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80" windowWidth="19440" windowHeight="13710"/>
  </bookViews>
  <sheets>
    <sheet name="GPAC" sheetId="12" r:id="rId1"/>
    <sheet name="Flux" sheetId="2" r:id="rId2"/>
    <sheet name="Agence Crédit" sheetId="10" r:id="rId3"/>
    <sheet name="FP" sheetId="11" r:id="rId4"/>
    <sheet name="Pole CSR" sheetId="13" r:id="rId5"/>
    <sheet name="MJP" sheetId="14" r:id="rId6"/>
    <sheet name="Listes déroulantes" sheetId="8" r:id="rId7"/>
    <sheet name="Ressources" sheetId="9" r:id="rId8"/>
  </sheets>
  <definedNames>
    <definedName name="_">'Listes déroulantes'!$L$28:$L$34</definedName>
    <definedName name="Absence_Non_Payée">'Listes déroulantes'!$K$28:$K$31</definedName>
    <definedName name="Affectation" localSheetId="2">#REF!</definedName>
    <definedName name="Affectation" localSheetId="3">#REF!</definedName>
    <definedName name="Affectation" localSheetId="0">#REF!</definedName>
    <definedName name="Affectation" localSheetId="5">#REF!</definedName>
    <definedName name="Affectation" localSheetId="4">#REF!</definedName>
    <definedName name="Affectation">#REF!</definedName>
    <definedName name="Auxiliaires">'Listes déroulantes'!$I$28:$I$31</definedName>
    <definedName name="Base" localSheetId="2">#REF!</definedName>
    <definedName name="Base" localSheetId="3">#REF!</definedName>
    <definedName name="Base" localSheetId="0">#REF!</definedName>
    <definedName name="Base" localSheetId="5">#REF!</definedName>
    <definedName name="Base" localSheetId="4">#REF!</definedName>
    <definedName name="Base">#REF!</definedName>
    <definedName name="CDD">'Listes déroulantes'!$H$28:$H$32</definedName>
    <definedName name="CDI">'Listes déroulantes'!$G$28:$G$32</definedName>
    <definedName name="collaborateur_en_formation">'Listes déroulantes'!$J$28:$J$32</definedName>
    <definedName name="Contrat" localSheetId="6">TypeContrat</definedName>
    <definedName name="Contrat">'Listes déroulantes'!$E$28:$E$34</definedName>
    <definedName name="FP" localSheetId="2">#REF!</definedName>
    <definedName name="FP" localSheetId="3">#REF!</definedName>
    <definedName name="FP" localSheetId="0">#REF!</definedName>
    <definedName name="FP" localSheetId="5">#REF!</definedName>
    <definedName name="FP" localSheetId="4">#REF!</definedName>
    <definedName name="FP">#REF!</definedName>
    <definedName name="Intérimaire">'Listes déroulantes'!$F$28:$F$32</definedName>
    <definedName name="Mouvement">'Listes déroulantes'!$J$2:$J$9</definedName>
    <definedName name="Outils">'Listes déroulantes'!$H$2:$H$5</definedName>
    <definedName name="Type_de_contrat">'Listes déroulantes'!$E$12:$E$20</definedName>
    <definedName name="TypeContrat">'Listes déroulantes'!$E$12:$E$25</definedName>
    <definedName name="Typedecontrat">'Listes déroulantes'!$E$28:$E$34</definedName>
    <definedName name="Z_694FE734_C4A7_4795_BF9E_ECD15F3BA800_.wvu.Cols" localSheetId="2" hidden="1">'Agence Crédit'!$AZ:$AZ</definedName>
    <definedName name="Z_694FE734_C4A7_4795_BF9E_ECD15F3BA800_.wvu.Cols" localSheetId="1" hidden="1">Flux!$AZ:$AZ</definedName>
    <definedName name="Z_694FE734_C4A7_4795_BF9E_ECD15F3BA800_.wvu.Cols" localSheetId="3" hidden="1">FP!$AZ:$AZ</definedName>
    <definedName name="Z_694FE734_C4A7_4795_BF9E_ECD15F3BA800_.wvu.Cols" localSheetId="0" hidden="1">GPAC!$AZ:$AZ</definedName>
    <definedName name="Z_694FE734_C4A7_4795_BF9E_ECD15F3BA800_.wvu.Cols" localSheetId="5" hidden="1">MJP!$AZ:$AZ</definedName>
    <definedName name="Z_694FE734_C4A7_4795_BF9E_ECD15F3BA800_.wvu.Cols" localSheetId="4" hidden="1">'Pole CSR'!$AZ:$AZ</definedName>
  </definedNames>
  <calcPr calcId="145621"/>
  <customWorkbookViews>
    <customWorkbookView name="925505 - Affichage personnalisé" guid="{FCD3FB20-3C31-4448-A082-55CDBF0E002D}" mergeInterval="0" personalView="1" maximized="1" windowWidth="1916" windowHeight="935" activeSheetId="7"/>
    <customWorkbookView name="Jean-Michel MALE - Affichage personnalisé" guid="{694FE734-C4A7-4795-BF9E-ECD15F3BA800}" mergeInterval="0" personalView="1" maximized="1" windowWidth="1916" windowHeight="975" activeSheetId="2"/>
  </customWorkbookViews>
</workbook>
</file>

<file path=xl/calcChain.xml><?xml version="1.0" encoding="utf-8"?>
<calcChain xmlns="http://schemas.openxmlformats.org/spreadsheetml/2006/main">
  <c r="BF24" i="12" l="1"/>
  <c r="BC24" i="12"/>
  <c r="BB24" i="12"/>
  <c r="BA24" i="12"/>
  <c r="BF26" i="2"/>
  <c r="BC26" i="2"/>
  <c r="BB26" i="2"/>
  <c r="BA26" i="2"/>
  <c r="BF16" i="2"/>
  <c r="BC16" i="2"/>
  <c r="BB16" i="2"/>
  <c r="BA16" i="2"/>
  <c r="BF16" i="13" l="1"/>
  <c r="BC16" i="13"/>
  <c r="BB16" i="13"/>
  <c r="BA16" i="13"/>
  <c r="BF54" i="10"/>
  <c r="BF55" i="10"/>
  <c r="BF56" i="10"/>
  <c r="BF53" i="10"/>
  <c r="BC56" i="10"/>
  <c r="BB56" i="10"/>
  <c r="BA56" i="10"/>
  <c r="BC55" i="10"/>
  <c r="BB55" i="10"/>
  <c r="BA55" i="10"/>
  <c r="BC54" i="10"/>
  <c r="BB54" i="10"/>
  <c r="BA54" i="10"/>
  <c r="BC53" i="10"/>
  <c r="BB53" i="10"/>
  <c r="BA53" i="10"/>
  <c r="BF31" i="2"/>
  <c r="BC31" i="2"/>
  <c r="BB31" i="2"/>
  <c r="BA31" i="2"/>
  <c r="BF21" i="2"/>
  <c r="BC21" i="2"/>
  <c r="BB21" i="2"/>
  <c r="BA21" i="2"/>
  <c r="BC15" i="14" l="1"/>
  <c r="BC16" i="14"/>
  <c r="BC17" i="14"/>
  <c r="BC18" i="14"/>
  <c r="BC19" i="14"/>
  <c r="BC20" i="14"/>
  <c r="BC21" i="14"/>
  <c r="BC22" i="14"/>
  <c r="BC23" i="14"/>
  <c r="BC24" i="14"/>
  <c r="BC25" i="14"/>
  <c r="BC26" i="14"/>
  <c r="BC27" i="14"/>
  <c r="BC28" i="14"/>
  <c r="BC29" i="14"/>
  <c r="BC30" i="14"/>
  <c r="BC31" i="14"/>
  <c r="BC32" i="14"/>
  <c r="BC14" i="14"/>
  <c r="BB15" i="14"/>
  <c r="BB16" i="14"/>
  <c r="BB17" i="14"/>
  <c r="BB18" i="14"/>
  <c r="BB19" i="14"/>
  <c r="BB20" i="14"/>
  <c r="BB21" i="14"/>
  <c r="BB22" i="14"/>
  <c r="BB23" i="14"/>
  <c r="BB24" i="14"/>
  <c r="BB25" i="14"/>
  <c r="BB26" i="14"/>
  <c r="BB27" i="14"/>
  <c r="BB28" i="14"/>
  <c r="BB29" i="14"/>
  <c r="BB30" i="14"/>
  <c r="BB31" i="14"/>
  <c r="BB32" i="14"/>
  <c r="BB14" i="14"/>
  <c r="BC15" i="13"/>
  <c r="BC17" i="13"/>
  <c r="BC18" i="13"/>
  <c r="BC19" i="13"/>
  <c r="BC20" i="13"/>
  <c r="BC21" i="13"/>
  <c r="BC14" i="13"/>
  <c r="BB15" i="13"/>
  <c r="BB17" i="13"/>
  <c r="BB18" i="13"/>
  <c r="BB19" i="13"/>
  <c r="BB20" i="13"/>
  <c r="BB21" i="13"/>
  <c r="BB14" i="13"/>
  <c r="BC15" i="11"/>
  <c r="BC16" i="11"/>
  <c r="BC17" i="11"/>
  <c r="BC18" i="11"/>
  <c r="BC19" i="11"/>
  <c r="BC20" i="11"/>
  <c r="BC21" i="11"/>
  <c r="BC22" i="11"/>
  <c r="BC23" i="11"/>
  <c r="BC24" i="11"/>
  <c r="BC25" i="11"/>
  <c r="BC26" i="11"/>
  <c r="BC27" i="11"/>
  <c r="BC28" i="11"/>
  <c r="BC29" i="11"/>
  <c r="BC30" i="11"/>
  <c r="BC31" i="11"/>
  <c r="BC32" i="11"/>
  <c r="BC33" i="11"/>
  <c r="BC34" i="11"/>
  <c r="BC35" i="11"/>
  <c r="BC36" i="11"/>
  <c r="BC37" i="11"/>
  <c r="BC38" i="11"/>
  <c r="BC39" i="11"/>
  <c r="BC40" i="11"/>
  <c r="BC41" i="11"/>
  <c r="BC42" i="11"/>
  <c r="BC43" i="11"/>
  <c r="BC14" i="11"/>
  <c r="BB15" i="11"/>
  <c r="BB16" i="11"/>
  <c r="BB17" i="11"/>
  <c r="BB18" i="11"/>
  <c r="BB19" i="11"/>
  <c r="BB20" i="11"/>
  <c r="BB21" i="11"/>
  <c r="BB22" i="11"/>
  <c r="BB23" i="11"/>
  <c r="BB24" i="11"/>
  <c r="BB25" i="11"/>
  <c r="BB26" i="11"/>
  <c r="BB27" i="11"/>
  <c r="BB28" i="11"/>
  <c r="BB29" i="11"/>
  <c r="BB30" i="11"/>
  <c r="BB31" i="11"/>
  <c r="BB32" i="11"/>
  <c r="BB33" i="11"/>
  <c r="BB34" i="11"/>
  <c r="BB35" i="11"/>
  <c r="BB36" i="11"/>
  <c r="BB37" i="11"/>
  <c r="BB38" i="11"/>
  <c r="BB39" i="11"/>
  <c r="BB40" i="11"/>
  <c r="BB41" i="11"/>
  <c r="BB42" i="11"/>
  <c r="BB43" i="11"/>
  <c r="BB14" i="11"/>
  <c r="BC15" i="10"/>
  <c r="BC16" i="10"/>
  <c r="BC17" i="10"/>
  <c r="BC18" i="10"/>
  <c r="BC19" i="10"/>
  <c r="BC20" i="10"/>
  <c r="BC21" i="10"/>
  <c r="BC22" i="10"/>
  <c r="BC23" i="10"/>
  <c r="BC24" i="10"/>
  <c r="BC25" i="10"/>
  <c r="BC26" i="10"/>
  <c r="BC27" i="10"/>
  <c r="BC28" i="10"/>
  <c r="BC29" i="10"/>
  <c r="BC30" i="10"/>
  <c r="BC31" i="10"/>
  <c r="BC32" i="10"/>
  <c r="BC33" i="10"/>
  <c r="BC34" i="10"/>
  <c r="BC35" i="10"/>
  <c r="BC36" i="10"/>
  <c r="BC37" i="10"/>
  <c r="BC38" i="10"/>
  <c r="BC39" i="10"/>
  <c r="BC40" i="10"/>
  <c r="BC41" i="10"/>
  <c r="BC42" i="10"/>
  <c r="BC43" i="10"/>
  <c r="BC44" i="10"/>
  <c r="BC45" i="10"/>
  <c r="BC46" i="10"/>
  <c r="BC47" i="10"/>
  <c r="BC48" i="10"/>
  <c r="BC49" i="10"/>
  <c r="BC50" i="10"/>
  <c r="BC51" i="10"/>
  <c r="BC52" i="10"/>
  <c r="BC14" i="10"/>
  <c r="BB15" i="10"/>
  <c r="BB16" i="10"/>
  <c r="BB17" i="10"/>
  <c r="BB18" i="10"/>
  <c r="BB19" i="10"/>
  <c r="BB20" i="10"/>
  <c r="BB21" i="10"/>
  <c r="BB22" i="10"/>
  <c r="BB23" i="10"/>
  <c r="BB24" i="10"/>
  <c r="BB25" i="10"/>
  <c r="BB26" i="10"/>
  <c r="BB27" i="10"/>
  <c r="BB28" i="10"/>
  <c r="BB29" i="10"/>
  <c r="BB30" i="10"/>
  <c r="BB31" i="10"/>
  <c r="BB32" i="10"/>
  <c r="BB33" i="10"/>
  <c r="BB34" i="10"/>
  <c r="BB35" i="10"/>
  <c r="BB36" i="10"/>
  <c r="BB37" i="10"/>
  <c r="BB38" i="10"/>
  <c r="BB39" i="10"/>
  <c r="BB40" i="10"/>
  <c r="BB41" i="10"/>
  <c r="BB42" i="10"/>
  <c r="BB43" i="10"/>
  <c r="BB44" i="10"/>
  <c r="BB45" i="10"/>
  <c r="BB46" i="10"/>
  <c r="BB47" i="10"/>
  <c r="BB48" i="10"/>
  <c r="BB49" i="10"/>
  <c r="BB50" i="10"/>
  <c r="BB51" i="10"/>
  <c r="BB52" i="10"/>
  <c r="BB14" i="10"/>
  <c r="BC15" i="2"/>
  <c r="BC17" i="2"/>
  <c r="BC18" i="2"/>
  <c r="BC19" i="2"/>
  <c r="BC20" i="2"/>
  <c r="BC22" i="2"/>
  <c r="BC23" i="2"/>
  <c r="BC24" i="2"/>
  <c r="BC25" i="2"/>
  <c r="BC27" i="2"/>
  <c r="BC28" i="2"/>
  <c r="BC29" i="2"/>
  <c r="BC30" i="2"/>
  <c r="BC32" i="2"/>
  <c r="BC33" i="2"/>
  <c r="BC34" i="2"/>
  <c r="BC35" i="2"/>
  <c r="BC36" i="2"/>
  <c r="BC14" i="2"/>
  <c r="BB15" i="2"/>
  <c r="BB17" i="2"/>
  <c r="BB18" i="2"/>
  <c r="BB19" i="2"/>
  <c r="BB20" i="2"/>
  <c r="BB22" i="2"/>
  <c r="BB23" i="2"/>
  <c r="BB24" i="2"/>
  <c r="BB25" i="2"/>
  <c r="BB27" i="2"/>
  <c r="BB28" i="2"/>
  <c r="BB29" i="2"/>
  <c r="BB30" i="2"/>
  <c r="BB32" i="2"/>
  <c r="BB33" i="2"/>
  <c r="BB34" i="2"/>
  <c r="BB35" i="2"/>
  <c r="BB36" i="2"/>
  <c r="BB14" i="2"/>
  <c r="BB15" i="12"/>
  <c r="BB16" i="12"/>
  <c r="BB17" i="12"/>
  <c r="BB18" i="12"/>
  <c r="BB19" i="12"/>
  <c r="BB20" i="12"/>
  <c r="BB21" i="12"/>
  <c r="BB22" i="12"/>
  <c r="BB23" i="12"/>
  <c r="BB25" i="12"/>
  <c r="BB14" i="12"/>
  <c r="BC15" i="12"/>
  <c r="BC16" i="12"/>
  <c r="BC17" i="12"/>
  <c r="BC18" i="12"/>
  <c r="BC19" i="12"/>
  <c r="BC20" i="12"/>
  <c r="BC21" i="12"/>
  <c r="BC22" i="12"/>
  <c r="BC23" i="12"/>
  <c r="BC25" i="12"/>
  <c r="BC14" i="12"/>
  <c r="BF36" i="2"/>
  <c r="BA36" i="2"/>
  <c r="BA28" i="14"/>
  <c r="BA29" i="14"/>
  <c r="BA30" i="14"/>
  <c r="BA31" i="14"/>
  <c r="BA32" i="14"/>
  <c r="BF20" i="14"/>
  <c r="BA20" i="14"/>
  <c r="BF21" i="14"/>
  <c r="BA21" i="14"/>
  <c r="BA18" i="14"/>
  <c r="BF18" i="14"/>
  <c r="BA19" i="14"/>
  <c r="BF32" i="14"/>
  <c r="BF31" i="14"/>
  <c r="BF30" i="14"/>
  <c r="BF29" i="14"/>
  <c r="BF28" i="14"/>
  <c r="BF27" i="14"/>
  <c r="BA27" i="14"/>
  <c r="BF26" i="14"/>
  <c r="BA26" i="14"/>
  <c r="BF25" i="14"/>
  <c r="BA25" i="14"/>
  <c r="BF24" i="14"/>
  <c r="BA24" i="14"/>
  <c r="BF23" i="14"/>
  <c r="BA23" i="14"/>
  <c r="BF22" i="14"/>
  <c r="BA22" i="14"/>
  <c r="BF19" i="14"/>
  <c r="BF17" i="14"/>
  <c r="BA17" i="14"/>
  <c r="BF16" i="14"/>
  <c r="BA16" i="14"/>
  <c r="BF15" i="14"/>
  <c r="BA15" i="14"/>
  <c r="BF14" i="14"/>
  <c r="BA14" i="14"/>
  <c r="BF13" i="14"/>
  <c r="BF20" i="13"/>
  <c r="BA20" i="13"/>
  <c r="BF21" i="13"/>
  <c r="BA21" i="13"/>
  <c r="BA18" i="13"/>
  <c r="BF18" i="13"/>
  <c r="BF19" i="13"/>
  <c r="BA19" i="13"/>
  <c r="BF17" i="13"/>
  <c r="BA17" i="13"/>
  <c r="BF15" i="13"/>
  <c r="BA15" i="13"/>
  <c r="BF14" i="13"/>
  <c r="BA14" i="13"/>
  <c r="BF13" i="13"/>
  <c r="BF25" i="12"/>
  <c r="BA25" i="12"/>
  <c r="BF23" i="12"/>
  <c r="BA23" i="12"/>
  <c r="BF22" i="12"/>
  <c r="BA22" i="12"/>
  <c r="BF21" i="12"/>
  <c r="BA21" i="12"/>
  <c r="BF20" i="12"/>
  <c r="BA20" i="12"/>
  <c r="BF19" i="12"/>
  <c r="BA19" i="12"/>
  <c r="BF18" i="12"/>
  <c r="BA18" i="12"/>
  <c r="BF17" i="12"/>
  <c r="BA17" i="12"/>
  <c r="BF16" i="12"/>
  <c r="BA16" i="12"/>
  <c r="BF15" i="12"/>
  <c r="BA15" i="12"/>
  <c r="BF14" i="12"/>
  <c r="BA14" i="12"/>
  <c r="BF13" i="12"/>
  <c r="BA22" i="11"/>
  <c r="BA23" i="11"/>
  <c r="BA24" i="11"/>
  <c r="BA25" i="11"/>
  <c r="BA26" i="11"/>
  <c r="BA27" i="11"/>
  <c r="BA28" i="11"/>
  <c r="BA29" i="11"/>
  <c r="BA30" i="11"/>
  <c r="BA31" i="11"/>
  <c r="BA32" i="11"/>
  <c r="BA33" i="11"/>
  <c r="BA34" i="11"/>
  <c r="BA35" i="11"/>
  <c r="BA36" i="11"/>
  <c r="BA37" i="11"/>
  <c r="BA38" i="11"/>
  <c r="BA39" i="11"/>
  <c r="BA40" i="11"/>
  <c r="BA41" i="11"/>
  <c r="BA42" i="11"/>
  <c r="BA43" i="11"/>
  <c r="BF41" i="11" l="1"/>
  <c r="BF38" i="11"/>
  <c r="BF39" i="11"/>
  <c r="BF40" i="11"/>
  <c r="BF42" i="11"/>
  <c r="BF43" i="11"/>
  <c r="BF37" i="11"/>
  <c r="BF33" i="11"/>
  <c r="BF34" i="11"/>
  <c r="BF35" i="11"/>
  <c r="BF36" i="11"/>
  <c r="BF32" i="11"/>
  <c r="BF27" i="11"/>
  <c r="BF28" i="11"/>
  <c r="BF29" i="11"/>
  <c r="BF30" i="11"/>
  <c r="BF31" i="11"/>
  <c r="BF26" i="11"/>
  <c r="BF21" i="11"/>
  <c r="BF22" i="11"/>
  <c r="BF23" i="11"/>
  <c r="BF24" i="11"/>
  <c r="BF25" i="11"/>
  <c r="BF20" i="11"/>
  <c r="BF14" i="11"/>
  <c r="BF15" i="11"/>
  <c r="BF16" i="11"/>
  <c r="BF17" i="11"/>
  <c r="BF18" i="11"/>
  <c r="BF19" i="11"/>
  <c r="BF13" i="11"/>
  <c r="BF14" i="2"/>
  <c r="BF15" i="2"/>
  <c r="BF17" i="2"/>
  <c r="BF13" i="2"/>
  <c r="BF34" i="2"/>
  <c r="BF35" i="2"/>
  <c r="BF33" i="2"/>
  <c r="BF29" i="2"/>
  <c r="BF30" i="2"/>
  <c r="BF32" i="2"/>
  <c r="BF28" i="2"/>
  <c r="BF24" i="2"/>
  <c r="BF25" i="2"/>
  <c r="BF27" i="2"/>
  <c r="BF23" i="2"/>
  <c r="BF19" i="2"/>
  <c r="BF20" i="2"/>
  <c r="BF22" i="2"/>
  <c r="BF18" i="2"/>
  <c r="BF51" i="10"/>
  <c r="BA51" i="10"/>
  <c r="BF52" i="10"/>
  <c r="BA52" i="10"/>
  <c r="BF49" i="10"/>
  <c r="BF50" i="10"/>
  <c r="BF48" i="10"/>
  <c r="BF44" i="10"/>
  <c r="BF45" i="10"/>
  <c r="BF46" i="10"/>
  <c r="BF47" i="10"/>
  <c r="BF43" i="10"/>
  <c r="BF37" i="10"/>
  <c r="BF38" i="10"/>
  <c r="BF39" i="10"/>
  <c r="BF40" i="10"/>
  <c r="BF41" i="10"/>
  <c r="BF42" i="10"/>
  <c r="BF36" i="10"/>
  <c r="BF31" i="10"/>
  <c r="BF32" i="10"/>
  <c r="BF33" i="10"/>
  <c r="BF34" i="10"/>
  <c r="BF35" i="10"/>
  <c r="BF30" i="10"/>
  <c r="BF25" i="10"/>
  <c r="BF26" i="10"/>
  <c r="BF27" i="10"/>
  <c r="BF28" i="10"/>
  <c r="BF29" i="10"/>
  <c r="BF24" i="10"/>
  <c r="BF19" i="10"/>
  <c r="BF20" i="10"/>
  <c r="BF21" i="10"/>
  <c r="BF22" i="10"/>
  <c r="BF23" i="10"/>
  <c r="BF18" i="10"/>
  <c r="BA46" i="10" l="1"/>
  <c r="BA15" i="10"/>
  <c r="BA16" i="10"/>
  <c r="BA17" i="10"/>
  <c r="BA18" i="10"/>
  <c r="BA19" i="10"/>
  <c r="BA20" i="10"/>
  <c r="BA21" i="10"/>
  <c r="BA22" i="10"/>
  <c r="BA23" i="10"/>
  <c r="BA24" i="10"/>
  <c r="BA25" i="10"/>
  <c r="BA26" i="10"/>
  <c r="BA27" i="10"/>
  <c r="BA28" i="10"/>
  <c r="BA29" i="10"/>
  <c r="BA30" i="10"/>
  <c r="BA31" i="10"/>
  <c r="BA32" i="10"/>
  <c r="BA33" i="10"/>
  <c r="BA34" i="10"/>
  <c r="BA35" i="10"/>
  <c r="BA36" i="10"/>
  <c r="BA37" i="10"/>
  <c r="BA38" i="10"/>
  <c r="BA39" i="10"/>
  <c r="BA40" i="10"/>
  <c r="BA41" i="10"/>
  <c r="BA42" i="10"/>
  <c r="BA43" i="10"/>
  <c r="BA44" i="10"/>
  <c r="BA45" i="10"/>
  <c r="BA47" i="10"/>
  <c r="BA48" i="10"/>
  <c r="BA49" i="10"/>
  <c r="BA50" i="10"/>
  <c r="BA16" i="11" l="1"/>
  <c r="BA17" i="11"/>
  <c r="BA18" i="11"/>
  <c r="BA19" i="11"/>
  <c r="BA21" i="11"/>
  <c r="BA20" i="11"/>
  <c r="BA15" i="11"/>
  <c r="BA14" i="11"/>
  <c r="BA14" i="10"/>
  <c r="BA22" i="2" l="1"/>
  <c r="BA27" i="2"/>
  <c r="BA32" i="2"/>
  <c r="BA17" i="2"/>
  <c r="BA24" i="2"/>
  <c r="BA34" i="2" l="1"/>
  <c r="BA29" i="2"/>
  <c r="BA19" i="2"/>
  <c r="BA14" i="2" l="1"/>
  <c r="BA25" i="2"/>
  <c r="BA35" i="2"/>
  <c r="BA20" i="2" l="1"/>
  <c r="BA23" i="2"/>
  <c r="BA28" i="2"/>
  <c r="BA30" i="2"/>
  <c r="BA33" i="2"/>
  <c r="BA18" i="2" l="1"/>
  <c r="BA15" i="2"/>
</calcChain>
</file>

<file path=xl/sharedStrings.xml><?xml version="1.0" encoding="utf-8"?>
<sst xmlns="http://schemas.openxmlformats.org/spreadsheetml/2006/main" count="1143" uniqueCount="166">
  <si>
    <t>Fonction</t>
  </si>
  <si>
    <t>Affectation</t>
  </si>
  <si>
    <t>RGRH</t>
  </si>
  <si>
    <t>COIM</t>
  </si>
  <si>
    <t>CRTC</t>
  </si>
  <si>
    <t>DAPAC</t>
  </si>
  <si>
    <t>DAPAC Adjoint</t>
  </si>
  <si>
    <t>RRAV</t>
  </si>
  <si>
    <t>RF</t>
  </si>
  <si>
    <t>RCSR</t>
  </si>
  <si>
    <t>ARH</t>
  </si>
  <si>
    <t>DGPAC</t>
  </si>
  <si>
    <t>CCC</t>
  </si>
  <si>
    <t>CSR</t>
  </si>
  <si>
    <t>AOIM</t>
  </si>
  <si>
    <t>CSG</t>
  </si>
  <si>
    <t>RD</t>
  </si>
  <si>
    <t>Assistant référent</t>
  </si>
  <si>
    <t>Assistant APAC</t>
  </si>
  <si>
    <t>UO</t>
  </si>
  <si>
    <t>Fonction acronyme</t>
  </si>
  <si>
    <t>Fonction titre complet</t>
  </si>
  <si>
    <t>Directeur du GPAC</t>
  </si>
  <si>
    <t>Responsable Ressources Humaines</t>
  </si>
  <si>
    <t>Assistant Ressources Humaines</t>
  </si>
  <si>
    <t>Responsable Formation</t>
  </si>
  <si>
    <t>Responsable Relation Après Vente</t>
  </si>
  <si>
    <t>Responsable Contrôle et Surveillance Risques</t>
  </si>
  <si>
    <t>Chargé Surveillance des Risques</t>
  </si>
  <si>
    <t>Chargé des Contrôles Centralisés</t>
  </si>
  <si>
    <t>Assistant Organisation Informatique et Moyens</t>
  </si>
  <si>
    <t>Chargé Organisation Informatique et Moyens</t>
  </si>
  <si>
    <t>Chargé Renfort Technico-Commercial</t>
  </si>
  <si>
    <t>Chargé Services Générax (logistique)</t>
  </si>
  <si>
    <t>Directeur d'APAC</t>
  </si>
  <si>
    <t>Directeur Adjoint d'APAC</t>
  </si>
  <si>
    <t>Responsable de domaine</t>
  </si>
  <si>
    <t>Assistant Référent de Production et Appui Commercial</t>
  </si>
  <si>
    <t>Assistant de Production et Appui Commercial</t>
  </si>
  <si>
    <t>02432 DIR</t>
  </si>
  <si>
    <t>02432 CSR</t>
  </si>
  <si>
    <t>02432 LOG</t>
  </si>
  <si>
    <t>02432 OIM</t>
  </si>
  <si>
    <t>GPAC Direction</t>
  </si>
  <si>
    <t>GPAC Pôle CSR</t>
  </si>
  <si>
    <t>GPAC Logistique</t>
  </si>
  <si>
    <t>APAC FP</t>
  </si>
  <si>
    <t>Agence Crédit</t>
  </si>
  <si>
    <t>APAC Flux</t>
  </si>
  <si>
    <t>Type de contrat</t>
  </si>
  <si>
    <t>Statut outil</t>
  </si>
  <si>
    <t>Intérimaire</t>
  </si>
  <si>
    <t>CDD</t>
  </si>
  <si>
    <t xml:space="preserve">Auxiliaires </t>
  </si>
  <si>
    <t xml:space="preserve">Nom </t>
  </si>
  <si>
    <t>Prénom</t>
  </si>
  <si>
    <t xml:space="preserve">UID </t>
  </si>
  <si>
    <t>Outils impératifs</t>
  </si>
  <si>
    <t>Outils Optionnels</t>
  </si>
  <si>
    <t>Besoin</t>
  </si>
  <si>
    <t>O</t>
  </si>
  <si>
    <t>N</t>
  </si>
  <si>
    <t>Outils optionnels</t>
  </si>
  <si>
    <t>OK</t>
  </si>
  <si>
    <t>GPAC AOIM/CRTC</t>
  </si>
  <si>
    <t>APAC MJP</t>
  </si>
  <si>
    <t>Mouvement</t>
  </si>
  <si>
    <t>Recrutement</t>
  </si>
  <si>
    <t>Mobilité entrante</t>
  </si>
  <si>
    <t>Mobilité sortante</t>
  </si>
  <si>
    <t>Renouvellement / Re embauche</t>
  </si>
  <si>
    <t>Transformation</t>
  </si>
  <si>
    <t>Mutation intra GPAC</t>
  </si>
  <si>
    <t>Sortie définitive</t>
  </si>
  <si>
    <t>Outils Impératifs</t>
  </si>
  <si>
    <t>APAC FLUX - Etat Major</t>
  </si>
  <si>
    <t>Cartes &amp; Accés</t>
  </si>
  <si>
    <t>Domaine Appui Commercial</t>
  </si>
  <si>
    <t>Domaine Chèques &amp; Incidents</t>
  </si>
  <si>
    <t>Domaine Virements</t>
  </si>
  <si>
    <t>Outils &amp; Habilitations à supprimer</t>
  </si>
  <si>
    <t>Etat Major Flux</t>
  </si>
  <si>
    <t>Domaines Trésorerie &amp; espèces</t>
  </si>
  <si>
    <r>
      <t xml:space="preserve">Date d'entrée
</t>
    </r>
    <r>
      <rPr>
        <b/>
        <sz val="10"/>
        <color theme="1"/>
        <rFont val="Calibri"/>
        <family val="2"/>
        <scheme val="minor"/>
      </rPr>
      <t>JJ/MM/AAAA</t>
    </r>
  </si>
  <si>
    <r>
      <t xml:space="preserve">Date de sortie
</t>
    </r>
    <r>
      <rPr>
        <b/>
        <sz val="10"/>
        <color theme="1"/>
        <rFont val="Calibri"/>
        <family val="2"/>
        <scheme val="minor"/>
      </rPr>
      <t>JJ/MM/AAAA</t>
    </r>
  </si>
  <si>
    <t xml:space="preserve"> </t>
  </si>
  <si>
    <t xml:space="preserve">CDI </t>
  </si>
  <si>
    <t>Collaborateur_en_formation</t>
  </si>
  <si>
    <t>CDI</t>
  </si>
  <si>
    <t>Auxiliaires</t>
  </si>
  <si>
    <t>Absence_Non_Payée</t>
  </si>
  <si>
    <t>_</t>
  </si>
  <si>
    <t>Initiée</t>
  </si>
  <si>
    <t>KO</t>
  </si>
  <si>
    <t>OUTILS</t>
  </si>
  <si>
    <t>GPAC</t>
  </si>
  <si>
    <t>APAC FLUX</t>
  </si>
  <si>
    <t>AGENCE CREDIT</t>
  </si>
  <si>
    <t>POLE CSR</t>
  </si>
  <si>
    <t>AGENCE CREDIT - Etat Major</t>
  </si>
  <si>
    <t>Domaine Complétude &amp; Renouvellements</t>
  </si>
  <si>
    <t>Domaine Assistance Crédit</t>
  </si>
  <si>
    <t>Domaine Rédaction actes &amp; EPS</t>
  </si>
  <si>
    <t>Domaine Gestion du crédit</t>
  </si>
  <si>
    <t>Domaine Retour des Actes</t>
  </si>
  <si>
    <t>NE PAS SUPPRIMER</t>
  </si>
  <si>
    <t>APAC FP - Etat Major</t>
  </si>
  <si>
    <t>Domaine Etude–Complétude avant édition </t>
  </si>
  <si>
    <t>Domaine Retour d’offres-Complétude avant MAD-MAD notaires</t>
  </si>
  <si>
    <t>Domaine Règlements de Factures</t>
  </si>
  <si>
    <t>Domaine Gestion</t>
  </si>
  <si>
    <t>Domaine Impayés FP</t>
  </si>
  <si>
    <t>GPAC Etat Major</t>
  </si>
  <si>
    <t>Ressources Humaines</t>
  </si>
  <si>
    <t>OIM</t>
  </si>
  <si>
    <t>Pôle CSR - Etat Major</t>
  </si>
  <si>
    <t>Equipe Pôle CSR</t>
  </si>
  <si>
    <t>APAC TENUE DE COMPTE - Etat Major</t>
  </si>
  <si>
    <t>APAC TENUE DE COMPTE - MAJEURS PROTEGES</t>
  </si>
  <si>
    <t>Majeurs Protégés Marseille</t>
  </si>
  <si>
    <t>Majeurs Protégés Nice</t>
  </si>
  <si>
    <t>Majeurs Protégés Ajaccio</t>
  </si>
  <si>
    <t>Alternant</t>
  </si>
  <si>
    <t>NIGAY</t>
  </si>
  <si>
    <t>François</t>
  </si>
  <si>
    <t>MURGIA</t>
  </si>
  <si>
    <t>Christine</t>
  </si>
  <si>
    <t>Domaine Impayés FEEP</t>
  </si>
  <si>
    <t>NOM1</t>
  </si>
  <si>
    <t>PRENOM1</t>
  </si>
  <si>
    <t>NOM2</t>
  </si>
  <si>
    <t>PRENOM2</t>
  </si>
  <si>
    <t>NOM3</t>
  </si>
  <si>
    <t>PRENOM3</t>
  </si>
  <si>
    <t>NOM4</t>
  </si>
  <si>
    <t>PRENO4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</si>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</sst>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0000"/>
    <numFmt numFmtId="165" formatCode=";;;"/>
    <numFmt numFmtId="166" formatCode="000000"/>
    <numFmt numFmtId="167" formatCode="dd/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AB0A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B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Border="1"/>
    <xf numFmtId="0" fontId="4" fillId="0" borderId="6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8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6" xfId="0" applyBorder="1" applyAlignment="1">
      <alignment horizontal="right"/>
    </xf>
    <xf numFmtId="0" fontId="0" fillId="0" borderId="18" xfId="0" applyBorder="1" applyAlignment="1">
      <alignment horizontal="right"/>
    </xf>
    <xf numFmtId="164" fontId="0" fillId="0" borderId="18" xfId="1" applyNumberFormat="1" applyFont="1" applyBorder="1" applyAlignment="1">
      <alignment horizontal="right"/>
    </xf>
    <xf numFmtId="164" fontId="0" fillId="0" borderId="18" xfId="1" applyNumberFormat="1" applyFont="1" applyBorder="1"/>
    <xf numFmtId="164" fontId="0" fillId="0" borderId="19" xfId="1" applyNumberFormat="1" applyFont="1" applyBorder="1"/>
    <xf numFmtId="0" fontId="0" fillId="0" borderId="1" xfId="0" applyBorder="1"/>
    <xf numFmtId="0" fontId="0" fillId="0" borderId="20" xfId="0" applyBorder="1"/>
    <xf numFmtId="0" fontId="0" fillId="0" borderId="0" xfId="0" applyFill="1"/>
    <xf numFmtId="0" fontId="0" fillId="0" borderId="0" xfId="0" applyFill="1" applyBorder="1"/>
    <xf numFmtId="0" fontId="0" fillId="0" borderId="24" xfId="0" applyBorder="1"/>
    <xf numFmtId="0" fontId="4" fillId="0" borderId="0" xfId="0" applyFont="1" applyBorder="1" applyAlignment="1">
      <alignment horizontal="center" vertical="center" wrapText="1"/>
    </xf>
    <xf numFmtId="0" fontId="0" fillId="0" borderId="7" xfId="0" applyFill="1" applyBorder="1" applyAlignment="1">
      <alignment wrapText="1"/>
    </xf>
    <xf numFmtId="0" fontId="0" fillId="0" borderId="6" xfId="0" applyBorder="1"/>
    <xf numFmtId="0" fontId="0" fillId="0" borderId="7" xfId="0" applyBorder="1"/>
    <xf numFmtId="0" fontId="0" fillId="0" borderId="7" xfId="0" applyFill="1" applyBorder="1"/>
    <xf numFmtId="0" fontId="4" fillId="0" borderId="6" xfId="0" applyFont="1" applyFill="1" applyBorder="1" applyAlignment="1">
      <alignment horizontal="center" vertical="center"/>
    </xf>
    <xf numFmtId="0" fontId="7" fillId="7" borderId="0" xfId="0" applyFont="1" applyFill="1" applyBorder="1"/>
    <xf numFmtId="0" fontId="6" fillId="7" borderId="0" xfId="0" applyFont="1" applyFill="1" applyBorder="1" applyAlignment="1">
      <alignment horizontal="left"/>
    </xf>
    <xf numFmtId="0" fontId="2" fillId="0" borderId="20" xfId="0" applyFont="1" applyBorder="1" applyAlignment="1">
      <alignment horizontal="center"/>
    </xf>
    <xf numFmtId="14" fontId="0" fillId="0" borderId="24" xfId="0" applyNumberFormat="1" applyBorder="1"/>
    <xf numFmtId="0" fontId="6" fillId="7" borderId="0" xfId="0" applyFont="1" applyFill="1" applyBorder="1" applyAlignment="1">
      <alignment horizontal="left"/>
    </xf>
    <xf numFmtId="0" fontId="6" fillId="7" borderId="3" xfId="0" applyFont="1" applyFill="1" applyBorder="1" applyAlignment="1"/>
    <xf numFmtId="0" fontId="6" fillId="7" borderId="30" xfId="0" applyFont="1" applyFill="1" applyBorder="1" applyAlignment="1"/>
    <xf numFmtId="0" fontId="6" fillId="7" borderId="34" xfId="0" applyFont="1" applyFill="1" applyBorder="1" applyAlignment="1"/>
    <xf numFmtId="0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textRotation="90"/>
    </xf>
    <xf numFmtId="0" fontId="4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>
      <alignment horizontal="center" vertical="center" textRotation="90"/>
    </xf>
    <xf numFmtId="0" fontId="5" fillId="0" borderId="0" xfId="0" applyFont="1" applyFill="1" applyBorder="1" applyAlignment="1">
      <alignment horizontal="center" vertical="center" textRotation="90"/>
    </xf>
    <xf numFmtId="0" fontId="0" fillId="0" borderId="0" xfId="0" applyNumberFormat="1" applyFill="1"/>
    <xf numFmtId="0" fontId="7" fillId="7" borderId="6" xfId="0" applyFont="1" applyFill="1" applyBorder="1"/>
    <xf numFmtId="165" fontId="0" fillId="0" borderId="12" xfId="0" applyNumberFormat="1" applyFill="1" applyBorder="1" applyAlignment="1">
      <alignment horizontal="center" vertical="center"/>
    </xf>
    <xf numFmtId="14" fontId="6" fillId="7" borderId="0" xfId="0" applyNumberFormat="1" applyFont="1" applyFill="1" applyBorder="1" applyAlignment="1">
      <alignment horizontal="left"/>
    </xf>
    <xf numFmtId="0" fontId="7" fillId="7" borderId="3" xfId="0" applyFont="1" applyFill="1" applyBorder="1"/>
    <xf numFmtId="165" fontId="0" fillId="0" borderId="34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6" fontId="0" fillId="0" borderId="20" xfId="0" applyNumberFormat="1" applyBorder="1"/>
    <xf numFmtId="166" fontId="0" fillId="0" borderId="24" xfId="0" applyNumberFormat="1" applyBorder="1"/>
    <xf numFmtId="11" fontId="2" fillId="0" borderId="20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14" fontId="0" fillId="0" borderId="25" xfId="0" applyNumberFormat="1" applyBorder="1"/>
    <xf numFmtId="0" fontId="7" fillId="7" borderId="15" xfId="0" applyFont="1" applyFill="1" applyBorder="1"/>
    <xf numFmtId="0" fontId="0" fillId="0" borderId="2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8" xfId="0" applyFill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0" fillId="0" borderId="6" xfId="0" applyFill="1" applyBorder="1"/>
    <xf numFmtId="0" fontId="7" fillId="7" borderId="20" xfId="0" applyFont="1" applyFill="1" applyBorder="1" applyAlignment="1"/>
    <xf numFmtId="0" fontId="7" fillId="7" borderId="28" xfId="0" applyFont="1" applyFill="1" applyBorder="1" applyAlignment="1"/>
    <xf numFmtId="0" fontId="0" fillId="0" borderId="37" xfId="0" applyBorder="1" applyAlignment="1">
      <alignment horizontal="center" vertical="center"/>
    </xf>
    <xf numFmtId="0" fontId="7" fillId="7" borderId="37" xfId="0" applyFont="1" applyFill="1" applyBorder="1" applyAlignment="1"/>
    <xf numFmtId="0" fontId="10" fillId="7" borderId="34" xfId="0" applyFont="1" applyFill="1" applyBorder="1" applyAlignment="1"/>
    <xf numFmtId="0" fontId="11" fillId="10" borderId="20" xfId="0" applyFont="1" applyFill="1" applyBorder="1"/>
    <xf numFmtId="166" fontId="11" fillId="10" borderId="20" xfId="0" applyNumberFormat="1" applyFont="1" applyFill="1" applyBorder="1"/>
    <xf numFmtId="0" fontId="11" fillId="10" borderId="24" xfId="0" applyFont="1" applyFill="1" applyBorder="1" applyProtection="1"/>
    <xf numFmtId="0" fontId="0" fillId="8" borderId="1" xfId="0" applyFont="1" applyFill="1" applyBorder="1" applyAlignment="1">
      <alignment horizontal="center" vertical="center" textRotation="90"/>
    </xf>
    <xf numFmtId="0" fontId="0" fillId="8" borderId="33" xfId="0" applyFont="1" applyFill="1" applyBorder="1" applyAlignment="1">
      <alignment horizontal="center" vertical="center" textRotation="90"/>
    </xf>
    <xf numFmtId="0" fontId="0" fillId="0" borderId="20" xfId="0" applyFill="1" applyBorder="1"/>
    <xf numFmtId="0" fontId="0" fillId="0" borderId="0" xfId="0" applyAlignment="1">
      <alignment wrapText="1"/>
    </xf>
    <xf numFmtId="0" fontId="0" fillId="0" borderId="0" xfId="0" applyAlignment="1"/>
    <xf numFmtId="0" fontId="0" fillId="0" borderId="20" xfId="0" applyBorder="1" applyAlignment="1"/>
    <xf numFmtId="0" fontId="9" fillId="0" borderId="20" xfId="0" applyFont="1" applyBorder="1"/>
    <xf numFmtId="0" fontId="9" fillId="0" borderId="20" xfId="0" applyFont="1" applyBorder="1" applyAlignment="1"/>
    <xf numFmtId="0" fontId="0" fillId="7" borderId="20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Fill="1" applyBorder="1"/>
    <xf numFmtId="0" fontId="2" fillId="7" borderId="0" xfId="0" applyFont="1" applyFill="1" applyBorder="1" applyAlignment="1">
      <alignment horizontal="left"/>
    </xf>
    <xf numFmtId="0" fontId="0" fillId="0" borderId="24" xfId="0" applyFont="1" applyBorder="1"/>
    <xf numFmtId="0" fontId="2" fillId="7" borderId="34" xfId="0" applyFont="1" applyFill="1" applyBorder="1" applyAlignment="1"/>
    <xf numFmtId="0" fontId="0" fillId="10" borderId="24" xfId="0" applyFont="1" applyFill="1" applyBorder="1" applyProtection="1"/>
    <xf numFmtId="165" fontId="0" fillId="15" borderId="0" xfId="0" applyNumberFormat="1" applyFill="1" applyBorder="1"/>
    <xf numFmtId="0" fontId="0" fillId="15" borderId="0" xfId="0" applyNumberFormat="1" applyFill="1" applyBorder="1"/>
    <xf numFmtId="0" fontId="6" fillId="7" borderId="2" xfId="0" applyFont="1" applyFill="1" applyBorder="1" applyAlignment="1"/>
    <xf numFmtId="0" fontId="0" fillId="7" borderId="20" xfId="0" applyFill="1" applyBorder="1"/>
    <xf numFmtId="0" fontId="0" fillId="7" borderId="24" xfId="0" applyFill="1" applyBorder="1"/>
    <xf numFmtId="14" fontId="0" fillId="7" borderId="24" xfId="0" applyNumberFormat="1" applyFill="1" applyBorder="1"/>
    <xf numFmtId="14" fontId="0" fillId="7" borderId="25" xfId="0" applyNumberFormat="1" applyFill="1" applyBorder="1"/>
    <xf numFmtId="0" fontId="0" fillId="0" borderId="26" xfId="0" applyBorder="1" applyAlignment="1">
      <alignment horizontal="center" vertical="center"/>
    </xf>
    <xf numFmtId="0" fontId="7" fillId="7" borderId="26" xfId="0" applyFont="1" applyFill="1" applyBorder="1" applyAlignment="1"/>
    <xf numFmtId="0" fontId="0" fillId="0" borderId="38" xfId="0" applyBorder="1" applyAlignment="1">
      <alignment horizontal="center" vertical="center"/>
    </xf>
    <xf numFmtId="0" fontId="7" fillId="7" borderId="38" xfId="0" applyFont="1" applyFill="1" applyBorder="1" applyAlignment="1"/>
    <xf numFmtId="14" fontId="6" fillId="7" borderId="39" xfId="0" applyNumberFormat="1" applyFont="1" applyFill="1" applyBorder="1" applyAlignment="1">
      <alignment horizontal="left"/>
    </xf>
    <xf numFmtId="0" fontId="0" fillId="0" borderId="34" xfId="0" applyBorder="1" applyAlignment="1">
      <alignment horizontal="center" vertical="center"/>
    </xf>
    <xf numFmtId="0" fontId="7" fillId="7" borderId="34" xfId="0" applyFont="1" applyFill="1" applyBorder="1" applyAlignment="1"/>
    <xf numFmtId="14" fontId="6" fillId="7" borderId="20" xfId="0" applyNumberFormat="1" applyFont="1" applyFill="1" applyBorder="1" applyAlignment="1">
      <alignment horizontal="left"/>
    </xf>
    <xf numFmtId="0" fontId="0" fillId="0" borderId="40" xfId="0" applyBorder="1" applyAlignment="1">
      <alignment horizontal="center" vertical="center"/>
    </xf>
    <xf numFmtId="0" fontId="7" fillId="7" borderId="40" xfId="0" applyFont="1" applyFill="1" applyBorder="1" applyAlignment="1"/>
    <xf numFmtId="14" fontId="6" fillId="7" borderId="41" xfId="0" applyNumberFormat="1" applyFont="1" applyFill="1" applyBorder="1" applyAlignment="1">
      <alignment horizontal="left"/>
    </xf>
    <xf numFmtId="0" fontId="0" fillId="3" borderId="2" xfId="0" applyFont="1" applyFill="1" applyBorder="1" applyAlignment="1">
      <alignment horizontal="center" vertical="center" textRotation="90" wrapText="1"/>
    </xf>
    <xf numFmtId="0" fontId="0" fillId="3" borderId="27" xfId="0" applyFont="1" applyFill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center" vertical="center" textRotation="90" wrapText="1"/>
    </xf>
    <xf numFmtId="0" fontId="0" fillId="4" borderId="2" xfId="0" applyFont="1" applyFill="1" applyBorder="1" applyAlignment="1">
      <alignment horizontal="center" vertical="center" textRotation="90" wrapText="1"/>
    </xf>
    <xf numFmtId="0" fontId="0" fillId="4" borderId="5" xfId="0" applyFont="1" applyFill="1" applyBorder="1" applyAlignment="1">
      <alignment horizontal="center" vertical="center" textRotation="90" wrapText="1"/>
    </xf>
    <xf numFmtId="0" fontId="0" fillId="4" borderId="5" xfId="0" applyFont="1" applyFill="1" applyBorder="1" applyAlignment="1">
      <alignment horizontal="center" vertical="center" textRotation="90"/>
    </xf>
    <xf numFmtId="0" fontId="0" fillId="7" borderId="26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167" fontId="0" fillId="0" borderId="0" xfId="0" applyNumberFormat="1" applyAlignment="1">
      <alignment wrapText="1"/>
    </xf>
    <xf numFmtId="0" fontId="0" fillId="10" borderId="20" xfId="0" applyFont="1" applyFill="1" applyBorder="1"/>
    <xf numFmtId="166" fontId="0" fillId="10" borderId="20" xfId="0" applyNumberFormat="1" applyFont="1" applyFill="1" applyBorder="1"/>
    <xf numFmtId="0" fontId="0" fillId="0" borderId="20" xfId="0" applyFont="1" applyBorder="1"/>
    <xf numFmtId="14" fontId="0" fillId="0" borderId="24" xfId="0" applyNumberFormat="1" applyFont="1" applyBorder="1"/>
    <xf numFmtId="14" fontId="0" fillId="0" borderId="25" xfId="0" applyNumberFormat="1" applyFont="1" applyBorder="1"/>
    <xf numFmtId="0" fontId="2" fillId="7" borderId="30" xfId="0" applyFont="1" applyFill="1" applyBorder="1" applyAlignment="1"/>
    <xf numFmtId="14" fontId="2" fillId="7" borderId="0" xfId="0" applyNumberFormat="1" applyFont="1" applyFill="1" applyBorder="1" applyAlignment="1">
      <alignment horizontal="left"/>
    </xf>
    <xf numFmtId="166" fontId="0" fillId="0" borderId="24" xfId="0" applyNumberFormat="1" applyFont="1" applyBorder="1"/>
    <xf numFmtId="166" fontId="0" fillId="0" borderId="20" xfId="0" applyNumberFormat="1" applyFont="1" applyBorder="1"/>
    <xf numFmtId="0" fontId="0" fillId="0" borderId="20" xfId="0" applyFont="1" applyBorder="1" applyAlignment="1"/>
    <xf numFmtId="0" fontId="0" fillId="0" borderId="20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165" fontId="0" fillId="0" borderId="12" xfId="0" applyNumberFormat="1" applyFont="1" applyFill="1" applyBorder="1" applyAlignment="1">
      <alignment horizontal="center" vertical="center"/>
    </xf>
    <xf numFmtId="165" fontId="0" fillId="0" borderId="34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NumberFormat="1" applyFont="1"/>
    <xf numFmtId="165" fontId="0" fillId="15" borderId="0" xfId="0" applyNumberFormat="1" applyFont="1" applyFill="1" applyBorder="1"/>
    <xf numFmtId="14" fontId="0" fillId="0" borderId="0" xfId="0" applyNumberFormat="1"/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 textRotation="90"/>
    </xf>
    <xf numFmtId="0" fontId="5" fillId="9" borderId="7" xfId="0" applyFont="1" applyFill="1" applyBorder="1" applyAlignment="1">
      <alignment horizontal="center" vertical="center" textRotation="90"/>
    </xf>
    <xf numFmtId="0" fontId="5" fillId="9" borderId="8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textRotation="90"/>
    </xf>
    <xf numFmtId="0" fontId="5" fillId="6" borderId="7" xfId="0" applyFont="1" applyFill="1" applyBorder="1" applyAlignment="1">
      <alignment horizontal="center" vertical="center" textRotation="90"/>
    </xf>
    <xf numFmtId="0" fontId="5" fillId="6" borderId="15" xfId="0" applyFont="1" applyFill="1" applyBorder="1" applyAlignment="1">
      <alignment horizontal="center" vertical="center" textRotation="90"/>
    </xf>
    <xf numFmtId="0" fontId="5" fillId="4" borderId="5" xfId="0" applyFont="1" applyFill="1" applyBorder="1" applyAlignment="1">
      <alignment horizontal="center" vertical="center" textRotation="90"/>
    </xf>
    <xf numFmtId="0" fontId="5" fillId="4" borderId="9" xfId="0" applyFont="1" applyFill="1" applyBorder="1" applyAlignment="1">
      <alignment horizontal="center" vertical="center" textRotation="90"/>
    </xf>
    <xf numFmtId="0" fontId="5" fillId="6" borderId="9" xfId="0" applyFont="1" applyFill="1" applyBorder="1" applyAlignment="1">
      <alignment horizontal="center" vertical="center" textRotation="90"/>
    </xf>
    <xf numFmtId="0" fontId="4" fillId="2" borderId="32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13" fillId="7" borderId="1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12" fillId="12" borderId="5" xfId="0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center" vertical="center"/>
    </xf>
    <xf numFmtId="0" fontId="12" fillId="12" borderId="4" xfId="0" applyFont="1" applyFill="1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/>
    </xf>
    <xf numFmtId="0" fontId="12" fillId="12" borderId="22" xfId="0" applyFont="1" applyFill="1" applyBorder="1" applyAlignment="1">
      <alignment horizontal="center" vertical="center"/>
    </xf>
    <xf numFmtId="0" fontId="12" fillId="12" borderId="23" xfId="0" applyFont="1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0" fontId="12" fillId="11" borderId="22" xfId="0" applyFont="1" applyFill="1" applyBorder="1" applyAlignment="1">
      <alignment horizontal="center" vertical="center"/>
    </xf>
    <xf numFmtId="0" fontId="12" fillId="11" borderId="23" xfId="0" applyFont="1" applyFill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/>
    </xf>
    <xf numFmtId="0" fontId="12" fillId="13" borderId="3" xfId="0" applyFont="1" applyFill="1" applyBorder="1" applyAlignment="1">
      <alignment horizontal="center" vertical="center"/>
    </xf>
    <xf numFmtId="0" fontId="12" fillId="13" borderId="4" xfId="0" applyFont="1" applyFill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12" fillId="13" borderId="22" xfId="0" applyFont="1" applyFill="1" applyBorder="1" applyAlignment="1">
      <alignment horizontal="center" vertical="center"/>
    </xf>
    <xf numFmtId="0" fontId="12" fillId="13" borderId="23" xfId="0" applyFont="1" applyFill="1" applyBorder="1" applyAlignment="1">
      <alignment horizontal="center" vertical="center"/>
    </xf>
    <xf numFmtId="0" fontId="12" fillId="14" borderId="5" xfId="0" applyFont="1" applyFill="1" applyBorder="1" applyAlignment="1">
      <alignment horizontal="center" vertical="center"/>
    </xf>
    <xf numFmtId="0" fontId="12" fillId="14" borderId="3" xfId="0" applyFont="1" applyFill="1" applyBorder="1" applyAlignment="1">
      <alignment horizontal="center" vertical="center"/>
    </xf>
    <xf numFmtId="0" fontId="12" fillId="14" borderId="4" xfId="0" applyFont="1" applyFill="1" applyBorder="1" applyAlignment="1">
      <alignment horizontal="center" vertical="center"/>
    </xf>
    <xf numFmtId="0" fontId="12" fillId="14" borderId="10" xfId="0" applyFont="1" applyFill="1" applyBorder="1" applyAlignment="1">
      <alignment horizontal="center" vertical="center"/>
    </xf>
    <xf numFmtId="0" fontId="12" fillId="14" borderId="22" xfId="0" applyFont="1" applyFill="1" applyBorder="1" applyAlignment="1">
      <alignment horizontal="center" vertical="center"/>
    </xf>
    <xf numFmtId="0" fontId="12" fillId="14" borderId="23" xfId="0" applyFont="1" applyFill="1" applyBorder="1" applyAlignment="1">
      <alignment horizontal="center" vertical="center"/>
    </xf>
    <xf numFmtId="0" fontId="12" fillId="16" borderId="5" xfId="0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center" vertical="center"/>
    </xf>
    <xf numFmtId="0" fontId="12" fillId="16" borderId="4" xfId="0" applyFont="1" applyFill="1" applyBorder="1" applyAlignment="1">
      <alignment horizontal="center" vertical="center"/>
    </xf>
    <xf numFmtId="0" fontId="12" fillId="16" borderId="10" xfId="0" applyFont="1" applyFill="1" applyBorder="1" applyAlignment="1">
      <alignment horizontal="center" vertical="center"/>
    </xf>
    <xf numFmtId="0" fontId="12" fillId="16" borderId="22" xfId="0" applyFont="1" applyFill="1" applyBorder="1" applyAlignment="1">
      <alignment horizontal="center" vertical="center"/>
    </xf>
    <xf numFmtId="0" fontId="12" fillId="16" borderId="2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</cellXfs>
  <cellStyles count="2">
    <cellStyle name="Milliers" xfId="1" builtinId="3"/>
    <cellStyle name="Normal" xfId="0" builtinId="0"/>
  </cellStyles>
  <dxfs count="1377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FF"/>
      <color rgb="FF6699FF"/>
      <color rgb="FFFFFF99"/>
      <color rgb="FFFAB0A8"/>
      <color rgb="FFFFFBC5"/>
      <color rgb="FFFEE6F4"/>
      <color rgb="FFFF9933"/>
      <color rgb="FFFF505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142875</xdr:rowOff>
    </xdr:from>
    <xdr:to>
      <xdr:col>3</xdr:col>
      <xdr:colOff>623888</xdr:colOff>
      <xdr:row>7</xdr:row>
      <xdr:rowOff>9525</xdr:rowOff>
    </xdr:to>
    <xdr:pic macro="[0]!FicheGPAC"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33425"/>
          <a:ext cx="195262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762000</xdr:colOff>
      <xdr:row>23</xdr:row>
      <xdr:rowOff>31609</xdr:rowOff>
    </xdr:to>
    <xdr:pic macro="[0]!Test"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62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762000</xdr:colOff>
      <xdr:row>19</xdr:row>
      <xdr:rowOff>31609</xdr:rowOff>
    </xdr:to>
    <xdr:pic macro="[0]!Test"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19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142875</xdr:rowOff>
    </xdr:from>
    <xdr:to>
      <xdr:col>3</xdr:col>
      <xdr:colOff>790575</xdr:colOff>
      <xdr:row>7</xdr:row>
      <xdr:rowOff>9525</xdr:rowOff>
    </xdr:to>
    <xdr:pic macro="[0]!FicheFlux"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33425"/>
          <a:ext cx="195262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</xdr:col>
      <xdr:colOff>0</xdr:colOff>
      <xdr:row>25</xdr:row>
      <xdr:rowOff>31609</xdr:rowOff>
    </xdr:to>
    <xdr:pic macro="[0]!Test"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864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</xdr:col>
      <xdr:colOff>0</xdr:colOff>
      <xdr:row>20</xdr:row>
      <xdr:rowOff>31609</xdr:rowOff>
    </xdr:to>
    <xdr:pic macro="[0]!Test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149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</xdr:col>
      <xdr:colOff>0</xdr:colOff>
      <xdr:row>30</xdr:row>
      <xdr:rowOff>31609</xdr:rowOff>
    </xdr:to>
    <xdr:pic macro="[0]!Test"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484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1</xdr:col>
      <xdr:colOff>0</xdr:colOff>
      <xdr:row>35</xdr:row>
      <xdr:rowOff>31609</xdr:rowOff>
    </xdr:to>
    <xdr:pic macro="[0]!Test">
      <xdr:nvPicPr>
        <xdr:cNvPr id="1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009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19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81438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20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81438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21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81438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22" name="Image 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81438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23" name="Image 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24" name="Image 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25" name="Image 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26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142875</xdr:rowOff>
    </xdr:from>
    <xdr:to>
      <xdr:col>3</xdr:col>
      <xdr:colOff>790575</xdr:colOff>
      <xdr:row>7</xdr:row>
      <xdr:rowOff>9525</xdr:rowOff>
    </xdr:to>
    <xdr:pic macro="[0]!FicheAgenceCrédit"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33425"/>
          <a:ext cx="195262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0</xdr:colOff>
      <xdr:row>26</xdr:row>
      <xdr:rowOff>31609</xdr:rowOff>
    </xdr:to>
    <xdr:pic macro="[0]!Test"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62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</xdr:col>
      <xdr:colOff>0</xdr:colOff>
      <xdr:row>20</xdr:row>
      <xdr:rowOff>31609</xdr:rowOff>
    </xdr:to>
    <xdr:pic macro="[0]!Test"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19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</xdr:col>
      <xdr:colOff>0</xdr:colOff>
      <xdr:row>32</xdr:row>
      <xdr:rowOff>31609</xdr:rowOff>
    </xdr:to>
    <xdr:pic macro="[0]!Test"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05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1</xdr:col>
      <xdr:colOff>0</xdr:colOff>
      <xdr:row>39</xdr:row>
      <xdr:rowOff>31609</xdr:rowOff>
    </xdr:to>
    <xdr:pic macro="[0]!Test"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48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44</xdr:row>
      <xdr:rowOff>0</xdr:rowOff>
    </xdr:from>
    <xdr:ext cx="762000" cy="222109"/>
    <xdr:pic macro="[0]!Test"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0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49</xdr:row>
      <xdr:rowOff>0</xdr:rowOff>
    </xdr:from>
    <xdr:ext cx="762000" cy="222109"/>
    <xdr:pic macro="[0]!Test">
      <xdr:nvPicPr>
        <xdr:cNvPr id="1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0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54</xdr:row>
      <xdr:rowOff>0</xdr:rowOff>
    </xdr:from>
    <xdr:ext cx="762000" cy="222109"/>
    <xdr:pic macro="[0]!Test">
      <xdr:nvPicPr>
        <xdr:cNvPr id="1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91750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142875</xdr:rowOff>
    </xdr:from>
    <xdr:to>
      <xdr:col>3</xdr:col>
      <xdr:colOff>790575</xdr:colOff>
      <xdr:row>7</xdr:row>
      <xdr:rowOff>9525</xdr:rowOff>
    </xdr:to>
    <xdr:pic macro="[0]!FicheFP"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33425"/>
          <a:ext cx="195262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</xdr:col>
      <xdr:colOff>0</xdr:colOff>
      <xdr:row>28</xdr:row>
      <xdr:rowOff>31609</xdr:rowOff>
    </xdr:to>
    <xdr:pic macro="[0]!Test"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62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</xdr:col>
      <xdr:colOff>0</xdr:colOff>
      <xdr:row>22</xdr:row>
      <xdr:rowOff>31609</xdr:rowOff>
    </xdr:to>
    <xdr:pic macro="[0]!Test"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19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</xdr:col>
      <xdr:colOff>0</xdr:colOff>
      <xdr:row>34</xdr:row>
      <xdr:rowOff>31609</xdr:rowOff>
    </xdr:to>
    <xdr:pic macro="[0]!Test"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05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1</xdr:col>
      <xdr:colOff>0</xdr:colOff>
      <xdr:row>40</xdr:row>
      <xdr:rowOff>31609</xdr:rowOff>
    </xdr:to>
    <xdr:pic macro="[0]!Test"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48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142875</xdr:rowOff>
    </xdr:from>
    <xdr:to>
      <xdr:col>3</xdr:col>
      <xdr:colOff>707232</xdr:colOff>
      <xdr:row>7</xdr:row>
      <xdr:rowOff>9525</xdr:rowOff>
    </xdr:to>
    <xdr:pic macro="[0]!FicheCSR"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33425"/>
          <a:ext cx="195262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</xdr:col>
      <xdr:colOff>0</xdr:colOff>
      <xdr:row>19</xdr:row>
      <xdr:rowOff>31609</xdr:rowOff>
    </xdr:to>
    <xdr:pic macro="[0]!Test"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19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142875</xdr:rowOff>
    </xdr:from>
    <xdr:to>
      <xdr:col>3</xdr:col>
      <xdr:colOff>790575</xdr:colOff>
      <xdr:row>7</xdr:row>
      <xdr:rowOff>9525</xdr:rowOff>
    </xdr:to>
    <xdr:pic macro="[0]!FicheMJP"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33425"/>
          <a:ext cx="195262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1</xdr:col>
      <xdr:colOff>0</xdr:colOff>
      <xdr:row>24</xdr:row>
      <xdr:rowOff>31609</xdr:rowOff>
    </xdr:to>
    <xdr:pic macro="[0]!Test"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62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</xdr:col>
      <xdr:colOff>0</xdr:colOff>
      <xdr:row>19</xdr:row>
      <xdr:rowOff>31609</xdr:rowOff>
    </xdr:to>
    <xdr:pic macro="[0]!Test"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19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</xdr:col>
      <xdr:colOff>0</xdr:colOff>
      <xdr:row>30</xdr:row>
      <xdr:rowOff>31609</xdr:rowOff>
    </xdr:to>
    <xdr:pic macro="[0]!Test"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05675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773906" cy="222110"/>
    <xdr:pic macro="[0]!Test"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773906" cy="22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S25"/>
  <sheetViews>
    <sheetView tabSelected="1" zoomScale="80" zoomScaleNormal="80" workbookViewId="0">
      <pane ySplit="11" topLeftCell="A12" activePane="bottomLeft" state="frozen"/>
      <selection pane="bottomLeft" activeCell="T34" sqref="T34"/>
    </sheetView>
  </sheetViews>
  <sheetFormatPr baseColWidth="10" defaultRowHeight="15" x14ac:dyDescent="0.25"/>
  <cols>
    <col min="1" max="1" width="18.5703125" customWidth="1"/>
    <col min="2" max="2" width="12.7109375" bestFit="1" customWidth="1"/>
    <col min="3" max="3" width="7.28515625" customWidth="1"/>
    <col min="4" max="4" width="18.85546875" customWidth="1"/>
    <col min="5" max="5" width="30" customWidth="1"/>
    <col min="6" max="6" width="20.85546875" bestFit="1" customWidth="1"/>
    <col min="7" max="7" width="11.7109375" customWidth="1"/>
    <col min="8" max="8" width="11.5703125" customWidth="1"/>
    <col min="9" max="9" width="5" bestFit="1" customWidth="1"/>
    <col min="10" max="11" width="3.7109375" bestFit="1" customWidth="1"/>
    <col min="12" max="12" width="3.7109375" customWidth="1"/>
    <col min="13" max="13" width="4.7109375" bestFit="1" customWidth="1"/>
    <col min="14" max="15" width="3.7109375" bestFit="1" customWidth="1"/>
    <col min="16" max="24" width="3.85546875" bestFit="1" customWidth="1"/>
    <col min="25" max="25" width="4.28515625" customWidth="1"/>
    <col min="26" max="30" width="3.85546875" bestFit="1" customWidth="1"/>
    <col min="31" max="31" width="4.7109375" bestFit="1" customWidth="1"/>
    <col min="32" max="32" width="5.42578125" customWidth="1"/>
    <col min="33" max="36" width="3.85546875" bestFit="1" customWidth="1"/>
    <col min="37" max="38" width="8.42578125" bestFit="1" customWidth="1"/>
    <col min="39" max="42" width="3.85546875" bestFit="1" customWidth="1"/>
    <col min="43" max="43" width="3.5703125" bestFit="1" customWidth="1"/>
    <col min="44" max="45" width="3.5703125" customWidth="1"/>
    <col min="46" max="46" width="3.85546875" customWidth="1"/>
    <col min="47" max="47" width="4.7109375" bestFit="1" customWidth="1"/>
    <col min="48" max="48" width="4.7109375" customWidth="1"/>
    <col min="49" max="49" width="3.85546875" bestFit="1" customWidth="1"/>
    <col min="50" max="50" width="3.85546875" customWidth="1"/>
    <col min="51" max="51" width="3.85546875" bestFit="1" customWidth="1"/>
    <col min="52" max="52" width="3.5703125" customWidth="1"/>
    <col min="53" max="55" width="6.7109375" customWidth="1"/>
    <col min="56" max="56" width="31.5703125" style="48" bestFit="1" customWidth="1"/>
    <col min="57" max="57" width="11.42578125" style="36" customWidth="1"/>
    <col min="58" max="58" width="11.42578125" style="88" customWidth="1"/>
  </cols>
  <sheetData>
    <row r="1" spans="1:345" ht="15" customHeight="1" x14ac:dyDescent="0.25">
      <c r="A1" s="165" t="s">
        <v>95</v>
      </c>
      <c r="B1" s="165"/>
      <c r="C1" s="165"/>
      <c r="D1" s="165"/>
      <c r="E1" s="165"/>
      <c r="F1" s="165"/>
      <c r="G1" s="165"/>
      <c r="H1" s="166"/>
      <c r="I1" s="138" t="s">
        <v>94</v>
      </c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46" t="s">
        <v>76</v>
      </c>
      <c r="BB1" s="149" t="s">
        <v>57</v>
      </c>
      <c r="BC1" s="153" t="s">
        <v>62</v>
      </c>
    </row>
    <row r="2" spans="1:345" ht="15.75" customHeight="1" x14ac:dyDescent="0.25">
      <c r="A2" s="165"/>
      <c r="B2" s="165"/>
      <c r="C2" s="165"/>
      <c r="D2" s="165"/>
      <c r="E2" s="165"/>
      <c r="F2" s="165"/>
      <c r="G2" s="165"/>
      <c r="H2" s="166"/>
      <c r="I2" s="140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7"/>
      <c r="BB2" s="150"/>
      <c r="BC2" s="154"/>
    </row>
    <row r="3" spans="1:345" ht="15.75" customHeight="1" x14ac:dyDescent="0.25">
      <c r="A3" s="20"/>
      <c r="B3" s="20"/>
      <c r="E3" s="20"/>
      <c r="I3" s="140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7"/>
      <c r="BB3" s="150"/>
      <c r="BC3" s="154"/>
    </row>
    <row r="4" spans="1:345" ht="15.75" customHeight="1" x14ac:dyDescent="0.25">
      <c r="A4" s="20"/>
      <c r="B4" s="20"/>
      <c r="I4" s="140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7"/>
      <c r="BB4" s="150"/>
      <c r="BC4" s="154"/>
    </row>
    <row r="5" spans="1:345" ht="15.75" customHeight="1" x14ac:dyDescent="0.25">
      <c r="A5" s="1"/>
      <c r="B5" s="1"/>
      <c r="C5" s="1"/>
      <c r="I5" s="140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7"/>
      <c r="BB5" s="150"/>
      <c r="BC5" s="154"/>
    </row>
    <row r="6" spans="1:345" ht="15.75" customHeight="1" x14ac:dyDescent="0.25">
      <c r="A6" s="1"/>
      <c r="B6" s="1"/>
      <c r="C6" s="1"/>
      <c r="I6" s="140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2"/>
      <c r="AE6" s="141"/>
      <c r="AF6" s="141"/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1"/>
      <c r="AX6" s="141"/>
      <c r="AY6" s="141"/>
      <c r="AZ6" s="141"/>
      <c r="BA6" s="147"/>
      <c r="BB6" s="151"/>
      <c r="BC6" s="155"/>
    </row>
    <row r="7" spans="1:345" ht="15.75" customHeight="1" x14ac:dyDescent="0.25">
      <c r="A7" s="1"/>
      <c r="B7" s="1"/>
      <c r="C7" s="1"/>
      <c r="I7" s="14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2"/>
      <c r="AE7" s="141"/>
      <c r="AF7" s="141"/>
      <c r="AG7" s="141"/>
      <c r="AH7" s="141"/>
      <c r="AI7" s="141"/>
      <c r="AJ7" s="141"/>
      <c r="AK7" s="141"/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  <c r="AW7" s="141"/>
      <c r="AX7" s="141"/>
      <c r="AY7" s="141"/>
      <c r="AZ7" s="141"/>
      <c r="BA7" s="147"/>
      <c r="BB7" s="151"/>
      <c r="BC7" s="155"/>
    </row>
    <row r="8" spans="1:345" ht="15.75" customHeight="1" thickBot="1" x14ac:dyDescent="0.3">
      <c r="A8" s="1"/>
      <c r="B8" s="1"/>
      <c r="C8" s="1"/>
      <c r="I8" s="143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5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  <c r="AX8" s="144"/>
      <c r="AY8" s="144"/>
      <c r="AZ8" s="144"/>
      <c r="BA8" s="147"/>
      <c r="BB8" s="151"/>
      <c r="BC8" s="155"/>
    </row>
    <row r="9" spans="1:345" ht="16.5" customHeight="1" x14ac:dyDescent="0.25">
      <c r="A9" s="173" t="s">
        <v>54</v>
      </c>
      <c r="B9" s="173" t="s">
        <v>55</v>
      </c>
      <c r="C9" s="176" t="s">
        <v>56</v>
      </c>
      <c r="D9" s="176" t="s">
        <v>0</v>
      </c>
      <c r="E9" s="179" t="s">
        <v>49</v>
      </c>
      <c r="F9" s="179" t="s">
        <v>66</v>
      </c>
      <c r="G9" s="156" t="s">
        <v>83</v>
      </c>
      <c r="H9" s="156" t="s">
        <v>84</v>
      </c>
      <c r="I9" s="159" t="s">
        <v>76</v>
      </c>
      <c r="J9" s="160"/>
      <c r="K9" s="160"/>
      <c r="L9" s="160"/>
      <c r="M9" s="160"/>
      <c r="N9" s="160"/>
      <c r="O9" s="161"/>
      <c r="P9" s="167" t="s">
        <v>74</v>
      </c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8"/>
      <c r="AD9" s="168"/>
      <c r="AE9" s="168"/>
      <c r="AF9" s="168"/>
      <c r="AG9" s="168"/>
      <c r="AH9" s="168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9"/>
      <c r="AU9" s="134" t="s">
        <v>58</v>
      </c>
      <c r="AV9" s="134"/>
      <c r="AW9" s="134"/>
      <c r="AX9" s="134"/>
      <c r="AY9" s="134"/>
      <c r="AZ9" s="135"/>
      <c r="BA9" s="147"/>
      <c r="BB9" s="151"/>
      <c r="BC9" s="155"/>
    </row>
    <row r="10" spans="1:345" ht="15.75" customHeight="1" thickBot="1" x14ac:dyDescent="0.3">
      <c r="A10" s="174"/>
      <c r="B10" s="174"/>
      <c r="C10" s="177"/>
      <c r="D10" s="177"/>
      <c r="E10" s="180"/>
      <c r="F10" s="180"/>
      <c r="G10" s="157"/>
      <c r="H10" s="157"/>
      <c r="I10" s="162"/>
      <c r="J10" s="163"/>
      <c r="K10" s="163"/>
      <c r="L10" s="163"/>
      <c r="M10" s="163"/>
      <c r="N10" s="163"/>
      <c r="O10" s="164"/>
      <c r="P10" s="170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2"/>
      <c r="AU10" s="136"/>
      <c r="AV10" s="136"/>
      <c r="AW10" s="136"/>
      <c r="AX10" s="136"/>
      <c r="AY10" s="136"/>
      <c r="AZ10" s="137"/>
      <c r="BA10" s="147"/>
      <c r="BB10" s="152"/>
      <c r="BC10" s="155"/>
    </row>
    <row r="11" spans="1:345" ht="94.5" customHeight="1" thickBot="1" x14ac:dyDescent="0.3">
      <c r="A11" s="175"/>
      <c r="B11" s="175"/>
      <c r="C11" s="178"/>
      <c r="D11" s="178"/>
      <c r="E11" s="181"/>
      <c r="F11" s="181"/>
      <c r="G11" s="158"/>
      <c r="H11" s="158"/>
      <c r="I11" s="71"/>
      <c r="J11" s="72"/>
      <c r="K11" s="72"/>
      <c r="L11" s="72"/>
      <c r="M11" s="72"/>
      <c r="N11" s="72"/>
      <c r="O11" s="72"/>
      <c r="P11" s="106"/>
      <c r="Q11" s="106"/>
      <c r="R11" s="106"/>
      <c r="S11" s="106"/>
      <c r="T11" s="106"/>
      <c r="U11" s="107"/>
      <c r="V11" s="107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8"/>
      <c r="AU11" s="109"/>
      <c r="AV11" s="109"/>
      <c r="AW11" s="109"/>
      <c r="AX11" s="110"/>
      <c r="AY11" s="110"/>
      <c r="AZ11" s="111"/>
      <c r="BA11" s="148"/>
      <c r="BB11" s="152"/>
      <c r="BC11" s="155"/>
    </row>
    <row r="12" spans="1:345" s="19" customFormat="1" ht="6.75" customHeight="1" thickBot="1" x14ac:dyDescent="0.3">
      <c r="A12" s="37"/>
      <c r="B12" s="37"/>
      <c r="C12" s="37"/>
      <c r="D12" s="37"/>
      <c r="E12" s="37"/>
      <c r="F12" s="37"/>
      <c r="G12" s="37"/>
      <c r="H12" s="37"/>
      <c r="I12" s="38"/>
      <c r="J12" s="38"/>
      <c r="K12" s="38"/>
      <c r="L12" s="38"/>
      <c r="M12" s="38"/>
      <c r="N12" s="38"/>
      <c r="O12" s="38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40"/>
      <c r="BA12" s="41"/>
      <c r="BB12" s="41"/>
      <c r="BC12" s="41"/>
      <c r="BD12" s="48"/>
      <c r="BE12" s="42"/>
      <c r="BF12" s="88"/>
    </row>
    <row r="13" spans="1:345" s="28" customFormat="1" x14ac:dyDescent="0.25">
      <c r="A13" s="33" t="s">
        <v>112</v>
      </c>
      <c r="B13" s="33"/>
      <c r="C13" s="33"/>
      <c r="D13" s="33"/>
      <c r="E13" s="32"/>
      <c r="F13" s="32"/>
      <c r="G13" s="32"/>
      <c r="H13" s="32"/>
      <c r="BA13" s="43"/>
      <c r="BB13" s="43"/>
      <c r="BC13" s="46"/>
      <c r="BD13" s="48"/>
      <c r="BE13" s="36"/>
      <c r="BF13" s="88" t="str">
        <f>$A$13</f>
        <v>GPAC Etat Major</v>
      </c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</row>
    <row r="14" spans="1:345" x14ac:dyDescent="0.25">
      <c r="A14" s="77"/>
      <c r="B14" s="78"/>
      <c r="C14" s="78"/>
      <c r="D14" s="18"/>
      <c r="E14" s="21" t="s">
        <v>91</v>
      </c>
      <c r="F14" s="21"/>
      <c r="G14" s="31"/>
      <c r="H14" s="54"/>
      <c r="I14" s="103" t="s">
        <v>63</v>
      </c>
      <c r="J14" s="56" t="s">
        <v>63</v>
      </c>
      <c r="K14" s="56" t="s">
        <v>63</v>
      </c>
      <c r="L14" s="56" t="s">
        <v>63</v>
      </c>
      <c r="M14" s="56" t="s">
        <v>63</v>
      </c>
      <c r="N14" s="56" t="s">
        <v>63</v>
      </c>
      <c r="O14" s="65" t="s">
        <v>63</v>
      </c>
      <c r="P14" s="57" t="s">
        <v>63</v>
      </c>
      <c r="Q14" s="56" t="s">
        <v>63</v>
      </c>
      <c r="R14" s="56" t="s">
        <v>63</v>
      </c>
      <c r="S14" s="56" t="s">
        <v>63</v>
      </c>
      <c r="T14" s="56" t="s">
        <v>63</v>
      </c>
      <c r="U14" s="56" t="s">
        <v>63</v>
      </c>
      <c r="V14" s="56" t="s">
        <v>63</v>
      </c>
      <c r="W14" s="56" t="s">
        <v>63</v>
      </c>
      <c r="X14" s="56" t="s">
        <v>63</v>
      </c>
      <c r="Y14" s="56" t="s">
        <v>63</v>
      </c>
      <c r="Z14" s="56" t="s">
        <v>63</v>
      </c>
      <c r="AA14" s="56" t="s">
        <v>63</v>
      </c>
      <c r="AB14" s="56" t="s">
        <v>63</v>
      </c>
      <c r="AC14" s="56" t="s">
        <v>63</v>
      </c>
      <c r="AD14" s="56" t="s">
        <v>63</v>
      </c>
      <c r="AE14" s="56" t="s">
        <v>63</v>
      </c>
      <c r="AF14" s="56" t="s">
        <v>63</v>
      </c>
      <c r="AG14" s="56" t="s">
        <v>63</v>
      </c>
      <c r="AH14" s="56" t="s">
        <v>63</v>
      </c>
      <c r="AI14" s="56" t="s">
        <v>63</v>
      </c>
      <c r="AJ14" s="56" t="s">
        <v>63</v>
      </c>
      <c r="AK14" s="56" t="s">
        <v>63</v>
      </c>
      <c r="AL14" s="56" t="s">
        <v>63</v>
      </c>
      <c r="AM14" s="56" t="s">
        <v>63</v>
      </c>
      <c r="AN14" s="56" t="s">
        <v>63</v>
      </c>
      <c r="AO14" s="56" t="s">
        <v>63</v>
      </c>
      <c r="AP14" s="56" t="s">
        <v>63</v>
      </c>
      <c r="AQ14" s="56" t="s">
        <v>63</v>
      </c>
      <c r="AR14" s="56" t="s">
        <v>63</v>
      </c>
      <c r="AS14" s="95" t="s">
        <v>63</v>
      </c>
      <c r="AT14" s="97" t="s">
        <v>63</v>
      </c>
      <c r="AU14" s="57" t="s">
        <v>63</v>
      </c>
      <c r="AV14" s="56" t="s">
        <v>63</v>
      </c>
      <c r="AW14" s="56" t="s">
        <v>63</v>
      </c>
      <c r="AX14" s="56" t="s">
        <v>63</v>
      </c>
      <c r="AY14" s="56" t="s">
        <v>63</v>
      </c>
      <c r="AZ14" s="56" t="s">
        <v>63</v>
      </c>
      <c r="BA14" s="44">
        <f t="shared" ref="BA14:BA25" si="0">COUNTIF(I14:O14,"KO")</f>
        <v>0</v>
      </c>
      <c r="BB14" s="44">
        <f>COUNTIF(P14:AT14,"KO")</f>
        <v>0</v>
      </c>
      <c r="BC14" s="47">
        <f>COUNTIF(AU14:AZ14,"KO")</f>
        <v>0</v>
      </c>
      <c r="BD14" s="49" t="s">
        <v>80</v>
      </c>
      <c r="BF14" s="88" t="str">
        <f t="shared" ref="BF14:BF16" si="1">$A$13</f>
        <v>GPAC Etat Major</v>
      </c>
    </row>
    <row r="15" spans="1:345" x14ac:dyDescent="0.25">
      <c r="A15" s="18"/>
      <c r="B15" s="18"/>
      <c r="C15" s="50"/>
      <c r="D15" s="18"/>
      <c r="E15" s="21" t="s">
        <v>91</v>
      </c>
      <c r="F15" s="21"/>
      <c r="G15" s="31"/>
      <c r="H15" s="54"/>
      <c r="I15" s="103"/>
      <c r="J15" s="56"/>
      <c r="K15" s="56"/>
      <c r="L15" s="56"/>
      <c r="M15" s="56"/>
      <c r="N15" s="56"/>
      <c r="O15" s="65"/>
      <c r="P15" s="100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97"/>
      <c r="AU15" s="57"/>
      <c r="AV15" s="56"/>
      <c r="AW15" s="56"/>
      <c r="AX15" s="56"/>
      <c r="AY15" s="56"/>
      <c r="AZ15" s="59"/>
      <c r="BA15" s="44">
        <f t="shared" si="0"/>
        <v>0</v>
      </c>
      <c r="BB15" s="44">
        <f t="shared" ref="BB15:BB25" si="2">COUNTIF(P15:AT15,"KO")</f>
        <v>0</v>
      </c>
      <c r="BC15" s="47">
        <f t="shared" ref="BC15:BC25" si="3">COUNTIF(AU15:AZ15,"KO")</f>
        <v>0</v>
      </c>
      <c r="BD15" s="49" t="s">
        <v>80</v>
      </c>
      <c r="BF15" s="88" t="str">
        <f t="shared" si="1"/>
        <v>GPAC Etat Major</v>
      </c>
    </row>
    <row r="16" spans="1:345" ht="15.75" thickBot="1" x14ac:dyDescent="0.3">
      <c r="A16" s="18" t="s">
        <v>128</v>
      </c>
      <c r="B16" s="76" t="s">
        <v>129</v>
      </c>
      <c r="C16" s="76">
        <v>123456</v>
      </c>
      <c r="D16" s="18" t="s">
        <v>5</v>
      </c>
      <c r="E16" s="21" t="s">
        <v>86</v>
      </c>
      <c r="F16" s="21" t="s">
        <v>68</v>
      </c>
      <c r="G16" s="31">
        <v>40909</v>
      </c>
      <c r="H16" s="54"/>
      <c r="I16" s="103"/>
      <c r="J16" s="56"/>
      <c r="K16" s="56"/>
      <c r="L16" s="56"/>
      <c r="M16" s="56"/>
      <c r="N16" s="56"/>
      <c r="O16" s="65"/>
      <c r="P16" s="100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 t="s">
        <v>93</v>
      </c>
      <c r="AN16" s="56"/>
      <c r="AO16" s="56"/>
      <c r="AP16" s="56"/>
      <c r="AQ16" s="56"/>
      <c r="AR16" s="56"/>
      <c r="AS16" s="56"/>
      <c r="AT16" s="97"/>
      <c r="AU16" s="57"/>
      <c r="AV16" s="56"/>
      <c r="AW16" s="56"/>
      <c r="AX16" s="56"/>
      <c r="AY16" s="56"/>
      <c r="AZ16" s="56"/>
      <c r="BA16" s="44">
        <f t="shared" si="0"/>
        <v>0</v>
      </c>
      <c r="BB16" s="44">
        <f t="shared" si="2"/>
        <v>1</v>
      </c>
      <c r="BC16" s="47">
        <f t="shared" si="3"/>
        <v>0</v>
      </c>
      <c r="BD16" s="49" t="s">
        <v>80</v>
      </c>
      <c r="BF16" s="88" t="str">
        <f t="shared" si="1"/>
        <v>GPAC Etat Major</v>
      </c>
    </row>
    <row r="17" spans="1:409" s="28" customFormat="1" ht="16.5" customHeight="1" thickBot="1" x14ac:dyDescent="0.3">
      <c r="A17" s="90" t="s">
        <v>113</v>
      </c>
      <c r="B17" s="34"/>
      <c r="C17" s="34"/>
      <c r="D17" s="34"/>
      <c r="E17" s="32"/>
      <c r="F17" s="32"/>
      <c r="G17" s="45"/>
      <c r="H17" s="45"/>
      <c r="I17" s="104"/>
      <c r="J17" s="63"/>
      <c r="K17" s="63"/>
      <c r="L17" s="63"/>
      <c r="M17" s="63"/>
      <c r="N17" s="63"/>
      <c r="O17" s="66"/>
      <c r="P17" s="101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98"/>
      <c r="AU17" s="64"/>
      <c r="AV17" s="63"/>
      <c r="AW17" s="63"/>
      <c r="AX17" s="63"/>
      <c r="AY17" s="63"/>
      <c r="BA17" s="44">
        <f t="shared" si="0"/>
        <v>0</v>
      </c>
      <c r="BB17" s="44">
        <f t="shared" si="2"/>
        <v>0</v>
      </c>
      <c r="BC17" s="47">
        <f t="shared" si="3"/>
        <v>0</v>
      </c>
      <c r="BD17" s="49" t="s">
        <v>80</v>
      </c>
      <c r="BE17" s="36"/>
      <c r="BF17" s="88" t="str">
        <f>$A$17</f>
        <v>Ressources Humaines</v>
      </c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</row>
    <row r="18" spans="1:409" x14ac:dyDescent="0.25">
      <c r="A18" s="18" t="s">
        <v>85</v>
      </c>
      <c r="B18" s="18"/>
      <c r="C18" s="50"/>
      <c r="D18" s="21"/>
      <c r="E18" s="21" t="s">
        <v>91</v>
      </c>
      <c r="F18" s="21"/>
      <c r="G18" s="31"/>
      <c r="H18" s="54"/>
      <c r="I18" s="103" t="s">
        <v>63</v>
      </c>
      <c r="J18" s="56" t="s">
        <v>63</v>
      </c>
      <c r="K18" s="56" t="s">
        <v>63</v>
      </c>
      <c r="L18" s="56" t="s">
        <v>63</v>
      </c>
      <c r="M18" s="56" t="s">
        <v>63</v>
      </c>
      <c r="N18" s="56" t="s">
        <v>63</v>
      </c>
      <c r="O18" s="65" t="s">
        <v>63</v>
      </c>
      <c r="P18" s="100" t="s">
        <v>63</v>
      </c>
      <c r="Q18" s="56" t="s">
        <v>63</v>
      </c>
      <c r="R18" s="56" t="s">
        <v>63</v>
      </c>
      <c r="S18" s="56" t="s">
        <v>63</v>
      </c>
      <c r="T18" s="56" t="s">
        <v>63</v>
      </c>
      <c r="U18" s="56" t="s">
        <v>63</v>
      </c>
      <c r="V18" s="56" t="s">
        <v>63</v>
      </c>
      <c r="W18" s="56" t="s">
        <v>63</v>
      </c>
      <c r="X18" s="56" t="s">
        <v>63</v>
      </c>
      <c r="Y18" s="56" t="s">
        <v>63</v>
      </c>
      <c r="Z18" s="56" t="s">
        <v>63</v>
      </c>
      <c r="AA18" s="56" t="s">
        <v>63</v>
      </c>
      <c r="AB18" s="56" t="s">
        <v>63</v>
      </c>
      <c r="AC18" s="56" t="s">
        <v>63</v>
      </c>
      <c r="AD18" s="56" t="s">
        <v>63</v>
      </c>
      <c r="AE18" s="56" t="s">
        <v>63</v>
      </c>
      <c r="AF18" s="56" t="s">
        <v>63</v>
      </c>
      <c r="AG18" s="56" t="s">
        <v>63</v>
      </c>
      <c r="AH18" s="56" t="s">
        <v>63</v>
      </c>
      <c r="AI18" s="56" t="s">
        <v>63</v>
      </c>
      <c r="AJ18" s="56" t="s">
        <v>63</v>
      </c>
      <c r="AK18" s="56" t="s">
        <v>63</v>
      </c>
      <c r="AL18" s="56" t="s">
        <v>63</v>
      </c>
      <c r="AM18" s="56" t="s">
        <v>63</v>
      </c>
      <c r="AN18" s="56" t="s">
        <v>63</v>
      </c>
      <c r="AO18" s="56" t="s">
        <v>63</v>
      </c>
      <c r="AP18" s="56" t="s">
        <v>63</v>
      </c>
      <c r="AQ18" s="56" t="s">
        <v>63</v>
      </c>
      <c r="AR18" s="56" t="s">
        <v>63</v>
      </c>
      <c r="AS18" s="56" t="s">
        <v>63</v>
      </c>
      <c r="AT18" s="97" t="s">
        <v>63</v>
      </c>
      <c r="AU18" s="57" t="s">
        <v>63</v>
      </c>
      <c r="AV18" s="56" t="s">
        <v>63</v>
      </c>
      <c r="AW18" s="56" t="s">
        <v>63</v>
      </c>
      <c r="AX18" s="56" t="s">
        <v>63</v>
      </c>
      <c r="AY18" s="56" t="s">
        <v>63</v>
      </c>
      <c r="AZ18" s="56" t="s">
        <v>63</v>
      </c>
      <c r="BA18" s="44">
        <f t="shared" si="0"/>
        <v>0</v>
      </c>
      <c r="BB18" s="44">
        <f t="shared" si="2"/>
        <v>0</v>
      </c>
      <c r="BC18" s="47">
        <f t="shared" si="3"/>
        <v>0</v>
      </c>
      <c r="BD18" s="49" t="s">
        <v>80</v>
      </c>
      <c r="BF18" s="88" t="str">
        <f t="shared" ref="BF18:BF20" si="4">$A$17</f>
        <v>Ressources Humaines</v>
      </c>
    </row>
    <row r="19" spans="1:409" x14ac:dyDescent="0.25">
      <c r="A19" s="18" t="s">
        <v>85</v>
      </c>
      <c r="B19" s="18"/>
      <c r="C19" s="50"/>
      <c r="D19" s="21"/>
      <c r="E19" s="21" t="s">
        <v>91</v>
      </c>
      <c r="F19" s="21"/>
      <c r="G19" s="31"/>
      <c r="H19" s="54"/>
      <c r="I19" s="103"/>
      <c r="J19" s="56"/>
      <c r="K19" s="56"/>
      <c r="L19" s="56"/>
      <c r="M19" s="56"/>
      <c r="N19" s="56"/>
      <c r="O19" s="65"/>
      <c r="P19" s="100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97"/>
      <c r="AU19" s="57"/>
      <c r="AV19" s="56"/>
      <c r="AW19" s="56"/>
      <c r="AX19" s="56"/>
      <c r="AY19" s="56"/>
      <c r="AZ19" s="56"/>
      <c r="BA19" s="44">
        <f t="shared" si="0"/>
        <v>0</v>
      </c>
      <c r="BB19" s="44">
        <f t="shared" si="2"/>
        <v>0</v>
      </c>
      <c r="BC19" s="47">
        <f t="shared" si="3"/>
        <v>0</v>
      </c>
      <c r="BD19" s="49" t="s">
        <v>80</v>
      </c>
      <c r="BF19" s="88" t="str">
        <f t="shared" si="4"/>
        <v>Ressources Humaines</v>
      </c>
    </row>
    <row r="20" spans="1:409" ht="15.75" thickBot="1" x14ac:dyDescent="0.3">
      <c r="A20" s="18" t="s">
        <v>130</v>
      </c>
      <c r="B20" s="18" t="s">
        <v>131</v>
      </c>
      <c r="C20" s="50">
        <v>789456</v>
      </c>
      <c r="D20" s="21" t="s">
        <v>18</v>
      </c>
      <c r="E20" s="21" t="s">
        <v>86</v>
      </c>
      <c r="F20" s="21" t="s">
        <v>72</v>
      </c>
      <c r="G20" s="31">
        <v>41640</v>
      </c>
      <c r="H20" s="54"/>
      <c r="I20" s="103"/>
      <c r="J20" s="56"/>
      <c r="K20" s="56"/>
      <c r="L20" s="56"/>
      <c r="M20" s="56"/>
      <c r="N20" s="56"/>
      <c r="O20" s="65"/>
      <c r="P20" s="100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97"/>
      <c r="AU20" s="57"/>
      <c r="AV20" s="56"/>
      <c r="AW20" s="56"/>
      <c r="AX20" s="56"/>
      <c r="AY20" s="56"/>
      <c r="AZ20" s="56"/>
      <c r="BA20" s="44">
        <f t="shared" si="0"/>
        <v>0</v>
      </c>
      <c r="BB20" s="44">
        <f t="shared" si="2"/>
        <v>0</v>
      </c>
      <c r="BC20" s="47">
        <f t="shared" si="3"/>
        <v>0</v>
      </c>
      <c r="BD20" s="49" t="s">
        <v>80</v>
      </c>
      <c r="BF20" s="88" t="str">
        <f t="shared" si="4"/>
        <v>Ressources Humaines</v>
      </c>
    </row>
    <row r="21" spans="1:409" s="28" customFormat="1" ht="15.75" thickBot="1" x14ac:dyDescent="0.3">
      <c r="A21" s="90" t="s">
        <v>114</v>
      </c>
      <c r="B21" s="35"/>
      <c r="C21" s="35"/>
      <c r="D21" s="35"/>
      <c r="E21" s="67"/>
      <c r="F21" s="32"/>
      <c r="G21" s="45"/>
      <c r="H21" s="45"/>
      <c r="I21" s="105"/>
      <c r="J21" s="45"/>
      <c r="K21" s="45"/>
      <c r="L21" s="45"/>
      <c r="M21" s="45"/>
      <c r="N21" s="45"/>
      <c r="O21" s="99"/>
      <c r="P21" s="45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99"/>
      <c r="AU21" s="45"/>
      <c r="AV21" s="45"/>
      <c r="AW21" s="45"/>
      <c r="AX21" s="45"/>
      <c r="AY21" s="45"/>
      <c r="AZ21" s="45"/>
      <c r="BA21" s="44">
        <f t="shared" si="0"/>
        <v>0</v>
      </c>
      <c r="BB21" s="44">
        <f t="shared" si="2"/>
        <v>0</v>
      </c>
      <c r="BC21" s="47">
        <f t="shared" si="3"/>
        <v>0</v>
      </c>
      <c r="BD21" s="49" t="s">
        <v>80</v>
      </c>
      <c r="BE21" s="36"/>
      <c r="BF21" s="88" t="str">
        <f>$A$21</f>
        <v>OIM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OS21"/>
    </row>
    <row r="22" spans="1:409" x14ac:dyDescent="0.25">
      <c r="A22" s="21"/>
      <c r="B22" s="21"/>
      <c r="C22" s="51"/>
      <c r="D22" s="18"/>
      <c r="E22" s="21" t="s">
        <v>91</v>
      </c>
      <c r="F22" s="21"/>
      <c r="G22" s="31"/>
      <c r="H22" s="54"/>
      <c r="I22" s="103" t="s">
        <v>63</v>
      </c>
      <c r="J22" s="56" t="s">
        <v>63</v>
      </c>
      <c r="K22" s="56" t="s">
        <v>63</v>
      </c>
      <c r="L22" s="56" t="s">
        <v>63</v>
      </c>
      <c r="M22" s="56" t="s">
        <v>63</v>
      </c>
      <c r="N22" s="56" t="s">
        <v>63</v>
      </c>
      <c r="O22" s="65" t="s">
        <v>63</v>
      </c>
      <c r="P22" s="100" t="s">
        <v>63</v>
      </c>
      <c r="Q22" s="56" t="s">
        <v>63</v>
      </c>
      <c r="R22" s="56" t="s">
        <v>63</v>
      </c>
      <c r="S22" s="56" t="s">
        <v>63</v>
      </c>
      <c r="T22" s="56" t="s">
        <v>63</v>
      </c>
      <c r="U22" s="56" t="s">
        <v>63</v>
      </c>
      <c r="V22" s="56" t="s">
        <v>63</v>
      </c>
      <c r="W22" s="56" t="s">
        <v>63</v>
      </c>
      <c r="X22" s="56" t="s">
        <v>63</v>
      </c>
      <c r="Y22" s="56" t="s">
        <v>63</v>
      </c>
      <c r="Z22" s="56" t="s">
        <v>63</v>
      </c>
      <c r="AA22" s="56" t="s">
        <v>63</v>
      </c>
      <c r="AB22" s="56" t="s">
        <v>63</v>
      </c>
      <c r="AC22" s="56" t="s">
        <v>63</v>
      </c>
      <c r="AD22" s="56" t="s">
        <v>63</v>
      </c>
      <c r="AE22" s="56" t="s">
        <v>63</v>
      </c>
      <c r="AF22" s="56" t="s">
        <v>63</v>
      </c>
      <c r="AG22" s="56" t="s">
        <v>63</v>
      </c>
      <c r="AH22" s="56" t="s">
        <v>63</v>
      </c>
      <c r="AI22" s="56" t="s">
        <v>63</v>
      </c>
      <c r="AJ22" s="56" t="s">
        <v>63</v>
      </c>
      <c r="AK22" s="56" t="s">
        <v>63</v>
      </c>
      <c r="AL22" s="56" t="s">
        <v>63</v>
      </c>
      <c r="AM22" s="56" t="s">
        <v>63</v>
      </c>
      <c r="AN22" s="56" t="s">
        <v>63</v>
      </c>
      <c r="AO22" s="56" t="s">
        <v>63</v>
      </c>
      <c r="AP22" s="56" t="s">
        <v>63</v>
      </c>
      <c r="AQ22" s="56" t="s">
        <v>63</v>
      </c>
      <c r="AR22" s="56" t="s">
        <v>63</v>
      </c>
      <c r="AS22" s="56" t="s">
        <v>63</v>
      </c>
      <c r="AT22" s="97" t="s">
        <v>63</v>
      </c>
      <c r="AU22" s="57" t="s">
        <v>63</v>
      </c>
      <c r="AV22" s="56" t="s">
        <v>63</v>
      </c>
      <c r="AW22" s="56" t="s">
        <v>63</v>
      </c>
      <c r="AX22" s="56" t="s">
        <v>63</v>
      </c>
      <c r="AY22" s="56" t="s">
        <v>63</v>
      </c>
      <c r="AZ22" s="56" t="s">
        <v>63</v>
      </c>
      <c r="BA22" s="44">
        <f t="shared" si="0"/>
        <v>0</v>
      </c>
      <c r="BB22" s="44">
        <f t="shared" si="2"/>
        <v>0</v>
      </c>
      <c r="BC22" s="47">
        <f t="shared" si="3"/>
        <v>0</v>
      </c>
      <c r="BD22" s="49" t="s">
        <v>80</v>
      </c>
      <c r="BF22" s="88" t="str">
        <f>$A$21</f>
        <v>OIM</v>
      </c>
    </row>
    <row r="23" spans="1:409" x14ac:dyDescent="0.25">
      <c r="A23" s="21"/>
      <c r="B23" s="21"/>
      <c r="C23" s="51"/>
      <c r="D23" s="18"/>
      <c r="E23" s="21" t="s">
        <v>91</v>
      </c>
      <c r="F23" s="21"/>
      <c r="G23" s="31"/>
      <c r="H23" s="54"/>
      <c r="I23" s="103"/>
      <c r="J23" s="56"/>
      <c r="K23" s="56"/>
      <c r="L23" s="56"/>
      <c r="M23" s="56"/>
      <c r="N23" s="56"/>
      <c r="O23" s="65"/>
      <c r="P23" s="100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97"/>
      <c r="AU23" s="57"/>
      <c r="AV23" s="56"/>
      <c r="AW23" s="56"/>
      <c r="AX23" s="56"/>
      <c r="AY23" s="56"/>
      <c r="AZ23" s="56"/>
      <c r="BA23" s="44">
        <f t="shared" si="0"/>
        <v>0</v>
      </c>
      <c r="BB23" s="44">
        <f t="shared" si="2"/>
        <v>0</v>
      </c>
      <c r="BC23" s="47">
        <f t="shared" si="3"/>
        <v>0</v>
      </c>
      <c r="BD23" s="49" t="s">
        <v>80</v>
      </c>
      <c r="BF23" s="88" t="str">
        <f>$A$21</f>
        <v>OIM</v>
      </c>
    </row>
    <row r="24" spans="1:409" x14ac:dyDescent="0.25">
      <c r="A24" s="21"/>
      <c r="B24" s="21"/>
      <c r="C24" s="51"/>
      <c r="D24" s="18"/>
      <c r="E24" s="21"/>
      <c r="F24" s="21"/>
      <c r="G24" s="31"/>
      <c r="H24" s="54"/>
      <c r="I24" s="103"/>
      <c r="J24" s="56"/>
      <c r="K24" s="56"/>
      <c r="L24" s="56"/>
      <c r="M24" s="56"/>
      <c r="N24" s="56"/>
      <c r="O24" s="65"/>
      <c r="P24" s="100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97"/>
      <c r="AU24" s="57"/>
      <c r="AV24" s="56"/>
      <c r="AW24" s="56"/>
      <c r="AX24" s="56"/>
      <c r="AY24" s="56"/>
      <c r="AZ24" s="56"/>
      <c r="BA24" s="44">
        <f t="shared" ref="BA24" si="5">COUNTIF(I24:O24,"KO")</f>
        <v>0</v>
      </c>
      <c r="BB24" s="44">
        <f t="shared" ref="BB24" si="6">COUNTIF(P24:AT24,"KO")</f>
        <v>0</v>
      </c>
      <c r="BC24" s="47">
        <f t="shared" ref="BC24" si="7">COUNTIF(AU24:AZ24,"KO")</f>
        <v>0</v>
      </c>
      <c r="BD24" s="49" t="s">
        <v>80</v>
      </c>
      <c r="BF24" s="88" t="str">
        <f>$A$21</f>
        <v>OIM</v>
      </c>
    </row>
    <row r="25" spans="1:409" x14ac:dyDescent="0.25">
      <c r="A25" s="18" t="s">
        <v>132</v>
      </c>
      <c r="B25" s="18" t="s">
        <v>133</v>
      </c>
      <c r="C25" s="50">
        <v>123123</v>
      </c>
      <c r="D25" s="18" t="s">
        <v>18</v>
      </c>
      <c r="E25" s="21" t="s">
        <v>86</v>
      </c>
      <c r="F25" s="21" t="s">
        <v>67</v>
      </c>
      <c r="G25" s="31">
        <v>41311</v>
      </c>
      <c r="H25" s="54"/>
      <c r="I25" s="103"/>
      <c r="J25" s="56"/>
      <c r="K25" s="56"/>
      <c r="L25" s="56"/>
      <c r="M25" s="56"/>
      <c r="N25" s="56"/>
      <c r="O25" s="65"/>
      <c r="P25" s="100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97"/>
      <c r="AU25" s="57"/>
      <c r="AV25" s="56"/>
      <c r="AW25" s="56" t="s">
        <v>93</v>
      </c>
      <c r="AX25" s="56"/>
      <c r="AY25" s="56"/>
      <c r="AZ25" s="56"/>
      <c r="BA25" s="44">
        <f t="shared" si="0"/>
        <v>0</v>
      </c>
      <c r="BB25" s="44">
        <f t="shared" si="2"/>
        <v>0</v>
      </c>
      <c r="BC25" s="47">
        <f t="shared" si="3"/>
        <v>1</v>
      </c>
      <c r="BD25" s="49" t="s">
        <v>80</v>
      </c>
      <c r="BF25" s="88" t="str">
        <f>$A$21</f>
        <v>OIM</v>
      </c>
    </row>
  </sheetData>
  <mergeCells count="16">
    <mergeCell ref="G9:G11"/>
    <mergeCell ref="H9:H11"/>
    <mergeCell ref="I9:O10"/>
    <mergeCell ref="A1:H2"/>
    <mergeCell ref="P9:AT10"/>
    <mergeCell ref="A9:A11"/>
    <mergeCell ref="B9:B11"/>
    <mergeCell ref="C9:C11"/>
    <mergeCell ref="D9:D11"/>
    <mergeCell ref="E9:E11"/>
    <mergeCell ref="F9:F11"/>
    <mergeCell ref="AU9:AZ10"/>
    <mergeCell ref="I1:AZ8"/>
    <mergeCell ref="BA1:BA11"/>
    <mergeCell ref="BB1:BB11"/>
    <mergeCell ref="BC1:BC11"/>
  </mergeCells>
  <conditionalFormatting sqref="BA15 BB15:BC23 BA17:BA23 BA25">
    <cfRule type="cellIs" dxfId="1376" priority="495" operator="equal">
      <formula>"N"</formula>
    </cfRule>
    <cfRule type="containsText" dxfId="1375" priority="496" operator="containsText" text="O">
      <formula>NOT(ISERROR(SEARCH("O",BA15)))</formula>
    </cfRule>
  </conditionalFormatting>
  <conditionalFormatting sqref="I14:AZ15 I25:AZ25 I18:AZ20">
    <cfRule type="cellIs" dxfId="1374" priority="494" operator="equal">
      <formula>"OK"</formula>
    </cfRule>
  </conditionalFormatting>
  <conditionalFormatting sqref="I14:AZ15 I25:AZ25 I18:AZ20">
    <cfRule type="cellIs" dxfId="1373" priority="493" operator="equal">
      <formula>"KO"</formula>
    </cfRule>
  </conditionalFormatting>
  <conditionalFormatting sqref="BA15 BB15:BC23 BA17:BA23 BA25">
    <cfRule type="cellIs" dxfId="1372" priority="491" operator="equal">
      <formula>0</formula>
    </cfRule>
    <cfRule type="cellIs" dxfId="1371" priority="492" operator="greaterThan">
      <formula>0</formula>
    </cfRule>
  </conditionalFormatting>
  <conditionalFormatting sqref="I14:AZ14 I15:AY15 I25:AZ25 I18:AZ20">
    <cfRule type="cellIs" dxfId="1370" priority="490" operator="equal">
      <formula>"Prov"</formula>
    </cfRule>
  </conditionalFormatting>
  <conditionalFormatting sqref="AF14:AJ15 AL14:AM15 AP14:AS15 Y14:AA15 R14:W15 P14:P15">
    <cfRule type="cellIs" dxfId="1369" priority="489" operator="equal">
      <formula>"Prov"</formula>
    </cfRule>
  </conditionalFormatting>
  <conditionalFormatting sqref="X14:X15">
    <cfRule type="cellIs" dxfId="1368" priority="474" operator="equal">
      <formula>"Prov"</formula>
    </cfRule>
  </conditionalFormatting>
  <conditionalFormatting sqref="P14:P15 R14:W15 Y14:AA15 AF14:AJ15 AL14:AM15 AP14:AZ15">
    <cfRule type="cellIs" dxfId="1367" priority="488" operator="equal">
      <formula>"Prov"</formula>
    </cfRule>
  </conditionalFormatting>
  <conditionalFormatting sqref="BA15 BA17:BA23 BB15:BC23 BA25">
    <cfRule type="expression" dxfId="1366" priority="487">
      <formula>$H15&lt;&gt;""</formula>
    </cfRule>
  </conditionalFormatting>
  <conditionalFormatting sqref="BD19 BD15 BD17 BD21">
    <cfRule type="expression" dxfId="1365" priority="486">
      <formula>$H15&lt;&gt;""</formula>
    </cfRule>
  </conditionalFormatting>
  <conditionalFormatting sqref="Q14:Q15">
    <cfRule type="cellIs" dxfId="1364" priority="481" operator="equal">
      <formula>"Prov"</formula>
    </cfRule>
  </conditionalFormatting>
  <conditionalFormatting sqref="I14:AZ14 I15:O15">
    <cfRule type="cellIs" dxfId="1363" priority="484" operator="equal">
      <formula>"OK"</formula>
    </cfRule>
  </conditionalFormatting>
  <conditionalFormatting sqref="I14:AZ14 I15:O15 I25:AZ25 I18:AZ20">
    <cfRule type="cellIs" dxfId="1362" priority="483" operator="equal">
      <formula>"Non"</formula>
    </cfRule>
  </conditionalFormatting>
  <conditionalFormatting sqref="I14:AZ14 I15:O15">
    <cfRule type="cellIs" dxfId="1361" priority="482" operator="equal">
      <formula>"Prov"</formula>
    </cfRule>
  </conditionalFormatting>
  <conditionalFormatting sqref="I14:AZ14 O15 I15">
    <cfRule type="cellIs" dxfId="1360" priority="485" operator="equal">
      <formula>"Prov"</formula>
    </cfRule>
  </conditionalFormatting>
  <conditionalFormatting sqref="Q14:Q15">
    <cfRule type="cellIs" dxfId="1359" priority="480" operator="equal">
      <formula>"OK"</formula>
    </cfRule>
  </conditionalFormatting>
  <conditionalFormatting sqref="Q14:Q15">
    <cfRule type="cellIs" dxfId="1358" priority="479" operator="equal">
      <formula>"Non"</formula>
    </cfRule>
  </conditionalFormatting>
  <conditionalFormatting sqref="Q14:Q15">
    <cfRule type="cellIs" dxfId="1357" priority="478" operator="equal">
      <formula>"Prov"</formula>
    </cfRule>
  </conditionalFormatting>
  <conditionalFormatting sqref="X14:X15">
    <cfRule type="cellIs" dxfId="1356" priority="476" operator="equal">
      <formula>"OK"</formula>
    </cfRule>
  </conditionalFormatting>
  <conditionalFormatting sqref="X14:X15">
    <cfRule type="cellIs" dxfId="1355" priority="475" operator="equal">
      <formula>"Non"</formula>
    </cfRule>
  </conditionalFormatting>
  <conditionalFormatting sqref="X14:X15">
    <cfRule type="cellIs" dxfId="1354" priority="477" operator="equal">
      <formula>"Prov"</formula>
    </cfRule>
  </conditionalFormatting>
  <conditionalFormatting sqref="AB14:AE15">
    <cfRule type="cellIs" dxfId="1353" priority="472" operator="equal">
      <formula>"OK"</formula>
    </cfRule>
  </conditionalFormatting>
  <conditionalFormatting sqref="AB14:AE15">
    <cfRule type="cellIs" dxfId="1352" priority="471" operator="equal">
      <formula>"Non"</formula>
    </cfRule>
  </conditionalFormatting>
  <conditionalFormatting sqref="AB14:AE15">
    <cfRule type="cellIs" dxfId="1351" priority="470" operator="equal">
      <formula>"Prov"</formula>
    </cfRule>
  </conditionalFormatting>
  <conditionalFormatting sqref="AB14:AE15">
    <cfRule type="cellIs" dxfId="1350" priority="473" operator="equal">
      <formula>"Prov"</formula>
    </cfRule>
  </conditionalFormatting>
  <conditionalFormatting sqref="AK14:AK15">
    <cfRule type="cellIs" dxfId="1349" priority="468" operator="equal">
      <formula>"OK"</formula>
    </cfRule>
  </conditionalFormatting>
  <conditionalFormatting sqref="AK14:AK15">
    <cfRule type="cellIs" dxfId="1348" priority="467" operator="equal">
      <formula>"Non"</formula>
    </cfRule>
  </conditionalFormatting>
  <conditionalFormatting sqref="AK14:AK15">
    <cfRule type="cellIs" dxfId="1347" priority="466" operator="equal">
      <formula>"Prov"</formula>
    </cfRule>
  </conditionalFormatting>
  <conditionalFormatting sqref="AK14:AK15">
    <cfRule type="cellIs" dxfId="1346" priority="469" operator="equal">
      <formula>"Prov"</formula>
    </cfRule>
  </conditionalFormatting>
  <conditionalFormatting sqref="AN14:AO15">
    <cfRule type="cellIs" dxfId="1345" priority="464" operator="equal">
      <formula>"OK"</formula>
    </cfRule>
  </conditionalFormatting>
  <conditionalFormatting sqref="AN14:AO15">
    <cfRule type="cellIs" dxfId="1344" priority="463" operator="equal">
      <formula>"Non"</formula>
    </cfRule>
  </conditionalFormatting>
  <conditionalFormatting sqref="AN14:AO15">
    <cfRule type="cellIs" dxfId="1343" priority="462" operator="equal">
      <formula>"Prov"</formula>
    </cfRule>
  </conditionalFormatting>
  <conditionalFormatting sqref="AN14:AO15">
    <cfRule type="cellIs" dxfId="1342" priority="465" operator="equal">
      <formula>"Prov"</formula>
    </cfRule>
  </conditionalFormatting>
  <conditionalFormatting sqref="I14:AZ14 I15:AY15 I25:AZ25 I18:AZ20">
    <cfRule type="cellIs" dxfId="1341" priority="461" operator="equal">
      <formula>"Initiée"</formula>
    </cfRule>
  </conditionalFormatting>
  <conditionalFormatting sqref="BD22:BD23">
    <cfRule type="expression" dxfId="1340" priority="459">
      <formula>$H22&lt;&gt;""</formula>
    </cfRule>
  </conditionalFormatting>
  <conditionalFormatting sqref="BA14:BC14 BB25:BC25">
    <cfRule type="cellIs" dxfId="1339" priority="457" operator="equal">
      <formula>"N"</formula>
    </cfRule>
    <cfRule type="containsText" dxfId="1338" priority="458" operator="containsText" text="O">
      <formula>NOT(ISERROR(SEARCH("O",BA14)))</formula>
    </cfRule>
  </conditionalFormatting>
  <conditionalFormatting sqref="BA14:BC14 BB25:BC25">
    <cfRule type="cellIs" dxfId="1337" priority="455" operator="equal">
      <formula>0</formula>
    </cfRule>
    <cfRule type="cellIs" dxfId="1336" priority="456" operator="greaterThan">
      <formula>0</formula>
    </cfRule>
  </conditionalFormatting>
  <conditionalFormatting sqref="BA14:BC14 BB25:BC25">
    <cfRule type="expression" dxfId="1335" priority="454">
      <formula>$H14&lt;&gt;""</formula>
    </cfRule>
  </conditionalFormatting>
  <conditionalFormatting sqref="BD14">
    <cfRule type="expression" dxfId="1334" priority="453">
      <formula>$H14&lt;&gt;""</formula>
    </cfRule>
  </conditionalFormatting>
  <conditionalFormatting sqref="BD18">
    <cfRule type="expression" dxfId="1333" priority="448">
      <formula>$H18&lt;&gt;""</formula>
    </cfRule>
  </conditionalFormatting>
  <conditionalFormatting sqref="I22:AZ23">
    <cfRule type="cellIs" dxfId="1332" priority="444" operator="equal">
      <formula>"KO"</formula>
    </cfRule>
  </conditionalFormatting>
  <conditionalFormatting sqref="I22:AZ23">
    <cfRule type="cellIs" dxfId="1331" priority="438" operator="equal">
      <formula>"Non"</formula>
    </cfRule>
  </conditionalFormatting>
  <conditionalFormatting sqref="AK22:AK23">
    <cfRule type="cellIs" dxfId="1330" priority="424" operator="equal">
      <formula>"Prov"</formula>
    </cfRule>
  </conditionalFormatting>
  <conditionalFormatting sqref="I22:AZ23">
    <cfRule type="cellIs" dxfId="1329" priority="439" operator="equal">
      <formula>"OK"</formula>
    </cfRule>
  </conditionalFormatting>
  <conditionalFormatting sqref="I22:AZ23">
    <cfRule type="cellIs" dxfId="1328" priority="440" operator="equal">
      <formula>"Prov"</formula>
    </cfRule>
  </conditionalFormatting>
  <conditionalFormatting sqref="X22:X23">
    <cfRule type="cellIs" dxfId="1327" priority="431" operator="equal">
      <formula>"OK"</formula>
    </cfRule>
  </conditionalFormatting>
  <conditionalFormatting sqref="X22:X23">
    <cfRule type="cellIs" dxfId="1326" priority="430" operator="equal">
      <formula>"Non"</formula>
    </cfRule>
  </conditionalFormatting>
  <conditionalFormatting sqref="AB22:AE23">
    <cfRule type="cellIs" dxfId="1325" priority="427" operator="equal">
      <formula>"OK"</formula>
    </cfRule>
  </conditionalFormatting>
  <conditionalFormatting sqref="AB22:AE23">
    <cfRule type="cellIs" dxfId="1324" priority="426" operator="equal">
      <formula>"Non"</formula>
    </cfRule>
  </conditionalFormatting>
  <conditionalFormatting sqref="AB22:AE23">
    <cfRule type="cellIs" dxfId="1323" priority="425" operator="equal">
      <formula>"Prov"</formula>
    </cfRule>
  </conditionalFormatting>
  <conditionalFormatting sqref="AB22:AE23">
    <cfRule type="cellIs" dxfId="1322" priority="428" operator="equal">
      <formula>"Prov"</formula>
    </cfRule>
  </conditionalFormatting>
  <conditionalFormatting sqref="AK22:AK23">
    <cfRule type="cellIs" dxfId="1321" priority="422" operator="equal">
      <formula>"Non"</formula>
    </cfRule>
  </conditionalFormatting>
  <conditionalFormatting sqref="AK22:AK23">
    <cfRule type="cellIs" dxfId="1320" priority="421" operator="equal">
      <formula>"Prov"</formula>
    </cfRule>
  </conditionalFormatting>
  <conditionalFormatting sqref="AN22:AO23">
    <cfRule type="cellIs" dxfId="1319" priority="418" operator="equal">
      <formula>"Non"</formula>
    </cfRule>
  </conditionalFormatting>
  <conditionalFormatting sqref="AN22:AO23">
    <cfRule type="cellIs" dxfId="1318" priority="420" operator="equal">
      <formula>"Prov"</formula>
    </cfRule>
  </conditionalFormatting>
  <conditionalFormatting sqref="AN22:AO23">
    <cfRule type="cellIs" dxfId="1317" priority="419" operator="equal">
      <formula>"OK"</formula>
    </cfRule>
  </conditionalFormatting>
  <conditionalFormatting sqref="X22:X23">
    <cfRule type="cellIs" dxfId="1316" priority="432" operator="equal">
      <formula>"Prov"</formula>
    </cfRule>
  </conditionalFormatting>
  <conditionalFormatting sqref="AN22:AO23">
    <cfRule type="cellIs" dxfId="1315" priority="417" operator="equal">
      <formula>"Prov"</formula>
    </cfRule>
  </conditionalFormatting>
  <conditionalFormatting sqref="AP22:AZ23 AL22:AM23 AF22:AJ23 Y22:AA23 R22:W23 P22:P23">
    <cfRule type="cellIs" dxfId="1314" priority="441" operator="equal">
      <formula>"Prov"</formula>
    </cfRule>
  </conditionalFormatting>
  <conditionalFormatting sqref="I22:AZ23">
    <cfRule type="cellIs" dxfId="1313" priority="445" operator="equal">
      <formula>"OK"</formula>
    </cfRule>
  </conditionalFormatting>
  <conditionalFormatting sqref="X22:X23">
    <cfRule type="cellIs" dxfId="1312" priority="429" operator="equal">
      <formula>"Prov"</formula>
    </cfRule>
  </conditionalFormatting>
  <conditionalFormatting sqref="AK22:AK23">
    <cfRule type="cellIs" dxfId="1311" priority="423" operator="equal">
      <formula>"OK"</formula>
    </cfRule>
  </conditionalFormatting>
  <conditionalFormatting sqref="I22:AZ23">
    <cfRule type="cellIs" dxfId="1310" priority="437" operator="equal">
      <formula>"Prov"</formula>
    </cfRule>
  </conditionalFormatting>
  <conditionalFormatting sqref="Q22:Q23">
    <cfRule type="cellIs" dxfId="1309" priority="435" operator="equal">
      <formula>"OK"</formula>
    </cfRule>
  </conditionalFormatting>
  <conditionalFormatting sqref="Q22:Q23">
    <cfRule type="cellIs" dxfId="1308" priority="434" operator="equal">
      <formula>"Non"</formula>
    </cfRule>
  </conditionalFormatting>
  <conditionalFormatting sqref="Q22:Q23">
    <cfRule type="cellIs" dxfId="1307" priority="433" operator="equal">
      <formula>"Prov"</formula>
    </cfRule>
  </conditionalFormatting>
  <conditionalFormatting sqref="Q22:Q23">
    <cfRule type="cellIs" dxfId="1306" priority="436" operator="equal">
      <formula>"Prov"</formula>
    </cfRule>
  </conditionalFormatting>
  <conditionalFormatting sqref="I22:AZ23">
    <cfRule type="cellIs" dxfId="1305" priority="416" operator="equal">
      <formula>"Initiée"</formula>
    </cfRule>
  </conditionalFormatting>
  <conditionalFormatting sqref="I22:AZ23">
    <cfRule type="cellIs" dxfId="1304" priority="443" operator="equal">
      <formula>"Prov"</formula>
    </cfRule>
  </conditionalFormatting>
  <conditionalFormatting sqref="P22:P23 R22:W23 Y22:AA23 AP22:AS23 AL22:AM23 AF22:AJ23">
    <cfRule type="cellIs" dxfId="1303" priority="442" operator="equal">
      <formula>"Prov"</formula>
    </cfRule>
  </conditionalFormatting>
  <conditionalFormatting sqref="BD20">
    <cfRule type="expression" dxfId="1302" priority="412">
      <formula>$H20&lt;&gt;""</formula>
    </cfRule>
  </conditionalFormatting>
  <conditionalFormatting sqref="BD25">
    <cfRule type="expression" dxfId="1301" priority="411">
      <formula>$H25&lt;&gt;""</formula>
    </cfRule>
  </conditionalFormatting>
  <conditionalFormatting sqref="I16:AZ16">
    <cfRule type="cellIs" dxfId="1300" priority="297" operator="equal">
      <formula>"OK"</formula>
    </cfRule>
  </conditionalFormatting>
  <conditionalFormatting sqref="I16:AZ16">
    <cfRule type="cellIs" dxfId="1299" priority="296" operator="equal">
      <formula>"KO"</formula>
    </cfRule>
  </conditionalFormatting>
  <conditionalFormatting sqref="I16:AZ16">
    <cfRule type="cellIs" dxfId="1298" priority="295" operator="equal">
      <formula>"Prov"</formula>
    </cfRule>
  </conditionalFormatting>
  <conditionalFormatting sqref="AF16:AJ16 AL16:AM16 AP16:AS16 Y16:AA16 R16:W16 P16">
    <cfRule type="cellIs" dxfId="1297" priority="294" operator="equal">
      <formula>"Prov"</formula>
    </cfRule>
  </conditionalFormatting>
  <conditionalFormatting sqref="X16">
    <cfRule type="cellIs" dxfId="1296" priority="281" operator="equal">
      <formula>"Prov"</formula>
    </cfRule>
  </conditionalFormatting>
  <conditionalFormatting sqref="P16 R16:W16 Y16:AA16 AF16:AJ16 AL16:AM16 AP16:AZ16">
    <cfRule type="cellIs" dxfId="1295" priority="293" operator="equal">
      <formula>"Prov"</formula>
    </cfRule>
  </conditionalFormatting>
  <conditionalFormatting sqref="Q16">
    <cfRule type="cellIs" dxfId="1294" priority="288" operator="equal">
      <formula>"Prov"</formula>
    </cfRule>
  </conditionalFormatting>
  <conditionalFormatting sqref="I16:AZ16">
    <cfRule type="cellIs" dxfId="1293" priority="291" operator="equal">
      <formula>"OK"</formula>
    </cfRule>
  </conditionalFormatting>
  <conditionalFormatting sqref="I16:AZ16">
    <cfRule type="cellIs" dxfId="1292" priority="290" operator="equal">
      <formula>"Non"</formula>
    </cfRule>
  </conditionalFormatting>
  <conditionalFormatting sqref="I16:AZ16">
    <cfRule type="cellIs" dxfId="1291" priority="289" operator="equal">
      <formula>"Prov"</formula>
    </cfRule>
  </conditionalFormatting>
  <conditionalFormatting sqref="I16:AZ16">
    <cfRule type="cellIs" dxfId="1290" priority="292" operator="equal">
      <formula>"Prov"</formula>
    </cfRule>
  </conditionalFormatting>
  <conditionalFormatting sqref="Q16">
    <cfRule type="cellIs" dxfId="1289" priority="287" operator="equal">
      <formula>"OK"</formula>
    </cfRule>
  </conditionalFormatting>
  <conditionalFormatting sqref="Q16">
    <cfRule type="cellIs" dxfId="1288" priority="286" operator="equal">
      <formula>"Non"</formula>
    </cfRule>
  </conditionalFormatting>
  <conditionalFormatting sqref="Q16">
    <cfRule type="cellIs" dxfId="1287" priority="285" operator="equal">
      <formula>"Prov"</formula>
    </cfRule>
  </conditionalFormatting>
  <conditionalFormatting sqref="X16">
    <cfRule type="cellIs" dxfId="1286" priority="283" operator="equal">
      <formula>"OK"</formula>
    </cfRule>
  </conditionalFormatting>
  <conditionalFormatting sqref="X16">
    <cfRule type="cellIs" dxfId="1285" priority="282" operator="equal">
      <formula>"Non"</formula>
    </cfRule>
  </conditionalFormatting>
  <conditionalFormatting sqref="X16">
    <cfRule type="cellIs" dxfId="1284" priority="284" operator="equal">
      <formula>"Prov"</formula>
    </cfRule>
  </conditionalFormatting>
  <conditionalFormatting sqref="AB16:AE16">
    <cfRule type="cellIs" dxfId="1283" priority="279" operator="equal">
      <formula>"OK"</formula>
    </cfRule>
  </conditionalFormatting>
  <conditionalFormatting sqref="AB16:AE16">
    <cfRule type="cellIs" dxfId="1282" priority="278" operator="equal">
      <formula>"Non"</formula>
    </cfRule>
  </conditionalFormatting>
  <conditionalFormatting sqref="AB16:AE16">
    <cfRule type="cellIs" dxfId="1281" priority="277" operator="equal">
      <formula>"Prov"</formula>
    </cfRule>
  </conditionalFormatting>
  <conditionalFormatting sqref="AB16:AE16">
    <cfRule type="cellIs" dxfId="1280" priority="280" operator="equal">
      <formula>"Prov"</formula>
    </cfRule>
  </conditionalFormatting>
  <conditionalFormatting sqref="AK16">
    <cfRule type="cellIs" dxfId="1279" priority="275" operator="equal">
      <formula>"OK"</formula>
    </cfRule>
  </conditionalFormatting>
  <conditionalFormatting sqref="AK16">
    <cfRule type="cellIs" dxfId="1278" priority="274" operator="equal">
      <formula>"Non"</formula>
    </cfRule>
  </conditionalFormatting>
  <conditionalFormatting sqref="AK16">
    <cfRule type="cellIs" dxfId="1277" priority="273" operator="equal">
      <formula>"Prov"</formula>
    </cfRule>
  </conditionalFormatting>
  <conditionalFormatting sqref="AK16">
    <cfRule type="cellIs" dxfId="1276" priority="276" operator="equal">
      <formula>"Prov"</formula>
    </cfRule>
  </conditionalFormatting>
  <conditionalFormatting sqref="AN16:AO16">
    <cfRule type="cellIs" dxfId="1275" priority="271" operator="equal">
      <formula>"OK"</formula>
    </cfRule>
  </conditionalFormatting>
  <conditionalFormatting sqref="AN16:AO16">
    <cfRule type="cellIs" dxfId="1274" priority="270" operator="equal">
      <formula>"Non"</formula>
    </cfRule>
  </conditionalFormatting>
  <conditionalFormatting sqref="AN16:AO16">
    <cfRule type="cellIs" dxfId="1273" priority="269" operator="equal">
      <formula>"Prov"</formula>
    </cfRule>
  </conditionalFormatting>
  <conditionalFormatting sqref="AN16:AO16">
    <cfRule type="cellIs" dxfId="1272" priority="272" operator="equal">
      <formula>"Prov"</formula>
    </cfRule>
  </conditionalFormatting>
  <conditionalFormatting sqref="I16:AZ16">
    <cfRule type="cellIs" dxfId="1271" priority="268" operator="equal">
      <formula>"Initiée"</formula>
    </cfRule>
  </conditionalFormatting>
  <conditionalFormatting sqref="BA16">
    <cfRule type="cellIs" dxfId="1270" priority="266" operator="equal">
      <formula>"N"</formula>
    </cfRule>
    <cfRule type="containsText" dxfId="1269" priority="267" operator="containsText" text="O">
      <formula>NOT(ISERROR(SEARCH("O",BA16)))</formula>
    </cfRule>
  </conditionalFormatting>
  <conditionalFormatting sqref="BA16">
    <cfRule type="cellIs" dxfId="1268" priority="264" operator="equal">
      <formula>0</formula>
    </cfRule>
    <cfRule type="cellIs" dxfId="1267" priority="265" operator="greaterThan">
      <formula>0</formula>
    </cfRule>
  </conditionalFormatting>
  <conditionalFormatting sqref="BA16">
    <cfRule type="expression" dxfId="1266" priority="263">
      <formula>$H16&lt;&gt;""</formula>
    </cfRule>
  </conditionalFormatting>
  <conditionalFormatting sqref="BD16">
    <cfRule type="expression" dxfId="1265" priority="262">
      <formula>$H16&lt;&gt;""</formula>
    </cfRule>
  </conditionalFormatting>
  <conditionalFormatting sqref="BA24:BC24">
    <cfRule type="cellIs" dxfId="35" priority="35" operator="equal">
      <formula>"N"</formula>
    </cfRule>
    <cfRule type="containsText" dxfId="34" priority="36" operator="containsText" text="O">
      <formula>NOT(ISERROR(SEARCH("O",BA24)))</formula>
    </cfRule>
  </conditionalFormatting>
  <conditionalFormatting sqref="BA24:BC24">
    <cfRule type="cellIs" dxfId="33" priority="33" operator="equal">
      <formula>0</formula>
    </cfRule>
    <cfRule type="cellIs" dxfId="32" priority="34" operator="greaterThan">
      <formula>0</formula>
    </cfRule>
  </conditionalFormatting>
  <conditionalFormatting sqref="BA24:BC24">
    <cfRule type="expression" dxfId="31" priority="32">
      <formula>$H24&lt;&gt;""</formula>
    </cfRule>
  </conditionalFormatting>
  <conditionalFormatting sqref="BD24">
    <cfRule type="expression" dxfId="30" priority="31">
      <formula>$H24&lt;&gt;""</formula>
    </cfRule>
  </conditionalFormatting>
  <conditionalFormatting sqref="I24:AZ24">
    <cfRule type="cellIs" dxfId="29" priority="29" operator="equal">
      <formula>"KO"</formula>
    </cfRule>
  </conditionalFormatting>
  <conditionalFormatting sqref="I24:AZ24">
    <cfRule type="cellIs" dxfId="28" priority="23" operator="equal">
      <formula>"Non"</formula>
    </cfRule>
  </conditionalFormatting>
  <conditionalFormatting sqref="AK24">
    <cfRule type="cellIs" dxfId="27" priority="9" operator="equal">
      <formula>"Prov"</formula>
    </cfRule>
  </conditionalFormatting>
  <conditionalFormatting sqref="I24:AZ24">
    <cfRule type="cellIs" dxfId="26" priority="24" operator="equal">
      <formula>"OK"</formula>
    </cfRule>
  </conditionalFormatting>
  <conditionalFormatting sqref="I24:AZ24">
    <cfRule type="cellIs" dxfId="25" priority="25" operator="equal">
      <formula>"Prov"</formula>
    </cfRule>
  </conditionalFormatting>
  <conditionalFormatting sqref="X24">
    <cfRule type="cellIs" dxfId="24" priority="16" operator="equal">
      <formula>"OK"</formula>
    </cfRule>
  </conditionalFormatting>
  <conditionalFormatting sqref="X24">
    <cfRule type="cellIs" dxfId="23" priority="15" operator="equal">
      <formula>"Non"</formula>
    </cfRule>
  </conditionalFormatting>
  <conditionalFormatting sqref="AB24:AE24">
    <cfRule type="cellIs" dxfId="22" priority="12" operator="equal">
      <formula>"OK"</formula>
    </cfRule>
  </conditionalFormatting>
  <conditionalFormatting sqref="AB24:AE24">
    <cfRule type="cellIs" dxfId="21" priority="11" operator="equal">
      <formula>"Non"</formula>
    </cfRule>
  </conditionalFormatting>
  <conditionalFormatting sqref="AB24:AE24">
    <cfRule type="cellIs" dxfId="20" priority="10" operator="equal">
      <formula>"Prov"</formula>
    </cfRule>
  </conditionalFormatting>
  <conditionalFormatting sqref="AB24:AE24">
    <cfRule type="cellIs" dxfId="19" priority="13" operator="equal">
      <formula>"Prov"</formula>
    </cfRule>
  </conditionalFormatting>
  <conditionalFormatting sqref="AK24">
    <cfRule type="cellIs" dxfId="18" priority="7" operator="equal">
      <formula>"Non"</formula>
    </cfRule>
  </conditionalFormatting>
  <conditionalFormatting sqref="AK24">
    <cfRule type="cellIs" dxfId="17" priority="6" operator="equal">
      <formula>"Prov"</formula>
    </cfRule>
  </conditionalFormatting>
  <conditionalFormatting sqref="AN24:AO24">
    <cfRule type="cellIs" dxfId="16" priority="3" operator="equal">
      <formula>"Non"</formula>
    </cfRule>
  </conditionalFormatting>
  <conditionalFormatting sqref="AN24:AO24">
    <cfRule type="cellIs" dxfId="15" priority="5" operator="equal">
      <formula>"Prov"</formula>
    </cfRule>
  </conditionalFormatting>
  <conditionalFormatting sqref="AN24:AO24">
    <cfRule type="cellIs" dxfId="14" priority="4" operator="equal">
      <formula>"OK"</formula>
    </cfRule>
  </conditionalFormatting>
  <conditionalFormatting sqref="X24">
    <cfRule type="cellIs" dxfId="13" priority="17" operator="equal">
      <formula>"Prov"</formula>
    </cfRule>
  </conditionalFormatting>
  <conditionalFormatting sqref="AN24:AO24">
    <cfRule type="cellIs" dxfId="12" priority="2" operator="equal">
      <formula>"Prov"</formula>
    </cfRule>
  </conditionalFormatting>
  <conditionalFormatting sqref="AP24:AZ24 AL24:AM24 AF24:AJ24 Y24:AA24 R24:W24 P24">
    <cfRule type="cellIs" dxfId="11" priority="26" operator="equal">
      <formula>"Prov"</formula>
    </cfRule>
  </conditionalFormatting>
  <conditionalFormatting sqref="I24:AZ24">
    <cfRule type="cellIs" dxfId="10" priority="30" operator="equal">
      <formula>"OK"</formula>
    </cfRule>
  </conditionalFormatting>
  <conditionalFormatting sqref="X24">
    <cfRule type="cellIs" dxfId="9" priority="14" operator="equal">
      <formula>"Prov"</formula>
    </cfRule>
  </conditionalFormatting>
  <conditionalFormatting sqref="AK24">
    <cfRule type="cellIs" dxfId="8" priority="8" operator="equal">
      <formula>"OK"</formula>
    </cfRule>
  </conditionalFormatting>
  <conditionalFormatting sqref="I24:AZ24">
    <cfRule type="cellIs" dxfId="7" priority="22" operator="equal">
      <formula>"Prov"</formula>
    </cfRule>
  </conditionalFormatting>
  <conditionalFormatting sqref="Q24">
    <cfRule type="cellIs" dxfId="6" priority="20" operator="equal">
      <formula>"OK"</formula>
    </cfRule>
  </conditionalFormatting>
  <conditionalFormatting sqref="Q24">
    <cfRule type="cellIs" dxfId="5" priority="19" operator="equal">
      <formula>"Non"</formula>
    </cfRule>
  </conditionalFormatting>
  <conditionalFormatting sqref="Q24">
    <cfRule type="cellIs" dxfId="4" priority="18" operator="equal">
      <formula>"Prov"</formula>
    </cfRule>
  </conditionalFormatting>
  <conditionalFormatting sqref="Q24">
    <cfRule type="cellIs" dxfId="3" priority="21" operator="equal">
      <formula>"Prov"</formula>
    </cfRule>
  </conditionalFormatting>
  <conditionalFormatting sqref="I24:AZ24">
    <cfRule type="cellIs" dxfId="2" priority="1" operator="equal">
      <formula>"Initiée"</formula>
    </cfRule>
  </conditionalFormatting>
  <conditionalFormatting sqref="I24:AZ24">
    <cfRule type="cellIs" dxfId="1" priority="28" operator="equal">
      <formula>"Prov"</formula>
    </cfRule>
  </conditionalFormatting>
  <conditionalFormatting sqref="P24 R24:W24 Y24:AA24 AP24:AS24 AL24:AM24 AF24:AJ24">
    <cfRule type="cellIs" dxfId="0" priority="27" operator="equal">
      <formula>"Prov"</formula>
    </cfRule>
  </conditionalFormatting>
  <dataValidations count="2">
    <dataValidation type="list" allowBlank="1" showInputMessage="1" showErrorMessage="1" sqref="I14:AZ16 I18:AZ20 I22:AZ25">
      <formula1>Outils</formula1>
    </dataValidation>
    <dataValidation type="list" allowBlank="1" showInputMessage="1" showErrorMessage="1" sqref="F14:F16 F18:F20 F22:F25">
      <formula1>Mouvement</formula1>
    </dataValidation>
  </dataValidations>
  <pageMargins left="0.7" right="0.7" top="0.75" bottom="0.75" header="0.3" footer="0.3"/>
  <pageSetup paperSize="9" orientation="landscape" horizontalDpi="4294967294" verticalDpi="4294967294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déroulantes'!$B$17:$B$22</xm:f>
          </x14:formula1>
          <xm:sqref>D14:D16 D18:D20 D22:D25</xm:sqref>
        </x14:dataValidation>
        <x14:dataValidation type="list" allowBlank="1" showInputMessage="1" showErrorMessage="1">
          <x14:formula1>
            <xm:f>'Listes déroulantes'!$E$13:$E$21</xm:f>
          </x14:formula1>
          <xm:sqref>E14:E16 E18:E20 E22:E25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S36"/>
  <sheetViews>
    <sheetView zoomScale="80" zoomScaleNormal="80" workbookViewId="0">
      <pane ySplit="11" topLeftCell="A12" activePane="bottomLeft" state="frozen"/>
      <selection pane="bottomLeft" activeCell="A3" sqref="A3"/>
    </sheetView>
  </sheetViews>
  <sheetFormatPr baseColWidth="10" defaultRowHeight="15" x14ac:dyDescent="0.25"/>
  <cols>
    <col min="2" max="2" width="10.140625" customWidth="1"/>
    <col min="3" max="3" width="7.28515625" customWidth="1"/>
    <col min="4" max="4" width="18.85546875" customWidth="1"/>
    <col min="5" max="5" width="30" style="82" customWidth="1"/>
    <col min="6" max="6" width="20.85546875" bestFit="1" customWidth="1"/>
    <col min="7" max="7" width="11.7109375" customWidth="1"/>
    <col min="8" max="8" width="11.5703125" customWidth="1"/>
    <col min="9" max="9" width="5" bestFit="1" customWidth="1"/>
    <col min="10" max="11" width="3.7109375" bestFit="1" customWidth="1"/>
    <col min="12" max="12" width="3.7109375" customWidth="1"/>
    <col min="13" max="13" width="4.7109375" bestFit="1" customWidth="1"/>
    <col min="14" max="15" width="3.7109375" bestFit="1" customWidth="1"/>
    <col min="16" max="24" width="3.85546875" bestFit="1" customWidth="1"/>
    <col min="25" max="25" width="4.28515625" customWidth="1"/>
    <col min="26" max="30" width="3.85546875" bestFit="1" customWidth="1"/>
    <col min="31" max="31" width="4.7109375" bestFit="1" customWidth="1"/>
    <col min="32" max="32" width="5.42578125" customWidth="1"/>
    <col min="33" max="36" width="3.85546875" bestFit="1" customWidth="1"/>
    <col min="37" max="38" width="8.42578125" bestFit="1" customWidth="1"/>
    <col min="39" max="42" width="3.85546875" bestFit="1" customWidth="1"/>
    <col min="43" max="43" width="3.5703125" bestFit="1" customWidth="1"/>
    <col min="44" max="45" width="3.5703125" customWidth="1"/>
    <col min="46" max="46" width="3.85546875" customWidth="1"/>
    <col min="47" max="47" width="4.7109375" bestFit="1" customWidth="1"/>
    <col min="48" max="48" width="4.7109375" customWidth="1"/>
    <col min="49" max="49" width="3.85546875" bestFit="1" customWidth="1"/>
    <col min="50" max="50" width="3.85546875" customWidth="1"/>
    <col min="51" max="51" width="3.85546875" bestFit="1" customWidth="1"/>
    <col min="52" max="52" width="3.5703125" customWidth="1"/>
    <col min="53" max="55" width="6.7109375" customWidth="1"/>
    <col min="56" max="56" width="31.5703125" style="48" bestFit="1" customWidth="1"/>
    <col min="57" max="57" width="11.42578125" style="36" customWidth="1"/>
    <col min="58" max="58" width="11.42578125" style="88" customWidth="1"/>
  </cols>
  <sheetData>
    <row r="1" spans="1:345" ht="15" customHeight="1" x14ac:dyDescent="0.25">
      <c r="A1" s="182" t="s">
        <v>96</v>
      </c>
      <c r="B1" s="183"/>
      <c r="C1" s="183"/>
      <c r="D1" s="183"/>
      <c r="E1" s="183"/>
      <c r="F1" s="183"/>
      <c r="G1" s="183"/>
      <c r="H1" s="184"/>
      <c r="I1" s="138" t="s">
        <v>94</v>
      </c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46" t="s">
        <v>76</v>
      </c>
      <c r="BB1" s="149" t="s">
        <v>57</v>
      </c>
      <c r="BC1" s="153" t="s">
        <v>62</v>
      </c>
      <c r="BF1" s="89" t="s">
        <v>105</v>
      </c>
    </row>
    <row r="2" spans="1:345" ht="15.75" customHeight="1" thickBot="1" x14ac:dyDescent="0.3">
      <c r="A2" s="185"/>
      <c r="B2" s="186"/>
      <c r="C2" s="186"/>
      <c r="D2" s="186"/>
      <c r="E2" s="186"/>
      <c r="F2" s="186"/>
      <c r="G2" s="186"/>
      <c r="H2" s="187"/>
      <c r="I2" s="140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7"/>
      <c r="BB2" s="150"/>
      <c r="BC2" s="154"/>
    </row>
    <row r="3" spans="1:345" ht="15.75" customHeight="1" x14ac:dyDescent="0.25">
      <c r="A3" s="20"/>
      <c r="B3" s="20"/>
      <c r="E3" s="83"/>
      <c r="I3" s="140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7"/>
      <c r="BB3" s="150"/>
      <c r="BC3" s="154"/>
    </row>
    <row r="4" spans="1:345" ht="15.75" customHeight="1" x14ac:dyDescent="0.25">
      <c r="A4" s="20"/>
      <c r="B4" s="20"/>
      <c r="I4" s="140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7"/>
      <c r="BB4" s="150"/>
      <c r="BC4" s="154"/>
    </row>
    <row r="5" spans="1:345" ht="15.75" customHeight="1" x14ac:dyDescent="0.25">
      <c r="A5" s="1"/>
      <c r="B5" s="1"/>
      <c r="C5" s="1"/>
      <c r="I5" s="140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7"/>
      <c r="BB5" s="150"/>
      <c r="BC5" s="154"/>
    </row>
    <row r="6" spans="1:345" ht="15.75" customHeight="1" x14ac:dyDescent="0.25">
      <c r="A6" s="1"/>
      <c r="B6" s="1"/>
      <c r="C6" s="1"/>
      <c r="I6" s="140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2"/>
      <c r="AE6" s="141"/>
      <c r="AF6" s="141"/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1"/>
      <c r="AX6" s="141"/>
      <c r="AY6" s="141"/>
      <c r="AZ6" s="141"/>
      <c r="BA6" s="147"/>
      <c r="BB6" s="151"/>
      <c r="BC6" s="155"/>
    </row>
    <row r="7" spans="1:345" ht="15.75" customHeight="1" x14ac:dyDescent="0.25">
      <c r="A7" s="1"/>
      <c r="B7" s="1"/>
      <c r="C7" s="1"/>
      <c r="I7" s="14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2"/>
      <c r="AE7" s="141"/>
      <c r="AF7" s="141"/>
      <c r="AG7" s="141"/>
      <c r="AH7" s="141"/>
      <c r="AI7" s="141"/>
      <c r="AJ7" s="141"/>
      <c r="AK7" s="141"/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  <c r="AW7" s="141"/>
      <c r="AX7" s="141"/>
      <c r="AY7" s="141"/>
      <c r="AZ7" s="141"/>
      <c r="BA7" s="147"/>
      <c r="BB7" s="151"/>
      <c r="BC7" s="155"/>
    </row>
    <row r="8" spans="1:345" ht="15.75" customHeight="1" thickBot="1" x14ac:dyDescent="0.3">
      <c r="A8" s="1"/>
      <c r="B8" s="1"/>
      <c r="C8" s="1"/>
      <c r="I8" s="143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5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  <c r="AX8" s="144"/>
      <c r="AY8" s="144"/>
      <c r="AZ8" s="144"/>
      <c r="BA8" s="147"/>
      <c r="BB8" s="151"/>
      <c r="BC8" s="155"/>
    </row>
    <row r="9" spans="1:345" ht="16.5" customHeight="1" x14ac:dyDescent="0.25">
      <c r="A9" s="173" t="s">
        <v>54</v>
      </c>
      <c r="B9" s="173" t="s">
        <v>55</v>
      </c>
      <c r="C9" s="176" t="s">
        <v>56</v>
      </c>
      <c r="D9" s="176" t="s">
        <v>0</v>
      </c>
      <c r="E9" s="179" t="s">
        <v>49</v>
      </c>
      <c r="F9" s="179" t="s">
        <v>66</v>
      </c>
      <c r="G9" s="156" t="s">
        <v>83</v>
      </c>
      <c r="H9" s="156" t="s">
        <v>84</v>
      </c>
      <c r="I9" s="159" t="s">
        <v>76</v>
      </c>
      <c r="J9" s="160"/>
      <c r="K9" s="160"/>
      <c r="L9" s="160"/>
      <c r="M9" s="160"/>
      <c r="N9" s="160"/>
      <c r="O9" s="161"/>
      <c r="P9" s="167" t="s">
        <v>74</v>
      </c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8"/>
      <c r="AD9" s="168"/>
      <c r="AE9" s="168"/>
      <c r="AF9" s="168"/>
      <c r="AG9" s="168"/>
      <c r="AH9" s="168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9"/>
      <c r="AU9" s="134" t="s">
        <v>58</v>
      </c>
      <c r="AV9" s="134"/>
      <c r="AW9" s="134"/>
      <c r="AX9" s="134"/>
      <c r="AY9" s="134"/>
      <c r="AZ9" s="135"/>
      <c r="BA9" s="147"/>
      <c r="BB9" s="151"/>
      <c r="BC9" s="155"/>
    </row>
    <row r="10" spans="1:345" ht="15.75" customHeight="1" thickBot="1" x14ac:dyDescent="0.3">
      <c r="A10" s="174"/>
      <c r="B10" s="174"/>
      <c r="C10" s="177"/>
      <c r="D10" s="177"/>
      <c r="E10" s="180"/>
      <c r="F10" s="180"/>
      <c r="G10" s="157"/>
      <c r="H10" s="157"/>
      <c r="I10" s="162"/>
      <c r="J10" s="163"/>
      <c r="K10" s="163"/>
      <c r="L10" s="163"/>
      <c r="M10" s="163"/>
      <c r="N10" s="163"/>
      <c r="O10" s="164"/>
      <c r="P10" s="170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2"/>
      <c r="AU10" s="136"/>
      <c r="AV10" s="136"/>
      <c r="AW10" s="136"/>
      <c r="AX10" s="136"/>
      <c r="AY10" s="136"/>
      <c r="AZ10" s="137"/>
      <c r="BA10" s="147"/>
      <c r="BB10" s="152"/>
      <c r="BC10" s="155"/>
    </row>
    <row r="11" spans="1:345" ht="94.5" customHeight="1" thickBot="1" x14ac:dyDescent="0.3">
      <c r="A11" s="175"/>
      <c r="B11" s="175"/>
      <c r="C11" s="178"/>
      <c r="D11" s="178"/>
      <c r="E11" s="181"/>
      <c r="F11" s="181"/>
      <c r="G11" s="158"/>
      <c r="H11" s="158"/>
      <c r="I11" s="71"/>
      <c r="J11" s="72"/>
      <c r="K11" s="72"/>
      <c r="L11" s="72"/>
      <c r="M11" s="72"/>
      <c r="N11" s="72"/>
      <c r="O11" s="72"/>
      <c r="P11" s="106"/>
      <c r="Q11" s="106"/>
      <c r="R11" s="106"/>
      <c r="S11" s="106"/>
      <c r="T11" s="106"/>
      <c r="U11" s="107"/>
      <c r="V11" s="107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8"/>
      <c r="AU11" s="109"/>
      <c r="AV11" s="109"/>
      <c r="AW11" s="109"/>
      <c r="AX11" s="110"/>
      <c r="AY11" s="110"/>
      <c r="AZ11" s="111"/>
      <c r="BA11" s="148"/>
      <c r="BB11" s="152"/>
      <c r="BC11" s="155"/>
    </row>
    <row r="12" spans="1:345" s="19" customFormat="1" ht="6.75" customHeight="1" thickBot="1" x14ac:dyDescent="0.3">
      <c r="A12" s="37"/>
      <c r="B12" s="37"/>
      <c r="C12" s="37"/>
      <c r="D12" s="37"/>
      <c r="E12" s="37"/>
      <c r="F12" s="37"/>
      <c r="G12" s="37"/>
      <c r="H12" s="37"/>
      <c r="I12" s="38"/>
      <c r="J12" s="38"/>
      <c r="K12" s="38"/>
      <c r="L12" s="38"/>
      <c r="M12" s="38"/>
      <c r="N12" s="38"/>
      <c r="O12" s="38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40"/>
      <c r="BA12" s="41"/>
      <c r="BB12" s="41"/>
      <c r="BC12" s="41"/>
      <c r="BD12" s="48"/>
      <c r="BE12" s="42"/>
      <c r="BF12" s="88"/>
    </row>
    <row r="13" spans="1:345" s="28" customFormat="1" x14ac:dyDescent="0.25">
      <c r="A13" s="33" t="s">
        <v>75</v>
      </c>
      <c r="B13" s="33"/>
      <c r="C13" s="33"/>
      <c r="D13" s="33"/>
      <c r="E13" s="84"/>
      <c r="F13" s="29"/>
      <c r="G13" s="32"/>
      <c r="H13" s="32"/>
      <c r="BA13" s="43"/>
      <c r="BB13" s="43"/>
      <c r="BC13" s="46"/>
      <c r="BD13" s="48"/>
      <c r="BE13" s="36"/>
      <c r="BF13" s="88" t="str">
        <f>$A$13</f>
        <v>APAC FLUX - Etat Major</v>
      </c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</row>
    <row r="14" spans="1:345" x14ac:dyDescent="0.25">
      <c r="A14" s="18"/>
      <c r="B14" s="18"/>
      <c r="C14" s="50"/>
      <c r="D14" s="18"/>
      <c r="E14" s="85"/>
      <c r="F14" s="21"/>
      <c r="G14" s="31"/>
      <c r="H14" s="54"/>
      <c r="I14" s="56" t="s">
        <v>63</v>
      </c>
      <c r="J14" s="56" t="s">
        <v>63</v>
      </c>
      <c r="K14" s="56" t="s">
        <v>63</v>
      </c>
      <c r="L14" s="56" t="s">
        <v>63</v>
      </c>
      <c r="M14" s="56" t="s">
        <v>63</v>
      </c>
      <c r="N14" s="56" t="s">
        <v>63</v>
      </c>
      <c r="O14" s="65" t="s">
        <v>63</v>
      </c>
      <c r="P14" s="57" t="s">
        <v>63</v>
      </c>
      <c r="Q14" s="56" t="s">
        <v>63</v>
      </c>
      <c r="R14" s="56" t="s">
        <v>63</v>
      </c>
      <c r="S14" s="56" t="s">
        <v>63</v>
      </c>
      <c r="T14" s="56" t="s">
        <v>63</v>
      </c>
      <c r="U14" s="56" t="s">
        <v>63</v>
      </c>
      <c r="V14" s="56" t="s">
        <v>63</v>
      </c>
      <c r="W14" s="56" t="s">
        <v>63</v>
      </c>
      <c r="X14" s="56" t="s">
        <v>63</v>
      </c>
      <c r="Y14" s="56" t="s">
        <v>63</v>
      </c>
      <c r="Z14" s="56" t="s">
        <v>63</v>
      </c>
      <c r="AA14" s="56" t="s">
        <v>63</v>
      </c>
      <c r="AB14" s="56" t="s">
        <v>63</v>
      </c>
      <c r="AC14" s="56" t="s">
        <v>63</v>
      </c>
      <c r="AD14" s="56" t="s">
        <v>63</v>
      </c>
      <c r="AE14" s="56" t="s">
        <v>63</v>
      </c>
      <c r="AF14" s="56" t="s">
        <v>63</v>
      </c>
      <c r="AG14" s="56" t="s">
        <v>63</v>
      </c>
      <c r="AH14" s="56" t="s">
        <v>63</v>
      </c>
      <c r="AI14" s="56" t="s">
        <v>63</v>
      </c>
      <c r="AJ14" s="56" t="s">
        <v>63</v>
      </c>
      <c r="AK14" s="56" t="s">
        <v>63</v>
      </c>
      <c r="AL14" s="56" t="s">
        <v>63</v>
      </c>
      <c r="AM14" s="56" t="s">
        <v>63</v>
      </c>
      <c r="AN14" s="56" t="s">
        <v>63</v>
      </c>
      <c r="AO14" s="56" t="s">
        <v>63</v>
      </c>
      <c r="AP14" s="56" t="s">
        <v>63</v>
      </c>
      <c r="AQ14" s="56" t="s">
        <v>63</v>
      </c>
      <c r="AR14" s="56" t="s">
        <v>63</v>
      </c>
      <c r="AS14" s="95" t="s">
        <v>63</v>
      </c>
      <c r="AT14" s="97" t="s">
        <v>63</v>
      </c>
      <c r="AU14" s="57" t="s">
        <v>63</v>
      </c>
      <c r="AV14" s="56" t="s">
        <v>63</v>
      </c>
      <c r="AW14" s="56" t="s">
        <v>63</v>
      </c>
      <c r="AX14" s="56" t="s">
        <v>63</v>
      </c>
      <c r="AY14" s="56" t="s">
        <v>63</v>
      </c>
      <c r="AZ14" s="56" t="s">
        <v>63</v>
      </c>
      <c r="BA14" s="44">
        <f t="shared" ref="BA14" si="0">COUNTIF(I14:O14,"KO")</f>
        <v>0</v>
      </c>
      <c r="BB14" s="44">
        <f>COUNTIF(P14:AT14,"KO")</f>
        <v>0</v>
      </c>
      <c r="BC14" s="47">
        <f>COUNTIF(AU14:AZ14,"KO")</f>
        <v>0</v>
      </c>
      <c r="BD14" s="49" t="s">
        <v>80</v>
      </c>
      <c r="BF14" s="88" t="str">
        <f t="shared" ref="BF14:BF17" si="1">$A$13</f>
        <v>APAC FLUX - Etat Major</v>
      </c>
    </row>
    <row r="15" spans="1:345" x14ac:dyDescent="0.25">
      <c r="A15" s="18"/>
      <c r="B15" s="18"/>
      <c r="C15" s="50"/>
      <c r="D15" s="18"/>
      <c r="E15" s="85" t="s">
        <v>91</v>
      </c>
      <c r="F15" s="21"/>
      <c r="G15" s="31"/>
      <c r="H15" s="54"/>
      <c r="I15" s="56"/>
      <c r="J15" s="56"/>
      <c r="K15" s="56"/>
      <c r="L15" s="56"/>
      <c r="M15" s="56"/>
      <c r="N15" s="56"/>
      <c r="O15" s="65"/>
      <c r="P15" s="57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97"/>
      <c r="AU15" s="57"/>
      <c r="AV15" s="56"/>
      <c r="AW15" s="56"/>
      <c r="AX15" s="56"/>
      <c r="AY15" s="56"/>
      <c r="AZ15" s="59"/>
      <c r="BA15" s="44">
        <f t="shared" ref="BA15:BA19" si="2">COUNTIF(I15:O15,"KO")</f>
        <v>0</v>
      </c>
      <c r="BB15" s="44">
        <f t="shared" ref="BB15:BB36" si="3">COUNTIF(P15:AT15,"KO")</f>
        <v>0</v>
      </c>
      <c r="BC15" s="47">
        <f t="shared" ref="BC15:BC36" si="4">COUNTIF(AU15:AZ15,"KO")</f>
        <v>0</v>
      </c>
      <c r="BD15" s="49" t="s">
        <v>80</v>
      </c>
      <c r="BF15" s="88" t="str">
        <f t="shared" si="1"/>
        <v>APAC FLUX - Etat Major</v>
      </c>
    </row>
    <row r="16" spans="1:345" x14ac:dyDescent="0.25">
      <c r="A16" s="18"/>
      <c r="B16" s="18"/>
      <c r="C16" s="50"/>
      <c r="D16" s="18"/>
      <c r="E16" s="85"/>
      <c r="F16" s="21"/>
      <c r="G16" s="31"/>
      <c r="H16" s="54"/>
      <c r="I16" s="56"/>
      <c r="J16" s="56"/>
      <c r="K16" s="56"/>
      <c r="L16" s="56"/>
      <c r="M16" s="56"/>
      <c r="N16" s="56"/>
      <c r="O16" s="65"/>
      <c r="P16" s="57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95"/>
      <c r="AT16" s="97"/>
      <c r="AU16" s="57"/>
      <c r="AV16" s="56"/>
      <c r="AW16" s="56"/>
      <c r="AX16" s="56"/>
      <c r="AY16" s="56"/>
      <c r="AZ16" s="56"/>
      <c r="BA16" s="44">
        <f t="shared" si="2"/>
        <v>0</v>
      </c>
      <c r="BB16" s="44">
        <f>COUNTIF(P16:AT16,"KO")</f>
        <v>0</v>
      </c>
      <c r="BC16" s="47">
        <f>COUNTIF(AU16:AZ16,"KO")</f>
        <v>0</v>
      </c>
      <c r="BD16" s="49" t="s">
        <v>80</v>
      </c>
      <c r="BF16" s="88" t="str">
        <f t="shared" si="1"/>
        <v>APAC FLUX - Etat Major</v>
      </c>
    </row>
    <row r="17" spans="1:409" x14ac:dyDescent="0.25">
      <c r="A17" s="18" t="s">
        <v>134</v>
      </c>
      <c r="B17" s="18" t="s">
        <v>135</v>
      </c>
      <c r="C17" s="50">
        <v>789789</v>
      </c>
      <c r="D17" s="18" t="s">
        <v>5</v>
      </c>
      <c r="E17" s="85" t="s">
        <v>86</v>
      </c>
      <c r="F17" s="21" t="s">
        <v>68</v>
      </c>
      <c r="G17" s="31">
        <v>42005</v>
      </c>
      <c r="H17" s="54"/>
      <c r="I17" s="56"/>
      <c r="J17" s="56"/>
      <c r="K17" s="56"/>
      <c r="L17" s="56"/>
      <c r="M17" s="56"/>
      <c r="N17" s="56"/>
      <c r="O17" s="65"/>
      <c r="P17" s="57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97"/>
      <c r="AU17" s="57"/>
      <c r="AV17" s="56"/>
      <c r="AW17" s="56"/>
      <c r="AX17" s="56"/>
      <c r="AY17" s="56"/>
      <c r="AZ17" s="56"/>
      <c r="BA17" s="44">
        <f t="shared" si="2"/>
        <v>0</v>
      </c>
      <c r="BB17" s="44">
        <f t="shared" si="3"/>
        <v>0</v>
      </c>
      <c r="BC17" s="47">
        <f t="shared" si="4"/>
        <v>0</v>
      </c>
      <c r="BD17" s="49" t="s">
        <v>80</v>
      </c>
      <c r="BF17" s="88" t="str">
        <f t="shared" si="1"/>
        <v>APAC FLUX - Etat Major</v>
      </c>
    </row>
    <row r="18" spans="1:409" s="28" customFormat="1" ht="16.5" customHeight="1" x14ac:dyDescent="0.25">
      <c r="A18" s="34" t="s">
        <v>77</v>
      </c>
      <c r="B18" s="34"/>
      <c r="C18" s="34"/>
      <c r="D18" s="34"/>
      <c r="E18" s="84"/>
      <c r="F18" s="29"/>
      <c r="G18" s="45"/>
      <c r="H18" s="45"/>
      <c r="I18" s="63"/>
      <c r="J18" s="63"/>
      <c r="K18" s="63"/>
      <c r="L18" s="63"/>
      <c r="M18" s="63"/>
      <c r="N18" s="63"/>
      <c r="O18" s="66"/>
      <c r="P18" s="64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98"/>
      <c r="AU18" s="64"/>
      <c r="AV18" s="63"/>
      <c r="AW18" s="63"/>
      <c r="AX18" s="63"/>
      <c r="AY18" s="63"/>
      <c r="BA18" s="44">
        <f t="shared" si="2"/>
        <v>0</v>
      </c>
      <c r="BB18" s="44">
        <f t="shared" si="3"/>
        <v>0</v>
      </c>
      <c r="BC18" s="47">
        <f t="shared" si="4"/>
        <v>0</v>
      </c>
      <c r="BD18" s="49" t="s">
        <v>80</v>
      </c>
      <c r="BE18" s="36"/>
      <c r="BF18" s="88" t="str">
        <f>$A$18</f>
        <v>Domaine Appui Commercial</v>
      </c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</row>
    <row r="19" spans="1:409" x14ac:dyDescent="0.25">
      <c r="A19" s="18" t="s">
        <v>85</v>
      </c>
      <c r="B19" s="18"/>
      <c r="C19" s="50"/>
      <c r="D19" s="21"/>
      <c r="E19" s="85" t="s">
        <v>91</v>
      </c>
      <c r="F19" s="21"/>
      <c r="G19" s="31"/>
      <c r="H19" s="54"/>
      <c r="I19" s="56" t="s">
        <v>63</v>
      </c>
      <c r="J19" s="56" t="s">
        <v>63</v>
      </c>
      <c r="K19" s="56" t="s">
        <v>63</v>
      </c>
      <c r="L19" s="56" t="s">
        <v>63</v>
      </c>
      <c r="M19" s="56" t="s">
        <v>63</v>
      </c>
      <c r="N19" s="56" t="s">
        <v>63</v>
      </c>
      <c r="O19" s="65" t="s">
        <v>63</v>
      </c>
      <c r="P19" s="57" t="s">
        <v>63</v>
      </c>
      <c r="Q19" s="56" t="s">
        <v>63</v>
      </c>
      <c r="R19" s="56" t="s">
        <v>63</v>
      </c>
      <c r="S19" s="56" t="s">
        <v>63</v>
      </c>
      <c r="T19" s="56" t="s">
        <v>63</v>
      </c>
      <c r="U19" s="56" t="s">
        <v>63</v>
      </c>
      <c r="V19" s="56" t="s">
        <v>63</v>
      </c>
      <c r="W19" s="56" t="s">
        <v>63</v>
      </c>
      <c r="X19" s="56" t="s">
        <v>63</v>
      </c>
      <c r="Y19" s="56" t="s">
        <v>63</v>
      </c>
      <c r="Z19" s="56" t="s">
        <v>63</v>
      </c>
      <c r="AA19" s="56" t="s">
        <v>63</v>
      </c>
      <c r="AB19" s="56" t="s">
        <v>63</v>
      </c>
      <c r="AC19" s="56" t="s">
        <v>63</v>
      </c>
      <c r="AD19" s="56" t="s">
        <v>63</v>
      </c>
      <c r="AE19" s="56" t="s">
        <v>63</v>
      </c>
      <c r="AF19" s="56" t="s">
        <v>63</v>
      </c>
      <c r="AG19" s="56" t="s">
        <v>63</v>
      </c>
      <c r="AH19" s="56" t="s">
        <v>63</v>
      </c>
      <c r="AI19" s="56" t="s">
        <v>63</v>
      </c>
      <c r="AJ19" s="56" t="s">
        <v>63</v>
      </c>
      <c r="AK19" s="56" t="s">
        <v>63</v>
      </c>
      <c r="AL19" s="56" t="s">
        <v>63</v>
      </c>
      <c r="AM19" s="56" t="s">
        <v>63</v>
      </c>
      <c r="AN19" s="56" t="s">
        <v>63</v>
      </c>
      <c r="AO19" s="56" t="s">
        <v>63</v>
      </c>
      <c r="AP19" s="56" t="s">
        <v>63</v>
      </c>
      <c r="AQ19" s="56" t="s">
        <v>63</v>
      </c>
      <c r="AR19" s="56" t="s">
        <v>63</v>
      </c>
      <c r="AS19" s="95" t="s">
        <v>63</v>
      </c>
      <c r="AT19" s="97" t="s">
        <v>63</v>
      </c>
      <c r="AU19" s="57" t="s">
        <v>63</v>
      </c>
      <c r="AV19" s="56" t="s">
        <v>63</v>
      </c>
      <c r="AW19" s="56" t="s">
        <v>63</v>
      </c>
      <c r="AX19" s="56" t="s">
        <v>63</v>
      </c>
      <c r="AY19" s="56" t="s">
        <v>63</v>
      </c>
      <c r="AZ19" s="56" t="s">
        <v>63</v>
      </c>
      <c r="BA19" s="44">
        <f t="shared" si="2"/>
        <v>0</v>
      </c>
      <c r="BB19" s="44">
        <f t="shared" si="3"/>
        <v>0</v>
      </c>
      <c r="BC19" s="47">
        <f t="shared" si="4"/>
        <v>0</v>
      </c>
      <c r="BD19" s="49" t="s">
        <v>80</v>
      </c>
      <c r="BF19" s="88" t="str">
        <f t="shared" ref="BF19:BF22" si="5">$A$18</f>
        <v>Domaine Appui Commercial</v>
      </c>
    </row>
    <row r="20" spans="1:409" x14ac:dyDescent="0.25">
      <c r="A20" s="18" t="s">
        <v>85</v>
      </c>
      <c r="B20" s="18"/>
      <c r="C20" s="50"/>
      <c r="D20" s="21"/>
      <c r="E20" s="85" t="s">
        <v>91</v>
      </c>
      <c r="F20" s="21"/>
      <c r="G20" s="31"/>
      <c r="H20" s="54"/>
      <c r="I20" s="56"/>
      <c r="J20" s="56"/>
      <c r="K20" s="56"/>
      <c r="L20" s="56"/>
      <c r="M20" s="56"/>
      <c r="N20" s="56"/>
      <c r="O20" s="65"/>
      <c r="P20" s="57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97"/>
      <c r="AU20" s="57"/>
      <c r="AV20" s="56"/>
      <c r="AW20" s="56"/>
      <c r="AX20" s="56"/>
      <c r="AY20" s="56"/>
      <c r="AZ20" s="53"/>
      <c r="BA20" s="44">
        <f t="shared" ref="BA20:BA22" si="6">COUNTIF(I20:O20,"KO")</f>
        <v>0</v>
      </c>
      <c r="BB20" s="44">
        <f t="shared" si="3"/>
        <v>0</v>
      </c>
      <c r="BC20" s="47">
        <f t="shared" si="4"/>
        <v>0</v>
      </c>
      <c r="BD20" s="49" t="s">
        <v>80</v>
      </c>
      <c r="BF20" s="88" t="str">
        <f t="shared" si="5"/>
        <v>Domaine Appui Commercial</v>
      </c>
    </row>
    <row r="21" spans="1:409" x14ac:dyDescent="0.25">
      <c r="A21" s="18"/>
      <c r="B21" s="18"/>
      <c r="C21" s="50"/>
      <c r="D21" s="21"/>
      <c r="E21" s="85"/>
      <c r="F21" s="21"/>
      <c r="G21" s="31"/>
      <c r="H21" s="54"/>
      <c r="I21" s="56"/>
      <c r="J21" s="56"/>
      <c r="K21" s="56"/>
      <c r="L21" s="56"/>
      <c r="M21" s="56"/>
      <c r="N21" s="56"/>
      <c r="O21" s="65"/>
      <c r="P21" s="57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95"/>
      <c r="AT21" s="97"/>
      <c r="AU21" s="57"/>
      <c r="AV21" s="56"/>
      <c r="AW21" s="56"/>
      <c r="AX21" s="56"/>
      <c r="AY21" s="56"/>
      <c r="AZ21" s="56"/>
      <c r="BA21" s="44">
        <f t="shared" si="6"/>
        <v>0</v>
      </c>
      <c r="BB21" s="44">
        <f t="shared" ref="BB21" si="7">COUNTIF(P21:AT21,"KO")</f>
        <v>0</v>
      </c>
      <c r="BC21" s="47">
        <f t="shared" ref="BC21" si="8">COUNTIF(AU21:AZ21,"KO")</f>
        <v>0</v>
      </c>
      <c r="BD21" s="49" t="s">
        <v>80</v>
      </c>
      <c r="BF21" s="88" t="str">
        <f t="shared" si="5"/>
        <v>Domaine Appui Commercial</v>
      </c>
    </row>
    <row r="22" spans="1:409" x14ac:dyDescent="0.25">
      <c r="A22" s="18" t="s">
        <v>136</v>
      </c>
      <c r="B22" s="18" t="s">
        <v>137</v>
      </c>
      <c r="C22" s="50">
        <v>456456</v>
      </c>
      <c r="D22" s="21" t="s">
        <v>18</v>
      </c>
      <c r="E22" s="85" t="s">
        <v>86</v>
      </c>
      <c r="F22" s="21" t="s">
        <v>67</v>
      </c>
      <c r="G22" s="31">
        <v>40909</v>
      </c>
      <c r="H22" s="54"/>
      <c r="I22" s="56"/>
      <c r="J22" s="56"/>
      <c r="K22" s="56"/>
      <c r="L22" s="56"/>
      <c r="M22" s="56"/>
      <c r="N22" s="56"/>
      <c r="O22" s="65"/>
      <c r="P22" s="57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97"/>
      <c r="AU22" s="57"/>
      <c r="AV22" s="56"/>
      <c r="AW22" s="56"/>
      <c r="AX22" s="56"/>
      <c r="AY22" s="56"/>
      <c r="AZ22" s="56"/>
      <c r="BA22" s="44">
        <f t="shared" si="6"/>
        <v>0</v>
      </c>
      <c r="BB22" s="44">
        <f t="shared" si="3"/>
        <v>0</v>
      </c>
      <c r="BC22" s="47">
        <f t="shared" si="4"/>
        <v>0</v>
      </c>
      <c r="BD22" s="49" t="s">
        <v>80</v>
      </c>
      <c r="BF22" s="88" t="str">
        <f t="shared" si="5"/>
        <v>Domaine Appui Commercial</v>
      </c>
    </row>
    <row r="23" spans="1:409" s="28" customFormat="1" x14ac:dyDescent="0.25">
      <c r="A23" s="35" t="s">
        <v>78</v>
      </c>
      <c r="B23" s="35"/>
      <c r="C23" s="35"/>
      <c r="D23" s="35"/>
      <c r="E23" s="86"/>
      <c r="F23" s="29"/>
      <c r="G23" s="45"/>
      <c r="H23" s="45"/>
      <c r="I23" s="63"/>
      <c r="J23" s="63"/>
      <c r="K23" s="63"/>
      <c r="L23" s="63"/>
      <c r="M23" s="63"/>
      <c r="N23" s="63"/>
      <c r="O23" s="66"/>
      <c r="P23" s="64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96"/>
      <c r="AT23" s="98"/>
      <c r="AU23" s="64"/>
      <c r="AV23" s="63"/>
      <c r="AW23" s="63"/>
      <c r="AX23" s="63"/>
      <c r="AY23" s="63"/>
      <c r="BA23" s="44">
        <f t="shared" ref="BA23:BA36" si="9">COUNTIF(I23:O23,"KO")</f>
        <v>0</v>
      </c>
      <c r="BB23" s="44">
        <f t="shared" si="3"/>
        <v>0</v>
      </c>
      <c r="BC23" s="47">
        <f t="shared" si="4"/>
        <v>0</v>
      </c>
      <c r="BD23" s="49" t="s">
        <v>80</v>
      </c>
      <c r="BE23" s="36"/>
      <c r="BF23" s="88" t="str">
        <f>$A$23</f>
        <v>Domaine Chèques &amp; Incidents</v>
      </c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OS23"/>
    </row>
    <row r="24" spans="1:409" x14ac:dyDescent="0.25">
      <c r="A24" s="21"/>
      <c r="B24" s="21"/>
      <c r="C24" s="51"/>
      <c r="D24" s="18"/>
      <c r="E24" s="85" t="s">
        <v>91</v>
      </c>
      <c r="F24" s="21"/>
      <c r="G24" s="31"/>
      <c r="H24" s="54"/>
      <c r="I24" s="56" t="s">
        <v>63</v>
      </c>
      <c r="J24" s="56" t="s">
        <v>63</v>
      </c>
      <c r="K24" s="56" t="s">
        <v>63</v>
      </c>
      <c r="L24" s="56" t="s">
        <v>63</v>
      </c>
      <c r="M24" s="56" t="s">
        <v>63</v>
      </c>
      <c r="N24" s="56" t="s">
        <v>63</v>
      </c>
      <c r="O24" s="65" t="s">
        <v>63</v>
      </c>
      <c r="P24" s="57" t="s">
        <v>63</v>
      </c>
      <c r="Q24" s="56" t="s">
        <v>63</v>
      </c>
      <c r="R24" s="56" t="s">
        <v>63</v>
      </c>
      <c r="S24" s="56" t="s">
        <v>63</v>
      </c>
      <c r="T24" s="56" t="s">
        <v>63</v>
      </c>
      <c r="U24" s="56" t="s">
        <v>63</v>
      </c>
      <c r="V24" s="56" t="s">
        <v>63</v>
      </c>
      <c r="W24" s="56" t="s">
        <v>63</v>
      </c>
      <c r="X24" s="56" t="s">
        <v>63</v>
      </c>
      <c r="Y24" s="56" t="s">
        <v>63</v>
      </c>
      <c r="Z24" s="56" t="s">
        <v>63</v>
      </c>
      <c r="AA24" s="56" t="s">
        <v>63</v>
      </c>
      <c r="AB24" s="56" t="s">
        <v>63</v>
      </c>
      <c r="AC24" s="56" t="s">
        <v>63</v>
      </c>
      <c r="AD24" s="56" t="s">
        <v>63</v>
      </c>
      <c r="AE24" s="56" t="s">
        <v>63</v>
      </c>
      <c r="AF24" s="56" t="s">
        <v>63</v>
      </c>
      <c r="AG24" s="56" t="s">
        <v>63</v>
      </c>
      <c r="AH24" s="56" t="s">
        <v>63</v>
      </c>
      <c r="AI24" s="56" t="s">
        <v>63</v>
      </c>
      <c r="AJ24" s="56" t="s">
        <v>63</v>
      </c>
      <c r="AK24" s="56" t="s">
        <v>63</v>
      </c>
      <c r="AL24" s="56" t="s">
        <v>63</v>
      </c>
      <c r="AM24" s="56" t="s">
        <v>63</v>
      </c>
      <c r="AN24" s="56" t="s">
        <v>63</v>
      </c>
      <c r="AO24" s="56" t="s">
        <v>63</v>
      </c>
      <c r="AP24" s="56" t="s">
        <v>63</v>
      </c>
      <c r="AQ24" s="56" t="s">
        <v>63</v>
      </c>
      <c r="AR24" s="56" t="s">
        <v>63</v>
      </c>
      <c r="AS24" s="95" t="s">
        <v>63</v>
      </c>
      <c r="AT24" s="97" t="s">
        <v>63</v>
      </c>
      <c r="AU24" s="57" t="s">
        <v>63</v>
      </c>
      <c r="AV24" s="56" t="s">
        <v>63</v>
      </c>
      <c r="AW24" s="56" t="s">
        <v>63</v>
      </c>
      <c r="AX24" s="56" t="s">
        <v>63</v>
      </c>
      <c r="AY24" s="56" t="s">
        <v>63</v>
      </c>
      <c r="AZ24" s="56" t="s">
        <v>63</v>
      </c>
      <c r="BA24" s="44">
        <f t="shared" si="9"/>
        <v>0</v>
      </c>
      <c r="BB24" s="44">
        <f t="shared" si="3"/>
        <v>0</v>
      </c>
      <c r="BC24" s="47">
        <f t="shared" si="4"/>
        <v>0</v>
      </c>
      <c r="BD24" s="49" t="s">
        <v>80</v>
      </c>
      <c r="BF24" s="88" t="str">
        <f t="shared" ref="BF24:BF27" si="10">$A$23</f>
        <v>Domaine Chèques &amp; Incidents</v>
      </c>
    </row>
    <row r="25" spans="1:409" x14ac:dyDescent="0.25">
      <c r="A25" s="21"/>
      <c r="B25" s="21"/>
      <c r="C25" s="51"/>
      <c r="D25" s="18"/>
      <c r="E25" s="85" t="s">
        <v>91</v>
      </c>
      <c r="F25" s="21"/>
      <c r="G25" s="31"/>
      <c r="H25" s="54"/>
      <c r="I25" s="56"/>
      <c r="J25" s="56"/>
      <c r="K25" s="56"/>
      <c r="L25" s="56"/>
      <c r="M25" s="56"/>
      <c r="N25" s="56"/>
      <c r="O25" s="65"/>
      <c r="P25" s="57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97"/>
      <c r="AU25" s="57"/>
      <c r="AV25" s="56"/>
      <c r="AW25" s="56"/>
      <c r="AX25" s="56"/>
      <c r="AY25" s="56"/>
      <c r="AZ25" s="58"/>
      <c r="BA25" s="44">
        <f t="shared" ref="BA25:BA27" si="11">COUNTIF(I25:O25,"KO")</f>
        <v>0</v>
      </c>
      <c r="BB25" s="44">
        <f t="shared" si="3"/>
        <v>0</v>
      </c>
      <c r="BC25" s="47">
        <f t="shared" si="4"/>
        <v>0</v>
      </c>
      <c r="BD25" s="49" t="s">
        <v>80</v>
      </c>
      <c r="BF25" s="88" t="str">
        <f t="shared" si="10"/>
        <v>Domaine Chèques &amp; Incidents</v>
      </c>
    </row>
    <row r="26" spans="1:409" x14ac:dyDescent="0.25">
      <c r="A26" s="21"/>
      <c r="B26" s="21"/>
      <c r="C26" s="51"/>
      <c r="D26" s="18"/>
      <c r="E26" s="85"/>
      <c r="F26" s="21"/>
      <c r="G26" s="31"/>
      <c r="H26" s="54"/>
      <c r="I26" s="56"/>
      <c r="J26" s="56"/>
      <c r="K26" s="56"/>
      <c r="L26" s="56"/>
      <c r="M26" s="56"/>
      <c r="N26" s="56"/>
      <c r="O26" s="65"/>
      <c r="P26" s="57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95"/>
      <c r="AT26" s="97"/>
      <c r="AU26" s="57"/>
      <c r="AV26" s="56"/>
      <c r="AW26" s="56"/>
      <c r="AX26" s="56"/>
      <c r="AY26" s="56"/>
      <c r="AZ26" s="56"/>
      <c r="BA26" s="44">
        <f t="shared" si="11"/>
        <v>0</v>
      </c>
      <c r="BB26" s="44">
        <f t="shared" ref="BB26" si="12">COUNTIF(P26:AT26,"KO")</f>
        <v>0</v>
      </c>
      <c r="BC26" s="47">
        <f t="shared" ref="BC26" si="13">COUNTIF(AU26:AZ26,"KO")</f>
        <v>0</v>
      </c>
      <c r="BD26" s="49" t="s">
        <v>80</v>
      </c>
      <c r="BF26" s="88" t="str">
        <f t="shared" si="10"/>
        <v>Domaine Chèques &amp; Incidents</v>
      </c>
    </row>
    <row r="27" spans="1:409" x14ac:dyDescent="0.25">
      <c r="A27" s="21" t="s">
        <v>138</v>
      </c>
      <c r="B27" s="21" t="s">
        <v>139</v>
      </c>
      <c r="C27" s="51">
        <v>321321</v>
      </c>
      <c r="D27" s="18" t="s">
        <v>17</v>
      </c>
      <c r="E27" s="85" t="s">
        <v>86</v>
      </c>
      <c r="F27" s="21" t="s">
        <v>67</v>
      </c>
      <c r="G27" s="31">
        <v>41640</v>
      </c>
      <c r="H27" s="54"/>
      <c r="I27" s="56"/>
      <c r="J27" s="56"/>
      <c r="K27" s="56"/>
      <c r="L27" s="56"/>
      <c r="M27" s="56"/>
      <c r="N27" s="56"/>
      <c r="O27" s="65"/>
      <c r="P27" s="57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97"/>
      <c r="AU27" s="57"/>
      <c r="AV27" s="56"/>
      <c r="AW27" s="56"/>
      <c r="AX27" s="56"/>
      <c r="AY27" s="56"/>
      <c r="AZ27" s="56"/>
      <c r="BA27" s="44">
        <f t="shared" si="11"/>
        <v>0</v>
      </c>
      <c r="BB27" s="44">
        <f t="shared" si="3"/>
        <v>0</v>
      </c>
      <c r="BC27" s="47">
        <f t="shared" si="4"/>
        <v>0</v>
      </c>
      <c r="BD27" s="49" t="s">
        <v>80</v>
      </c>
      <c r="BF27" s="88" t="str">
        <f t="shared" si="10"/>
        <v>Domaine Chèques &amp; Incidents</v>
      </c>
    </row>
    <row r="28" spans="1:409" s="28" customFormat="1" x14ac:dyDescent="0.25">
      <c r="A28" s="34" t="s">
        <v>79</v>
      </c>
      <c r="B28" s="34"/>
      <c r="C28" s="34"/>
      <c r="D28" s="34"/>
      <c r="E28" s="84"/>
      <c r="F28" s="29"/>
      <c r="G28" s="45"/>
      <c r="H28" s="45"/>
      <c r="I28" s="63"/>
      <c r="J28" s="63"/>
      <c r="K28" s="63"/>
      <c r="L28" s="63"/>
      <c r="M28" s="63"/>
      <c r="N28" s="63"/>
      <c r="O28" s="66"/>
      <c r="P28" s="64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96"/>
      <c r="AT28" s="98"/>
      <c r="AU28" s="64"/>
      <c r="AV28" s="63"/>
      <c r="AW28" s="63"/>
      <c r="AX28" s="63"/>
      <c r="AY28" s="63"/>
      <c r="AZ28" s="55"/>
      <c r="BA28" s="44">
        <f t="shared" si="9"/>
        <v>0</v>
      </c>
      <c r="BB28" s="44">
        <f t="shared" si="3"/>
        <v>0</v>
      </c>
      <c r="BC28" s="47">
        <f t="shared" si="4"/>
        <v>0</v>
      </c>
      <c r="BD28" s="49" t="s">
        <v>80</v>
      </c>
      <c r="BE28" s="36"/>
      <c r="BF28" s="88" t="str">
        <f>$A$28</f>
        <v>Domaine Virements</v>
      </c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</row>
    <row r="29" spans="1:409" x14ac:dyDescent="0.25">
      <c r="A29" s="115"/>
      <c r="B29" s="115"/>
      <c r="C29" s="116"/>
      <c r="D29" s="117"/>
      <c r="E29" s="87"/>
      <c r="F29" s="85"/>
      <c r="G29" s="118"/>
      <c r="H29" s="119"/>
      <c r="I29" s="56"/>
      <c r="J29" s="56"/>
      <c r="K29" s="56"/>
      <c r="L29" s="56"/>
      <c r="M29" s="56"/>
      <c r="N29" s="56"/>
      <c r="O29" s="65"/>
      <c r="P29" s="57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97"/>
      <c r="AU29" s="57"/>
      <c r="AV29" s="56"/>
      <c r="AW29" s="56"/>
      <c r="AX29" s="56"/>
      <c r="AY29" s="56"/>
      <c r="AZ29" s="56"/>
      <c r="BA29" s="44">
        <f t="shared" ref="BA29" si="14">COUNTIF(I29:O29,"KO")</f>
        <v>0</v>
      </c>
      <c r="BB29" s="44">
        <f t="shared" si="3"/>
        <v>0</v>
      </c>
      <c r="BC29" s="47">
        <f t="shared" si="4"/>
        <v>0</v>
      </c>
      <c r="BD29" s="49" t="s">
        <v>80</v>
      </c>
      <c r="BF29" s="88" t="str">
        <f t="shared" ref="BF29:BF32" si="15">$A$28</f>
        <v>Domaine Virements</v>
      </c>
    </row>
    <row r="30" spans="1:409" x14ac:dyDescent="0.25">
      <c r="A30" s="115"/>
      <c r="B30" s="115"/>
      <c r="C30" s="116"/>
      <c r="D30" s="117"/>
      <c r="E30" s="87"/>
      <c r="F30" s="85"/>
      <c r="G30" s="118"/>
      <c r="H30" s="119"/>
      <c r="I30" s="56"/>
      <c r="J30" s="56"/>
      <c r="K30" s="56"/>
      <c r="L30" s="56"/>
      <c r="M30" s="56"/>
      <c r="N30" s="56"/>
      <c r="O30" s="65"/>
      <c r="P30" s="57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97"/>
      <c r="AU30" s="57"/>
      <c r="AV30" s="56"/>
      <c r="AW30" s="56"/>
      <c r="AX30" s="56"/>
      <c r="AY30" s="56"/>
      <c r="AZ30" s="56"/>
      <c r="BA30" s="44">
        <f t="shared" si="9"/>
        <v>0</v>
      </c>
      <c r="BB30" s="44">
        <f t="shared" si="3"/>
        <v>0</v>
      </c>
      <c r="BC30" s="47">
        <f t="shared" si="4"/>
        <v>0</v>
      </c>
      <c r="BD30" s="49" t="s">
        <v>80</v>
      </c>
      <c r="BF30" s="88" t="str">
        <f t="shared" si="15"/>
        <v>Domaine Virements</v>
      </c>
    </row>
    <row r="31" spans="1:409" x14ac:dyDescent="0.25">
      <c r="A31" s="115" t="s">
        <v>140</v>
      </c>
      <c r="B31" s="115" t="s">
        <v>141</v>
      </c>
      <c r="C31" s="116">
        <v>456456</v>
      </c>
      <c r="D31" s="117" t="s">
        <v>16</v>
      </c>
      <c r="E31" s="87" t="s">
        <v>86</v>
      </c>
      <c r="F31" s="85" t="s">
        <v>68</v>
      </c>
      <c r="G31" s="118">
        <v>42095</v>
      </c>
      <c r="H31" s="119"/>
      <c r="I31" s="56"/>
      <c r="J31" s="56"/>
      <c r="K31" s="56"/>
      <c r="L31" s="56"/>
      <c r="M31" s="56"/>
      <c r="N31" s="56"/>
      <c r="O31" s="65"/>
      <c r="P31" s="57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97"/>
      <c r="AU31" s="57"/>
      <c r="AV31" s="56"/>
      <c r="AW31" s="56"/>
      <c r="AX31" s="56"/>
      <c r="AY31" s="56"/>
      <c r="AZ31" s="56"/>
      <c r="BA31" s="44">
        <f t="shared" si="9"/>
        <v>0</v>
      </c>
      <c r="BB31" s="44">
        <f t="shared" ref="BB31" si="16">COUNTIF(P31:AT31,"KO")</f>
        <v>0</v>
      </c>
      <c r="BC31" s="47">
        <f t="shared" ref="BC31" si="17">COUNTIF(AU31:AZ31,"KO")</f>
        <v>0</v>
      </c>
      <c r="BD31" s="49" t="s">
        <v>80</v>
      </c>
      <c r="BF31" s="88" t="str">
        <f t="shared" si="15"/>
        <v>Domaine Virements</v>
      </c>
    </row>
    <row r="32" spans="1:409" x14ac:dyDescent="0.25">
      <c r="A32" s="115"/>
      <c r="B32" s="115"/>
      <c r="C32" s="116"/>
      <c r="D32" s="117"/>
      <c r="E32" s="87"/>
      <c r="F32" s="85"/>
      <c r="G32" s="118"/>
      <c r="H32" s="119"/>
      <c r="I32" s="56"/>
      <c r="J32" s="56"/>
      <c r="K32" s="56"/>
      <c r="L32" s="56"/>
      <c r="M32" s="56"/>
      <c r="N32" s="56"/>
      <c r="O32" s="65"/>
      <c r="P32" s="57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97"/>
      <c r="AU32" s="57"/>
      <c r="AV32" s="56"/>
      <c r="AW32" s="56"/>
      <c r="AX32" s="56"/>
      <c r="AY32" s="56"/>
      <c r="AZ32" s="56"/>
      <c r="BA32" s="44">
        <f t="shared" si="9"/>
        <v>0</v>
      </c>
      <c r="BB32" s="44">
        <f t="shared" si="3"/>
        <v>0</v>
      </c>
      <c r="BC32" s="47">
        <f t="shared" si="4"/>
        <v>0</v>
      </c>
      <c r="BD32" s="49" t="s">
        <v>80</v>
      </c>
      <c r="BF32" s="88" t="str">
        <f t="shared" si="15"/>
        <v>Domaine Virements</v>
      </c>
    </row>
    <row r="33" spans="1:409" s="28" customFormat="1" x14ac:dyDescent="0.25">
      <c r="A33" s="34" t="s">
        <v>82</v>
      </c>
      <c r="B33" s="120"/>
      <c r="C33" s="120"/>
      <c r="D33" s="120"/>
      <c r="E33" s="84"/>
      <c r="F33" s="84"/>
      <c r="G33" s="121"/>
      <c r="H33" s="121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99"/>
      <c r="AU33" s="45"/>
      <c r="AV33" s="45"/>
      <c r="AW33" s="45"/>
      <c r="AX33" s="45"/>
      <c r="AY33" s="45"/>
      <c r="AZ33" s="45"/>
      <c r="BA33" s="44">
        <f t="shared" si="9"/>
        <v>0</v>
      </c>
      <c r="BB33" s="44">
        <f t="shared" si="3"/>
        <v>0</v>
      </c>
      <c r="BC33" s="47">
        <f t="shared" si="4"/>
        <v>0</v>
      </c>
      <c r="BD33" s="49" t="s">
        <v>80</v>
      </c>
      <c r="BE33" s="36"/>
      <c r="BF33" s="88" t="str">
        <f>$A$33</f>
        <v>Domaines Trésorerie &amp; espèces</v>
      </c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</row>
    <row r="34" spans="1:409" x14ac:dyDescent="0.25">
      <c r="A34" s="85"/>
      <c r="B34" s="85"/>
      <c r="C34" s="122"/>
      <c r="D34" s="117"/>
      <c r="E34" s="85"/>
      <c r="F34" s="85"/>
      <c r="G34" s="118"/>
      <c r="H34" s="119"/>
      <c r="I34" s="56"/>
      <c r="J34" s="56"/>
      <c r="K34" s="56"/>
      <c r="L34" s="56"/>
      <c r="M34" s="56"/>
      <c r="N34" s="56"/>
      <c r="O34" s="65"/>
      <c r="P34" s="57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97"/>
      <c r="AU34" s="57"/>
      <c r="AV34" s="56"/>
      <c r="AW34" s="56"/>
      <c r="AX34" s="56"/>
      <c r="AY34" s="56"/>
      <c r="AZ34" s="56"/>
      <c r="BA34" s="44">
        <f t="shared" ref="BA34" si="18">COUNTIF(I34:O34,"KO")</f>
        <v>0</v>
      </c>
      <c r="BB34" s="44">
        <f t="shared" si="3"/>
        <v>0</v>
      </c>
      <c r="BC34" s="47">
        <f t="shared" si="4"/>
        <v>0</v>
      </c>
      <c r="BD34" s="49" t="s">
        <v>80</v>
      </c>
      <c r="BF34" s="88" t="str">
        <f t="shared" ref="BF34:BF36" si="19">$A$33</f>
        <v>Domaines Trésorerie &amp; espèces</v>
      </c>
    </row>
    <row r="35" spans="1:409" x14ac:dyDescent="0.25">
      <c r="A35" s="85"/>
      <c r="B35" s="85"/>
      <c r="C35" s="122"/>
      <c r="D35" s="117"/>
      <c r="E35" s="85"/>
      <c r="F35" s="85"/>
      <c r="G35" s="118"/>
      <c r="H35" s="119"/>
      <c r="I35" s="56"/>
      <c r="J35" s="56"/>
      <c r="K35" s="56"/>
      <c r="L35" s="56"/>
      <c r="M35" s="56"/>
      <c r="N35" s="56"/>
      <c r="O35" s="65"/>
      <c r="P35" s="57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97"/>
      <c r="AU35" s="57"/>
      <c r="AV35" s="56"/>
      <c r="AW35" s="56"/>
      <c r="AX35" s="56"/>
      <c r="AY35" s="56"/>
      <c r="AZ35" s="56"/>
      <c r="BA35" s="44">
        <f t="shared" si="9"/>
        <v>0</v>
      </c>
      <c r="BB35" s="44">
        <f t="shared" si="3"/>
        <v>0</v>
      </c>
      <c r="BC35" s="47">
        <f t="shared" si="4"/>
        <v>0</v>
      </c>
      <c r="BD35" s="49" t="s">
        <v>80</v>
      </c>
      <c r="BF35" s="88" t="str">
        <f t="shared" si="19"/>
        <v>Domaines Trésorerie &amp; espèces</v>
      </c>
    </row>
    <row r="36" spans="1:409" x14ac:dyDescent="0.25">
      <c r="A36" s="117" t="s">
        <v>142</v>
      </c>
      <c r="B36" s="117" t="s">
        <v>143</v>
      </c>
      <c r="C36" s="123">
        <v>258258</v>
      </c>
      <c r="D36" s="117" t="s">
        <v>17</v>
      </c>
      <c r="E36" s="85" t="s">
        <v>86</v>
      </c>
      <c r="F36" s="85" t="s">
        <v>71</v>
      </c>
      <c r="G36" s="118">
        <v>41796</v>
      </c>
      <c r="H36" s="119"/>
      <c r="I36" s="56"/>
      <c r="J36" s="56"/>
      <c r="K36" s="56"/>
      <c r="L36" s="56"/>
      <c r="M36" s="56"/>
      <c r="N36" s="56"/>
      <c r="O36" s="65"/>
      <c r="P36" s="57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97"/>
      <c r="AU36" s="57"/>
      <c r="AV36" s="56"/>
      <c r="AW36" s="56"/>
      <c r="AX36" s="56"/>
      <c r="AY36" s="56"/>
      <c r="AZ36" s="56"/>
      <c r="BA36" s="44">
        <f t="shared" si="9"/>
        <v>0</v>
      </c>
      <c r="BB36" s="44">
        <f t="shared" si="3"/>
        <v>0</v>
      </c>
      <c r="BC36" s="47">
        <f t="shared" si="4"/>
        <v>0</v>
      </c>
      <c r="BD36" s="49" t="s">
        <v>80</v>
      </c>
      <c r="BF36" s="88" t="str">
        <f t="shared" si="19"/>
        <v>Domaines Trésorerie &amp; espèces</v>
      </c>
    </row>
  </sheetData>
  <customSheetViews>
    <customSheetView guid="{FCD3FB20-3C31-4448-A082-55CDBF0E002D}" showPageBreaks="1">
      <pane ySplit="11" topLeftCell="A12" activePane="bottomLeft" state="frozen"/>
      <selection pane="bottomLeft" activeCell="Y19" sqref="Y19"/>
      <pageMargins left="0.7" right="0.7" top="0.75" bottom="0.75" header="0.3" footer="0.3"/>
      <pageSetup paperSize="9" orientation="portrait" r:id="rId1"/>
    </customSheetView>
    <customSheetView guid="{694FE734-C4A7-4795-BF9E-ECD15F3BA800}" scale="80" hiddenColumns="1">
      <pane ySplit="11" topLeftCell="A15" activePane="bottomLeft" state="frozen"/>
      <selection pane="bottomLeft" activeCell="AY35" sqref="AY35"/>
      <pageMargins left="0.7" right="0.7" top="0.75" bottom="0.75" header="0.3" footer="0.3"/>
      <pageSetup paperSize="9" orientation="landscape" horizontalDpi="4294967294" verticalDpi="4294967294" r:id="rId2"/>
    </customSheetView>
  </customSheetViews>
  <mergeCells count="16">
    <mergeCell ref="BB1:BB11"/>
    <mergeCell ref="BC1:BC11"/>
    <mergeCell ref="I1:AZ8"/>
    <mergeCell ref="F9:F11"/>
    <mergeCell ref="BA1:BA11"/>
    <mergeCell ref="I9:O10"/>
    <mergeCell ref="G9:G11"/>
    <mergeCell ref="H9:H11"/>
    <mergeCell ref="A1:H2"/>
    <mergeCell ref="P9:AT10"/>
    <mergeCell ref="AU9:AZ10"/>
    <mergeCell ref="A9:A11"/>
    <mergeCell ref="B9:B11"/>
    <mergeCell ref="C9:C11"/>
    <mergeCell ref="D9:D11"/>
    <mergeCell ref="E9:E11"/>
  </mergeCells>
  <conditionalFormatting sqref="BA28 BA30 BA20 BA18 BA33 BA23 BA15:BC15 BB22:BC25 BB32:BC36 BB17:BC20 BB27:BC30">
    <cfRule type="cellIs" dxfId="1264" priority="5357" operator="equal">
      <formula>"N"</formula>
    </cfRule>
    <cfRule type="containsText" dxfId="1263" priority="5358" operator="containsText" text="O">
      <formula>NOT(ISERROR(SEARCH("O",BA15)))</formula>
    </cfRule>
  </conditionalFormatting>
  <conditionalFormatting sqref="I20:AZ20 I14:AZ15 I29:AZ30 I34:AZ35 I32:AZ32">
    <cfRule type="cellIs" dxfId="1262" priority="5305" operator="equal">
      <formula>"OK"</formula>
    </cfRule>
  </conditionalFormatting>
  <conditionalFormatting sqref="I20:AZ20 I14:AZ15 I29:AZ30 I34:AZ35 I32:AZ32">
    <cfRule type="cellIs" dxfId="1261" priority="5304" operator="equal">
      <formula>"KO"</formula>
    </cfRule>
  </conditionalFormatting>
  <conditionalFormatting sqref="BA28 BA30 BA20 BA18 BA33 BA23 BA15:BC15 BB22:BC25 BB32:BC36 BB17:BC20 BB27:BC30">
    <cfRule type="cellIs" dxfId="1260" priority="5292" operator="equal">
      <formula>0</formula>
    </cfRule>
    <cfRule type="cellIs" dxfId="1259" priority="5293" operator="greaterThan">
      <formula>0</formula>
    </cfRule>
  </conditionalFormatting>
  <conditionalFormatting sqref="I20:AZ20 I14:AZ14 I15:AY15 I29:AZ30 I34:AZ35 I32:AZ32">
    <cfRule type="cellIs" dxfId="1258" priority="5263" operator="equal">
      <formula>"Prov"</formula>
    </cfRule>
  </conditionalFormatting>
  <conditionalFormatting sqref="AF14:AJ15 AL14:AM15 AP14:AS15 Y14:AA15 R14:W15 P14:P15">
    <cfRule type="cellIs" dxfId="1257" priority="5262" operator="equal">
      <formula>"Prov"</formula>
    </cfRule>
  </conditionalFormatting>
  <conditionalFormatting sqref="X14:X15">
    <cfRule type="cellIs" dxfId="1256" priority="5198" operator="equal">
      <formula>"Prov"</formula>
    </cfRule>
  </conditionalFormatting>
  <conditionalFormatting sqref="P14:P15 R14:W15 Y14:AA15 AF14:AJ15 AL14:AM15 AP14:AZ15">
    <cfRule type="cellIs" dxfId="1255" priority="5259" operator="equal">
      <formula>"Prov"</formula>
    </cfRule>
  </conditionalFormatting>
  <conditionalFormatting sqref="BA28 BA30 BA20 BA18 BA23 BA33:BA34 BA15:BC15 BB22:BC25 BB32:BC36 BB17:BC20 BB27:BC30">
    <cfRule type="expression" dxfId="1254" priority="5258">
      <formula>$H15&lt;&gt;""</formula>
    </cfRule>
  </conditionalFormatting>
  <conditionalFormatting sqref="BD28 BD30 BD20 BD15 BD18 BD33 BD23 BD35">
    <cfRule type="expression" dxfId="1253" priority="5241">
      <formula>$H15&lt;&gt;""</formula>
    </cfRule>
  </conditionalFormatting>
  <conditionalFormatting sqref="Q14:Q15">
    <cfRule type="cellIs" dxfId="1252" priority="5205" operator="equal">
      <formula>"Prov"</formula>
    </cfRule>
  </conditionalFormatting>
  <conditionalFormatting sqref="I14:AZ14 I15:O15">
    <cfRule type="cellIs" dxfId="1251" priority="5208" operator="equal">
      <formula>"OK"</formula>
    </cfRule>
  </conditionalFormatting>
  <conditionalFormatting sqref="I14:AZ14 I15:O15">
    <cfRule type="cellIs" dxfId="1250" priority="5207" operator="equal">
      <formula>"Non"</formula>
    </cfRule>
  </conditionalFormatting>
  <conditionalFormatting sqref="I14:AZ14 I15:O15">
    <cfRule type="cellIs" dxfId="1249" priority="5206" operator="equal">
      <formula>"Prov"</formula>
    </cfRule>
  </conditionalFormatting>
  <conditionalFormatting sqref="I14:AZ14 O15 I15">
    <cfRule type="cellIs" dxfId="1248" priority="5209" operator="equal">
      <formula>"Prov"</formula>
    </cfRule>
  </conditionalFormatting>
  <conditionalFormatting sqref="Q14:Q15">
    <cfRule type="cellIs" dxfId="1247" priority="5204" operator="equal">
      <formula>"OK"</formula>
    </cfRule>
  </conditionalFormatting>
  <conditionalFormatting sqref="Q14:Q15">
    <cfRule type="cellIs" dxfId="1246" priority="5203" operator="equal">
      <formula>"Non"</formula>
    </cfRule>
  </conditionalFormatting>
  <conditionalFormatting sqref="Q14:Q15">
    <cfRule type="cellIs" dxfId="1245" priority="5202" operator="equal">
      <formula>"Prov"</formula>
    </cfRule>
  </conditionalFormatting>
  <conditionalFormatting sqref="X14:X15">
    <cfRule type="cellIs" dxfId="1244" priority="5200" operator="equal">
      <formula>"OK"</formula>
    </cfRule>
  </conditionalFormatting>
  <conditionalFormatting sqref="X14:X15">
    <cfRule type="cellIs" dxfId="1243" priority="5199" operator="equal">
      <formula>"Non"</formula>
    </cfRule>
  </conditionalFormatting>
  <conditionalFormatting sqref="X14:X15">
    <cfRule type="cellIs" dxfId="1242" priority="5201" operator="equal">
      <formula>"Prov"</formula>
    </cfRule>
  </conditionalFormatting>
  <conditionalFormatting sqref="AB14:AE15">
    <cfRule type="cellIs" dxfId="1241" priority="5196" operator="equal">
      <formula>"OK"</formula>
    </cfRule>
  </conditionalFormatting>
  <conditionalFormatting sqref="AB14:AE15">
    <cfRule type="cellIs" dxfId="1240" priority="5195" operator="equal">
      <formula>"Non"</formula>
    </cfRule>
  </conditionalFormatting>
  <conditionalFormatting sqref="AB14:AE15">
    <cfRule type="cellIs" dxfId="1239" priority="5194" operator="equal">
      <formula>"Prov"</formula>
    </cfRule>
  </conditionalFormatting>
  <conditionalFormatting sqref="AB14:AE15">
    <cfRule type="cellIs" dxfId="1238" priority="5197" operator="equal">
      <formula>"Prov"</formula>
    </cfRule>
  </conditionalFormatting>
  <conditionalFormatting sqref="AK14:AK15">
    <cfRule type="cellIs" dxfId="1237" priority="5192" operator="equal">
      <formula>"OK"</formula>
    </cfRule>
  </conditionalFormatting>
  <conditionalFormatting sqref="AK14:AK15">
    <cfRule type="cellIs" dxfId="1236" priority="5191" operator="equal">
      <formula>"Non"</formula>
    </cfRule>
  </conditionalFormatting>
  <conditionalFormatting sqref="AK14:AK15">
    <cfRule type="cellIs" dxfId="1235" priority="5190" operator="equal">
      <formula>"Prov"</formula>
    </cfRule>
  </conditionalFormatting>
  <conditionalFormatting sqref="AK14:AK15">
    <cfRule type="cellIs" dxfId="1234" priority="5193" operator="equal">
      <formula>"Prov"</formula>
    </cfRule>
  </conditionalFormatting>
  <conditionalFormatting sqref="AN14:AO15">
    <cfRule type="cellIs" dxfId="1233" priority="5188" operator="equal">
      <formula>"OK"</formula>
    </cfRule>
  </conditionalFormatting>
  <conditionalFormatting sqref="AN14:AO15">
    <cfRule type="cellIs" dxfId="1232" priority="5187" operator="equal">
      <formula>"Non"</formula>
    </cfRule>
  </conditionalFormatting>
  <conditionalFormatting sqref="AN14:AO15">
    <cfRule type="cellIs" dxfId="1231" priority="5186" operator="equal">
      <formula>"Prov"</formula>
    </cfRule>
  </conditionalFormatting>
  <conditionalFormatting sqref="AN14:AO15">
    <cfRule type="cellIs" dxfId="1230" priority="5189" operator="equal">
      <formula>"Prov"</formula>
    </cfRule>
  </conditionalFormatting>
  <conditionalFormatting sqref="I20:AY20 I14:AZ14 I15:AY15 I29:AZ30 I34:AZ35 I32:AZ32">
    <cfRule type="cellIs" dxfId="1229" priority="4985" operator="equal">
      <formula>"Initiée"</formula>
    </cfRule>
  </conditionalFormatting>
  <conditionalFormatting sqref="BA35">
    <cfRule type="cellIs" dxfId="1228" priority="4395" operator="equal">
      <formula>"N"</formula>
    </cfRule>
    <cfRule type="containsText" dxfId="1227" priority="4396" operator="containsText" text="O">
      <formula>NOT(ISERROR(SEARCH("O",BA35)))</formula>
    </cfRule>
  </conditionalFormatting>
  <conditionalFormatting sqref="BA35">
    <cfRule type="cellIs" dxfId="1226" priority="4391" operator="equal">
      <formula>0</formula>
    </cfRule>
    <cfRule type="cellIs" dxfId="1225" priority="4392" operator="greaterThan">
      <formula>0</formula>
    </cfRule>
  </conditionalFormatting>
  <conditionalFormatting sqref="BA35">
    <cfRule type="expression" dxfId="1224" priority="4389">
      <formula>$H35&lt;&gt;""</formula>
    </cfRule>
  </conditionalFormatting>
  <conditionalFormatting sqref="BA24:BA25">
    <cfRule type="cellIs" dxfId="1223" priority="3862" operator="equal">
      <formula>"N"</formula>
    </cfRule>
    <cfRule type="containsText" dxfId="1222" priority="3863" operator="containsText" text="O">
      <formula>NOT(ISERROR(SEARCH("O",BA24)))</formula>
    </cfRule>
  </conditionalFormatting>
  <conditionalFormatting sqref="AZ25">
    <cfRule type="cellIs" dxfId="1221" priority="3861" operator="equal">
      <formula>"OK"</formula>
    </cfRule>
  </conditionalFormatting>
  <conditionalFormatting sqref="AZ25">
    <cfRule type="cellIs" dxfId="1220" priority="3860" operator="equal">
      <formula>"KO"</formula>
    </cfRule>
  </conditionalFormatting>
  <conditionalFormatting sqref="BA24:BA25">
    <cfRule type="cellIs" dxfId="1219" priority="3858" operator="equal">
      <formula>0</formula>
    </cfRule>
    <cfRule type="cellIs" dxfId="1218" priority="3859" operator="greaterThan">
      <formula>0</formula>
    </cfRule>
  </conditionalFormatting>
  <conditionalFormatting sqref="AZ25">
    <cfRule type="cellIs" dxfId="1217" priority="3857" operator="equal">
      <formula>"Prov"</formula>
    </cfRule>
  </conditionalFormatting>
  <conditionalFormatting sqref="BA24:BA25">
    <cfRule type="expression" dxfId="1216" priority="3856">
      <formula>$H24&lt;&gt;""</formula>
    </cfRule>
  </conditionalFormatting>
  <conditionalFormatting sqref="BD24:BD25">
    <cfRule type="expression" dxfId="1215" priority="3855">
      <formula>$H24&lt;&gt;""</formula>
    </cfRule>
  </conditionalFormatting>
  <conditionalFormatting sqref="I25:AY25 I24:AZ24">
    <cfRule type="cellIs" dxfId="1214" priority="3854" operator="equal">
      <formula>"OK"</formula>
    </cfRule>
  </conditionalFormatting>
  <conditionalFormatting sqref="I25:AY25 I24:AZ24">
    <cfRule type="cellIs" dxfId="1213" priority="3853" operator="equal">
      <formula>"KO"</formula>
    </cfRule>
  </conditionalFormatting>
  <conditionalFormatting sqref="I25:AY25 I24:AZ24">
    <cfRule type="cellIs" dxfId="1212" priority="3852" operator="equal">
      <formula>"Prov"</formula>
    </cfRule>
  </conditionalFormatting>
  <conditionalFormatting sqref="I25:AY25 I24:AZ24">
    <cfRule type="cellIs" dxfId="1211" priority="3851" operator="equal">
      <formula>"Initiée"</formula>
    </cfRule>
  </conditionalFormatting>
  <conditionalFormatting sqref="BA14:BC14">
    <cfRule type="cellIs" dxfId="1210" priority="2757" operator="equal">
      <formula>"N"</formula>
    </cfRule>
    <cfRule type="containsText" dxfId="1209" priority="2758" operator="containsText" text="O">
      <formula>NOT(ISERROR(SEARCH("O",BA14)))</formula>
    </cfRule>
  </conditionalFormatting>
  <conditionalFormatting sqref="BA14:BC14">
    <cfRule type="cellIs" dxfId="1208" priority="2753" operator="equal">
      <formula>0</formula>
    </cfRule>
    <cfRule type="cellIs" dxfId="1207" priority="2754" operator="greaterThan">
      <formula>0</formula>
    </cfRule>
  </conditionalFormatting>
  <conditionalFormatting sqref="BA14:BC14">
    <cfRule type="expression" dxfId="1206" priority="2749">
      <formula>$H14&lt;&gt;""</formula>
    </cfRule>
  </conditionalFormatting>
  <conditionalFormatting sqref="BD14">
    <cfRule type="expression" dxfId="1205" priority="2748">
      <formula>$H14&lt;&gt;""</formula>
    </cfRule>
  </conditionalFormatting>
  <conditionalFormatting sqref="BA19">
    <cfRule type="cellIs" dxfId="1204" priority="2636" operator="equal">
      <formula>"N"</formula>
    </cfRule>
    <cfRule type="containsText" dxfId="1203" priority="2637" operator="containsText" text="O">
      <formula>NOT(ISERROR(SEARCH("O",BA19)))</formula>
    </cfRule>
  </conditionalFormatting>
  <conditionalFormatting sqref="BA19">
    <cfRule type="cellIs" dxfId="1202" priority="2632" operator="equal">
      <formula>0</formula>
    </cfRule>
    <cfRule type="cellIs" dxfId="1201" priority="2633" operator="greaterThan">
      <formula>0</formula>
    </cfRule>
  </conditionalFormatting>
  <conditionalFormatting sqref="BA19">
    <cfRule type="expression" dxfId="1200" priority="2630">
      <formula>$H19&lt;&gt;""</formula>
    </cfRule>
  </conditionalFormatting>
  <conditionalFormatting sqref="BD19">
    <cfRule type="expression" dxfId="1199" priority="2629">
      <formula>$H19&lt;&gt;""</formula>
    </cfRule>
  </conditionalFormatting>
  <conditionalFormatting sqref="BA29">
    <cfRule type="cellIs" dxfId="1198" priority="2620" operator="equal">
      <formula>"N"</formula>
    </cfRule>
    <cfRule type="containsText" dxfId="1197" priority="2621" operator="containsText" text="O">
      <formula>NOT(ISERROR(SEARCH("O",BA29)))</formula>
    </cfRule>
  </conditionalFormatting>
  <conditionalFormatting sqref="BA29">
    <cfRule type="cellIs" dxfId="1196" priority="2616" operator="equal">
      <formula>0</formula>
    </cfRule>
    <cfRule type="cellIs" dxfId="1195" priority="2617" operator="greaterThan">
      <formula>0</formula>
    </cfRule>
  </conditionalFormatting>
  <conditionalFormatting sqref="BA29">
    <cfRule type="expression" dxfId="1194" priority="2614">
      <formula>$H29&lt;&gt;""</formula>
    </cfRule>
  </conditionalFormatting>
  <conditionalFormatting sqref="BD29">
    <cfRule type="expression" dxfId="1193" priority="2613">
      <formula>$H29&lt;&gt;""</formula>
    </cfRule>
  </conditionalFormatting>
  <conditionalFormatting sqref="BA34">
    <cfRule type="cellIs" dxfId="1192" priority="2096" operator="equal">
      <formula>"N"</formula>
    </cfRule>
    <cfRule type="containsText" dxfId="1191" priority="2097" operator="containsText" text="O">
      <formula>NOT(ISERROR(SEARCH("O",BA34)))</formula>
    </cfRule>
  </conditionalFormatting>
  <conditionalFormatting sqref="BA34">
    <cfRule type="cellIs" dxfId="1190" priority="2092" operator="equal">
      <formula>0</formula>
    </cfRule>
    <cfRule type="cellIs" dxfId="1189" priority="2093" operator="greaterThan">
      <formula>0</formula>
    </cfRule>
  </conditionalFormatting>
  <conditionalFormatting sqref="BD34">
    <cfRule type="expression" dxfId="1188" priority="2089">
      <formula>$H34&lt;&gt;""</formula>
    </cfRule>
  </conditionalFormatting>
  <conditionalFormatting sqref="I19:AZ19">
    <cfRule type="cellIs" dxfId="1187" priority="660" operator="equal">
      <formula>"KO"</formula>
    </cfRule>
  </conditionalFormatting>
  <conditionalFormatting sqref="I19:AZ19">
    <cfRule type="cellIs" dxfId="1186" priority="654" operator="equal">
      <formula>"Non"</formula>
    </cfRule>
  </conditionalFormatting>
  <conditionalFormatting sqref="AK19">
    <cfRule type="cellIs" dxfId="1185" priority="640" operator="equal">
      <formula>"Prov"</formula>
    </cfRule>
  </conditionalFormatting>
  <conditionalFormatting sqref="I19:AZ19">
    <cfRule type="cellIs" dxfId="1184" priority="655" operator="equal">
      <formula>"OK"</formula>
    </cfRule>
  </conditionalFormatting>
  <conditionalFormatting sqref="I19:AZ19">
    <cfRule type="cellIs" dxfId="1183" priority="656" operator="equal">
      <formula>"Prov"</formula>
    </cfRule>
  </conditionalFormatting>
  <conditionalFormatting sqref="X19">
    <cfRule type="cellIs" dxfId="1182" priority="647" operator="equal">
      <formula>"OK"</formula>
    </cfRule>
  </conditionalFormatting>
  <conditionalFormatting sqref="X19">
    <cfRule type="cellIs" dxfId="1181" priority="646" operator="equal">
      <formula>"Non"</formula>
    </cfRule>
  </conditionalFormatting>
  <conditionalFormatting sqref="AB19:AE19">
    <cfRule type="cellIs" dxfId="1180" priority="643" operator="equal">
      <formula>"OK"</formula>
    </cfRule>
  </conditionalFormatting>
  <conditionalFormatting sqref="AB19:AE19">
    <cfRule type="cellIs" dxfId="1179" priority="642" operator="equal">
      <formula>"Non"</formula>
    </cfRule>
  </conditionalFormatting>
  <conditionalFormatting sqref="AB19:AE19">
    <cfRule type="cellIs" dxfId="1178" priority="641" operator="equal">
      <formula>"Prov"</formula>
    </cfRule>
  </conditionalFormatting>
  <conditionalFormatting sqref="AB19:AE19">
    <cfRule type="cellIs" dxfId="1177" priority="644" operator="equal">
      <formula>"Prov"</formula>
    </cfRule>
  </conditionalFormatting>
  <conditionalFormatting sqref="AK19">
    <cfRule type="cellIs" dxfId="1176" priority="638" operator="equal">
      <formula>"Non"</formula>
    </cfRule>
  </conditionalFormatting>
  <conditionalFormatting sqref="AK19">
    <cfRule type="cellIs" dxfId="1175" priority="637" operator="equal">
      <formula>"Prov"</formula>
    </cfRule>
  </conditionalFormatting>
  <conditionalFormatting sqref="AN19:AO19">
    <cfRule type="cellIs" dxfId="1174" priority="634" operator="equal">
      <formula>"Non"</formula>
    </cfRule>
  </conditionalFormatting>
  <conditionalFormatting sqref="AN19:AO19">
    <cfRule type="cellIs" dxfId="1173" priority="636" operator="equal">
      <formula>"Prov"</formula>
    </cfRule>
  </conditionalFormatting>
  <conditionalFormatting sqref="AN19:AO19">
    <cfRule type="cellIs" dxfId="1172" priority="635" operator="equal">
      <formula>"OK"</formula>
    </cfRule>
  </conditionalFormatting>
  <conditionalFormatting sqref="X19">
    <cfRule type="cellIs" dxfId="1171" priority="648" operator="equal">
      <formula>"Prov"</formula>
    </cfRule>
  </conditionalFormatting>
  <conditionalFormatting sqref="AN19:AO19">
    <cfRule type="cellIs" dxfId="1170" priority="633" operator="equal">
      <formula>"Prov"</formula>
    </cfRule>
  </conditionalFormatting>
  <conditionalFormatting sqref="P19 R19:W19 Y19:AA19 AF19:AJ19 AL19:AM19 AP19:AZ19">
    <cfRule type="cellIs" dxfId="1169" priority="657" operator="equal">
      <formula>"Prov"</formula>
    </cfRule>
  </conditionalFormatting>
  <conditionalFormatting sqref="I19:AZ19">
    <cfRule type="cellIs" dxfId="1168" priority="661" operator="equal">
      <formula>"OK"</formula>
    </cfRule>
  </conditionalFormatting>
  <conditionalFormatting sqref="X19">
    <cfRule type="cellIs" dxfId="1167" priority="645" operator="equal">
      <formula>"Prov"</formula>
    </cfRule>
  </conditionalFormatting>
  <conditionalFormatting sqref="AK19">
    <cfRule type="cellIs" dxfId="1166" priority="639" operator="equal">
      <formula>"OK"</formula>
    </cfRule>
  </conditionalFormatting>
  <conditionalFormatting sqref="I19:AZ19">
    <cfRule type="cellIs" dxfId="1165" priority="653" operator="equal">
      <formula>"Prov"</formula>
    </cfRule>
  </conditionalFormatting>
  <conditionalFormatting sqref="Q19">
    <cfRule type="cellIs" dxfId="1164" priority="651" operator="equal">
      <formula>"OK"</formula>
    </cfRule>
  </conditionalFormatting>
  <conditionalFormatting sqref="Q19">
    <cfRule type="cellIs" dxfId="1163" priority="650" operator="equal">
      <formula>"Non"</formula>
    </cfRule>
  </conditionalFormatting>
  <conditionalFormatting sqref="Q19">
    <cfRule type="cellIs" dxfId="1162" priority="649" operator="equal">
      <formula>"Prov"</formula>
    </cfRule>
  </conditionalFormatting>
  <conditionalFormatting sqref="Q19">
    <cfRule type="cellIs" dxfId="1161" priority="652" operator="equal">
      <formula>"Prov"</formula>
    </cfRule>
  </conditionalFormatting>
  <conditionalFormatting sqref="I19:AZ19">
    <cfRule type="cellIs" dxfId="1160" priority="632" operator="equal">
      <formula>"Initiée"</formula>
    </cfRule>
  </conditionalFormatting>
  <conditionalFormatting sqref="I19:AZ19">
    <cfRule type="cellIs" dxfId="1159" priority="659" operator="equal">
      <formula>"Prov"</formula>
    </cfRule>
  </conditionalFormatting>
  <conditionalFormatting sqref="AF19:AJ19 AL19:AM19 AP19:AS19 Y19:AA19 R19:W19 P19">
    <cfRule type="cellIs" dxfId="1158" priority="658" operator="equal">
      <formula>"Prov"</formula>
    </cfRule>
  </conditionalFormatting>
  <conditionalFormatting sqref="I17:AZ17">
    <cfRule type="cellIs" dxfId="1157" priority="571" operator="equal">
      <formula>"OK"</formula>
    </cfRule>
  </conditionalFormatting>
  <conditionalFormatting sqref="I17:AZ17">
    <cfRule type="cellIs" dxfId="1156" priority="570" operator="equal">
      <formula>"KO"</formula>
    </cfRule>
  </conditionalFormatting>
  <conditionalFormatting sqref="I17:AZ17">
    <cfRule type="cellIs" dxfId="1155" priority="569" operator="equal">
      <formula>"Prov"</formula>
    </cfRule>
  </conditionalFormatting>
  <conditionalFormatting sqref="AF17:AJ17 AL17:AM17 AP17:AS17 Y17:AA17 R17:W17 P17">
    <cfRule type="cellIs" dxfId="1154" priority="568" operator="equal">
      <formula>"Prov"</formula>
    </cfRule>
  </conditionalFormatting>
  <conditionalFormatting sqref="X17">
    <cfRule type="cellIs" dxfId="1153" priority="555" operator="equal">
      <formula>"Prov"</formula>
    </cfRule>
  </conditionalFormatting>
  <conditionalFormatting sqref="P17 R17:W17 Y17:AA17 AF17:AJ17 AL17:AM17 AP17:AZ17">
    <cfRule type="cellIs" dxfId="1152" priority="567" operator="equal">
      <formula>"Prov"</formula>
    </cfRule>
  </conditionalFormatting>
  <conditionalFormatting sqref="Q17">
    <cfRule type="cellIs" dxfId="1151" priority="562" operator="equal">
      <formula>"Prov"</formula>
    </cfRule>
  </conditionalFormatting>
  <conditionalFormatting sqref="I17:AZ17">
    <cfRule type="cellIs" dxfId="1150" priority="565" operator="equal">
      <formula>"OK"</formula>
    </cfRule>
  </conditionalFormatting>
  <conditionalFormatting sqref="I17:AZ17">
    <cfRule type="cellIs" dxfId="1149" priority="564" operator="equal">
      <formula>"Non"</formula>
    </cfRule>
  </conditionalFormatting>
  <conditionalFormatting sqref="I17:AZ17">
    <cfRule type="cellIs" dxfId="1148" priority="563" operator="equal">
      <formula>"Prov"</formula>
    </cfRule>
  </conditionalFormatting>
  <conditionalFormatting sqref="I17:AZ17">
    <cfRule type="cellIs" dxfId="1147" priority="566" operator="equal">
      <formula>"Prov"</formula>
    </cfRule>
  </conditionalFormatting>
  <conditionalFormatting sqref="Q17">
    <cfRule type="cellIs" dxfId="1146" priority="561" operator="equal">
      <formula>"OK"</formula>
    </cfRule>
  </conditionalFormatting>
  <conditionalFormatting sqref="Q17">
    <cfRule type="cellIs" dxfId="1145" priority="560" operator="equal">
      <formula>"Non"</formula>
    </cfRule>
  </conditionalFormatting>
  <conditionalFormatting sqref="Q17">
    <cfRule type="cellIs" dxfId="1144" priority="559" operator="equal">
      <formula>"Prov"</formula>
    </cfRule>
  </conditionalFormatting>
  <conditionalFormatting sqref="X17">
    <cfRule type="cellIs" dxfId="1143" priority="557" operator="equal">
      <formula>"OK"</formula>
    </cfRule>
  </conditionalFormatting>
  <conditionalFormatting sqref="X17">
    <cfRule type="cellIs" dxfId="1142" priority="556" operator="equal">
      <formula>"Non"</formula>
    </cfRule>
  </conditionalFormatting>
  <conditionalFormatting sqref="X17">
    <cfRule type="cellIs" dxfId="1141" priority="558" operator="equal">
      <formula>"Prov"</formula>
    </cfRule>
  </conditionalFormatting>
  <conditionalFormatting sqref="AB17:AE17">
    <cfRule type="cellIs" dxfId="1140" priority="553" operator="equal">
      <formula>"OK"</formula>
    </cfRule>
  </conditionalFormatting>
  <conditionalFormatting sqref="AB17:AE17">
    <cfRule type="cellIs" dxfId="1139" priority="552" operator="equal">
      <formula>"Non"</formula>
    </cfRule>
  </conditionalFormatting>
  <conditionalFormatting sqref="AB17:AE17">
    <cfRule type="cellIs" dxfId="1138" priority="551" operator="equal">
      <formula>"Prov"</formula>
    </cfRule>
  </conditionalFormatting>
  <conditionalFormatting sqref="AB17:AE17">
    <cfRule type="cellIs" dxfId="1137" priority="554" operator="equal">
      <formula>"Prov"</formula>
    </cfRule>
  </conditionalFormatting>
  <conditionalFormatting sqref="AK17">
    <cfRule type="cellIs" dxfId="1136" priority="549" operator="equal">
      <formula>"OK"</formula>
    </cfRule>
  </conditionalFormatting>
  <conditionalFormatting sqref="AK17">
    <cfRule type="cellIs" dxfId="1135" priority="548" operator="equal">
      <formula>"Non"</formula>
    </cfRule>
  </conditionalFormatting>
  <conditionalFormatting sqref="AK17">
    <cfRule type="cellIs" dxfId="1134" priority="547" operator="equal">
      <formula>"Prov"</formula>
    </cfRule>
  </conditionalFormatting>
  <conditionalFormatting sqref="AK17">
    <cfRule type="cellIs" dxfId="1133" priority="550" operator="equal">
      <formula>"Prov"</formula>
    </cfRule>
  </conditionalFormatting>
  <conditionalFormatting sqref="AN17:AO17">
    <cfRule type="cellIs" dxfId="1132" priority="545" operator="equal">
      <formula>"OK"</formula>
    </cfRule>
  </conditionalFormatting>
  <conditionalFormatting sqref="AN17:AO17">
    <cfRule type="cellIs" dxfId="1131" priority="544" operator="equal">
      <formula>"Non"</formula>
    </cfRule>
  </conditionalFormatting>
  <conditionalFormatting sqref="AN17:AO17">
    <cfRule type="cellIs" dxfId="1130" priority="543" operator="equal">
      <formula>"Prov"</formula>
    </cfRule>
  </conditionalFormatting>
  <conditionalFormatting sqref="AN17:AO17">
    <cfRule type="cellIs" dxfId="1129" priority="546" operator="equal">
      <formula>"Prov"</formula>
    </cfRule>
  </conditionalFormatting>
  <conditionalFormatting sqref="I17:AZ17">
    <cfRule type="cellIs" dxfId="1128" priority="542" operator="equal">
      <formula>"Initiée"</formula>
    </cfRule>
  </conditionalFormatting>
  <conditionalFormatting sqref="BA17">
    <cfRule type="cellIs" dxfId="1127" priority="540" operator="equal">
      <formula>"N"</formula>
    </cfRule>
    <cfRule type="containsText" dxfId="1126" priority="541" operator="containsText" text="O">
      <formula>NOT(ISERROR(SEARCH("O",BA17)))</formula>
    </cfRule>
  </conditionalFormatting>
  <conditionalFormatting sqref="BA17">
    <cfRule type="cellIs" dxfId="1125" priority="538" operator="equal">
      <formula>0</formula>
    </cfRule>
    <cfRule type="cellIs" dxfId="1124" priority="539" operator="greaterThan">
      <formula>0</formula>
    </cfRule>
  </conditionalFormatting>
  <conditionalFormatting sqref="BA17">
    <cfRule type="expression" dxfId="1123" priority="537">
      <formula>$H17&lt;&gt;""</formula>
    </cfRule>
  </conditionalFormatting>
  <conditionalFormatting sqref="BD17">
    <cfRule type="expression" dxfId="1122" priority="536">
      <formula>$H17&lt;&gt;""</formula>
    </cfRule>
  </conditionalFormatting>
  <conditionalFormatting sqref="BA32">
    <cfRule type="cellIs" dxfId="1121" priority="470" operator="equal">
      <formula>"N"</formula>
    </cfRule>
    <cfRule type="containsText" dxfId="1120" priority="471" operator="containsText" text="O">
      <formula>NOT(ISERROR(SEARCH("O",BA32)))</formula>
    </cfRule>
  </conditionalFormatting>
  <conditionalFormatting sqref="BA32">
    <cfRule type="cellIs" dxfId="1119" priority="468" operator="equal">
      <formula>0</formula>
    </cfRule>
    <cfRule type="cellIs" dxfId="1118" priority="469" operator="greaterThan">
      <formula>0</formula>
    </cfRule>
  </conditionalFormatting>
  <conditionalFormatting sqref="BA32">
    <cfRule type="expression" dxfId="1117" priority="467">
      <formula>$H32&lt;&gt;""</formula>
    </cfRule>
  </conditionalFormatting>
  <conditionalFormatting sqref="BD32">
    <cfRule type="expression" dxfId="1116" priority="466">
      <formula>$H32&lt;&gt;""</formula>
    </cfRule>
  </conditionalFormatting>
  <conditionalFormatting sqref="BA27">
    <cfRule type="cellIs" dxfId="1115" priority="444" operator="equal">
      <formula>"N"</formula>
    </cfRule>
    <cfRule type="containsText" dxfId="1114" priority="445" operator="containsText" text="O">
      <formula>NOT(ISERROR(SEARCH("O",BA27)))</formula>
    </cfRule>
  </conditionalFormatting>
  <conditionalFormatting sqref="BA27">
    <cfRule type="cellIs" dxfId="1113" priority="442" operator="equal">
      <formula>0</formula>
    </cfRule>
    <cfRule type="cellIs" dxfId="1112" priority="443" operator="greaterThan">
      <formula>0</formula>
    </cfRule>
  </conditionalFormatting>
  <conditionalFormatting sqref="BA27">
    <cfRule type="expression" dxfId="1111" priority="441">
      <formula>$H27&lt;&gt;""</formula>
    </cfRule>
  </conditionalFormatting>
  <conditionalFormatting sqref="BD27">
    <cfRule type="expression" dxfId="1110" priority="440">
      <formula>$H27&lt;&gt;""</formula>
    </cfRule>
  </conditionalFormatting>
  <conditionalFormatting sqref="I27:AZ27">
    <cfRule type="cellIs" dxfId="1109" priority="439" operator="equal">
      <formula>"OK"</formula>
    </cfRule>
  </conditionalFormatting>
  <conditionalFormatting sqref="I27:AZ27">
    <cfRule type="cellIs" dxfId="1108" priority="438" operator="equal">
      <formula>"KO"</formula>
    </cfRule>
  </conditionalFormatting>
  <conditionalFormatting sqref="I27:AZ27">
    <cfRule type="cellIs" dxfId="1107" priority="437" operator="equal">
      <formula>"Prov"</formula>
    </cfRule>
  </conditionalFormatting>
  <conditionalFormatting sqref="I27:AZ27">
    <cfRule type="cellIs" dxfId="1106" priority="436" operator="equal">
      <formula>"Initiée"</formula>
    </cfRule>
  </conditionalFormatting>
  <conditionalFormatting sqref="BA22">
    <cfRule type="cellIs" dxfId="1105" priority="362" operator="equal">
      <formula>"N"</formula>
    </cfRule>
    <cfRule type="containsText" dxfId="1104" priority="363" operator="containsText" text="O">
      <formula>NOT(ISERROR(SEARCH("O",BA22)))</formula>
    </cfRule>
  </conditionalFormatting>
  <conditionalFormatting sqref="BA22">
    <cfRule type="cellIs" dxfId="1103" priority="360" operator="equal">
      <formula>0</formula>
    </cfRule>
    <cfRule type="cellIs" dxfId="1102" priority="361" operator="greaterThan">
      <formula>0</formula>
    </cfRule>
  </conditionalFormatting>
  <conditionalFormatting sqref="BA22">
    <cfRule type="expression" dxfId="1101" priority="359">
      <formula>$H22&lt;&gt;""</formula>
    </cfRule>
  </conditionalFormatting>
  <conditionalFormatting sqref="BD22">
    <cfRule type="expression" dxfId="1100" priority="358">
      <formula>$H22&lt;&gt;""</formula>
    </cfRule>
  </conditionalFormatting>
  <conditionalFormatting sqref="I22:AZ22">
    <cfRule type="cellIs" dxfId="1099" priority="356" operator="equal">
      <formula>"KO"</formula>
    </cfRule>
  </conditionalFormatting>
  <conditionalFormatting sqref="I22:AZ22">
    <cfRule type="cellIs" dxfId="1098" priority="350" operator="equal">
      <formula>"Non"</formula>
    </cfRule>
  </conditionalFormatting>
  <conditionalFormatting sqref="AK22">
    <cfRule type="cellIs" dxfId="1097" priority="336" operator="equal">
      <formula>"Prov"</formula>
    </cfRule>
  </conditionalFormatting>
  <conditionalFormatting sqref="I22:AZ22">
    <cfRule type="cellIs" dxfId="1096" priority="351" operator="equal">
      <formula>"OK"</formula>
    </cfRule>
  </conditionalFormatting>
  <conditionalFormatting sqref="I22:AZ22">
    <cfRule type="cellIs" dxfId="1095" priority="352" operator="equal">
      <formula>"Prov"</formula>
    </cfRule>
  </conditionalFormatting>
  <conditionalFormatting sqref="X22">
    <cfRule type="cellIs" dxfId="1094" priority="343" operator="equal">
      <formula>"OK"</formula>
    </cfRule>
  </conditionalFormatting>
  <conditionalFormatting sqref="X22">
    <cfRule type="cellIs" dxfId="1093" priority="342" operator="equal">
      <formula>"Non"</formula>
    </cfRule>
  </conditionalFormatting>
  <conditionalFormatting sqref="AB22:AE22">
    <cfRule type="cellIs" dxfId="1092" priority="339" operator="equal">
      <formula>"OK"</formula>
    </cfRule>
  </conditionalFormatting>
  <conditionalFormatting sqref="AB22:AE22">
    <cfRule type="cellIs" dxfId="1091" priority="338" operator="equal">
      <formula>"Non"</formula>
    </cfRule>
  </conditionalFormatting>
  <conditionalFormatting sqref="AB22:AE22">
    <cfRule type="cellIs" dxfId="1090" priority="337" operator="equal">
      <formula>"Prov"</formula>
    </cfRule>
  </conditionalFormatting>
  <conditionalFormatting sqref="AB22:AE22">
    <cfRule type="cellIs" dxfId="1089" priority="340" operator="equal">
      <formula>"Prov"</formula>
    </cfRule>
  </conditionalFormatting>
  <conditionalFormatting sqref="AK22">
    <cfRule type="cellIs" dxfId="1088" priority="334" operator="equal">
      <formula>"Non"</formula>
    </cfRule>
  </conditionalFormatting>
  <conditionalFormatting sqref="AK22">
    <cfRule type="cellIs" dxfId="1087" priority="333" operator="equal">
      <formula>"Prov"</formula>
    </cfRule>
  </conditionalFormatting>
  <conditionalFormatting sqref="AN22:AO22">
    <cfRule type="cellIs" dxfId="1086" priority="330" operator="equal">
      <formula>"Non"</formula>
    </cfRule>
  </conditionalFormatting>
  <conditionalFormatting sqref="AN22:AO22">
    <cfRule type="cellIs" dxfId="1085" priority="332" operator="equal">
      <formula>"Prov"</formula>
    </cfRule>
  </conditionalFormatting>
  <conditionalFormatting sqref="AN22:AO22">
    <cfRule type="cellIs" dxfId="1084" priority="331" operator="equal">
      <formula>"OK"</formula>
    </cfRule>
  </conditionalFormatting>
  <conditionalFormatting sqref="X22">
    <cfRule type="cellIs" dxfId="1083" priority="344" operator="equal">
      <formula>"Prov"</formula>
    </cfRule>
  </conditionalFormatting>
  <conditionalFormatting sqref="AN22:AO22">
    <cfRule type="cellIs" dxfId="1082" priority="329" operator="equal">
      <formula>"Prov"</formula>
    </cfRule>
  </conditionalFormatting>
  <conditionalFormatting sqref="P22 R22:W22 Y22:AA22 AF22:AJ22 AL22:AM22 AP22:AZ22">
    <cfRule type="cellIs" dxfId="1081" priority="353" operator="equal">
      <formula>"Prov"</formula>
    </cfRule>
  </conditionalFormatting>
  <conditionalFormatting sqref="I22:AZ22">
    <cfRule type="cellIs" dxfId="1080" priority="357" operator="equal">
      <formula>"OK"</formula>
    </cfRule>
  </conditionalFormatting>
  <conditionalFormatting sqref="X22">
    <cfRule type="cellIs" dxfId="1079" priority="341" operator="equal">
      <formula>"Prov"</formula>
    </cfRule>
  </conditionalFormatting>
  <conditionalFormatting sqref="AK22">
    <cfRule type="cellIs" dxfId="1078" priority="335" operator="equal">
      <formula>"OK"</formula>
    </cfRule>
  </conditionalFormatting>
  <conditionalFormatting sqref="I22:AZ22">
    <cfRule type="cellIs" dxfId="1077" priority="349" operator="equal">
      <formula>"Prov"</formula>
    </cfRule>
  </conditionalFormatting>
  <conditionalFormatting sqref="Q22">
    <cfRule type="cellIs" dxfId="1076" priority="347" operator="equal">
      <formula>"OK"</formula>
    </cfRule>
  </conditionalFormatting>
  <conditionalFormatting sqref="Q22">
    <cfRule type="cellIs" dxfId="1075" priority="346" operator="equal">
      <formula>"Non"</formula>
    </cfRule>
  </conditionalFormatting>
  <conditionalFormatting sqref="Q22">
    <cfRule type="cellIs" dxfId="1074" priority="345" operator="equal">
      <formula>"Prov"</formula>
    </cfRule>
  </conditionalFormatting>
  <conditionalFormatting sqref="Q22">
    <cfRule type="cellIs" dxfId="1073" priority="348" operator="equal">
      <formula>"Prov"</formula>
    </cfRule>
  </conditionalFormatting>
  <conditionalFormatting sqref="I22:AZ22">
    <cfRule type="cellIs" dxfId="1072" priority="328" operator="equal">
      <formula>"Initiée"</formula>
    </cfRule>
  </conditionalFormatting>
  <conditionalFormatting sqref="I22:AZ22">
    <cfRule type="cellIs" dxfId="1071" priority="355" operator="equal">
      <formula>"Prov"</formula>
    </cfRule>
  </conditionalFormatting>
  <conditionalFormatting sqref="AF22:AJ22 AL22:AM22 AP22:AS22 Y22:AA22 R22:W22 P22">
    <cfRule type="cellIs" dxfId="1070" priority="354" operator="equal">
      <formula>"Prov"</formula>
    </cfRule>
  </conditionalFormatting>
  <conditionalFormatting sqref="I36:AZ36">
    <cfRule type="cellIs" dxfId="1069" priority="117" operator="equal">
      <formula>"OK"</formula>
    </cfRule>
  </conditionalFormatting>
  <conditionalFormatting sqref="I36:AZ36">
    <cfRule type="cellIs" dxfId="1068" priority="116" operator="equal">
      <formula>"KO"</formula>
    </cfRule>
  </conditionalFormatting>
  <conditionalFormatting sqref="I36:AZ36">
    <cfRule type="cellIs" dxfId="1067" priority="115" operator="equal">
      <formula>"Prov"</formula>
    </cfRule>
  </conditionalFormatting>
  <conditionalFormatting sqref="BA36">
    <cfRule type="expression" dxfId="1066" priority="114">
      <formula>$H36&lt;&gt;""</formula>
    </cfRule>
  </conditionalFormatting>
  <conditionalFormatting sqref="I36:AZ36">
    <cfRule type="cellIs" dxfId="1065" priority="113" operator="equal">
      <formula>"Initiée"</formula>
    </cfRule>
  </conditionalFormatting>
  <conditionalFormatting sqref="BA36">
    <cfRule type="cellIs" dxfId="1064" priority="111" operator="equal">
      <formula>"N"</formula>
    </cfRule>
    <cfRule type="containsText" dxfId="1063" priority="112" operator="containsText" text="O">
      <formula>NOT(ISERROR(SEARCH("O",BA36)))</formula>
    </cfRule>
  </conditionalFormatting>
  <conditionalFormatting sqref="BA36">
    <cfRule type="cellIs" dxfId="1062" priority="109" operator="equal">
      <formula>0</formula>
    </cfRule>
    <cfRule type="cellIs" dxfId="1061" priority="110" operator="greaterThan">
      <formula>0</formula>
    </cfRule>
  </conditionalFormatting>
  <conditionalFormatting sqref="BD36">
    <cfRule type="expression" dxfId="1060" priority="108">
      <formula>$H36&lt;&gt;""</formula>
    </cfRule>
  </conditionalFormatting>
  <conditionalFormatting sqref="BB21:BC21">
    <cfRule type="cellIs" dxfId="1059" priority="106" operator="equal">
      <formula>"N"</formula>
    </cfRule>
    <cfRule type="containsText" dxfId="1058" priority="107" operator="containsText" text="O">
      <formula>NOT(ISERROR(SEARCH("O",BB21)))</formula>
    </cfRule>
  </conditionalFormatting>
  <conditionalFormatting sqref="BB21:BC21">
    <cfRule type="cellIs" dxfId="1057" priority="104" operator="equal">
      <formula>0</formula>
    </cfRule>
    <cfRule type="cellIs" dxfId="1056" priority="105" operator="greaterThan">
      <formula>0</formula>
    </cfRule>
  </conditionalFormatting>
  <conditionalFormatting sqref="BB21:BC21">
    <cfRule type="expression" dxfId="1055" priority="103">
      <formula>$H21&lt;&gt;""</formula>
    </cfRule>
  </conditionalFormatting>
  <conditionalFormatting sqref="BA21">
    <cfRule type="cellIs" dxfId="1054" priority="101" operator="equal">
      <formula>"N"</formula>
    </cfRule>
    <cfRule type="containsText" dxfId="1053" priority="102" operator="containsText" text="O">
      <formula>NOT(ISERROR(SEARCH("O",BA21)))</formula>
    </cfRule>
  </conditionalFormatting>
  <conditionalFormatting sqref="BA21">
    <cfRule type="cellIs" dxfId="1052" priority="99" operator="equal">
      <formula>0</formula>
    </cfRule>
    <cfRule type="cellIs" dxfId="1051" priority="100" operator="greaterThan">
      <formula>0</formula>
    </cfRule>
  </conditionalFormatting>
  <conditionalFormatting sqref="BA21">
    <cfRule type="expression" dxfId="1050" priority="98">
      <formula>$H21&lt;&gt;""</formula>
    </cfRule>
  </conditionalFormatting>
  <conditionalFormatting sqref="BD21">
    <cfRule type="expression" dxfId="1049" priority="97">
      <formula>$H21&lt;&gt;""</formula>
    </cfRule>
  </conditionalFormatting>
  <conditionalFormatting sqref="I21:AZ21">
    <cfRule type="cellIs" dxfId="1048" priority="95" operator="equal">
      <formula>"KO"</formula>
    </cfRule>
  </conditionalFormatting>
  <conditionalFormatting sqref="I21:AZ21">
    <cfRule type="cellIs" dxfId="1047" priority="89" operator="equal">
      <formula>"Non"</formula>
    </cfRule>
  </conditionalFormatting>
  <conditionalFormatting sqref="AK21">
    <cfRule type="cellIs" dxfId="1046" priority="75" operator="equal">
      <formula>"Prov"</formula>
    </cfRule>
  </conditionalFormatting>
  <conditionalFormatting sqref="I21:AZ21">
    <cfRule type="cellIs" dxfId="1045" priority="90" operator="equal">
      <formula>"OK"</formula>
    </cfRule>
  </conditionalFormatting>
  <conditionalFormatting sqref="I21:AZ21">
    <cfRule type="cellIs" dxfId="1044" priority="91" operator="equal">
      <formula>"Prov"</formula>
    </cfRule>
  </conditionalFormatting>
  <conditionalFormatting sqref="X21">
    <cfRule type="cellIs" dxfId="1043" priority="82" operator="equal">
      <formula>"OK"</formula>
    </cfRule>
  </conditionalFormatting>
  <conditionalFormatting sqref="X21">
    <cfRule type="cellIs" dxfId="1042" priority="81" operator="equal">
      <formula>"Non"</formula>
    </cfRule>
  </conditionalFormatting>
  <conditionalFormatting sqref="AB21:AE21">
    <cfRule type="cellIs" dxfId="1041" priority="78" operator="equal">
      <formula>"OK"</formula>
    </cfRule>
  </conditionalFormatting>
  <conditionalFormatting sqref="AB21:AE21">
    <cfRule type="cellIs" dxfId="1040" priority="77" operator="equal">
      <formula>"Non"</formula>
    </cfRule>
  </conditionalFormatting>
  <conditionalFormatting sqref="AB21:AE21">
    <cfRule type="cellIs" dxfId="1039" priority="76" operator="equal">
      <formula>"Prov"</formula>
    </cfRule>
  </conditionalFormatting>
  <conditionalFormatting sqref="AB21:AE21">
    <cfRule type="cellIs" dxfId="1038" priority="79" operator="equal">
      <formula>"Prov"</formula>
    </cfRule>
  </conditionalFormatting>
  <conditionalFormatting sqref="AK21">
    <cfRule type="cellIs" dxfId="1037" priority="73" operator="equal">
      <formula>"Non"</formula>
    </cfRule>
  </conditionalFormatting>
  <conditionalFormatting sqref="AK21">
    <cfRule type="cellIs" dxfId="1036" priority="72" operator="equal">
      <formula>"Prov"</formula>
    </cfRule>
  </conditionalFormatting>
  <conditionalFormatting sqref="AN21:AO21">
    <cfRule type="cellIs" dxfId="1035" priority="69" operator="equal">
      <formula>"Non"</formula>
    </cfRule>
  </conditionalFormatting>
  <conditionalFormatting sqref="AN21:AO21">
    <cfRule type="cellIs" dxfId="1034" priority="71" operator="equal">
      <formula>"Prov"</formula>
    </cfRule>
  </conditionalFormatting>
  <conditionalFormatting sqref="AN21:AO21">
    <cfRule type="cellIs" dxfId="1033" priority="70" operator="equal">
      <formula>"OK"</formula>
    </cfRule>
  </conditionalFormatting>
  <conditionalFormatting sqref="X21">
    <cfRule type="cellIs" dxfId="1032" priority="83" operator="equal">
      <formula>"Prov"</formula>
    </cfRule>
  </conditionalFormatting>
  <conditionalFormatting sqref="AN21:AO21">
    <cfRule type="cellIs" dxfId="1031" priority="68" operator="equal">
      <formula>"Prov"</formula>
    </cfRule>
  </conditionalFormatting>
  <conditionalFormatting sqref="P21 R21:W21 Y21:AA21 AF21:AJ21 AL21:AM21 AP21:AZ21">
    <cfRule type="cellIs" dxfId="1030" priority="92" operator="equal">
      <formula>"Prov"</formula>
    </cfRule>
  </conditionalFormatting>
  <conditionalFormatting sqref="I21:AZ21">
    <cfRule type="cellIs" dxfId="1029" priority="96" operator="equal">
      <formula>"OK"</formula>
    </cfRule>
  </conditionalFormatting>
  <conditionalFormatting sqref="X21">
    <cfRule type="cellIs" dxfId="1028" priority="80" operator="equal">
      <formula>"Prov"</formula>
    </cfRule>
  </conditionalFormatting>
  <conditionalFormatting sqref="AK21">
    <cfRule type="cellIs" dxfId="1027" priority="74" operator="equal">
      <formula>"OK"</formula>
    </cfRule>
  </conditionalFormatting>
  <conditionalFormatting sqref="I21:AZ21">
    <cfRule type="cellIs" dxfId="1026" priority="88" operator="equal">
      <formula>"Prov"</formula>
    </cfRule>
  </conditionalFormatting>
  <conditionalFormatting sqref="Q21">
    <cfRule type="cellIs" dxfId="1025" priority="86" operator="equal">
      <formula>"OK"</formula>
    </cfRule>
  </conditionalFormatting>
  <conditionalFormatting sqref="Q21">
    <cfRule type="cellIs" dxfId="1024" priority="85" operator="equal">
      <formula>"Non"</formula>
    </cfRule>
  </conditionalFormatting>
  <conditionalFormatting sqref="Q21">
    <cfRule type="cellIs" dxfId="1023" priority="84" operator="equal">
      <formula>"Prov"</formula>
    </cfRule>
  </conditionalFormatting>
  <conditionalFormatting sqref="Q21">
    <cfRule type="cellIs" dxfId="1022" priority="87" operator="equal">
      <formula>"Prov"</formula>
    </cfRule>
  </conditionalFormatting>
  <conditionalFormatting sqref="I21:AZ21">
    <cfRule type="cellIs" dxfId="1021" priority="67" operator="equal">
      <formula>"Initiée"</formula>
    </cfRule>
  </conditionalFormatting>
  <conditionalFormatting sqref="I21:AZ21">
    <cfRule type="cellIs" dxfId="1020" priority="94" operator="equal">
      <formula>"Prov"</formula>
    </cfRule>
  </conditionalFormatting>
  <conditionalFormatting sqref="AF21:AJ21 AL21:AM21 AP21:AS21 Y21:AA21 R21:W21 P21">
    <cfRule type="cellIs" dxfId="1019" priority="93" operator="equal">
      <formula>"Prov"</formula>
    </cfRule>
  </conditionalFormatting>
  <conditionalFormatting sqref="BB31:BC31">
    <cfRule type="cellIs" dxfId="1018" priority="65" operator="equal">
      <formula>"N"</formula>
    </cfRule>
    <cfRule type="containsText" dxfId="1017" priority="66" operator="containsText" text="O">
      <formula>NOT(ISERROR(SEARCH("O",BB31)))</formula>
    </cfRule>
  </conditionalFormatting>
  <conditionalFormatting sqref="I31:AZ31">
    <cfRule type="cellIs" dxfId="1016" priority="64" operator="equal">
      <formula>"OK"</formula>
    </cfRule>
  </conditionalFormatting>
  <conditionalFormatting sqref="I31:AZ31">
    <cfRule type="cellIs" dxfId="1015" priority="63" operator="equal">
      <formula>"KO"</formula>
    </cfRule>
  </conditionalFormatting>
  <conditionalFormatting sqref="BB31:BC31">
    <cfRule type="cellIs" dxfId="1014" priority="61" operator="equal">
      <formula>0</formula>
    </cfRule>
    <cfRule type="cellIs" dxfId="1013" priority="62" operator="greaterThan">
      <formula>0</formula>
    </cfRule>
  </conditionalFormatting>
  <conditionalFormatting sqref="I31:AZ31">
    <cfRule type="cellIs" dxfId="1012" priority="60" operator="equal">
      <formula>"Prov"</formula>
    </cfRule>
  </conditionalFormatting>
  <conditionalFormatting sqref="BB31:BC31">
    <cfRule type="expression" dxfId="1011" priority="59">
      <formula>$H31&lt;&gt;""</formula>
    </cfRule>
  </conditionalFormatting>
  <conditionalFormatting sqref="I31:AZ31">
    <cfRule type="cellIs" dxfId="1010" priority="58" operator="equal">
      <formula>"Initiée"</formula>
    </cfRule>
  </conditionalFormatting>
  <conditionalFormatting sqref="BA31">
    <cfRule type="cellIs" dxfId="1009" priority="56" operator="equal">
      <formula>"N"</formula>
    </cfRule>
    <cfRule type="containsText" dxfId="1008" priority="57" operator="containsText" text="O">
      <formula>NOT(ISERROR(SEARCH("O",BA31)))</formula>
    </cfRule>
  </conditionalFormatting>
  <conditionalFormatting sqref="BA31">
    <cfRule type="cellIs" dxfId="1007" priority="54" operator="equal">
      <formula>0</formula>
    </cfRule>
    <cfRule type="cellIs" dxfId="1006" priority="55" operator="greaterThan">
      <formula>0</formula>
    </cfRule>
  </conditionalFormatting>
  <conditionalFormatting sqref="BA31">
    <cfRule type="expression" dxfId="1005" priority="53">
      <formula>$H31&lt;&gt;""</formula>
    </cfRule>
  </conditionalFormatting>
  <conditionalFormatting sqref="BD31">
    <cfRule type="expression" dxfId="1004" priority="52">
      <formula>$H31&lt;&gt;""</formula>
    </cfRule>
  </conditionalFormatting>
  <conditionalFormatting sqref="I16:AZ16">
    <cfRule type="cellIs" dxfId="1003" priority="51" operator="equal">
      <formula>"OK"</formula>
    </cfRule>
  </conditionalFormatting>
  <conditionalFormatting sqref="I16:AZ16">
    <cfRule type="cellIs" dxfId="1002" priority="50" operator="equal">
      <formula>"KO"</formula>
    </cfRule>
  </conditionalFormatting>
  <conditionalFormatting sqref="I16:AZ16">
    <cfRule type="cellIs" dxfId="1001" priority="49" operator="equal">
      <formula>"Prov"</formula>
    </cfRule>
  </conditionalFormatting>
  <conditionalFormatting sqref="AF16:AJ16 AL16:AM16 AP16:AS16 Y16:AA16 R16:W16 P16">
    <cfRule type="cellIs" dxfId="1000" priority="48" operator="equal">
      <formula>"Prov"</formula>
    </cfRule>
  </conditionalFormatting>
  <conditionalFormatting sqref="X16">
    <cfRule type="cellIs" dxfId="999" priority="35" operator="equal">
      <formula>"Prov"</formula>
    </cfRule>
  </conditionalFormatting>
  <conditionalFormatting sqref="P16 R16:W16 Y16:AA16 AF16:AJ16 AL16:AM16 AP16:AZ16">
    <cfRule type="cellIs" dxfId="998" priority="47" operator="equal">
      <formula>"Prov"</formula>
    </cfRule>
  </conditionalFormatting>
  <conditionalFormatting sqref="Q16">
    <cfRule type="cellIs" dxfId="997" priority="42" operator="equal">
      <formula>"Prov"</formula>
    </cfRule>
  </conditionalFormatting>
  <conditionalFormatting sqref="I16:AZ16">
    <cfRule type="cellIs" dxfId="996" priority="45" operator="equal">
      <formula>"OK"</formula>
    </cfRule>
  </conditionalFormatting>
  <conditionalFormatting sqref="I16:AZ16">
    <cfRule type="cellIs" dxfId="995" priority="44" operator="equal">
      <formula>"Non"</formula>
    </cfRule>
  </conditionalFormatting>
  <conditionalFormatting sqref="I16:AZ16">
    <cfRule type="cellIs" dxfId="994" priority="43" operator="equal">
      <formula>"Prov"</formula>
    </cfRule>
  </conditionalFormatting>
  <conditionalFormatting sqref="I16:AZ16">
    <cfRule type="cellIs" dxfId="993" priority="46" operator="equal">
      <formula>"Prov"</formula>
    </cfRule>
  </conditionalFormatting>
  <conditionalFormatting sqref="Q16">
    <cfRule type="cellIs" dxfId="992" priority="41" operator="equal">
      <formula>"OK"</formula>
    </cfRule>
  </conditionalFormatting>
  <conditionalFormatting sqref="Q16">
    <cfRule type="cellIs" dxfId="991" priority="40" operator="equal">
      <formula>"Non"</formula>
    </cfRule>
  </conditionalFormatting>
  <conditionalFormatting sqref="Q16">
    <cfRule type="cellIs" dxfId="990" priority="39" operator="equal">
      <formula>"Prov"</formula>
    </cfRule>
  </conditionalFormatting>
  <conditionalFormatting sqref="X16">
    <cfRule type="cellIs" dxfId="989" priority="37" operator="equal">
      <formula>"OK"</formula>
    </cfRule>
  </conditionalFormatting>
  <conditionalFormatting sqref="X16">
    <cfRule type="cellIs" dxfId="988" priority="36" operator="equal">
      <formula>"Non"</formula>
    </cfRule>
  </conditionalFormatting>
  <conditionalFormatting sqref="X16">
    <cfRule type="cellIs" dxfId="987" priority="38" operator="equal">
      <formula>"Prov"</formula>
    </cfRule>
  </conditionalFormatting>
  <conditionalFormatting sqref="AB16:AE16">
    <cfRule type="cellIs" dxfId="986" priority="33" operator="equal">
      <formula>"OK"</formula>
    </cfRule>
  </conditionalFormatting>
  <conditionalFormatting sqref="AB16:AE16">
    <cfRule type="cellIs" dxfId="985" priority="32" operator="equal">
      <formula>"Non"</formula>
    </cfRule>
  </conditionalFormatting>
  <conditionalFormatting sqref="AB16:AE16">
    <cfRule type="cellIs" dxfId="984" priority="31" operator="equal">
      <formula>"Prov"</formula>
    </cfRule>
  </conditionalFormatting>
  <conditionalFormatting sqref="AB16:AE16">
    <cfRule type="cellIs" dxfId="983" priority="34" operator="equal">
      <formula>"Prov"</formula>
    </cfRule>
  </conditionalFormatting>
  <conditionalFormatting sqref="AK16">
    <cfRule type="cellIs" dxfId="982" priority="29" operator="equal">
      <formula>"OK"</formula>
    </cfRule>
  </conditionalFormatting>
  <conditionalFormatting sqref="AK16">
    <cfRule type="cellIs" dxfId="981" priority="28" operator="equal">
      <formula>"Non"</formula>
    </cfRule>
  </conditionalFormatting>
  <conditionalFormatting sqref="AK16">
    <cfRule type="cellIs" dxfId="980" priority="27" operator="equal">
      <formula>"Prov"</formula>
    </cfRule>
  </conditionalFormatting>
  <conditionalFormatting sqref="AK16">
    <cfRule type="cellIs" dxfId="979" priority="30" operator="equal">
      <formula>"Prov"</formula>
    </cfRule>
  </conditionalFormatting>
  <conditionalFormatting sqref="AN16:AO16">
    <cfRule type="cellIs" dxfId="978" priority="25" operator="equal">
      <formula>"OK"</formula>
    </cfRule>
  </conditionalFormatting>
  <conditionalFormatting sqref="AN16:AO16">
    <cfRule type="cellIs" dxfId="977" priority="24" operator="equal">
      <formula>"Non"</formula>
    </cfRule>
  </conditionalFormatting>
  <conditionalFormatting sqref="AN16:AO16">
    <cfRule type="cellIs" dxfId="976" priority="23" operator="equal">
      <formula>"Prov"</formula>
    </cfRule>
  </conditionalFormatting>
  <conditionalFormatting sqref="AN16:AO16">
    <cfRule type="cellIs" dxfId="975" priority="26" operator="equal">
      <formula>"Prov"</formula>
    </cfRule>
  </conditionalFormatting>
  <conditionalFormatting sqref="I16:AZ16">
    <cfRule type="cellIs" dxfId="974" priority="22" operator="equal">
      <formula>"Initiée"</formula>
    </cfRule>
  </conditionalFormatting>
  <conditionalFormatting sqref="BA16:BC16">
    <cfRule type="cellIs" dxfId="973" priority="20" operator="equal">
      <formula>"N"</formula>
    </cfRule>
    <cfRule type="containsText" dxfId="972" priority="21" operator="containsText" text="O">
      <formula>NOT(ISERROR(SEARCH("O",BA16)))</formula>
    </cfRule>
  </conditionalFormatting>
  <conditionalFormatting sqref="BA16:BC16">
    <cfRule type="cellIs" dxfId="971" priority="18" operator="equal">
      <formula>0</formula>
    </cfRule>
    <cfRule type="cellIs" dxfId="970" priority="19" operator="greaterThan">
      <formula>0</formula>
    </cfRule>
  </conditionalFormatting>
  <conditionalFormatting sqref="BA16:BC16">
    <cfRule type="expression" dxfId="969" priority="17">
      <formula>$H16&lt;&gt;""</formula>
    </cfRule>
  </conditionalFormatting>
  <conditionalFormatting sqref="BD16">
    <cfRule type="expression" dxfId="968" priority="16">
      <formula>$H16&lt;&gt;""</formula>
    </cfRule>
  </conditionalFormatting>
  <conditionalFormatting sqref="BB26:BC26">
    <cfRule type="cellIs" dxfId="967" priority="14" operator="equal">
      <formula>"N"</formula>
    </cfRule>
    <cfRule type="containsText" dxfId="966" priority="15" operator="containsText" text="O">
      <formula>NOT(ISERROR(SEARCH("O",BB26)))</formula>
    </cfRule>
  </conditionalFormatting>
  <conditionalFormatting sqref="BB26:BC26">
    <cfRule type="cellIs" dxfId="965" priority="12" operator="equal">
      <formula>0</formula>
    </cfRule>
    <cfRule type="cellIs" dxfId="964" priority="13" operator="greaterThan">
      <formula>0</formula>
    </cfRule>
  </conditionalFormatting>
  <conditionalFormatting sqref="BB26:BC26">
    <cfRule type="expression" dxfId="963" priority="11">
      <formula>$H26&lt;&gt;""</formula>
    </cfRule>
  </conditionalFormatting>
  <conditionalFormatting sqref="BA26">
    <cfRule type="cellIs" dxfId="962" priority="9" operator="equal">
      <formula>"N"</formula>
    </cfRule>
    <cfRule type="containsText" dxfId="961" priority="10" operator="containsText" text="O">
      <formula>NOT(ISERROR(SEARCH("O",BA26)))</formula>
    </cfRule>
  </conditionalFormatting>
  <conditionalFormatting sqref="BA26">
    <cfRule type="cellIs" dxfId="960" priority="7" operator="equal">
      <formula>0</formula>
    </cfRule>
    <cfRule type="cellIs" dxfId="959" priority="8" operator="greaterThan">
      <formula>0</formula>
    </cfRule>
  </conditionalFormatting>
  <conditionalFormatting sqref="BA26">
    <cfRule type="expression" dxfId="958" priority="6">
      <formula>$H26&lt;&gt;""</formula>
    </cfRule>
  </conditionalFormatting>
  <conditionalFormatting sqref="BD26">
    <cfRule type="expression" dxfId="957" priority="5">
      <formula>$H26&lt;&gt;""</formula>
    </cfRule>
  </conditionalFormatting>
  <conditionalFormatting sqref="I26:AZ26">
    <cfRule type="cellIs" dxfId="956" priority="4" operator="equal">
      <formula>"OK"</formula>
    </cfRule>
  </conditionalFormatting>
  <conditionalFormatting sqref="I26:AZ26">
    <cfRule type="cellIs" dxfId="955" priority="3" operator="equal">
      <formula>"KO"</formula>
    </cfRule>
  </conditionalFormatting>
  <conditionalFormatting sqref="I26:AZ26">
    <cfRule type="cellIs" dxfId="954" priority="2" operator="equal">
      <formula>"Prov"</formula>
    </cfRule>
  </conditionalFormatting>
  <conditionalFormatting sqref="I26:AZ26">
    <cfRule type="cellIs" dxfId="953" priority="1" operator="equal">
      <formula>"Initiée"</formula>
    </cfRule>
  </conditionalFormatting>
  <dataValidations count="2">
    <dataValidation type="list" allowBlank="1" showInputMessage="1" showErrorMessage="1" sqref="I14:AZ17 I29:AZ32 I19:AZ22 I34:AZ36 I24:AZ27">
      <formula1>Outils</formula1>
    </dataValidation>
    <dataValidation type="list" allowBlank="1" showInputMessage="1" showErrorMessage="1" sqref="F29:F32 F14:F17 F19:F22 F34:F36 F24:F27">
      <formula1>Mouvement</formula1>
    </dataValidation>
  </dataValidations>
  <pageMargins left="0.7" right="0.7" top="0.75" bottom="0.75" header="0.3" footer="0.3"/>
  <pageSetup paperSize="9" orientation="landscape" horizontalDpi="4294967294" verticalDpi="4294967294" r:id="rId3"/>
  <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déroulantes'!$B$17:$B$22</xm:f>
          </x14:formula1>
          <xm:sqref>D19:D22 D14:D17 D34:D36 D29:D32 D24:D27</xm:sqref>
        </x14:dataValidation>
        <x14:dataValidation type="list" allowBlank="1" showInputMessage="1" showErrorMessage="1">
          <x14:formula1>
            <xm:f>'Listes déroulantes'!$E$13:$E$21</xm:f>
          </x14:formula1>
          <xm:sqref>E29:E32 E14:E17 E19:E22 E34:E36 E24:E27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S56"/>
  <sheetViews>
    <sheetView zoomScale="80" zoomScaleNormal="80" workbookViewId="0">
      <pane ySplit="11" topLeftCell="A24" activePane="bottomLeft" state="frozen"/>
      <selection pane="bottomLeft" activeCell="I11" sqref="I11:AZ11"/>
    </sheetView>
  </sheetViews>
  <sheetFormatPr baseColWidth="10" defaultRowHeight="15" x14ac:dyDescent="0.25"/>
  <cols>
    <col min="2" max="2" width="10.140625" customWidth="1"/>
    <col min="3" max="3" width="7.28515625" customWidth="1"/>
    <col min="4" max="4" width="18.85546875" customWidth="1"/>
    <col min="5" max="5" width="30" customWidth="1"/>
    <col min="6" max="6" width="20.85546875" bestFit="1" customWidth="1"/>
    <col min="7" max="7" width="11.7109375" customWidth="1"/>
    <col min="8" max="8" width="11.5703125" customWidth="1"/>
    <col min="9" max="9" width="5" bestFit="1" customWidth="1"/>
    <col min="10" max="11" width="3.7109375" bestFit="1" customWidth="1"/>
    <col min="12" max="12" width="3.7109375" customWidth="1"/>
    <col min="13" max="13" width="4.7109375" bestFit="1" customWidth="1"/>
    <col min="14" max="15" width="3.7109375" bestFit="1" customWidth="1"/>
    <col min="16" max="24" width="3.85546875" bestFit="1" customWidth="1"/>
    <col min="25" max="25" width="4.28515625" customWidth="1"/>
    <col min="26" max="30" width="3.85546875" bestFit="1" customWidth="1"/>
    <col min="31" max="31" width="4.7109375" bestFit="1" customWidth="1"/>
    <col min="32" max="32" width="5.42578125" customWidth="1"/>
    <col min="33" max="36" width="3.85546875" bestFit="1" customWidth="1"/>
    <col min="37" max="38" width="8.42578125" bestFit="1" customWidth="1"/>
    <col min="39" max="42" width="3.85546875" bestFit="1" customWidth="1"/>
    <col min="43" max="43" width="3.5703125" bestFit="1" customWidth="1"/>
    <col min="44" max="45" width="3.5703125" customWidth="1"/>
    <col min="46" max="46" width="3.85546875" customWidth="1"/>
    <col min="47" max="47" width="4.7109375" bestFit="1" customWidth="1"/>
    <col min="48" max="48" width="4.7109375" customWidth="1"/>
    <col min="49" max="49" width="3.85546875" bestFit="1" customWidth="1"/>
    <col min="50" max="50" width="3.85546875" customWidth="1"/>
    <col min="51" max="51" width="3.85546875" bestFit="1" customWidth="1"/>
    <col min="52" max="52" width="3.5703125" customWidth="1"/>
    <col min="53" max="55" width="6.7109375" customWidth="1"/>
    <col min="56" max="56" width="31.5703125" style="48" bestFit="1" customWidth="1"/>
    <col min="57" max="57" width="11.42578125" style="36" customWidth="1"/>
    <col min="58" max="58" width="11.42578125" style="88" customWidth="1"/>
  </cols>
  <sheetData>
    <row r="1" spans="1:345" ht="15" customHeight="1" x14ac:dyDescent="0.25">
      <c r="A1" s="188" t="s">
        <v>97</v>
      </c>
      <c r="B1" s="189"/>
      <c r="C1" s="189"/>
      <c r="D1" s="189"/>
      <c r="E1" s="189"/>
      <c r="F1" s="189"/>
      <c r="G1" s="189"/>
      <c r="H1" s="190"/>
      <c r="I1" s="138" t="s">
        <v>94</v>
      </c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46" t="s">
        <v>76</v>
      </c>
      <c r="BB1" s="149" t="s">
        <v>57</v>
      </c>
      <c r="BC1" s="153" t="s">
        <v>62</v>
      </c>
      <c r="BF1" s="89" t="s">
        <v>105</v>
      </c>
    </row>
    <row r="2" spans="1:345" ht="15.75" customHeight="1" thickBot="1" x14ac:dyDescent="0.3">
      <c r="A2" s="191"/>
      <c r="B2" s="192"/>
      <c r="C2" s="192"/>
      <c r="D2" s="192"/>
      <c r="E2" s="192"/>
      <c r="F2" s="192"/>
      <c r="G2" s="192"/>
      <c r="H2" s="193"/>
      <c r="I2" s="140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7"/>
      <c r="BB2" s="150"/>
      <c r="BC2" s="154"/>
    </row>
    <row r="3" spans="1:345" ht="15.75" customHeight="1" x14ac:dyDescent="0.25">
      <c r="A3" s="20"/>
      <c r="B3" s="20"/>
      <c r="E3" s="20"/>
      <c r="I3" s="140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7"/>
      <c r="BB3" s="150"/>
      <c r="BC3" s="154"/>
    </row>
    <row r="4" spans="1:345" ht="15.75" customHeight="1" x14ac:dyDescent="0.25">
      <c r="A4" s="20"/>
      <c r="B4" s="20"/>
      <c r="I4" s="140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7"/>
      <c r="BB4" s="150"/>
      <c r="BC4" s="154"/>
    </row>
    <row r="5" spans="1:345" ht="15.75" customHeight="1" x14ac:dyDescent="0.25">
      <c r="A5" s="1"/>
      <c r="B5" s="1"/>
      <c r="C5" s="1"/>
      <c r="I5" s="140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7"/>
      <c r="BB5" s="150"/>
      <c r="BC5" s="154"/>
    </row>
    <row r="6" spans="1:345" ht="15.75" customHeight="1" x14ac:dyDescent="0.25">
      <c r="A6" s="1"/>
      <c r="B6" s="1"/>
      <c r="C6" s="1"/>
      <c r="I6" s="140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2"/>
      <c r="AE6" s="141"/>
      <c r="AF6" s="141"/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1"/>
      <c r="AX6" s="141"/>
      <c r="AY6" s="141"/>
      <c r="AZ6" s="141"/>
      <c r="BA6" s="147"/>
      <c r="BB6" s="151"/>
      <c r="BC6" s="155"/>
    </row>
    <row r="7" spans="1:345" ht="15.75" customHeight="1" x14ac:dyDescent="0.25">
      <c r="A7" s="1"/>
      <c r="B7" s="1"/>
      <c r="C7" s="1"/>
      <c r="I7" s="14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2"/>
      <c r="AE7" s="141"/>
      <c r="AF7" s="141"/>
      <c r="AG7" s="141"/>
      <c r="AH7" s="141"/>
      <c r="AI7" s="141"/>
      <c r="AJ7" s="141"/>
      <c r="AK7" s="141"/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  <c r="AW7" s="141"/>
      <c r="AX7" s="141"/>
      <c r="AY7" s="141"/>
      <c r="AZ7" s="141"/>
      <c r="BA7" s="147"/>
      <c r="BB7" s="151"/>
      <c r="BC7" s="155"/>
    </row>
    <row r="8" spans="1:345" ht="15.75" customHeight="1" thickBot="1" x14ac:dyDescent="0.3">
      <c r="A8" s="1"/>
      <c r="B8" s="1"/>
      <c r="C8" s="1"/>
      <c r="I8" s="143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5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  <c r="AX8" s="144"/>
      <c r="AY8" s="144"/>
      <c r="AZ8" s="144"/>
      <c r="BA8" s="147"/>
      <c r="BB8" s="151"/>
      <c r="BC8" s="155"/>
    </row>
    <row r="9" spans="1:345" ht="16.5" customHeight="1" x14ac:dyDescent="0.25">
      <c r="A9" s="173" t="s">
        <v>54</v>
      </c>
      <c r="B9" s="173" t="s">
        <v>55</v>
      </c>
      <c r="C9" s="176" t="s">
        <v>56</v>
      </c>
      <c r="D9" s="176" t="s">
        <v>0</v>
      </c>
      <c r="E9" s="179" t="s">
        <v>49</v>
      </c>
      <c r="F9" s="179" t="s">
        <v>66</v>
      </c>
      <c r="G9" s="156" t="s">
        <v>83</v>
      </c>
      <c r="H9" s="156" t="s">
        <v>84</v>
      </c>
      <c r="I9" s="159" t="s">
        <v>76</v>
      </c>
      <c r="J9" s="160"/>
      <c r="K9" s="160"/>
      <c r="L9" s="160"/>
      <c r="M9" s="160"/>
      <c r="N9" s="160"/>
      <c r="O9" s="161"/>
      <c r="P9" s="167" t="s">
        <v>74</v>
      </c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8"/>
      <c r="AD9" s="168"/>
      <c r="AE9" s="168"/>
      <c r="AF9" s="168"/>
      <c r="AG9" s="168"/>
      <c r="AH9" s="168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9"/>
      <c r="AU9" s="134" t="s">
        <v>58</v>
      </c>
      <c r="AV9" s="134"/>
      <c r="AW9" s="134"/>
      <c r="AX9" s="134"/>
      <c r="AY9" s="134"/>
      <c r="AZ9" s="135"/>
      <c r="BA9" s="147"/>
      <c r="BB9" s="151"/>
      <c r="BC9" s="155"/>
    </row>
    <row r="10" spans="1:345" ht="15.75" customHeight="1" thickBot="1" x14ac:dyDescent="0.3">
      <c r="A10" s="174"/>
      <c r="B10" s="174"/>
      <c r="C10" s="177"/>
      <c r="D10" s="177"/>
      <c r="E10" s="180"/>
      <c r="F10" s="180"/>
      <c r="G10" s="157"/>
      <c r="H10" s="157"/>
      <c r="I10" s="162"/>
      <c r="J10" s="163"/>
      <c r="K10" s="163"/>
      <c r="L10" s="163"/>
      <c r="M10" s="163"/>
      <c r="N10" s="163"/>
      <c r="O10" s="164"/>
      <c r="P10" s="170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2"/>
      <c r="AU10" s="136"/>
      <c r="AV10" s="136"/>
      <c r="AW10" s="136"/>
      <c r="AX10" s="136"/>
      <c r="AY10" s="136"/>
      <c r="AZ10" s="137"/>
      <c r="BA10" s="147"/>
      <c r="BB10" s="152"/>
      <c r="BC10" s="155"/>
    </row>
    <row r="11" spans="1:345" ht="94.5" customHeight="1" thickBot="1" x14ac:dyDescent="0.3">
      <c r="A11" s="175"/>
      <c r="B11" s="175"/>
      <c r="C11" s="178"/>
      <c r="D11" s="178"/>
      <c r="E11" s="181"/>
      <c r="F11" s="181"/>
      <c r="G11" s="158"/>
      <c r="H11" s="158"/>
      <c r="I11" s="71"/>
      <c r="J11" s="72"/>
      <c r="K11" s="72"/>
      <c r="L11" s="72"/>
      <c r="M11" s="72"/>
      <c r="N11" s="72"/>
      <c r="O11" s="72"/>
      <c r="P11" s="106"/>
      <c r="Q11" s="106"/>
      <c r="R11" s="106"/>
      <c r="S11" s="106"/>
      <c r="T11" s="106"/>
      <c r="U11" s="107"/>
      <c r="V11" s="107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8"/>
      <c r="AU11" s="109"/>
      <c r="AV11" s="109"/>
      <c r="AW11" s="109"/>
      <c r="AX11" s="110"/>
      <c r="AY11" s="110"/>
      <c r="AZ11" s="111"/>
      <c r="BA11" s="148"/>
      <c r="BB11" s="152"/>
      <c r="BC11" s="155"/>
    </row>
    <row r="12" spans="1:345" s="19" customFormat="1" ht="6.75" customHeight="1" thickBot="1" x14ac:dyDescent="0.3">
      <c r="A12" s="37"/>
      <c r="B12" s="37"/>
      <c r="C12" s="37"/>
      <c r="D12" s="37"/>
      <c r="E12" s="37"/>
      <c r="F12" s="37"/>
      <c r="G12" s="37"/>
      <c r="H12" s="37"/>
      <c r="I12" s="38"/>
      <c r="J12" s="38"/>
      <c r="K12" s="38"/>
      <c r="L12" s="38"/>
      <c r="M12" s="38"/>
      <c r="N12" s="38"/>
      <c r="O12" s="38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40"/>
      <c r="BA12" s="41"/>
      <c r="BB12" s="41"/>
      <c r="BC12" s="41"/>
      <c r="BD12" s="48"/>
      <c r="BE12" s="42"/>
      <c r="BF12" s="88"/>
    </row>
    <row r="13" spans="1:345" s="28" customFormat="1" x14ac:dyDescent="0.25">
      <c r="A13" s="33" t="s">
        <v>99</v>
      </c>
      <c r="B13" s="33"/>
      <c r="C13" s="33"/>
      <c r="D13" s="33"/>
      <c r="E13" s="32"/>
      <c r="F13" s="32"/>
      <c r="G13" s="32"/>
      <c r="H13" s="32"/>
      <c r="BA13" s="43"/>
      <c r="BB13" s="43"/>
      <c r="BC13" s="46"/>
      <c r="BD13" s="48"/>
      <c r="BE13" s="36"/>
      <c r="BF13" s="88" t="s">
        <v>81</v>
      </c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</row>
    <row r="14" spans="1:345" x14ac:dyDescent="0.25">
      <c r="A14" s="18"/>
      <c r="B14" s="18"/>
      <c r="C14" s="50"/>
      <c r="D14" s="18"/>
      <c r="E14" s="21" t="s">
        <v>91</v>
      </c>
      <c r="F14" s="21"/>
      <c r="G14" s="31"/>
      <c r="H14" s="54"/>
      <c r="I14" s="56" t="s">
        <v>63</v>
      </c>
      <c r="J14" s="56" t="s">
        <v>63</v>
      </c>
      <c r="K14" s="56" t="s">
        <v>63</v>
      </c>
      <c r="L14" s="56" t="s">
        <v>63</v>
      </c>
      <c r="M14" s="56" t="s">
        <v>63</v>
      </c>
      <c r="N14" s="56" t="s">
        <v>63</v>
      </c>
      <c r="O14" s="65" t="s">
        <v>63</v>
      </c>
      <c r="P14" s="57" t="s">
        <v>63</v>
      </c>
      <c r="Q14" s="56" t="s">
        <v>63</v>
      </c>
      <c r="R14" s="56" t="s">
        <v>63</v>
      </c>
      <c r="S14" s="56" t="s">
        <v>63</v>
      </c>
      <c r="T14" s="56" t="s">
        <v>63</v>
      </c>
      <c r="U14" s="56" t="s">
        <v>63</v>
      </c>
      <c r="V14" s="56" t="s">
        <v>63</v>
      </c>
      <c r="W14" s="56" t="s">
        <v>63</v>
      </c>
      <c r="X14" s="56" t="s">
        <v>63</v>
      </c>
      <c r="Y14" s="56" t="s">
        <v>63</v>
      </c>
      <c r="Z14" s="56" t="s">
        <v>63</v>
      </c>
      <c r="AA14" s="56" t="s">
        <v>63</v>
      </c>
      <c r="AB14" s="56" t="s">
        <v>63</v>
      </c>
      <c r="AC14" s="56" t="s">
        <v>63</v>
      </c>
      <c r="AD14" s="56" t="s">
        <v>63</v>
      </c>
      <c r="AE14" s="56" t="s">
        <v>63</v>
      </c>
      <c r="AF14" s="56" t="s">
        <v>63</v>
      </c>
      <c r="AG14" s="56" t="s">
        <v>63</v>
      </c>
      <c r="AH14" s="56" t="s">
        <v>63</v>
      </c>
      <c r="AI14" s="56" t="s">
        <v>63</v>
      </c>
      <c r="AJ14" s="56" t="s">
        <v>63</v>
      </c>
      <c r="AK14" s="56" t="s">
        <v>63</v>
      </c>
      <c r="AL14" s="56" t="s">
        <v>63</v>
      </c>
      <c r="AM14" s="56" t="s">
        <v>63</v>
      </c>
      <c r="AN14" s="56" t="s">
        <v>63</v>
      </c>
      <c r="AO14" s="56" t="s">
        <v>63</v>
      </c>
      <c r="AP14" s="56" t="s">
        <v>63</v>
      </c>
      <c r="AQ14" s="56" t="s">
        <v>63</v>
      </c>
      <c r="AR14" s="56" t="s">
        <v>63</v>
      </c>
      <c r="AS14" s="95" t="s">
        <v>63</v>
      </c>
      <c r="AT14" s="97" t="s">
        <v>63</v>
      </c>
      <c r="AU14" s="57" t="s">
        <v>63</v>
      </c>
      <c r="AV14" s="56" t="s">
        <v>63</v>
      </c>
      <c r="AW14" s="56" t="s">
        <v>63</v>
      </c>
      <c r="AX14" s="56" t="s">
        <v>63</v>
      </c>
      <c r="AY14" s="56" t="s">
        <v>63</v>
      </c>
      <c r="AZ14" s="56" t="s">
        <v>63</v>
      </c>
      <c r="BA14" s="44">
        <f t="shared" ref="BA14" si="0">COUNTIF(I14:O14,"KO")</f>
        <v>0</v>
      </c>
      <c r="BB14" s="44">
        <f>COUNTIF(P14:AT14,"KO")</f>
        <v>0</v>
      </c>
      <c r="BC14" s="47">
        <f>COUNTIF(AU14:AZ14,"KO")</f>
        <v>0</v>
      </c>
      <c r="BD14" s="49" t="s">
        <v>80</v>
      </c>
      <c r="BF14" s="88" t="s">
        <v>81</v>
      </c>
    </row>
    <row r="15" spans="1:345" x14ac:dyDescent="0.25">
      <c r="A15" s="18"/>
      <c r="B15" s="18"/>
      <c r="C15" s="50"/>
      <c r="D15" s="18"/>
      <c r="E15" s="21" t="s">
        <v>91</v>
      </c>
      <c r="F15" s="21"/>
      <c r="G15" s="31"/>
      <c r="H15" s="54"/>
      <c r="I15" s="56"/>
      <c r="J15" s="56"/>
      <c r="K15" s="56"/>
      <c r="L15" s="56"/>
      <c r="M15" s="56"/>
      <c r="N15" s="56"/>
      <c r="O15" s="65"/>
      <c r="P15" s="57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95"/>
      <c r="AT15" s="97"/>
      <c r="AU15" s="57"/>
      <c r="AV15" s="56"/>
      <c r="AW15" s="56"/>
      <c r="AX15" s="56"/>
      <c r="AY15" s="56"/>
      <c r="AZ15" s="59"/>
      <c r="BA15" s="44">
        <f t="shared" ref="BA15:BA50" si="1">COUNTIF(I15:O15,"KO")</f>
        <v>0</v>
      </c>
      <c r="BB15" s="44">
        <f t="shared" ref="BB15:BB52" si="2">COUNTIF(P15:AT15,"KO")</f>
        <v>0</v>
      </c>
      <c r="BC15" s="47">
        <f t="shared" ref="BC15:BC52" si="3">COUNTIF(AU15:AZ15,"KO")</f>
        <v>0</v>
      </c>
      <c r="BD15" s="49" t="s">
        <v>80</v>
      </c>
      <c r="BF15" s="88" t="s">
        <v>81</v>
      </c>
    </row>
    <row r="16" spans="1:345" x14ac:dyDescent="0.25">
      <c r="A16" s="18" t="s">
        <v>125</v>
      </c>
      <c r="B16" s="18" t="s">
        <v>126</v>
      </c>
      <c r="C16" s="50">
        <v>129579</v>
      </c>
      <c r="D16" s="18" t="s">
        <v>6</v>
      </c>
      <c r="E16" s="21" t="s">
        <v>86</v>
      </c>
      <c r="F16" s="21" t="s">
        <v>71</v>
      </c>
      <c r="G16" s="31">
        <v>42005</v>
      </c>
      <c r="H16" s="54"/>
      <c r="I16" s="56"/>
      <c r="J16" s="56"/>
      <c r="K16" s="56"/>
      <c r="L16" s="56"/>
      <c r="M16" s="56"/>
      <c r="N16" s="56"/>
      <c r="O16" s="65"/>
      <c r="P16" s="57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97"/>
      <c r="AU16" s="57"/>
      <c r="AV16" s="56"/>
      <c r="AW16" s="56"/>
      <c r="AX16" s="56"/>
      <c r="AY16" s="56"/>
      <c r="AZ16" s="56"/>
      <c r="BA16" s="44">
        <f t="shared" si="1"/>
        <v>0</v>
      </c>
      <c r="BB16" s="44">
        <f t="shared" si="2"/>
        <v>0</v>
      </c>
      <c r="BC16" s="47">
        <f t="shared" si="3"/>
        <v>0</v>
      </c>
      <c r="BD16" s="49" t="s">
        <v>80</v>
      </c>
    </row>
    <row r="17" spans="1:409" x14ac:dyDescent="0.25">
      <c r="A17" s="18" t="s">
        <v>123</v>
      </c>
      <c r="B17" s="18" t="s">
        <v>124</v>
      </c>
      <c r="C17" s="50">
        <v>131138</v>
      </c>
      <c r="D17" s="18" t="s">
        <v>5</v>
      </c>
      <c r="E17" s="21" t="s">
        <v>86</v>
      </c>
      <c r="F17" s="21" t="s">
        <v>72</v>
      </c>
      <c r="G17" s="31">
        <v>42278</v>
      </c>
      <c r="H17" s="54"/>
      <c r="I17" s="56"/>
      <c r="J17" s="56"/>
      <c r="K17" s="56"/>
      <c r="L17" s="56"/>
      <c r="M17" s="56"/>
      <c r="N17" s="56"/>
      <c r="O17" s="65"/>
      <c r="P17" s="57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97"/>
      <c r="AU17" s="57"/>
      <c r="AV17" s="56"/>
      <c r="AW17" s="56"/>
      <c r="AX17" s="56"/>
      <c r="AY17" s="56"/>
      <c r="AZ17" s="56"/>
      <c r="BA17" s="44">
        <f t="shared" si="1"/>
        <v>0</v>
      </c>
      <c r="BB17" s="44">
        <f t="shared" si="2"/>
        <v>0</v>
      </c>
      <c r="BC17" s="47">
        <f t="shared" si="3"/>
        <v>0</v>
      </c>
      <c r="BD17" s="49" t="s">
        <v>80</v>
      </c>
    </row>
    <row r="18" spans="1:409" s="28" customFormat="1" ht="16.5" customHeight="1" x14ac:dyDescent="0.25">
      <c r="A18" s="34" t="s">
        <v>100</v>
      </c>
      <c r="B18" s="34"/>
      <c r="C18" s="34"/>
      <c r="D18" s="34"/>
      <c r="E18" s="32"/>
      <c r="F18" s="32"/>
      <c r="G18" s="45"/>
      <c r="H18" s="45"/>
      <c r="I18" s="63"/>
      <c r="J18" s="63"/>
      <c r="K18" s="63"/>
      <c r="L18" s="63"/>
      <c r="M18" s="63"/>
      <c r="N18" s="63"/>
      <c r="O18" s="66"/>
      <c r="P18" s="64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98"/>
      <c r="AU18" s="64"/>
      <c r="AV18" s="63"/>
      <c r="AW18" s="63"/>
      <c r="AX18" s="63"/>
      <c r="AY18" s="63"/>
      <c r="BA18" s="44">
        <f t="shared" si="1"/>
        <v>0</v>
      </c>
      <c r="BB18" s="44">
        <f t="shared" si="2"/>
        <v>0</v>
      </c>
      <c r="BC18" s="47">
        <f t="shared" si="3"/>
        <v>0</v>
      </c>
      <c r="BD18" s="49" t="s">
        <v>80</v>
      </c>
      <c r="BE18" s="36"/>
      <c r="BF18" s="88" t="str">
        <f>$A$18</f>
        <v>Domaine Complétude &amp; Renouvellements</v>
      </c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</row>
    <row r="19" spans="1:409" x14ac:dyDescent="0.25">
      <c r="A19" s="18" t="s">
        <v>85</v>
      </c>
      <c r="B19" s="18"/>
      <c r="C19" s="50"/>
      <c r="D19" s="21"/>
      <c r="E19" s="21" t="s">
        <v>91</v>
      </c>
      <c r="F19" s="21"/>
      <c r="G19" s="31"/>
      <c r="H19" s="54"/>
      <c r="I19" s="56" t="s">
        <v>63</v>
      </c>
      <c r="J19" s="56" t="s">
        <v>63</v>
      </c>
      <c r="K19" s="56" t="s">
        <v>63</v>
      </c>
      <c r="L19" s="56" t="s">
        <v>63</v>
      </c>
      <c r="M19" s="56" t="s">
        <v>63</v>
      </c>
      <c r="N19" s="56" t="s">
        <v>63</v>
      </c>
      <c r="O19" s="65" t="s">
        <v>63</v>
      </c>
      <c r="P19" s="57" t="s">
        <v>63</v>
      </c>
      <c r="Q19" s="56" t="s">
        <v>63</v>
      </c>
      <c r="R19" s="56" t="s">
        <v>63</v>
      </c>
      <c r="S19" s="56" t="s">
        <v>63</v>
      </c>
      <c r="T19" s="56" t="s">
        <v>63</v>
      </c>
      <c r="U19" s="56" t="s">
        <v>63</v>
      </c>
      <c r="V19" s="56" t="s">
        <v>63</v>
      </c>
      <c r="W19" s="56" t="s">
        <v>63</v>
      </c>
      <c r="X19" s="56" t="s">
        <v>63</v>
      </c>
      <c r="Y19" s="56" t="s">
        <v>63</v>
      </c>
      <c r="Z19" s="56" t="s">
        <v>63</v>
      </c>
      <c r="AA19" s="56" t="s">
        <v>63</v>
      </c>
      <c r="AB19" s="56" t="s">
        <v>63</v>
      </c>
      <c r="AC19" s="56" t="s">
        <v>63</v>
      </c>
      <c r="AD19" s="56" t="s">
        <v>63</v>
      </c>
      <c r="AE19" s="56" t="s">
        <v>63</v>
      </c>
      <c r="AF19" s="56" t="s">
        <v>63</v>
      </c>
      <c r="AG19" s="56" t="s">
        <v>63</v>
      </c>
      <c r="AH19" s="56" t="s">
        <v>63</v>
      </c>
      <c r="AI19" s="56" t="s">
        <v>63</v>
      </c>
      <c r="AJ19" s="56" t="s">
        <v>63</v>
      </c>
      <c r="AK19" s="56" t="s">
        <v>63</v>
      </c>
      <c r="AL19" s="56" t="s">
        <v>63</v>
      </c>
      <c r="AM19" s="56" t="s">
        <v>63</v>
      </c>
      <c r="AN19" s="56" t="s">
        <v>63</v>
      </c>
      <c r="AO19" s="56" t="s">
        <v>63</v>
      </c>
      <c r="AP19" s="56" t="s">
        <v>63</v>
      </c>
      <c r="AQ19" s="56" t="s">
        <v>63</v>
      </c>
      <c r="AR19" s="56" t="s">
        <v>63</v>
      </c>
      <c r="AS19" s="56" t="s">
        <v>63</v>
      </c>
      <c r="AT19" s="97" t="s">
        <v>63</v>
      </c>
      <c r="AU19" s="57" t="s">
        <v>63</v>
      </c>
      <c r="AV19" s="56" t="s">
        <v>63</v>
      </c>
      <c r="AW19" s="56" t="s">
        <v>63</v>
      </c>
      <c r="AX19" s="56" t="s">
        <v>63</v>
      </c>
      <c r="AY19" s="56" t="s">
        <v>63</v>
      </c>
      <c r="AZ19" s="56" t="s">
        <v>63</v>
      </c>
      <c r="BA19" s="44">
        <f t="shared" si="1"/>
        <v>0</v>
      </c>
      <c r="BB19" s="44">
        <f t="shared" si="2"/>
        <v>0</v>
      </c>
      <c r="BC19" s="47">
        <f t="shared" si="3"/>
        <v>0</v>
      </c>
      <c r="BD19" s="49" t="s">
        <v>80</v>
      </c>
      <c r="BF19" s="88" t="str">
        <f t="shared" ref="BF19:BF23" si="4">$A$18</f>
        <v>Domaine Complétude &amp; Renouvellements</v>
      </c>
    </row>
    <row r="20" spans="1:409" x14ac:dyDescent="0.25">
      <c r="A20" s="18" t="s">
        <v>85</v>
      </c>
      <c r="B20" s="18"/>
      <c r="C20" s="50"/>
      <c r="D20" s="21"/>
      <c r="E20" s="21" t="s">
        <v>91</v>
      </c>
      <c r="F20" s="21"/>
      <c r="G20" s="31"/>
      <c r="H20" s="54"/>
      <c r="I20" s="56"/>
      <c r="J20" s="56"/>
      <c r="K20" s="56"/>
      <c r="L20" s="56"/>
      <c r="M20" s="56"/>
      <c r="N20" s="56"/>
      <c r="O20" s="65"/>
      <c r="P20" s="57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97"/>
      <c r="AU20" s="57"/>
      <c r="AV20" s="56"/>
      <c r="AW20" s="56"/>
      <c r="AX20" s="56"/>
      <c r="AY20" s="56"/>
      <c r="AZ20" s="53"/>
      <c r="BA20" s="44">
        <f t="shared" si="1"/>
        <v>0</v>
      </c>
      <c r="BB20" s="44">
        <f t="shared" si="2"/>
        <v>0</v>
      </c>
      <c r="BC20" s="47">
        <f t="shared" si="3"/>
        <v>0</v>
      </c>
      <c r="BD20" s="49" t="s">
        <v>80</v>
      </c>
      <c r="BF20" s="88" t="str">
        <f t="shared" si="4"/>
        <v>Domaine Complétude &amp; Renouvellements</v>
      </c>
    </row>
    <row r="21" spans="1:409" x14ac:dyDescent="0.25">
      <c r="A21" s="18"/>
      <c r="B21" s="18"/>
      <c r="C21" s="50"/>
      <c r="D21" s="21"/>
      <c r="E21" s="21"/>
      <c r="F21" s="21"/>
      <c r="G21" s="31"/>
      <c r="H21" s="54"/>
      <c r="I21" s="56"/>
      <c r="J21" s="56"/>
      <c r="K21" s="56"/>
      <c r="L21" s="56"/>
      <c r="M21" s="56"/>
      <c r="N21" s="56"/>
      <c r="O21" s="65"/>
      <c r="P21" s="57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97"/>
      <c r="AU21" s="57"/>
      <c r="AV21" s="56"/>
      <c r="AW21" s="56"/>
      <c r="AX21" s="56"/>
      <c r="AY21" s="56"/>
      <c r="AZ21" s="56"/>
      <c r="BA21" s="44">
        <f t="shared" si="1"/>
        <v>0</v>
      </c>
      <c r="BB21" s="44">
        <f t="shared" si="2"/>
        <v>0</v>
      </c>
      <c r="BC21" s="47">
        <f t="shared" si="3"/>
        <v>0</v>
      </c>
      <c r="BD21" s="49" t="s">
        <v>80</v>
      </c>
      <c r="BF21" s="88" t="str">
        <f t="shared" si="4"/>
        <v>Domaine Complétude &amp; Renouvellements</v>
      </c>
    </row>
    <row r="22" spans="1:409" x14ac:dyDescent="0.25">
      <c r="A22" s="18"/>
      <c r="B22" s="18"/>
      <c r="C22" s="50"/>
      <c r="D22" s="21"/>
      <c r="E22" s="21"/>
      <c r="F22" s="21"/>
      <c r="G22" s="31"/>
      <c r="H22" s="54"/>
      <c r="I22" s="56"/>
      <c r="J22" s="56"/>
      <c r="K22" s="56"/>
      <c r="L22" s="56"/>
      <c r="M22" s="56"/>
      <c r="N22" s="56"/>
      <c r="O22" s="65"/>
      <c r="P22" s="57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97"/>
      <c r="AU22" s="57"/>
      <c r="AV22" s="56"/>
      <c r="AW22" s="56"/>
      <c r="AX22" s="56"/>
      <c r="AY22" s="56"/>
      <c r="AZ22" s="56"/>
      <c r="BA22" s="44">
        <f t="shared" si="1"/>
        <v>0</v>
      </c>
      <c r="BB22" s="44">
        <f t="shared" si="2"/>
        <v>0</v>
      </c>
      <c r="BC22" s="47">
        <f t="shared" si="3"/>
        <v>0</v>
      </c>
      <c r="BD22" s="49" t="s">
        <v>80</v>
      </c>
      <c r="BF22" s="88" t="str">
        <f t="shared" si="4"/>
        <v>Domaine Complétude &amp; Renouvellements</v>
      </c>
    </row>
    <row r="23" spans="1:409" x14ac:dyDescent="0.25">
      <c r="A23" s="18"/>
      <c r="B23" s="18"/>
      <c r="C23" s="50"/>
      <c r="D23" s="21"/>
      <c r="E23" s="21"/>
      <c r="F23" s="21"/>
      <c r="G23" s="31"/>
      <c r="H23" s="54"/>
      <c r="I23" s="56"/>
      <c r="J23" s="56"/>
      <c r="K23" s="56"/>
      <c r="L23" s="56"/>
      <c r="M23" s="56"/>
      <c r="N23" s="56"/>
      <c r="O23" s="65"/>
      <c r="P23" s="57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97"/>
      <c r="AU23" s="57"/>
      <c r="AV23" s="56"/>
      <c r="AW23" s="56"/>
      <c r="AX23" s="56"/>
      <c r="AY23" s="56"/>
      <c r="AZ23" s="56"/>
      <c r="BA23" s="44">
        <f t="shared" si="1"/>
        <v>0</v>
      </c>
      <c r="BB23" s="44">
        <f t="shared" si="2"/>
        <v>0</v>
      </c>
      <c r="BC23" s="47">
        <f t="shared" si="3"/>
        <v>0</v>
      </c>
      <c r="BD23" s="49" t="s">
        <v>80</v>
      </c>
      <c r="BF23" s="88" t="str">
        <f t="shared" si="4"/>
        <v>Domaine Complétude &amp; Renouvellements</v>
      </c>
    </row>
    <row r="24" spans="1:409" s="28" customFormat="1" x14ac:dyDescent="0.25">
      <c r="A24" s="35" t="s">
        <v>101</v>
      </c>
      <c r="B24" s="35"/>
      <c r="C24" s="35"/>
      <c r="D24" s="35"/>
      <c r="E24" s="67"/>
      <c r="F24" s="32"/>
      <c r="G24" s="45"/>
      <c r="H24" s="45"/>
      <c r="I24" s="63"/>
      <c r="J24" s="63"/>
      <c r="K24" s="63"/>
      <c r="L24" s="63"/>
      <c r="M24" s="63"/>
      <c r="N24" s="63"/>
      <c r="O24" s="66"/>
      <c r="P24" s="64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98"/>
      <c r="AU24" s="64"/>
      <c r="AV24" s="63"/>
      <c r="AW24" s="63"/>
      <c r="AX24" s="63"/>
      <c r="AY24" s="63"/>
      <c r="BA24" s="44">
        <f t="shared" si="1"/>
        <v>0</v>
      </c>
      <c r="BB24" s="44">
        <f t="shared" si="2"/>
        <v>0</v>
      </c>
      <c r="BC24" s="47">
        <f t="shared" si="3"/>
        <v>0</v>
      </c>
      <c r="BD24" s="49" t="s">
        <v>80</v>
      </c>
      <c r="BE24" s="36"/>
      <c r="BF24" s="88" t="str">
        <f>$A$24</f>
        <v>Domaine Assistance Crédit</v>
      </c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OS24"/>
    </row>
    <row r="25" spans="1:409" x14ac:dyDescent="0.25">
      <c r="A25" s="21"/>
      <c r="B25" s="21"/>
      <c r="C25" s="51"/>
      <c r="D25" s="18"/>
      <c r="E25" s="21" t="s">
        <v>91</v>
      </c>
      <c r="F25" s="21"/>
      <c r="G25" s="31"/>
      <c r="H25" s="54"/>
      <c r="I25" s="56" t="s">
        <v>63</v>
      </c>
      <c r="J25" s="56" t="s">
        <v>63</v>
      </c>
      <c r="K25" s="56" t="s">
        <v>63</v>
      </c>
      <c r="L25" s="56" t="s">
        <v>63</v>
      </c>
      <c r="M25" s="56" t="s">
        <v>63</v>
      </c>
      <c r="N25" s="56" t="s">
        <v>63</v>
      </c>
      <c r="O25" s="65" t="s">
        <v>63</v>
      </c>
      <c r="P25" s="57" t="s">
        <v>63</v>
      </c>
      <c r="Q25" s="56" t="s">
        <v>63</v>
      </c>
      <c r="R25" s="56" t="s">
        <v>63</v>
      </c>
      <c r="S25" s="56" t="s">
        <v>63</v>
      </c>
      <c r="T25" s="56" t="s">
        <v>63</v>
      </c>
      <c r="U25" s="56" t="s">
        <v>63</v>
      </c>
      <c r="V25" s="56" t="s">
        <v>63</v>
      </c>
      <c r="W25" s="56" t="s">
        <v>63</v>
      </c>
      <c r="X25" s="56" t="s">
        <v>63</v>
      </c>
      <c r="Y25" s="56" t="s">
        <v>63</v>
      </c>
      <c r="Z25" s="56" t="s">
        <v>63</v>
      </c>
      <c r="AA25" s="56" t="s">
        <v>63</v>
      </c>
      <c r="AB25" s="56" t="s">
        <v>63</v>
      </c>
      <c r="AC25" s="56" t="s">
        <v>63</v>
      </c>
      <c r="AD25" s="56" t="s">
        <v>63</v>
      </c>
      <c r="AE25" s="56" t="s">
        <v>63</v>
      </c>
      <c r="AF25" s="56" t="s">
        <v>63</v>
      </c>
      <c r="AG25" s="56" t="s">
        <v>63</v>
      </c>
      <c r="AH25" s="56" t="s">
        <v>63</v>
      </c>
      <c r="AI25" s="56" t="s">
        <v>63</v>
      </c>
      <c r="AJ25" s="56" t="s">
        <v>63</v>
      </c>
      <c r="AK25" s="56" t="s">
        <v>63</v>
      </c>
      <c r="AL25" s="56" t="s">
        <v>63</v>
      </c>
      <c r="AM25" s="56" t="s">
        <v>63</v>
      </c>
      <c r="AN25" s="56" t="s">
        <v>63</v>
      </c>
      <c r="AO25" s="56" t="s">
        <v>63</v>
      </c>
      <c r="AP25" s="56" t="s">
        <v>63</v>
      </c>
      <c r="AQ25" s="56" t="s">
        <v>63</v>
      </c>
      <c r="AR25" s="56" t="s">
        <v>63</v>
      </c>
      <c r="AS25" s="56" t="s">
        <v>63</v>
      </c>
      <c r="AT25" s="97" t="s">
        <v>63</v>
      </c>
      <c r="AU25" s="57" t="s">
        <v>63</v>
      </c>
      <c r="AV25" s="56" t="s">
        <v>63</v>
      </c>
      <c r="AW25" s="56" t="s">
        <v>63</v>
      </c>
      <c r="AX25" s="56" t="s">
        <v>63</v>
      </c>
      <c r="AY25" s="56" t="s">
        <v>63</v>
      </c>
      <c r="AZ25" s="56" t="s">
        <v>63</v>
      </c>
      <c r="BA25" s="44">
        <f t="shared" si="1"/>
        <v>0</v>
      </c>
      <c r="BB25" s="44">
        <f t="shared" si="2"/>
        <v>0</v>
      </c>
      <c r="BC25" s="47">
        <f t="shared" si="3"/>
        <v>0</v>
      </c>
      <c r="BD25" s="49" t="s">
        <v>80</v>
      </c>
      <c r="BF25" s="88" t="str">
        <f t="shared" ref="BF25:BF29" si="5">$A$24</f>
        <v>Domaine Assistance Crédit</v>
      </c>
    </row>
    <row r="26" spans="1:409" x14ac:dyDescent="0.25">
      <c r="A26" s="21"/>
      <c r="B26" s="21"/>
      <c r="C26" s="51"/>
      <c r="D26" s="18"/>
      <c r="E26" s="21" t="s">
        <v>91</v>
      </c>
      <c r="F26" s="21"/>
      <c r="G26" s="31"/>
      <c r="H26" s="54"/>
      <c r="I26" s="56"/>
      <c r="J26" s="56"/>
      <c r="K26" s="56"/>
      <c r="L26" s="56"/>
      <c r="M26" s="56"/>
      <c r="N26" s="56"/>
      <c r="O26" s="65"/>
      <c r="P26" s="57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97"/>
      <c r="AU26" s="57"/>
      <c r="AV26" s="56"/>
      <c r="AW26" s="56"/>
      <c r="AX26" s="56"/>
      <c r="AY26" s="56"/>
      <c r="AZ26" s="58"/>
      <c r="BA26" s="44">
        <f t="shared" si="1"/>
        <v>0</v>
      </c>
      <c r="BB26" s="44">
        <f t="shared" si="2"/>
        <v>0</v>
      </c>
      <c r="BC26" s="47">
        <f t="shared" si="3"/>
        <v>0</v>
      </c>
      <c r="BD26" s="49" t="s">
        <v>80</v>
      </c>
      <c r="BF26" s="88" t="str">
        <f t="shared" si="5"/>
        <v>Domaine Assistance Crédit</v>
      </c>
    </row>
    <row r="27" spans="1:409" x14ac:dyDescent="0.25">
      <c r="A27" s="21"/>
      <c r="B27" s="21"/>
      <c r="C27" s="51"/>
      <c r="D27" s="18"/>
      <c r="E27" s="21"/>
      <c r="F27" s="21"/>
      <c r="G27" s="31"/>
      <c r="H27" s="54"/>
      <c r="I27" s="56"/>
      <c r="J27" s="56"/>
      <c r="K27" s="56"/>
      <c r="L27" s="56"/>
      <c r="M27" s="56"/>
      <c r="N27" s="56"/>
      <c r="O27" s="65"/>
      <c r="P27" s="57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97"/>
      <c r="AU27" s="57"/>
      <c r="AV27" s="56"/>
      <c r="AW27" s="56"/>
      <c r="AX27" s="56"/>
      <c r="AY27" s="56"/>
      <c r="AZ27" s="56"/>
      <c r="BA27" s="44">
        <f t="shared" si="1"/>
        <v>0</v>
      </c>
      <c r="BB27" s="44">
        <f t="shared" si="2"/>
        <v>0</v>
      </c>
      <c r="BC27" s="47">
        <f t="shared" si="3"/>
        <v>0</v>
      </c>
      <c r="BD27" s="49" t="s">
        <v>80</v>
      </c>
      <c r="BF27" s="88" t="str">
        <f t="shared" si="5"/>
        <v>Domaine Assistance Crédit</v>
      </c>
    </row>
    <row r="28" spans="1:409" x14ac:dyDescent="0.25">
      <c r="A28" s="21"/>
      <c r="B28" s="21"/>
      <c r="C28" s="51"/>
      <c r="D28" s="18"/>
      <c r="E28" s="21"/>
      <c r="F28" s="21"/>
      <c r="G28" s="31"/>
      <c r="H28" s="54"/>
      <c r="I28" s="56"/>
      <c r="J28" s="56"/>
      <c r="K28" s="56"/>
      <c r="L28" s="56"/>
      <c r="M28" s="56"/>
      <c r="N28" s="56"/>
      <c r="O28" s="65"/>
      <c r="P28" s="57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97"/>
      <c r="AU28" s="57"/>
      <c r="AV28" s="56"/>
      <c r="AW28" s="56"/>
      <c r="AX28" s="56"/>
      <c r="AY28" s="56"/>
      <c r="AZ28" s="56"/>
      <c r="BA28" s="44">
        <f t="shared" si="1"/>
        <v>0</v>
      </c>
      <c r="BB28" s="44">
        <f t="shared" si="2"/>
        <v>0</v>
      </c>
      <c r="BC28" s="47">
        <f t="shared" si="3"/>
        <v>0</v>
      </c>
      <c r="BD28" s="49" t="s">
        <v>80</v>
      </c>
      <c r="BF28" s="88" t="str">
        <f t="shared" si="5"/>
        <v>Domaine Assistance Crédit</v>
      </c>
    </row>
    <row r="29" spans="1:409" x14ac:dyDescent="0.25">
      <c r="A29" s="21"/>
      <c r="B29" s="21"/>
      <c r="C29" s="51"/>
      <c r="D29" s="18"/>
      <c r="E29" s="21"/>
      <c r="F29" s="21"/>
      <c r="G29" s="31"/>
      <c r="H29" s="54"/>
      <c r="I29" s="56"/>
      <c r="J29" s="56"/>
      <c r="K29" s="56"/>
      <c r="L29" s="56"/>
      <c r="M29" s="56"/>
      <c r="N29" s="56"/>
      <c r="O29" s="65"/>
      <c r="P29" s="57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97"/>
      <c r="AU29" s="57"/>
      <c r="AV29" s="56"/>
      <c r="AW29" s="56"/>
      <c r="AX29" s="56"/>
      <c r="AY29" s="56"/>
      <c r="AZ29" s="56"/>
      <c r="BA29" s="44">
        <f t="shared" si="1"/>
        <v>0</v>
      </c>
      <c r="BB29" s="44">
        <f t="shared" si="2"/>
        <v>0</v>
      </c>
      <c r="BC29" s="47">
        <f t="shared" si="3"/>
        <v>0</v>
      </c>
      <c r="BD29" s="49" t="s">
        <v>80</v>
      </c>
      <c r="BF29" s="88" t="str">
        <f t="shared" si="5"/>
        <v>Domaine Assistance Crédit</v>
      </c>
    </row>
    <row r="30" spans="1:409" s="28" customFormat="1" x14ac:dyDescent="0.25">
      <c r="A30" s="35" t="s">
        <v>102</v>
      </c>
      <c r="B30" s="35"/>
      <c r="C30" s="35"/>
      <c r="D30" s="35"/>
      <c r="E30" s="32"/>
      <c r="F30" s="32"/>
      <c r="G30" s="45"/>
      <c r="H30" s="45"/>
      <c r="I30" s="63"/>
      <c r="J30" s="63"/>
      <c r="K30" s="63"/>
      <c r="L30" s="63"/>
      <c r="M30" s="63"/>
      <c r="N30" s="63"/>
      <c r="O30" s="66"/>
      <c r="P30" s="64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98"/>
      <c r="AU30" s="64"/>
      <c r="AV30" s="63"/>
      <c r="AW30" s="63"/>
      <c r="AX30" s="63"/>
      <c r="AY30" s="63"/>
      <c r="AZ30" s="55"/>
      <c r="BA30" s="44">
        <f t="shared" si="1"/>
        <v>0</v>
      </c>
      <c r="BB30" s="44">
        <f t="shared" si="2"/>
        <v>0</v>
      </c>
      <c r="BC30" s="47">
        <f t="shared" si="3"/>
        <v>0</v>
      </c>
      <c r="BD30" s="49" t="s">
        <v>80</v>
      </c>
      <c r="BE30" s="36"/>
      <c r="BF30" s="88" t="str">
        <f>$A$30</f>
        <v>Domaine Rédaction actes &amp; EPS</v>
      </c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</row>
    <row r="31" spans="1:409" x14ac:dyDescent="0.25">
      <c r="A31" s="115"/>
      <c r="B31" s="115"/>
      <c r="C31" s="116"/>
      <c r="D31" s="18"/>
      <c r="E31" s="87"/>
      <c r="F31" s="85"/>
      <c r="G31" s="118"/>
      <c r="H31" s="119"/>
      <c r="I31" s="56" t="s">
        <v>63</v>
      </c>
      <c r="J31" s="56" t="s">
        <v>63</v>
      </c>
      <c r="K31" s="56" t="s">
        <v>63</v>
      </c>
      <c r="L31" s="56" t="s">
        <v>63</v>
      </c>
      <c r="M31" s="56" t="s">
        <v>63</v>
      </c>
      <c r="N31" s="56" t="s">
        <v>63</v>
      </c>
      <c r="O31" s="65" t="s">
        <v>63</v>
      </c>
      <c r="P31" s="57" t="s">
        <v>63</v>
      </c>
      <c r="Q31" s="56" t="s">
        <v>63</v>
      </c>
      <c r="R31" s="56" t="s">
        <v>63</v>
      </c>
      <c r="S31" s="56" t="s">
        <v>63</v>
      </c>
      <c r="T31" s="56" t="s">
        <v>63</v>
      </c>
      <c r="U31" s="56" t="s">
        <v>63</v>
      </c>
      <c r="V31" s="56" t="s">
        <v>63</v>
      </c>
      <c r="W31" s="56" t="s">
        <v>63</v>
      </c>
      <c r="X31" s="56" t="s">
        <v>63</v>
      </c>
      <c r="Y31" s="56" t="s">
        <v>63</v>
      </c>
      <c r="Z31" s="56" t="s">
        <v>63</v>
      </c>
      <c r="AA31" s="56" t="s">
        <v>63</v>
      </c>
      <c r="AB31" s="56" t="s">
        <v>63</v>
      </c>
      <c r="AC31" s="56" t="s">
        <v>63</v>
      </c>
      <c r="AD31" s="56" t="s">
        <v>63</v>
      </c>
      <c r="AE31" s="56" t="s">
        <v>63</v>
      </c>
      <c r="AF31" s="56" t="s">
        <v>63</v>
      </c>
      <c r="AG31" s="56" t="s">
        <v>63</v>
      </c>
      <c r="AH31" s="56" t="s">
        <v>63</v>
      </c>
      <c r="AI31" s="56" t="s">
        <v>63</v>
      </c>
      <c r="AJ31" s="56" t="s">
        <v>63</v>
      </c>
      <c r="AK31" s="56" t="s">
        <v>63</v>
      </c>
      <c r="AL31" s="56" t="s">
        <v>63</v>
      </c>
      <c r="AM31" s="56" t="s">
        <v>63</v>
      </c>
      <c r="AN31" s="56" t="s">
        <v>63</v>
      </c>
      <c r="AO31" s="56" t="s">
        <v>63</v>
      </c>
      <c r="AP31" s="56" t="s">
        <v>63</v>
      </c>
      <c r="AQ31" s="56" t="s">
        <v>63</v>
      </c>
      <c r="AR31" s="56" t="s">
        <v>63</v>
      </c>
      <c r="AS31" s="56" t="s">
        <v>63</v>
      </c>
      <c r="AT31" s="97" t="s">
        <v>63</v>
      </c>
      <c r="AU31" s="57" t="s">
        <v>63</v>
      </c>
      <c r="AV31" s="56" t="s">
        <v>63</v>
      </c>
      <c r="AW31" s="56" t="s">
        <v>63</v>
      </c>
      <c r="AX31" s="56" t="s">
        <v>63</v>
      </c>
      <c r="AY31" s="56" t="s">
        <v>63</v>
      </c>
      <c r="AZ31" s="56" t="s">
        <v>63</v>
      </c>
      <c r="BA31" s="44">
        <f t="shared" si="1"/>
        <v>0</v>
      </c>
      <c r="BB31" s="44">
        <f t="shared" si="2"/>
        <v>0</v>
      </c>
      <c r="BC31" s="47">
        <f t="shared" si="3"/>
        <v>0</v>
      </c>
      <c r="BD31" s="49" t="s">
        <v>80</v>
      </c>
      <c r="BF31" s="88" t="str">
        <f t="shared" ref="BF31:BF35" si="6">$A$30</f>
        <v>Domaine Rédaction actes &amp; EPS</v>
      </c>
    </row>
    <row r="32" spans="1:409" x14ac:dyDescent="0.25">
      <c r="A32" s="115"/>
      <c r="B32" s="115"/>
      <c r="C32" s="116"/>
      <c r="D32" s="18"/>
      <c r="E32" s="87"/>
      <c r="F32" s="85"/>
      <c r="G32" s="118"/>
      <c r="H32" s="119"/>
      <c r="I32" s="56"/>
      <c r="J32" s="56"/>
      <c r="K32" s="56"/>
      <c r="L32" s="56"/>
      <c r="M32" s="56"/>
      <c r="N32" s="56"/>
      <c r="O32" s="65"/>
      <c r="P32" s="57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97"/>
      <c r="AU32" s="57"/>
      <c r="AV32" s="56"/>
      <c r="AW32" s="56"/>
      <c r="AX32" s="56"/>
      <c r="AY32" s="56"/>
      <c r="AZ32" s="56"/>
      <c r="BA32" s="44">
        <f t="shared" si="1"/>
        <v>0</v>
      </c>
      <c r="BB32" s="44">
        <f t="shared" si="2"/>
        <v>0</v>
      </c>
      <c r="BC32" s="47">
        <f t="shared" si="3"/>
        <v>0</v>
      </c>
      <c r="BD32" s="49" t="s">
        <v>80</v>
      </c>
      <c r="BF32" s="88" t="str">
        <f t="shared" si="6"/>
        <v>Domaine Rédaction actes &amp; EPS</v>
      </c>
    </row>
    <row r="33" spans="1:409" x14ac:dyDescent="0.25">
      <c r="A33" s="115"/>
      <c r="B33" s="115"/>
      <c r="C33" s="116"/>
      <c r="D33" s="18"/>
      <c r="E33" s="87"/>
      <c r="F33" s="85"/>
      <c r="G33" s="118"/>
      <c r="H33" s="119"/>
      <c r="I33" s="56"/>
      <c r="J33" s="56"/>
      <c r="K33" s="56"/>
      <c r="L33" s="56"/>
      <c r="M33" s="56"/>
      <c r="N33" s="56"/>
      <c r="O33" s="65"/>
      <c r="P33" s="57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97"/>
      <c r="AU33" s="57"/>
      <c r="AV33" s="56"/>
      <c r="AW33" s="56"/>
      <c r="AX33" s="56"/>
      <c r="AY33" s="56"/>
      <c r="AZ33" s="56"/>
      <c r="BA33" s="44">
        <f t="shared" si="1"/>
        <v>0</v>
      </c>
      <c r="BB33" s="44">
        <f t="shared" si="2"/>
        <v>0</v>
      </c>
      <c r="BC33" s="47">
        <f t="shared" si="3"/>
        <v>0</v>
      </c>
      <c r="BD33" s="49" t="s">
        <v>80</v>
      </c>
      <c r="BF33" s="88" t="str">
        <f t="shared" si="6"/>
        <v>Domaine Rédaction actes &amp; EPS</v>
      </c>
    </row>
    <row r="34" spans="1:409" x14ac:dyDescent="0.25">
      <c r="A34" s="115"/>
      <c r="B34" s="115"/>
      <c r="C34" s="116"/>
      <c r="D34" s="18"/>
      <c r="E34" s="87"/>
      <c r="F34" s="85"/>
      <c r="G34" s="118"/>
      <c r="H34" s="119"/>
      <c r="I34" s="56"/>
      <c r="J34" s="56"/>
      <c r="K34" s="56"/>
      <c r="L34" s="56"/>
      <c r="M34" s="56"/>
      <c r="N34" s="56"/>
      <c r="O34" s="65"/>
      <c r="P34" s="57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97"/>
      <c r="AU34" s="57"/>
      <c r="AV34" s="56"/>
      <c r="AW34" s="56"/>
      <c r="AX34" s="56"/>
      <c r="AY34" s="56"/>
      <c r="AZ34" s="56"/>
      <c r="BA34" s="44">
        <f t="shared" si="1"/>
        <v>0</v>
      </c>
      <c r="BB34" s="44">
        <f t="shared" si="2"/>
        <v>0</v>
      </c>
      <c r="BC34" s="47">
        <f t="shared" si="3"/>
        <v>0</v>
      </c>
      <c r="BD34" s="49" t="s">
        <v>80</v>
      </c>
      <c r="BF34" s="88" t="str">
        <f t="shared" si="6"/>
        <v>Domaine Rédaction actes &amp; EPS</v>
      </c>
    </row>
    <row r="35" spans="1:409" x14ac:dyDescent="0.25">
      <c r="A35" s="115" t="s">
        <v>144</v>
      </c>
      <c r="B35" s="115" t="s">
        <v>145</v>
      </c>
      <c r="C35" s="116">
        <v>787878</v>
      </c>
      <c r="D35" s="18" t="s">
        <v>16</v>
      </c>
      <c r="E35" s="87" t="s">
        <v>86</v>
      </c>
      <c r="F35" s="85" t="s">
        <v>71</v>
      </c>
      <c r="G35" s="118">
        <v>42186</v>
      </c>
      <c r="H35" s="119"/>
      <c r="I35" s="56"/>
      <c r="J35" s="56"/>
      <c r="K35" s="56"/>
      <c r="L35" s="56"/>
      <c r="M35" s="56"/>
      <c r="N35" s="56"/>
      <c r="O35" s="65"/>
      <c r="P35" s="57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97"/>
      <c r="AU35" s="57"/>
      <c r="AV35" s="56"/>
      <c r="AW35" s="56"/>
      <c r="AX35" s="56"/>
      <c r="AY35" s="56"/>
      <c r="AZ35" s="56"/>
      <c r="BA35" s="44">
        <f t="shared" si="1"/>
        <v>0</v>
      </c>
      <c r="BB35" s="44">
        <f t="shared" si="2"/>
        <v>0</v>
      </c>
      <c r="BC35" s="47">
        <f t="shared" si="3"/>
        <v>0</v>
      </c>
      <c r="BD35" s="49" t="s">
        <v>80</v>
      </c>
      <c r="BF35" s="88" t="str">
        <f t="shared" si="6"/>
        <v>Domaine Rédaction actes &amp; EPS</v>
      </c>
    </row>
    <row r="36" spans="1:409" s="28" customFormat="1" x14ac:dyDescent="0.25">
      <c r="A36" s="34" t="s">
        <v>103</v>
      </c>
      <c r="B36" s="34"/>
      <c r="C36" s="34"/>
      <c r="D36" s="34"/>
      <c r="E36" s="32"/>
      <c r="F36" s="32"/>
      <c r="G36" s="45"/>
      <c r="H36" s="45"/>
      <c r="I36" s="79"/>
      <c r="J36" s="79"/>
      <c r="K36" s="79"/>
      <c r="L36" s="79"/>
      <c r="M36" s="79"/>
      <c r="N36" s="79"/>
      <c r="O36" s="81"/>
      <c r="P36" s="80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113"/>
      <c r="AU36" s="80"/>
      <c r="AV36" s="79"/>
      <c r="AW36" s="79"/>
      <c r="AX36" s="79"/>
      <c r="AY36" s="79"/>
      <c r="AZ36" s="79"/>
      <c r="BA36" s="44">
        <f t="shared" si="1"/>
        <v>0</v>
      </c>
      <c r="BB36" s="44">
        <f t="shared" si="2"/>
        <v>0</v>
      </c>
      <c r="BC36" s="47">
        <f t="shared" si="3"/>
        <v>0</v>
      </c>
      <c r="BD36" s="49" t="s">
        <v>80</v>
      </c>
      <c r="BE36" s="36"/>
      <c r="BF36" s="88" t="str">
        <f>$A$36</f>
        <v>Domaine Gestion du crédit</v>
      </c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</row>
    <row r="37" spans="1:409" hidden="1" x14ac:dyDescent="0.25">
      <c r="A37" s="21"/>
      <c r="B37" s="21"/>
      <c r="C37" s="51"/>
      <c r="D37" s="18"/>
      <c r="E37" s="21"/>
      <c r="F37" s="21"/>
      <c r="G37" s="31"/>
      <c r="H37" s="54"/>
      <c r="I37" s="56"/>
      <c r="J37" s="56"/>
      <c r="K37" s="56"/>
      <c r="L37" s="56"/>
      <c r="M37" s="56"/>
      <c r="N37" s="56"/>
      <c r="O37" s="65"/>
      <c r="P37" s="57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97"/>
      <c r="AU37" s="57"/>
      <c r="AV37" s="56"/>
      <c r="AW37" s="56"/>
      <c r="AX37" s="56"/>
      <c r="AY37" s="56"/>
      <c r="AZ37" s="56"/>
      <c r="BA37" s="44">
        <f t="shared" si="1"/>
        <v>0</v>
      </c>
      <c r="BB37" s="44">
        <f t="shared" si="2"/>
        <v>0</v>
      </c>
      <c r="BC37" s="47">
        <f t="shared" si="3"/>
        <v>0</v>
      </c>
      <c r="BD37" s="49" t="s">
        <v>80</v>
      </c>
      <c r="BF37" s="88" t="str">
        <f t="shared" ref="BF37:BF42" si="7">$A$36</f>
        <v>Domaine Gestion du crédit</v>
      </c>
    </row>
    <row r="38" spans="1:409" x14ac:dyDescent="0.25">
      <c r="A38" s="21"/>
      <c r="B38" s="21"/>
      <c r="C38" s="51"/>
      <c r="D38" s="73"/>
      <c r="E38" s="21"/>
      <c r="F38" s="21"/>
      <c r="G38" s="31"/>
      <c r="H38" s="54"/>
      <c r="I38" s="56"/>
      <c r="J38" s="56"/>
      <c r="K38" s="56"/>
      <c r="L38" s="56"/>
      <c r="M38" s="56"/>
      <c r="N38" s="56"/>
      <c r="O38" s="65"/>
      <c r="P38" s="57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97"/>
      <c r="AU38" s="57"/>
      <c r="AV38" s="56"/>
      <c r="AW38" s="56"/>
      <c r="AX38" s="56"/>
      <c r="AY38" s="56"/>
      <c r="AZ38" s="56"/>
      <c r="BA38" s="44">
        <f t="shared" si="1"/>
        <v>0</v>
      </c>
      <c r="BB38" s="44">
        <f t="shared" si="2"/>
        <v>0</v>
      </c>
      <c r="BC38" s="47">
        <f t="shared" si="3"/>
        <v>0</v>
      </c>
      <c r="BD38" s="49" t="s">
        <v>80</v>
      </c>
      <c r="BF38" s="88" t="str">
        <f t="shared" si="7"/>
        <v>Domaine Gestion du crédit</v>
      </c>
    </row>
    <row r="39" spans="1:409" x14ac:dyDescent="0.25">
      <c r="A39" s="21"/>
      <c r="B39" s="21"/>
      <c r="C39" s="51"/>
      <c r="D39" s="18"/>
      <c r="E39" s="21"/>
      <c r="F39" s="21"/>
      <c r="G39" s="31"/>
      <c r="H39" s="54"/>
      <c r="I39" s="56"/>
      <c r="J39" s="56"/>
      <c r="K39" s="56"/>
      <c r="L39" s="56"/>
      <c r="M39" s="56"/>
      <c r="N39" s="56"/>
      <c r="O39" s="65"/>
      <c r="P39" s="57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97"/>
      <c r="AU39" s="57"/>
      <c r="AV39" s="56"/>
      <c r="AW39" s="56"/>
      <c r="AX39" s="56"/>
      <c r="AY39" s="56"/>
      <c r="AZ39" s="56"/>
      <c r="BA39" s="44">
        <f t="shared" si="1"/>
        <v>0</v>
      </c>
      <c r="BB39" s="44">
        <f t="shared" si="2"/>
        <v>0</v>
      </c>
      <c r="BC39" s="47">
        <f t="shared" si="3"/>
        <v>0</v>
      </c>
      <c r="BD39" s="49" t="s">
        <v>80</v>
      </c>
      <c r="BF39" s="88" t="str">
        <f t="shared" si="7"/>
        <v>Domaine Gestion du crédit</v>
      </c>
    </row>
    <row r="40" spans="1:409" x14ac:dyDescent="0.25">
      <c r="A40" s="21"/>
      <c r="B40" s="21"/>
      <c r="C40" s="51"/>
      <c r="D40" s="73"/>
      <c r="E40" s="21"/>
      <c r="F40" s="21"/>
      <c r="G40" s="31"/>
      <c r="H40" s="54"/>
      <c r="I40" s="56"/>
      <c r="J40" s="56"/>
      <c r="K40" s="56"/>
      <c r="L40" s="56"/>
      <c r="M40" s="56"/>
      <c r="N40" s="56"/>
      <c r="O40" s="65"/>
      <c r="P40" s="57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97"/>
      <c r="AU40" s="57"/>
      <c r="AV40" s="56"/>
      <c r="AW40" s="56"/>
      <c r="AX40" s="56"/>
      <c r="AY40" s="56"/>
      <c r="AZ40" s="56"/>
      <c r="BA40" s="44">
        <f t="shared" si="1"/>
        <v>0</v>
      </c>
      <c r="BB40" s="44">
        <f t="shared" si="2"/>
        <v>0</v>
      </c>
      <c r="BC40" s="47">
        <f t="shared" si="3"/>
        <v>0</v>
      </c>
      <c r="BD40" s="49" t="s">
        <v>80</v>
      </c>
      <c r="BF40" s="88" t="str">
        <f t="shared" si="7"/>
        <v>Domaine Gestion du crédit</v>
      </c>
    </row>
    <row r="41" spans="1:409" x14ac:dyDescent="0.25">
      <c r="A41" s="21"/>
      <c r="B41" s="21"/>
      <c r="C41" s="51"/>
      <c r="D41" s="73"/>
      <c r="E41" s="21"/>
      <c r="F41" s="21"/>
      <c r="G41" s="31"/>
      <c r="H41" s="54"/>
      <c r="I41" s="56"/>
      <c r="J41" s="56"/>
      <c r="K41" s="56"/>
      <c r="L41" s="56"/>
      <c r="M41" s="56"/>
      <c r="N41" s="56"/>
      <c r="O41" s="65"/>
      <c r="P41" s="57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97"/>
      <c r="AU41" s="57"/>
      <c r="AV41" s="56"/>
      <c r="AW41" s="56"/>
      <c r="AX41" s="56"/>
      <c r="AY41" s="56"/>
      <c r="AZ41" s="56"/>
      <c r="BA41" s="44">
        <f t="shared" si="1"/>
        <v>0</v>
      </c>
      <c r="BB41" s="44">
        <f t="shared" si="2"/>
        <v>0</v>
      </c>
      <c r="BC41" s="47">
        <f t="shared" si="3"/>
        <v>0</v>
      </c>
      <c r="BD41" s="49" t="s">
        <v>80</v>
      </c>
      <c r="BF41" s="88" t="str">
        <f t="shared" si="7"/>
        <v>Domaine Gestion du crédit</v>
      </c>
    </row>
    <row r="42" spans="1:409" x14ac:dyDescent="0.25">
      <c r="A42" s="21"/>
      <c r="B42" s="21"/>
      <c r="C42" s="51"/>
      <c r="D42" s="73"/>
      <c r="E42" s="21"/>
      <c r="F42" s="21"/>
      <c r="G42" s="31"/>
      <c r="H42" s="54"/>
      <c r="I42" s="56"/>
      <c r="J42" s="56"/>
      <c r="K42" s="56"/>
      <c r="L42" s="56"/>
      <c r="M42" s="56"/>
      <c r="N42" s="56"/>
      <c r="O42" s="65"/>
      <c r="P42" s="57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97"/>
      <c r="AU42" s="57"/>
      <c r="AV42" s="56"/>
      <c r="AW42" s="56"/>
      <c r="AX42" s="56"/>
      <c r="AY42" s="56"/>
      <c r="AZ42" s="56"/>
      <c r="BA42" s="44">
        <f t="shared" si="1"/>
        <v>0</v>
      </c>
      <c r="BB42" s="44">
        <f t="shared" si="2"/>
        <v>0</v>
      </c>
      <c r="BC42" s="47">
        <f t="shared" si="3"/>
        <v>0</v>
      </c>
      <c r="BD42" s="49" t="s">
        <v>80</v>
      </c>
      <c r="BF42" s="88" t="str">
        <f t="shared" si="7"/>
        <v>Domaine Gestion du crédit</v>
      </c>
    </row>
    <row r="43" spans="1:409" s="28" customFormat="1" x14ac:dyDescent="0.25">
      <c r="A43" s="34" t="s">
        <v>104</v>
      </c>
      <c r="B43" s="34"/>
      <c r="C43" s="34"/>
      <c r="D43" s="34"/>
      <c r="E43" s="32"/>
      <c r="F43" s="32"/>
      <c r="G43" s="45"/>
      <c r="H43" s="45"/>
      <c r="I43" s="79"/>
      <c r="J43" s="79"/>
      <c r="K43" s="79"/>
      <c r="L43" s="79"/>
      <c r="M43" s="79"/>
      <c r="N43" s="79"/>
      <c r="O43" s="81"/>
      <c r="P43" s="80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113"/>
      <c r="AU43" s="80"/>
      <c r="AV43" s="79"/>
      <c r="AW43" s="79"/>
      <c r="AX43" s="79"/>
      <c r="AY43" s="79"/>
      <c r="AZ43" s="79"/>
      <c r="BA43" s="44">
        <f t="shared" si="1"/>
        <v>0</v>
      </c>
      <c r="BB43" s="44">
        <f t="shared" si="2"/>
        <v>0</v>
      </c>
      <c r="BC43" s="47">
        <f t="shared" si="3"/>
        <v>0</v>
      </c>
      <c r="BD43" s="49" t="s">
        <v>80</v>
      </c>
      <c r="BE43" s="36"/>
      <c r="BF43" s="88" t="str">
        <f>$A$43</f>
        <v>Domaine Retour des Actes</v>
      </c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</row>
    <row r="44" spans="1:409" x14ac:dyDescent="0.25">
      <c r="A44" s="21"/>
      <c r="B44" s="21"/>
      <c r="C44" s="51"/>
      <c r="D44" s="73"/>
      <c r="E44" s="21"/>
      <c r="F44" s="21"/>
      <c r="G44" s="31"/>
      <c r="H44" s="54"/>
      <c r="I44" s="56"/>
      <c r="J44" s="56"/>
      <c r="K44" s="56"/>
      <c r="L44" s="56"/>
      <c r="M44" s="56"/>
      <c r="N44" s="56"/>
      <c r="O44" s="65"/>
      <c r="P44" s="57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97"/>
      <c r="AU44" s="57"/>
      <c r="AV44" s="56"/>
      <c r="AW44" s="56"/>
      <c r="AX44" s="56"/>
      <c r="AY44" s="56"/>
      <c r="AZ44" s="56"/>
      <c r="BA44" s="44">
        <f t="shared" si="1"/>
        <v>0</v>
      </c>
      <c r="BB44" s="44">
        <f t="shared" si="2"/>
        <v>0</v>
      </c>
      <c r="BC44" s="47">
        <f t="shared" si="3"/>
        <v>0</v>
      </c>
      <c r="BD44" s="49" t="s">
        <v>80</v>
      </c>
      <c r="BF44" s="88" t="str">
        <f t="shared" ref="BF44:BF47" si="8">$A$43</f>
        <v>Domaine Retour des Actes</v>
      </c>
    </row>
    <row r="45" spans="1:409" x14ac:dyDescent="0.25">
      <c r="A45" s="21"/>
      <c r="B45" s="21"/>
      <c r="C45" s="51"/>
      <c r="D45" s="18"/>
      <c r="E45" s="21"/>
      <c r="F45" s="21"/>
      <c r="G45" s="31"/>
      <c r="H45" s="54"/>
      <c r="I45" s="56"/>
      <c r="J45" s="56"/>
      <c r="K45" s="56"/>
      <c r="L45" s="56"/>
      <c r="M45" s="56"/>
      <c r="N45" s="56"/>
      <c r="O45" s="65"/>
      <c r="P45" s="57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97"/>
      <c r="AU45" s="57"/>
      <c r="AV45" s="56"/>
      <c r="AW45" s="56"/>
      <c r="AX45" s="56"/>
      <c r="AY45" s="56"/>
      <c r="AZ45" s="56"/>
      <c r="BA45" s="44">
        <f t="shared" si="1"/>
        <v>0</v>
      </c>
      <c r="BB45" s="44">
        <f t="shared" si="2"/>
        <v>0</v>
      </c>
      <c r="BC45" s="47">
        <f t="shared" si="3"/>
        <v>0</v>
      </c>
      <c r="BD45" s="49" t="s">
        <v>80</v>
      </c>
      <c r="BF45" s="88" t="str">
        <f t="shared" si="8"/>
        <v>Domaine Retour des Actes</v>
      </c>
    </row>
    <row r="46" spans="1:409" x14ac:dyDescent="0.25">
      <c r="A46" s="21"/>
      <c r="B46" s="21"/>
      <c r="C46" s="51"/>
      <c r="D46" s="73"/>
      <c r="E46" s="21"/>
      <c r="F46" s="21"/>
      <c r="G46" s="31"/>
      <c r="H46" s="54"/>
      <c r="I46" s="56"/>
      <c r="J46" s="56"/>
      <c r="K46" s="56"/>
      <c r="L46" s="56"/>
      <c r="M46" s="56"/>
      <c r="N46" s="56"/>
      <c r="O46" s="65"/>
      <c r="P46" s="57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97"/>
      <c r="AU46" s="57"/>
      <c r="AV46" s="56"/>
      <c r="AW46" s="56"/>
      <c r="AX46" s="56"/>
      <c r="AY46" s="56"/>
      <c r="AZ46" s="56"/>
      <c r="BA46" s="44">
        <f t="shared" ref="BA46" si="9">COUNTIF(I46:O46,"KO")</f>
        <v>0</v>
      </c>
      <c r="BB46" s="44">
        <f t="shared" si="2"/>
        <v>0</v>
      </c>
      <c r="BC46" s="47">
        <f t="shared" si="3"/>
        <v>0</v>
      </c>
      <c r="BD46" s="49" t="s">
        <v>80</v>
      </c>
      <c r="BF46" s="88" t="str">
        <f t="shared" si="8"/>
        <v>Domaine Retour des Actes</v>
      </c>
    </row>
    <row r="47" spans="1:409" x14ac:dyDescent="0.25">
      <c r="A47" s="21"/>
      <c r="B47" s="21"/>
      <c r="C47" s="51"/>
      <c r="D47" s="73"/>
      <c r="E47" s="21"/>
      <c r="F47" s="21"/>
      <c r="G47" s="31"/>
      <c r="H47" s="54"/>
      <c r="I47" s="56"/>
      <c r="J47" s="56"/>
      <c r="K47" s="56"/>
      <c r="L47" s="56"/>
      <c r="M47" s="56"/>
      <c r="N47" s="56"/>
      <c r="O47" s="65"/>
      <c r="P47" s="57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97"/>
      <c r="AU47" s="57"/>
      <c r="AV47" s="56"/>
      <c r="AW47" s="56"/>
      <c r="AX47" s="56"/>
      <c r="AY47" s="56"/>
      <c r="AZ47" s="56"/>
      <c r="BA47" s="44">
        <f t="shared" si="1"/>
        <v>0</v>
      </c>
      <c r="BB47" s="44">
        <f t="shared" si="2"/>
        <v>0</v>
      </c>
      <c r="BC47" s="47">
        <f t="shared" si="3"/>
        <v>0</v>
      </c>
      <c r="BD47" s="49" t="s">
        <v>80</v>
      </c>
      <c r="BF47" s="88" t="str">
        <f t="shared" si="8"/>
        <v>Domaine Retour des Actes</v>
      </c>
    </row>
    <row r="48" spans="1:409" s="28" customFormat="1" x14ac:dyDescent="0.25">
      <c r="A48" s="34" t="s">
        <v>127</v>
      </c>
      <c r="B48" s="34"/>
      <c r="C48" s="34"/>
      <c r="D48" s="34"/>
      <c r="E48" s="32"/>
      <c r="F48" s="32"/>
      <c r="G48" s="45"/>
      <c r="H48" s="45"/>
      <c r="I48" s="79"/>
      <c r="J48" s="79"/>
      <c r="K48" s="79"/>
      <c r="L48" s="79"/>
      <c r="M48" s="79"/>
      <c r="N48" s="79"/>
      <c r="O48" s="81"/>
      <c r="P48" s="80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113"/>
      <c r="AU48" s="80"/>
      <c r="AV48" s="79"/>
      <c r="AW48" s="79"/>
      <c r="AX48" s="79"/>
      <c r="AY48" s="79"/>
      <c r="AZ48" s="79"/>
      <c r="BA48" s="44">
        <f t="shared" si="1"/>
        <v>0</v>
      </c>
      <c r="BB48" s="44">
        <f t="shared" si="2"/>
        <v>0</v>
      </c>
      <c r="BC48" s="47">
        <f t="shared" si="3"/>
        <v>0</v>
      </c>
      <c r="BD48" s="49" t="s">
        <v>80</v>
      </c>
      <c r="BE48" s="36"/>
      <c r="BF48" s="88" t="str">
        <f>$A$48</f>
        <v>Domaine Impayés FEEP</v>
      </c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</row>
    <row r="49" spans="1:409" x14ac:dyDescent="0.25">
      <c r="A49" s="21"/>
      <c r="B49" s="21"/>
      <c r="C49" s="51"/>
      <c r="D49" s="73"/>
      <c r="E49" s="21"/>
      <c r="F49" s="21"/>
      <c r="G49" s="31"/>
      <c r="H49" s="54"/>
      <c r="I49" s="56"/>
      <c r="J49" s="56"/>
      <c r="K49" s="56"/>
      <c r="L49" s="56"/>
      <c r="M49" s="56"/>
      <c r="N49" s="56"/>
      <c r="O49" s="65"/>
      <c r="P49" s="57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97"/>
      <c r="AU49" s="57"/>
      <c r="AV49" s="56"/>
      <c r="AW49" s="56"/>
      <c r="AX49" s="56"/>
      <c r="AY49" s="56"/>
      <c r="AZ49" s="56"/>
      <c r="BA49" s="44">
        <f t="shared" si="1"/>
        <v>0</v>
      </c>
      <c r="BB49" s="44">
        <f t="shared" si="2"/>
        <v>0</v>
      </c>
      <c r="BC49" s="47">
        <f t="shared" si="3"/>
        <v>0</v>
      </c>
      <c r="BD49" s="49" t="s">
        <v>80</v>
      </c>
      <c r="BF49" s="88" t="str">
        <f t="shared" ref="BF49:BF52" si="10">$A$48</f>
        <v>Domaine Impayés FEEP</v>
      </c>
    </row>
    <row r="50" spans="1:409" x14ac:dyDescent="0.25">
      <c r="A50" s="21"/>
      <c r="B50" s="21"/>
      <c r="C50" s="51"/>
      <c r="D50" s="18"/>
      <c r="E50" s="21"/>
      <c r="F50" s="21"/>
      <c r="G50" s="31"/>
      <c r="H50" s="54"/>
      <c r="I50" s="56"/>
      <c r="J50" s="56"/>
      <c r="K50" s="56"/>
      <c r="L50" s="56"/>
      <c r="M50" s="56"/>
      <c r="N50" s="56"/>
      <c r="O50" s="65"/>
      <c r="P50" s="57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97"/>
      <c r="AU50" s="57"/>
      <c r="AV50" s="56"/>
      <c r="AW50" s="56"/>
      <c r="AX50" s="56"/>
      <c r="AY50" s="56"/>
      <c r="AZ50" s="56"/>
      <c r="BA50" s="44">
        <f t="shared" si="1"/>
        <v>0</v>
      </c>
      <c r="BB50" s="44">
        <f t="shared" si="2"/>
        <v>0</v>
      </c>
      <c r="BC50" s="47">
        <f t="shared" si="3"/>
        <v>0</v>
      </c>
      <c r="BD50" s="49" t="s">
        <v>80</v>
      </c>
      <c r="BF50" s="88" t="str">
        <f t="shared" si="10"/>
        <v>Domaine Impayés FEEP</v>
      </c>
    </row>
    <row r="51" spans="1:409" x14ac:dyDescent="0.25">
      <c r="A51" s="21"/>
      <c r="B51" s="21"/>
      <c r="C51" s="51"/>
      <c r="D51" s="73"/>
      <c r="E51" s="21"/>
      <c r="F51" s="21"/>
      <c r="G51" s="31"/>
      <c r="H51" s="54"/>
      <c r="I51" s="56"/>
      <c r="J51" s="56"/>
      <c r="K51" s="56"/>
      <c r="L51" s="56"/>
      <c r="M51" s="56"/>
      <c r="N51" s="56"/>
      <c r="O51" s="65"/>
      <c r="P51" s="57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97"/>
      <c r="AU51" s="57"/>
      <c r="AV51" s="56"/>
      <c r="AW51" s="56"/>
      <c r="AX51" s="56"/>
      <c r="AY51" s="56"/>
      <c r="AZ51" s="56"/>
      <c r="BA51" s="44">
        <f t="shared" ref="BA51" si="11">COUNTIF(I51:O51,"KO")</f>
        <v>0</v>
      </c>
      <c r="BB51" s="44">
        <f t="shared" si="2"/>
        <v>0</v>
      </c>
      <c r="BC51" s="47">
        <f t="shared" si="3"/>
        <v>0</v>
      </c>
      <c r="BD51" s="49" t="s">
        <v>80</v>
      </c>
      <c r="BF51" s="88" t="str">
        <f t="shared" si="10"/>
        <v>Domaine Impayés FEEP</v>
      </c>
    </row>
    <row r="52" spans="1:409" x14ac:dyDescent="0.25">
      <c r="A52" s="21" t="s">
        <v>146</v>
      </c>
      <c r="B52" s="21" t="s">
        <v>147</v>
      </c>
      <c r="C52" s="51">
        <v>654654</v>
      </c>
      <c r="D52" s="73"/>
      <c r="E52" s="21"/>
      <c r="F52" s="21"/>
      <c r="G52" s="31"/>
      <c r="H52" s="54"/>
      <c r="I52" s="56"/>
      <c r="J52" s="56"/>
      <c r="K52" s="56"/>
      <c r="L52" s="56"/>
      <c r="M52" s="56"/>
      <c r="N52" s="56"/>
      <c r="O52" s="65"/>
      <c r="P52" s="57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97"/>
      <c r="AU52" s="57"/>
      <c r="AV52" s="56"/>
      <c r="AW52" s="56"/>
      <c r="AX52" s="56"/>
      <c r="AY52" s="56"/>
      <c r="AZ52" s="56"/>
      <c r="BA52" s="44">
        <f t="shared" ref="BA52:BA55" si="12">COUNTIF(I52:O52,"KO")</f>
        <v>0</v>
      </c>
      <c r="BB52" s="44">
        <f t="shared" si="2"/>
        <v>0</v>
      </c>
      <c r="BC52" s="47">
        <f t="shared" si="3"/>
        <v>0</v>
      </c>
      <c r="BD52" s="49" t="s">
        <v>80</v>
      </c>
      <c r="BF52" s="88" t="str">
        <f t="shared" si="10"/>
        <v>Domaine Impayés FEEP</v>
      </c>
    </row>
    <row r="53" spans="1:409" s="28" customFormat="1" x14ac:dyDescent="0.25">
      <c r="A53" s="34" t="s">
        <v>111</v>
      </c>
      <c r="B53" s="34"/>
      <c r="C53" s="34"/>
      <c r="D53" s="34"/>
      <c r="E53" s="32"/>
      <c r="F53" s="32"/>
      <c r="G53" s="45"/>
      <c r="H53" s="45"/>
      <c r="I53" s="79"/>
      <c r="J53" s="79"/>
      <c r="K53" s="79"/>
      <c r="L53" s="79"/>
      <c r="M53" s="79"/>
      <c r="N53" s="79"/>
      <c r="O53" s="81"/>
      <c r="P53" s="80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113"/>
      <c r="AU53" s="80"/>
      <c r="AV53" s="79"/>
      <c r="AW53" s="79"/>
      <c r="AX53" s="79"/>
      <c r="AY53" s="79"/>
      <c r="AZ53" s="79"/>
      <c r="BA53" s="44">
        <f t="shared" si="12"/>
        <v>0</v>
      </c>
      <c r="BB53" s="44">
        <f t="shared" ref="BB53:BB56" si="13">COUNTIF(P53:AT53,"KO")</f>
        <v>0</v>
      </c>
      <c r="BC53" s="47">
        <f t="shared" ref="BC53:BC56" si="14">COUNTIF(AU53:AZ53,"KO")</f>
        <v>0</v>
      </c>
      <c r="BD53" s="49" t="s">
        <v>80</v>
      </c>
      <c r="BE53" s="36"/>
      <c r="BF53" s="88" t="str">
        <f>$A$53</f>
        <v>Domaine Impayés FP</v>
      </c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</row>
    <row r="54" spans="1:409" x14ac:dyDescent="0.25">
      <c r="A54" s="21"/>
      <c r="B54" s="21"/>
      <c r="C54" s="51"/>
      <c r="D54" s="73"/>
      <c r="E54" s="21"/>
      <c r="F54" s="21"/>
      <c r="G54" s="31"/>
      <c r="H54" s="54"/>
      <c r="I54" s="56"/>
      <c r="J54" s="56"/>
      <c r="K54" s="56"/>
      <c r="L54" s="56"/>
      <c r="M54" s="56"/>
      <c r="N54" s="56"/>
      <c r="O54" s="65"/>
      <c r="P54" s="57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97"/>
      <c r="AU54" s="57"/>
      <c r="AV54" s="56"/>
      <c r="AW54" s="56"/>
      <c r="AX54" s="56"/>
      <c r="AY54" s="56"/>
      <c r="AZ54" s="56"/>
      <c r="BA54" s="44">
        <f t="shared" si="12"/>
        <v>0</v>
      </c>
      <c r="BB54" s="44">
        <f t="shared" si="13"/>
        <v>0</v>
      </c>
      <c r="BC54" s="47">
        <f t="shared" si="14"/>
        <v>0</v>
      </c>
      <c r="BD54" s="49" t="s">
        <v>80</v>
      </c>
      <c r="BF54" s="88" t="str">
        <f t="shared" ref="BF54:BF56" si="15">$A$53</f>
        <v>Domaine Impayés FP</v>
      </c>
    </row>
    <row r="55" spans="1:409" x14ac:dyDescent="0.25">
      <c r="A55" s="21"/>
      <c r="B55" s="21"/>
      <c r="C55" s="51"/>
      <c r="D55" s="18"/>
      <c r="E55" s="21"/>
      <c r="F55" s="21"/>
      <c r="G55" s="31"/>
      <c r="H55" s="54"/>
      <c r="I55" s="56"/>
      <c r="J55" s="56"/>
      <c r="K55" s="56"/>
      <c r="L55" s="56"/>
      <c r="M55" s="56"/>
      <c r="N55" s="56"/>
      <c r="O55" s="65"/>
      <c r="P55" s="57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97"/>
      <c r="AU55" s="57"/>
      <c r="AV55" s="56"/>
      <c r="AW55" s="56"/>
      <c r="AX55" s="56"/>
      <c r="AY55" s="56"/>
      <c r="AZ55" s="56"/>
      <c r="BA55" s="44">
        <f t="shared" si="12"/>
        <v>0</v>
      </c>
      <c r="BB55" s="44">
        <f t="shared" si="13"/>
        <v>0</v>
      </c>
      <c r="BC55" s="47">
        <f t="shared" si="14"/>
        <v>0</v>
      </c>
      <c r="BD55" s="49" t="s">
        <v>80</v>
      </c>
      <c r="BF55" s="88" t="str">
        <f t="shared" si="15"/>
        <v>Domaine Impayés FP</v>
      </c>
    </row>
    <row r="56" spans="1:409" x14ac:dyDescent="0.25">
      <c r="A56" s="21" t="s">
        <v>148</v>
      </c>
      <c r="B56" s="21" t="s">
        <v>149</v>
      </c>
      <c r="C56" s="51">
        <v>254254</v>
      </c>
      <c r="D56" s="73" t="s">
        <v>18</v>
      </c>
      <c r="E56" s="21" t="s">
        <v>86</v>
      </c>
      <c r="F56" s="21" t="s">
        <v>71</v>
      </c>
      <c r="G56" s="31">
        <v>42370</v>
      </c>
      <c r="H56" s="54"/>
      <c r="I56" s="56"/>
      <c r="J56" s="56"/>
      <c r="K56" s="56"/>
      <c r="L56" s="56"/>
      <c r="M56" s="56"/>
      <c r="N56" s="56"/>
      <c r="O56" s="65"/>
      <c r="P56" s="57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97"/>
      <c r="AU56" s="57"/>
      <c r="AV56" s="56"/>
      <c r="AW56" s="56"/>
      <c r="AX56" s="56"/>
      <c r="AY56" s="56"/>
      <c r="AZ56" s="56"/>
      <c r="BA56" s="44">
        <f t="shared" ref="BA56" si="16">COUNTIF(I56:O56,"KO")</f>
        <v>0</v>
      </c>
      <c r="BB56" s="44">
        <f t="shared" si="13"/>
        <v>0</v>
      </c>
      <c r="BC56" s="47">
        <f t="shared" si="14"/>
        <v>0</v>
      </c>
      <c r="BD56" s="49" t="s">
        <v>80</v>
      </c>
      <c r="BF56" s="88" t="str">
        <f t="shared" si="15"/>
        <v>Domaine Impayés FP</v>
      </c>
    </row>
  </sheetData>
  <mergeCells count="16">
    <mergeCell ref="BA1:BA11"/>
    <mergeCell ref="BB1:BB11"/>
    <mergeCell ref="BC1:BC11"/>
    <mergeCell ref="F9:F11"/>
    <mergeCell ref="A1:H2"/>
    <mergeCell ref="P9:AT10"/>
    <mergeCell ref="AU9:AZ10"/>
    <mergeCell ref="G9:G11"/>
    <mergeCell ref="H9:H11"/>
    <mergeCell ref="A9:A11"/>
    <mergeCell ref="B9:B11"/>
    <mergeCell ref="C9:C11"/>
    <mergeCell ref="D9:D11"/>
    <mergeCell ref="E9:E11"/>
    <mergeCell ref="I9:O10"/>
    <mergeCell ref="I1:AZ8"/>
  </mergeCells>
  <conditionalFormatting sqref="I20:AZ20 I14:AZ15 I31:AZ45 I47:AZ50">
    <cfRule type="cellIs" dxfId="952" priority="761" operator="equal">
      <formula>"OK"</formula>
    </cfRule>
  </conditionalFormatting>
  <conditionalFormatting sqref="I20:AZ20 I14:AZ15 I31:AZ45 I47:AZ50">
    <cfRule type="cellIs" dxfId="951" priority="760" operator="equal">
      <formula>"KO"</formula>
    </cfRule>
  </conditionalFormatting>
  <conditionalFormatting sqref="I20:AZ20 I14:AZ14 I15:AY15 I31:AZ45 I47:AZ50">
    <cfRule type="cellIs" dxfId="950" priority="757" operator="equal">
      <formula>"Prov"</formula>
    </cfRule>
  </conditionalFormatting>
  <conditionalFormatting sqref="AF14:AJ15 AL14:AM15 AP14:AS15 Y14:AA15 R14:W15 P14:P15">
    <cfRule type="cellIs" dxfId="949" priority="756" operator="equal">
      <formula>"Prov"</formula>
    </cfRule>
  </conditionalFormatting>
  <conditionalFormatting sqref="X14:X15">
    <cfRule type="cellIs" dxfId="948" priority="741" operator="equal">
      <formula>"Prov"</formula>
    </cfRule>
  </conditionalFormatting>
  <conditionalFormatting sqref="P14:P15 R14:W15 Y14:AA15 AF14:AJ15 AL14:AM15 AP14:AZ15">
    <cfRule type="cellIs" dxfId="947" priority="755" operator="equal">
      <formula>"Prov"</formula>
    </cfRule>
  </conditionalFormatting>
  <conditionalFormatting sqref="BD20 BD15 BD18 BD24 BD30:BD45 BD48:BD50">
    <cfRule type="expression" dxfId="946" priority="753">
      <formula>$H15&lt;&gt;""</formula>
    </cfRule>
  </conditionalFormatting>
  <conditionalFormatting sqref="Q14:Q15">
    <cfRule type="cellIs" dxfId="945" priority="748" operator="equal">
      <formula>"Prov"</formula>
    </cfRule>
  </conditionalFormatting>
  <conditionalFormatting sqref="I14:AZ14 I15:O15">
    <cfRule type="cellIs" dxfId="944" priority="751" operator="equal">
      <formula>"OK"</formula>
    </cfRule>
  </conditionalFormatting>
  <conditionalFormatting sqref="I14:AZ14 I15:O15">
    <cfRule type="cellIs" dxfId="943" priority="750" operator="equal">
      <formula>"Non"</formula>
    </cfRule>
  </conditionalFormatting>
  <conditionalFormatting sqref="I14:AZ14 I15:O15">
    <cfRule type="cellIs" dxfId="942" priority="749" operator="equal">
      <formula>"Prov"</formula>
    </cfRule>
  </conditionalFormatting>
  <conditionalFormatting sqref="I14:AZ14 O15 I15">
    <cfRule type="cellIs" dxfId="941" priority="752" operator="equal">
      <formula>"Prov"</formula>
    </cfRule>
  </conditionalFormatting>
  <conditionalFormatting sqref="Q14:Q15">
    <cfRule type="cellIs" dxfId="940" priority="747" operator="equal">
      <formula>"OK"</formula>
    </cfRule>
  </conditionalFormatting>
  <conditionalFormatting sqref="Q14:Q15">
    <cfRule type="cellIs" dxfId="939" priority="746" operator="equal">
      <formula>"Non"</formula>
    </cfRule>
  </conditionalFormatting>
  <conditionalFormatting sqref="Q14:Q15">
    <cfRule type="cellIs" dxfId="938" priority="745" operator="equal">
      <formula>"Prov"</formula>
    </cfRule>
  </conditionalFormatting>
  <conditionalFormatting sqref="X14:X15">
    <cfRule type="cellIs" dxfId="937" priority="743" operator="equal">
      <formula>"OK"</formula>
    </cfRule>
  </conditionalFormatting>
  <conditionalFormatting sqref="X14:X15">
    <cfRule type="cellIs" dxfId="936" priority="742" operator="equal">
      <formula>"Non"</formula>
    </cfRule>
  </conditionalFormatting>
  <conditionalFormatting sqref="X14:X15">
    <cfRule type="cellIs" dxfId="935" priority="744" operator="equal">
      <formula>"Prov"</formula>
    </cfRule>
  </conditionalFormatting>
  <conditionalFormatting sqref="AB14:AE15">
    <cfRule type="cellIs" dxfId="934" priority="739" operator="equal">
      <formula>"OK"</formula>
    </cfRule>
  </conditionalFormatting>
  <conditionalFormatting sqref="AB14:AE15">
    <cfRule type="cellIs" dxfId="933" priority="738" operator="equal">
      <formula>"Non"</formula>
    </cfRule>
  </conditionalFormatting>
  <conditionalFormatting sqref="AB14:AE15">
    <cfRule type="cellIs" dxfId="932" priority="737" operator="equal">
      <formula>"Prov"</formula>
    </cfRule>
  </conditionalFormatting>
  <conditionalFormatting sqref="AB14:AE15">
    <cfRule type="cellIs" dxfId="931" priority="740" operator="equal">
      <formula>"Prov"</formula>
    </cfRule>
  </conditionalFormatting>
  <conditionalFormatting sqref="AK14:AK15">
    <cfRule type="cellIs" dxfId="930" priority="735" operator="equal">
      <formula>"OK"</formula>
    </cfRule>
  </conditionalFormatting>
  <conditionalFormatting sqref="AK14:AK15">
    <cfRule type="cellIs" dxfId="929" priority="734" operator="equal">
      <formula>"Non"</formula>
    </cfRule>
  </conditionalFormatting>
  <conditionalFormatting sqref="AK14:AK15">
    <cfRule type="cellIs" dxfId="928" priority="733" operator="equal">
      <formula>"Prov"</formula>
    </cfRule>
  </conditionalFormatting>
  <conditionalFormatting sqref="AK14:AK15">
    <cfRule type="cellIs" dxfId="927" priority="736" operator="equal">
      <formula>"Prov"</formula>
    </cfRule>
  </conditionalFormatting>
  <conditionalFormatting sqref="AN14:AO15">
    <cfRule type="cellIs" dxfId="926" priority="731" operator="equal">
      <formula>"OK"</formula>
    </cfRule>
  </conditionalFormatting>
  <conditionalFormatting sqref="AN14:AO15">
    <cfRule type="cellIs" dxfId="925" priority="730" operator="equal">
      <formula>"Non"</formula>
    </cfRule>
  </conditionalFormatting>
  <conditionalFormatting sqref="AN14:AO15">
    <cfRule type="cellIs" dxfId="924" priority="729" operator="equal">
      <formula>"Prov"</formula>
    </cfRule>
  </conditionalFormatting>
  <conditionalFormatting sqref="AN14:AO15">
    <cfRule type="cellIs" dxfId="923" priority="732" operator="equal">
      <formula>"Prov"</formula>
    </cfRule>
  </conditionalFormatting>
  <conditionalFormatting sqref="I20:AY20 I14:AZ14 I15:AY15 I31:AZ45 I47:AZ50">
    <cfRule type="cellIs" dxfId="922" priority="728" operator="equal">
      <formula>"Initiée"</formula>
    </cfRule>
  </conditionalFormatting>
  <conditionalFormatting sqref="BD38:BD39">
    <cfRule type="expression" dxfId="921" priority="722">
      <formula>$H38&lt;&gt;""</formula>
    </cfRule>
  </conditionalFormatting>
  <conditionalFormatting sqref="AZ26">
    <cfRule type="cellIs" dxfId="920" priority="715" operator="equal">
      <formula>"OK"</formula>
    </cfRule>
  </conditionalFormatting>
  <conditionalFormatting sqref="AZ26">
    <cfRule type="cellIs" dxfId="919" priority="714" operator="equal">
      <formula>"KO"</formula>
    </cfRule>
  </conditionalFormatting>
  <conditionalFormatting sqref="BA14:BC14 BA47:BA50 BA15:BA45 BB15:BC52 BB56:BC56">
    <cfRule type="cellIs" dxfId="918" priority="701" operator="equal">
      <formula>0</formula>
    </cfRule>
    <cfRule type="cellIs" dxfId="917" priority="702" operator="greaterThan">
      <formula>0</formula>
    </cfRule>
  </conditionalFormatting>
  <conditionalFormatting sqref="AZ26">
    <cfRule type="cellIs" dxfId="916" priority="711" operator="equal">
      <formula>"Prov"</formula>
    </cfRule>
  </conditionalFormatting>
  <conditionalFormatting sqref="BD25:BD26">
    <cfRule type="expression" dxfId="915" priority="709">
      <formula>$H25&lt;&gt;""</formula>
    </cfRule>
  </conditionalFormatting>
  <conditionalFormatting sqref="I26:AY26 I25:AZ25">
    <cfRule type="cellIs" dxfId="914" priority="708" operator="equal">
      <formula>"OK"</formula>
    </cfRule>
  </conditionalFormatting>
  <conditionalFormatting sqref="I26:AY26 I25:AZ25">
    <cfRule type="cellIs" dxfId="913" priority="707" operator="equal">
      <formula>"KO"</formula>
    </cfRule>
  </conditionalFormatting>
  <conditionalFormatting sqref="I26:AY26 I25:AZ25">
    <cfRule type="cellIs" dxfId="912" priority="706" operator="equal">
      <formula>"Prov"</formula>
    </cfRule>
  </conditionalFormatting>
  <conditionalFormatting sqref="I26:AY26 I25:AZ25">
    <cfRule type="cellIs" dxfId="911" priority="705" operator="equal">
      <formula>"Initiée"</formula>
    </cfRule>
  </conditionalFormatting>
  <conditionalFormatting sqref="BA14:BC14 BA47:BA50 BA15:BA45 BB15:BC52 BB56:BC56">
    <cfRule type="cellIs" dxfId="910" priority="703" operator="equal">
      <formula>"N"</formula>
    </cfRule>
    <cfRule type="containsText" dxfId="909" priority="704" operator="containsText" text="O">
      <formula>NOT(ISERROR(SEARCH("O",BA14)))</formula>
    </cfRule>
  </conditionalFormatting>
  <conditionalFormatting sqref="BA14:BC14 BA47:BA50 BA15:BA45 BB15:BC52 BB56:BC56">
    <cfRule type="expression" dxfId="908" priority="700">
      <formula>$H14&lt;&gt;""</formula>
    </cfRule>
  </conditionalFormatting>
  <conditionalFormatting sqref="BD14">
    <cfRule type="expression" dxfId="907" priority="699">
      <formula>$H14&lt;&gt;""</formula>
    </cfRule>
  </conditionalFormatting>
  <conditionalFormatting sqref="BD19">
    <cfRule type="expression" dxfId="906" priority="693">
      <formula>$H19&lt;&gt;""</formula>
    </cfRule>
  </conditionalFormatting>
  <conditionalFormatting sqref="BD37">
    <cfRule type="expression" dxfId="905" priority="678">
      <formula>$H37&lt;&gt;""</formula>
    </cfRule>
  </conditionalFormatting>
  <conditionalFormatting sqref="I19:AZ19">
    <cfRule type="cellIs" dxfId="904" priority="672" operator="equal">
      <formula>"KO"</formula>
    </cfRule>
  </conditionalFormatting>
  <conditionalFormatting sqref="I19:AZ19">
    <cfRule type="cellIs" dxfId="903" priority="666" operator="equal">
      <formula>"Non"</formula>
    </cfRule>
  </conditionalFormatting>
  <conditionalFormatting sqref="AK19">
    <cfRule type="cellIs" dxfId="902" priority="652" operator="equal">
      <formula>"Prov"</formula>
    </cfRule>
  </conditionalFormatting>
  <conditionalFormatting sqref="I19:AZ19">
    <cfRule type="cellIs" dxfId="901" priority="667" operator="equal">
      <formula>"OK"</formula>
    </cfRule>
  </conditionalFormatting>
  <conditionalFormatting sqref="I19:AZ19">
    <cfRule type="cellIs" dxfId="900" priority="668" operator="equal">
      <formula>"Prov"</formula>
    </cfRule>
  </conditionalFormatting>
  <conditionalFormatting sqref="X19">
    <cfRule type="cellIs" dxfId="899" priority="659" operator="equal">
      <formula>"OK"</formula>
    </cfRule>
  </conditionalFormatting>
  <conditionalFormatting sqref="X19">
    <cfRule type="cellIs" dxfId="898" priority="658" operator="equal">
      <formula>"Non"</formula>
    </cfRule>
  </conditionalFormatting>
  <conditionalFormatting sqref="AB19:AE19">
    <cfRule type="cellIs" dxfId="897" priority="655" operator="equal">
      <formula>"OK"</formula>
    </cfRule>
  </conditionalFormatting>
  <conditionalFormatting sqref="AB19:AE19">
    <cfRule type="cellIs" dxfId="896" priority="654" operator="equal">
      <formula>"Non"</formula>
    </cfRule>
  </conditionalFormatting>
  <conditionalFormatting sqref="AB19:AE19">
    <cfRule type="cellIs" dxfId="895" priority="653" operator="equal">
      <formula>"Prov"</formula>
    </cfRule>
  </conditionalFormatting>
  <conditionalFormatting sqref="AB19:AE19">
    <cfRule type="cellIs" dxfId="894" priority="656" operator="equal">
      <formula>"Prov"</formula>
    </cfRule>
  </conditionalFormatting>
  <conditionalFormatting sqref="AK19">
    <cfRule type="cellIs" dxfId="893" priority="650" operator="equal">
      <formula>"Non"</formula>
    </cfRule>
  </conditionalFormatting>
  <conditionalFormatting sqref="AK19">
    <cfRule type="cellIs" dxfId="892" priority="649" operator="equal">
      <formula>"Prov"</formula>
    </cfRule>
  </conditionalFormatting>
  <conditionalFormatting sqref="AN19:AO19">
    <cfRule type="cellIs" dxfId="891" priority="646" operator="equal">
      <formula>"Non"</formula>
    </cfRule>
  </conditionalFormatting>
  <conditionalFormatting sqref="AN19:AO19">
    <cfRule type="cellIs" dxfId="890" priority="648" operator="equal">
      <formula>"Prov"</formula>
    </cfRule>
  </conditionalFormatting>
  <conditionalFormatting sqref="AN19:AO19">
    <cfRule type="cellIs" dxfId="889" priority="647" operator="equal">
      <formula>"OK"</formula>
    </cfRule>
  </conditionalFormatting>
  <conditionalFormatting sqref="X19">
    <cfRule type="cellIs" dxfId="888" priority="660" operator="equal">
      <formula>"Prov"</formula>
    </cfRule>
  </conditionalFormatting>
  <conditionalFormatting sqref="AN19:AO19">
    <cfRule type="cellIs" dxfId="887" priority="645" operator="equal">
      <formula>"Prov"</formula>
    </cfRule>
  </conditionalFormatting>
  <conditionalFormatting sqref="P19 R19:W19 Y19:AA19 AF19:AJ19 AL19:AM19 AP19:AZ19">
    <cfRule type="cellIs" dxfId="886" priority="669" operator="equal">
      <formula>"Prov"</formula>
    </cfRule>
  </conditionalFormatting>
  <conditionalFormatting sqref="I19:AZ19">
    <cfRule type="cellIs" dxfId="885" priority="673" operator="equal">
      <formula>"OK"</formula>
    </cfRule>
  </conditionalFormatting>
  <conditionalFormatting sqref="X19">
    <cfRule type="cellIs" dxfId="884" priority="657" operator="equal">
      <formula>"Prov"</formula>
    </cfRule>
  </conditionalFormatting>
  <conditionalFormatting sqref="AK19">
    <cfRule type="cellIs" dxfId="883" priority="651" operator="equal">
      <formula>"OK"</formula>
    </cfRule>
  </conditionalFormatting>
  <conditionalFormatting sqref="I19:AZ19">
    <cfRule type="cellIs" dxfId="882" priority="665" operator="equal">
      <formula>"Prov"</formula>
    </cfRule>
  </conditionalFormatting>
  <conditionalFormatting sqref="Q19">
    <cfRule type="cellIs" dxfId="881" priority="663" operator="equal">
      <formula>"OK"</formula>
    </cfRule>
  </conditionalFormatting>
  <conditionalFormatting sqref="Q19">
    <cfRule type="cellIs" dxfId="880" priority="662" operator="equal">
      <formula>"Non"</formula>
    </cfRule>
  </conditionalFormatting>
  <conditionalFormatting sqref="Q19">
    <cfRule type="cellIs" dxfId="879" priority="661" operator="equal">
      <formula>"Prov"</formula>
    </cfRule>
  </conditionalFormatting>
  <conditionalFormatting sqref="Q19">
    <cfRule type="cellIs" dxfId="878" priority="664" operator="equal">
      <formula>"Prov"</formula>
    </cfRule>
  </conditionalFormatting>
  <conditionalFormatting sqref="I19:AZ19">
    <cfRule type="cellIs" dxfId="877" priority="644" operator="equal">
      <formula>"Initiée"</formula>
    </cfRule>
  </conditionalFormatting>
  <conditionalFormatting sqref="I19:AZ19">
    <cfRule type="cellIs" dxfId="876" priority="671" operator="equal">
      <formula>"Prov"</formula>
    </cfRule>
  </conditionalFormatting>
  <conditionalFormatting sqref="AF19:AJ19 AL19:AM19 AP19:AS19 Y19:AA19 R19:W19 P19">
    <cfRule type="cellIs" dxfId="875" priority="670" operator="equal">
      <formula>"Prov"</formula>
    </cfRule>
  </conditionalFormatting>
  <conditionalFormatting sqref="BD42">
    <cfRule type="expression" dxfId="874" priority="607">
      <formula>$H42&lt;&gt;""</formula>
    </cfRule>
  </conditionalFormatting>
  <conditionalFormatting sqref="BD41">
    <cfRule type="expression" dxfId="873" priority="597">
      <formula>$H41&lt;&gt;""</formula>
    </cfRule>
  </conditionalFormatting>
  <conditionalFormatting sqref="BD40">
    <cfRule type="expression" dxfId="872" priority="587">
      <formula>$H40&lt;&gt;""</formula>
    </cfRule>
  </conditionalFormatting>
  <conditionalFormatting sqref="BD29">
    <cfRule type="expression" dxfId="871" priority="542">
      <formula>$H29&lt;&gt;""</formula>
    </cfRule>
  </conditionalFormatting>
  <conditionalFormatting sqref="I29:AZ29">
    <cfRule type="cellIs" dxfId="870" priority="541" operator="equal">
      <formula>"OK"</formula>
    </cfRule>
  </conditionalFormatting>
  <conditionalFormatting sqref="I29:AZ29">
    <cfRule type="cellIs" dxfId="869" priority="540" operator="equal">
      <formula>"KO"</formula>
    </cfRule>
  </conditionalFormatting>
  <conditionalFormatting sqref="I29:AZ29">
    <cfRule type="cellIs" dxfId="868" priority="539" operator="equal">
      <formula>"Prov"</formula>
    </cfRule>
  </conditionalFormatting>
  <conditionalFormatting sqref="I29:AZ29">
    <cfRule type="cellIs" dxfId="867" priority="538" operator="equal">
      <formula>"Initiée"</formula>
    </cfRule>
  </conditionalFormatting>
  <conditionalFormatting sqref="BD28">
    <cfRule type="expression" dxfId="866" priority="532">
      <formula>$H28&lt;&gt;""</formula>
    </cfRule>
  </conditionalFormatting>
  <conditionalFormatting sqref="I28:AZ28">
    <cfRule type="cellIs" dxfId="865" priority="531" operator="equal">
      <formula>"OK"</formula>
    </cfRule>
  </conditionalFormatting>
  <conditionalFormatting sqref="I28:AZ28">
    <cfRule type="cellIs" dxfId="864" priority="530" operator="equal">
      <formula>"KO"</formula>
    </cfRule>
  </conditionalFormatting>
  <conditionalFormatting sqref="I28:AZ28">
    <cfRule type="cellIs" dxfId="863" priority="529" operator="equal">
      <formula>"Prov"</formula>
    </cfRule>
  </conditionalFormatting>
  <conditionalFormatting sqref="I28:AZ28">
    <cfRule type="cellIs" dxfId="862" priority="528" operator="equal">
      <formula>"Initiée"</formula>
    </cfRule>
  </conditionalFormatting>
  <conditionalFormatting sqref="BD27">
    <cfRule type="expression" dxfId="861" priority="522">
      <formula>$H27&lt;&gt;""</formula>
    </cfRule>
  </conditionalFormatting>
  <conditionalFormatting sqref="I27:AZ27">
    <cfRule type="cellIs" dxfId="860" priority="521" operator="equal">
      <formula>"OK"</formula>
    </cfRule>
  </conditionalFormatting>
  <conditionalFormatting sqref="I27:AZ27">
    <cfRule type="cellIs" dxfId="859" priority="520" operator="equal">
      <formula>"KO"</formula>
    </cfRule>
  </conditionalFormatting>
  <conditionalFormatting sqref="I27:AZ27">
    <cfRule type="cellIs" dxfId="858" priority="519" operator="equal">
      <formula>"Prov"</formula>
    </cfRule>
  </conditionalFormatting>
  <conditionalFormatting sqref="I27:AZ27">
    <cfRule type="cellIs" dxfId="857" priority="518" operator="equal">
      <formula>"Initiée"</formula>
    </cfRule>
  </conditionalFormatting>
  <conditionalFormatting sqref="BD23">
    <cfRule type="expression" dxfId="856" priority="512">
      <formula>$H23&lt;&gt;""</formula>
    </cfRule>
  </conditionalFormatting>
  <conditionalFormatting sqref="I23:AZ23">
    <cfRule type="cellIs" dxfId="855" priority="510" operator="equal">
      <formula>"KO"</formula>
    </cfRule>
  </conditionalFormatting>
  <conditionalFormatting sqref="I23:AZ23">
    <cfRule type="cellIs" dxfId="854" priority="504" operator="equal">
      <formula>"Non"</formula>
    </cfRule>
  </conditionalFormatting>
  <conditionalFormatting sqref="AK23">
    <cfRule type="cellIs" dxfId="853" priority="490" operator="equal">
      <formula>"Prov"</formula>
    </cfRule>
  </conditionalFormatting>
  <conditionalFormatting sqref="I23:AZ23">
    <cfRule type="cellIs" dxfId="852" priority="505" operator="equal">
      <formula>"OK"</formula>
    </cfRule>
  </conditionalFormatting>
  <conditionalFormatting sqref="I23:AZ23">
    <cfRule type="cellIs" dxfId="851" priority="506" operator="equal">
      <formula>"Prov"</formula>
    </cfRule>
  </conditionalFormatting>
  <conditionalFormatting sqref="X23">
    <cfRule type="cellIs" dxfId="850" priority="497" operator="equal">
      <formula>"OK"</formula>
    </cfRule>
  </conditionalFormatting>
  <conditionalFormatting sqref="X23">
    <cfRule type="cellIs" dxfId="849" priority="496" operator="equal">
      <formula>"Non"</formula>
    </cfRule>
  </conditionalFormatting>
  <conditionalFormatting sqref="AB23:AE23">
    <cfRule type="cellIs" dxfId="848" priority="493" operator="equal">
      <formula>"OK"</formula>
    </cfRule>
  </conditionalFormatting>
  <conditionalFormatting sqref="AB23:AE23">
    <cfRule type="cellIs" dxfId="847" priority="492" operator="equal">
      <formula>"Non"</formula>
    </cfRule>
  </conditionalFormatting>
  <conditionalFormatting sqref="AB23:AE23">
    <cfRule type="cellIs" dxfId="846" priority="491" operator="equal">
      <formula>"Prov"</formula>
    </cfRule>
  </conditionalFormatting>
  <conditionalFormatting sqref="AB23:AE23">
    <cfRule type="cellIs" dxfId="845" priority="494" operator="equal">
      <formula>"Prov"</formula>
    </cfRule>
  </conditionalFormatting>
  <conditionalFormatting sqref="AK23">
    <cfRule type="cellIs" dxfId="844" priority="488" operator="equal">
      <formula>"Non"</formula>
    </cfRule>
  </conditionalFormatting>
  <conditionalFormatting sqref="AK23">
    <cfRule type="cellIs" dxfId="843" priority="487" operator="equal">
      <formula>"Prov"</formula>
    </cfRule>
  </conditionalFormatting>
  <conditionalFormatting sqref="AN23:AO23">
    <cfRule type="cellIs" dxfId="842" priority="484" operator="equal">
      <formula>"Non"</formula>
    </cfRule>
  </conditionalFormatting>
  <conditionalFormatting sqref="AN23:AO23">
    <cfRule type="cellIs" dxfId="841" priority="486" operator="equal">
      <formula>"Prov"</formula>
    </cfRule>
  </conditionalFormatting>
  <conditionalFormatting sqref="AN23:AO23">
    <cfRule type="cellIs" dxfId="840" priority="485" operator="equal">
      <formula>"OK"</formula>
    </cfRule>
  </conditionalFormatting>
  <conditionalFormatting sqref="X23">
    <cfRule type="cellIs" dxfId="839" priority="498" operator="equal">
      <formula>"Prov"</formula>
    </cfRule>
  </conditionalFormatting>
  <conditionalFormatting sqref="AN23:AO23">
    <cfRule type="cellIs" dxfId="838" priority="483" operator="equal">
      <formula>"Prov"</formula>
    </cfRule>
  </conditionalFormatting>
  <conditionalFormatting sqref="P23 R23:W23 Y23:AA23 AF23:AJ23 AL23:AM23 AP23:AZ23">
    <cfRule type="cellIs" dxfId="837" priority="507" operator="equal">
      <formula>"Prov"</formula>
    </cfRule>
  </conditionalFormatting>
  <conditionalFormatting sqref="I23:AZ23">
    <cfRule type="cellIs" dxfId="836" priority="511" operator="equal">
      <formula>"OK"</formula>
    </cfRule>
  </conditionalFormatting>
  <conditionalFormatting sqref="X23">
    <cfRule type="cellIs" dxfId="835" priority="495" operator="equal">
      <formula>"Prov"</formula>
    </cfRule>
  </conditionalFormatting>
  <conditionalFormatting sqref="AK23">
    <cfRule type="cellIs" dxfId="834" priority="489" operator="equal">
      <formula>"OK"</formula>
    </cfRule>
  </conditionalFormatting>
  <conditionalFormatting sqref="I23:AZ23">
    <cfRule type="cellIs" dxfId="833" priority="503" operator="equal">
      <formula>"Prov"</formula>
    </cfRule>
  </conditionalFormatting>
  <conditionalFormatting sqref="Q23">
    <cfRule type="cellIs" dxfId="832" priority="501" operator="equal">
      <formula>"OK"</formula>
    </cfRule>
  </conditionalFormatting>
  <conditionalFormatting sqref="Q23">
    <cfRule type="cellIs" dxfId="831" priority="500" operator="equal">
      <formula>"Non"</formula>
    </cfRule>
  </conditionalFormatting>
  <conditionalFormatting sqref="Q23">
    <cfRule type="cellIs" dxfId="830" priority="499" operator="equal">
      <formula>"Prov"</formula>
    </cfRule>
  </conditionalFormatting>
  <conditionalFormatting sqref="Q23">
    <cfRule type="cellIs" dxfId="829" priority="502" operator="equal">
      <formula>"Prov"</formula>
    </cfRule>
  </conditionalFormatting>
  <conditionalFormatting sqref="I23:AZ23">
    <cfRule type="cellIs" dxfId="828" priority="482" operator="equal">
      <formula>"Initiée"</formula>
    </cfRule>
  </conditionalFormatting>
  <conditionalFormatting sqref="I23:AZ23">
    <cfRule type="cellIs" dxfId="827" priority="509" operator="equal">
      <formula>"Prov"</formula>
    </cfRule>
  </conditionalFormatting>
  <conditionalFormatting sqref="AF23:AJ23 AL23:AM23 AP23:AS23 Y23:AA23 R23:W23 P23">
    <cfRule type="cellIs" dxfId="826" priority="508" operator="equal">
      <formula>"Prov"</formula>
    </cfRule>
  </conditionalFormatting>
  <conditionalFormatting sqref="BD22">
    <cfRule type="expression" dxfId="825" priority="476">
      <formula>$H22&lt;&gt;""</formula>
    </cfRule>
  </conditionalFormatting>
  <conditionalFormatting sqref="I22:AZ22">
    <cfRule type="cellIs" dxfId="824" priority="474" operator="equal">
      <formula>"KO"</formula>
    </cfRule>
  </conditionalFormatting>
  <conditionalFormatting sqref="I22:AZ22">
    <cfRule type="cellIs" dxfId="823" priority="468" operator="equal">
      <formula>"Non"</formula>
    </cfRule>
  </conditionalFormatting>
  <conditionalFormatting sqref="AK22">
    <cfRule type="cellIs" dxfId="822" priority="454" operator="equal">
      <formula>"Prov"</formula>
    </cfRule>
  </conditionalFormatting>
  <conditionalFormatting sqref="I22:AZ22">
    <cfRule type="cellIs" dxfId="821" priority="469" operator="equal">
      <formula>"OK"</formula>
    </cfRule>
  </conditionalFormatting>
  <conditionalFormatting sqref="I22:AZ22">
    <cfRule type="cellIs" dxfId="820" priority="470" operator="equal">
      <formula>"Prov"</formula>
    </cfRule>
  </conditionalFormatting>
  <conditionalFormatting sqref="X22">
    <cfRule type="cellIs" dxfId="819" priority="461" operator="equal">
      <formula>"OK"</formula>
    </cfRule>
  </conditionalFormatting>
  <conditionalFormatting sqref="X22">
    <cfRule type="cellIs" dxfId="818" priority="460" operator="equal">
      <formula>"Non"</formula>
    </cfRule>
  </conditionalFormatting>
  <conditionalFormatting sqref="AB22:AE22">
    <cfRule type="cellIs" dxfId="817" priority="457" operator="equal">
      <formula>"OK"</formula>
    </cfRule>
  </conditionalFormatting>
  <conditionalFormatting sqref="AB22:AE22">
    <cfRule type="cellIs" dxfId="816" priority="456" operator="equal">
      <formula>"Non"</formula>
    </cfRule>
  </conditionalFormatting>
  <conditionalFormatting sqref="AB22:AE22">
    <cfRule type="cellIs" dxfId="815" priority="455" operator="equal">
      <formula>"Prov"</formula>
    </cfRule>
  </conditionalFormatting>
  <conditionalFormatting sqref="AB22:AE22">
    <cfRule type="cellIs" dxfId="814" priority="458" operator="equal">
      <formula>"Prov"</formula>
    </cfRule>
  </conditionalFormatting>
  <conditionalFormatting sqref="AK22">
    <cfRule type="cellIs" dxfId="813" priority="452" operator="equal">
      <formula>"Non"</formula>
    </cfRule>
  </conditionalFormatting>
  <conditionalFormatting sqref="AK22">
    <cfRule type="cellIs" dxfId="812" priority="451" operator="equal">
      <formula>"Prov"</formula>
    </cfRule>
  </conditionalFormatting>
  <conditionalFormatting sqref="AN22:AO22">
    <cfRule type="cellIs" dxfId="811" priority="448" operator="equal">
      <formula>"Non"</formula>
    </cfRule>
  </conditionalFormatting>
  <conditionalFormatting sqref="AN22:AO22">
    <cfRule type="cellIs" dxfId="810" priority="450" operator="equal">
      <formula>"Prov"</formula>
    </cfRule>
  </conditionalFormatting>
  <conditionalFormatting sqref="AN22:AO22">
    <cfRule type="cellIs" dxfId="809" priority="449" operator="equal">
      <formula>"OK"</formula>
    </cfRule>
  </conditionalFormatting>
  <conditionalFormatting sqref="X22">
    <cfRule type="cellIs" dxfId="808" priority="462" operator="equal">
      <formula>"Prov"</formula>
    </cfRule>
  </conditionalFormatting>
  <conditionalFormatting sqref="AN22:AO22">
    <cfRule type="cellIs" dxfId="807" priority="447" operator="equal">
      <formula>"Prov"</formula>
    </cfRule>
  </conditionalFormatting>
  <conditionalFormatting sqref="P22 R22:W22 Y22:AA22 AF22:AJ22 AL22:AM22 AP22:AZ22">
    <cfRule type="cellIs" dxfId="806" priority="471" operator="equal">
      <formula>"Prov"</formula>
    </cfRule>
  </conditionalFormatting>
  <conditionalFormatting sqref="I22:AZ22">
    <cfRule type="cellIs" dxfId="805" priority="475" operator="equal">
      <formula>"OK"</formula>
    </cfRule>
  </conditionalFormatting>
  <conditionalFormatting sqref="X22">
    <cfRule type="cellIs" dxfId="804" priority="459" operator="equal">
      <formula>"Prov"</formula>
    </cfRule>
  </conditionalFormatting>
  <conditionalFormatting sqref="AK22">
    <cfRule type="cellIs" dxfId="803" priority="453" operator="equal">
      <formula>"OK"</formula>
    </cfRule>
  </conditionalFormatting>
  <conditionalFormatting sqref="I22:AZ22">
    <cfRule type="cellIs" dxfId="802" priority="467" operator="equal">
      <formula>"Prov"</formula>
    </cfRule>
  </conditionalFormatting>
  <conditionalFormatting sqref="Q22">
    <cfRule type="cellIs" dxfId="801" priority="465" operator="equal">
      <formula>"OK"</formula>
    </cfRule>
  </conditionalFormatting>
  <conditionalFormatting sqref="Q22">
    <cfRule type="cellIs" dxfId="800" priority="464" operator="equal">
      <formula>"Non"</formula>
    </cfRule>
  </conditionalFormatting>
  <conditionalFormatting sqref="Q22">
    <cfRule type="cellIs" dxfId="799" priority="463" operator="equal">
      <formula>"Prov"</formula>
    </cfRule>
  </conditionalFormatting>
  <conditionalFormatting sqref="Q22">
    <cfRule type="cellIs" dxfId="798" priority="466" operator="equal">
      <formula>"Prov"</formula>
    </cfRule>
  </conditionalFormatting>
  <conditionalFormatting sqref="I22:AZ22">
    <cfRule type="cellIs" dxfId="797" priority="446" operator="equal">
      <formula>"Initiée"</formula>
    </cfRule>
  </conditionalFormatting>
  <conditionalFormatting sqref="I22:AZ22">
    <cfRule type="cellIs" dxfId="796" priority="473" operator="equal">
      <formula>"Prov"</formula>
    </cfRule>
  </conditionalFormatting>
  <conditionalFormatting sqref="AF22:AJ22 AL22:AM22 AP22:AS22 Y22:AA22 R22:W22 P22">
    <cfRule type="cellIs" dxfId="795" priority="472" operator="equal">
      <formula>"Prov"</formula>
    </cfRule>
  </conditionalFormatting>
  <conditionalFormatting sqref="BD21">
    <cfRule type="expression" dxfId="794" priority="440">
      <formula>$H21&lt;&gt;""</formula>
    </cfRule>
  </conditionalFormatting>
  <conditionalFormatting sqref="I21:AZ21">
    <cfRule type="cellIs" dxfId="793" priority="438" operator="equal">
      <formula>"KO"</formula>
    </cfRule>
  </conditionalFormatting>
  <conditionalFormatting sqref="I21:AZ21">
    <cfRule type="cellIs" dxfId="792" priority="432" operator="equal">
      <formula>"Non"</formula>
    </cfRule>
  </conditionalFormatting>
  <conditionalFormatting sqref="AK21">
    <cfRule type="cellIs" dxfId="791" priority="418" operator="equal">
      <formula>"Prov"</formula>
    </cfRule>
  </conditionalFormatting>
  <conditionalFormatting sqref="I21:AZ21">
    <cfRule type="cellIs" dxfId="790" priority="433" operator="equal">
      <formula>"OK"</formula>
    </cfRule>
  </conditionalFormatting>
  <conditionalFormatting sqref="I21:AZ21">
    <cfRule type="cellIs" dxfId="789" priority="434" operator="equal">
      <formula>"Prov"</formula>
    </cfRule>
  </conditionalFormatting>
  <conditionalFormatting sqref="X21">
    <cfRule type="cellIs" dxfId="788" priority="425" operator="equal">
      <formula>"OK"</formula>
    </cfRule>
  </conditionalFormatting>
  <conditionalFormatting sqref="X21">
    <cfRule type="cellIs" dxfId="787" priority="424" operator="equal">
      <formula>"Non"</formula>
    </cfRule>
  </conditionalFormatting>
  <conditionalFormatting sqref="AB21:AE21">
    <cfRule type="cellIs" dxfId="786" priority="421" operator="equal">
      <formula>"OK"</formula>
    </cfRule>
  </conditionalFormatting>
  <conditionalFormatting sqref="AB21:AE21">
    <cfRule type="cellIs" dxfId="785" priority="420" operator="equal">
      <formula>"Non"</formula>
    </cfRule>
  </conditionalFormatting>
  <conditionalFormatting sqref="AB21:AE21">
    <cfRule type="cellIs" dxfId="784" priority="419" operator="equal">
      <formula>"Prov"</formula>
    </cfRule>
  </conditionalFormatting>
  <conditionalFormatting sqref="AB21:AE21">
    <cfRule type="cellIs" dxfId="783" priority="422" operator="equal">
      <formula>"Prov"</formula>
    </cfRule>
  </conditionalFormatting>
  <conditionalFormatting sqref="AK21">
    <cfRule type="cellIs" dxfId="782" priority="416" operator="equal">
      <formula>"Non"</formula>
    </cfRule>
  </conditionalFormatting>
  <conditionalFormatting sqref="AK21">
    <cfRule type="cellIs" dxfId="781" priority="415" operator="equal">
      <formula>"Prov"</formula>
    </cfRule>
  </conditionalFormatting>
  <conditionalFormatting sqref="AN21:AO21">
    <cfRule type="cellIs" dxfId="780" priority="412" operator="equal">
      <formula>"Non"</formula>
    </cfRule>
  </conditionalFormatting>
  <conditionalFormatting sqref="AN21:AO21">
    <cfRule type="cellIs" dxfId="779" priority="414" operator="equal">
      <formula>"Prov"</formula>
    </cfRule>
  </conditionalFormatting>
  <conditionalFormatting sqref="AN21:AO21">
    <cfRule type="cellIs" dxfId="778" priority="413" operator="equal">
      <formula>"OK"</formula>
    </cfRule>
  </conditionalFormatting>
  <conditionalFormatting sqref="X21">
    <cfRule type="cellIs" dxfId="777" priority="426" operator="equal">
      <formula>"Prov"</formula>
    </cfRule>
  </conditionalFormatting>
  <conditionalFormatting sqref="AN21:AO21">
    <cfRule type="cellIs" dxfId="776" priority="411" operator="equal">
      <formula>"Prov"</formula>
    </cfRule>
  </conditionalFormatting>
  <conditionalFormatting sqref="P21 R21:W21 Y21:AA21 AF21:AJ21 AL21:AM21 AP21:AZ21">
    <cfRule type="cellIs" dxfId="775" priority="435" operator="equal">
      <formula>"Prov"</formula>
    </cfRule>
  </conditionalFormatting>
  <conditionalFormatting sqref="I21:AZ21">
    <cfRule type="cellIs" dxfId="774" priority="439" operator="equal">
      <formula>"OK"</formula>
    </cfRule>
  </conditionalFormatting>
  <conditionalFormatting sqref="X21">
    <cfRule type="cellIs" dxfId="773" priority="423" operator="equal">
      <formula>"Prov"</formula>
    </cfRule>
  </conditionalFormatting>
  <conditionalFormatting sqref="AK21">
    <cfRule type="cellIs" dxfId="772" priority="417" operator="equal">
      <formula>"OK"</formula>
    </cfRule>
  </conditionalFormatting>
  <conditionalFormatting sqref="I21:AZ21">
    <cfRule type="cellIs" dxfId="771" priority="431" operator="equal">
      <formula>"Prov"</formula>
    </cfRule>
  </conditionalFormatting>
  <conditionalFormatting sqref="Q21">
    <cfRule type="cellIs" dxfId="770" priority="429" operator="equal">
      <formula>"OK"</formula>
    </cfRule>
  </conditionalFormatting>
  <conditionalFormatting sqref="Q21">
    <cfRule type="cellIs" dxfId="769" priority="428" operator="equal">
      <formula>"Non"</formula>
    </cfRule>
  </conditionalFormatting>
  <conditionalFormatting sqref="Q21">
    <cfRule type="cellIs" dxfId="768" priority="427" operator="equal">
      <formula>"Prov"</formula>
    </cfRule>
  </conditionalFormatting>
  <conditionalFormatting sqref="Q21">
    <cfRule type="cellIs" dxfId="767" priority="430" operator="equal">
      <formula>"Prov"</formula>
    </cfRule>
  </conditionalFormatting>
  <conditionalFormatting sqref="I21:AZ21">
    <cfRule type="cellIs" dxfId="766" priority="410" operator="equal">
      <formula>"Initiée"</formula>
    </cfRule>
  </conditionalFormatting>
  <conditionalFormatting sqref="I21:AZ21">
    <cfRule type="cellIs" dxfId="765" priority="437" operator="equal">
      <formula>"Prov"</formula>
    </cfRule>
  </conditionalFormatting>
  <conditionalFormatting sqref="AF21:AJ21 AL21:AM21 AP21:AS21 Y21:AA21 R21:W21 P21">
    <cfRule type="cellIs" dxfId="764" priority="436" operator="equal">
      <formula>"Prov"</formula>
    </cfRule>
  </conditionalFormatting>
  <conditionalFormatting sqref="I17:AZ17">
    <cfRule type="cellIs" dxfId="763" priority="373" operator="equal">
      <formula>"OK"</formula>
    </cfRule>
  </conditionalFormatting>
  <conditionalFormatting sqref="I17:AZ17">
    <cfRule type="cellIs" dxfId="762" priority="372" operator="equal">
      <formula>"KO"</formula>
    </cfRule>
  </conditionalFormatting>
  <conditionalFormatting sqref="I17:AZ17">
    <cfRule type="cellIs" dxfId="761" priority="371" operator="equal">
      <formula>"Prov"</formula>
    </cfRule>
  </conditionalFormatting>
  <conditionalFormatting sqref="AF17:AJ17 AL17:AM17 AP17:AS17 Y17:AA17 R17:W17 P17">
    <cfRule type="cellIs" dxfId="760" priority="370" operator="equal">
      <formula>"Prov"</formula>
    </cfRule>
  </conditionalFormatting>
  <conditionalFormatting sqref="X17">
    <cfRule type="cellIs" dxfId="759" priority="357" operator="equal">
      <formula>"Prov"</formula>
    </cfRule>
  </conditionalFormatting>
  <conditionalFormatting sqref="P17 R17:W17 Y17:AA17 AF17:AJ17 AL17:AM17 AP17:AZ17">
    <cfRule type="cellIs" dxfId="758" priority="369" operator="equal">
      <formula>"Prov"</formula>
    </cfRule>
  </conditionalFormatting>
  <conditionalFormatting sqref="Q17">
    <cfRule type="cellIs" dxfId="757" priority="364" operator="equal">
      <formula>"Prov"</formula>
    </cfRule>
  </conditionalFormatting>
  <conditionalFormatting sqref="I17:AZ17">
    <cfRule type="cellIs" dxfId="756" priority="367" operator="equal">
      <formula>"OK"</formula>
    </cfRule>
  </conditionalFormatting>
  <conditionalFormatting sqref="I17:AZ17">
    <cfRule type="cellIs" dxfId="755" priority="366" operator="equal">
      <formula>"Non"</formula>
    </cfRule>
  </conditionalFormatting>
  <conditionalFormatting sqref="I17:AZ17">
    <cfRule type="cellIs" dxfId="754" priority="365" operator="equal">
      <formula>"Prov"</formula>
    </cfRule>
  </conditionalFormatting>
  <conditionalFormatting sqref="I17:AZ17">
    <cfRule type="cellIs" dxfId="753" priority="368" operator="equal">
      <formula>"Prov"</formula>
    </cfRule>
  </conditionalFormatting>
  <conditionalFormatting sqref="Q17">
    <cfRule type="cellIs" dxfId="752" priority="363" operator="equal">
      <formula>"OK"</formula>
    </cfRule>
  </conditionalFormatting>
  <conditionalFormatting sqref="Q17">
    <cfRule type="cellIs" dxfId="751" priority="362" operator="equal">
      <formula>"Non"</formula>
    </cfRule>
  </conditionalFormatting>
  <conditionalFormatting sqref="Q17">
    <cfRule type="cellIs" dxfId="750" priority="361" operator="equal">
      <formula>"Prov"</formula>
    </cfRule>
  </conditionalFormatting>
  <conditionalFormatting sqref="X17">
    <cfRule type="cellIs" dxfId="749" priority="359" operator="equal">
      <formula>"OK"</formula>
    </cfRule>
  </conditionalFormatting>
  <conditionalFormatting sqref="X17">
    <cfRule type="cellIs" dxfId="748" priority="358" operator="equal">
      <formula>"Non"</formula>
    </cfRule>
  </conditionalFormatting>
  <conditionalFormatting sqref="X17">
    <cfRule type="cellIs" dxfId="747" priority="360" operator="equal">
      <formula>"Prov"</formula>
    </cfRule>
  </conditionalFormatting>
  <conditionalFormatting sqref="AB17:AE17">
    <cfRule type="cellIs" dxfId="746" priority="355" operator="equal">
      <formula>"OK"</formula>
    </cfRule>
  </conditionalFormatting>
  <conditionalFormatting sqref="AB17:AE17">
    <cfRule type="cellIs" dxfId="745" priority="354" operator="equal">
      <formula>"Non"</formula>
    </cfRule>
  </conditionalFormatting>
  <conditionalFormatting sqref="AB17:AE17">
    <cfRule type="cellIs" dxfId="744" priority="353" operator="equal">
      <formula>"Prov"</formula>
    </cfRule>
  </conditionalFormatting>
  <conditionalFormatting sqref="AB17:AE17">
    <cfRule type="cellIs" dxfId="743" priority="356" operator="equal">
      <formula>"Prov"</formula>
    </cfRule>
  </conditionalFormatting>
  <conditionalFormatting sqref="AK17">
    <cfRule type="cellIs" dxfId="742" priority="351" operator="equal">
      <formula>"OK"</formula>
    </cfRule>
  </conditionalFormatting>
  <conditionalFormatting sqref="AK17">
    <cfRule type="cellIs" dxfId="741" priority="350" operator="equal">
      <formula>"Non"</formula>
    </cfRule>
  </conditionalFormatting>
  <conditionalFormatting sqref="AK17">
    <cfRule type="cellIs" dxfId="740" priority="349" operator="equal">
      <formula>"Prov"</formula>
    </cfRule>
  </conditionalFormatting>
  <conditionalFormatting sqref="AK17">
    <cfRule type="cellIs" dxfId="739" priority="352" operator="equal">
      <formula>"Prov"</formula>
    </cfRule>
  </conditionalFormatting>
  <conditionalFormatting sqref="AN17:AO17">
    <cfRule type="cellIs" dxfId="738" priority="347" operator="equal">
      <formula>"OK"</formula>
    </cfRule>
  </conditionalFormatting>
  <conditionalFormatting sqref="AN17:AO17">
    <cfRule type="cellIs" dxfId="737" priority="346" operator="equal">
      <formula>"Non"</formula>
    </cfRule>
  </conditionalFormatting>
  <conditionalFormatting sqref="AN17:AO17">
    <cfRule type="cellIs" dxfId="736" priority="345" operator="equal">
      <formula>"Prov"</formula>
    </cfRule>
  </conditionalFormatting>
  <conditionalFormatting sqref="AN17:AO17">
    <cfRule type="cellIs" dxfId="735" priority="348" operator="equal">
      <formula>"Prov"</formula>
    </cfRule>
  </conditionalFormatting>
  <conditionalFormatting sqref="I17:AZ17">
    <cfRule type="cellIs" dxfId="734" priority="344" operator="equal">
      <formula>"Initiée"</formula>
    </cfRule>
  </conditionalFormatting>
  <conditionalFormatting sqref="BD17">
    <cfRule type="expression" dxfId="733" priority="338">
      <formula>$H17&lt;&gt;""</formula>
    </cfRule>
  </conditionalFormatting>
  <conditionalFormatting sqref="I16:AZ16">
    <cfRule type="cellIs" dxfId="732" priority="337" operator="equal">
      <formula>"OK"</formula>
    </cfRule>
  </conditionalFormatting>
  <conditionalFormatting sqref="I16:AZ16">
    <cfRule type="cellIs" dxfId="731" priority="336" operator="equal">
      <formula>"KO"</formula>
    </cfRule>
  </conditionalFormatting>
  <conditionalFormatting sqref="I16:AZ16">
    <cfRule type="cellIs" dxfId="730" priority="335" operator="equal">
      <formula>"Prov"</formula>
    </cfRule>
  </conditionalFormatting>
  <conditionalFormatting sqref="AF16:AJ16 AL16:AM16 AP16:AS16 Y16:AA16 R16:W16 P16">
    <cfRule type="cellIs" dxfId="729" priority="334" operator="equal">
      <formula>"Prov"</formula>
    </cfRule>
  </conditionalFormatting>
  <conditionalFormatting sqref="X16">
    <cfRule type="cellIs" dxfId="728" priority="321" operator="equal">
      <formula>"Prov"</formula>
    </cfRule>
  </conditionalFormatting>
  <conditionalFormatting sqref="P16 R16:W16 Y16:AA16 AF16:AJ16 AL16:AM16 AP16:AZ16">
    <cfRule type="cellIs" dxfId="727" priority="333" operator="equal">
      <formula>"Prov"</formula>
    </cfRule>
  </conditionalFormatting>
  <conditionalFormatting sqref="Q16">
    <cfRule type="cellIs" dxfId="726" priority="328" operator="equal">
      <formula>"Prov"</formula>
    </cfRule>
  </conditionalFormatting>
  <conditionalFormatting sqref="I16:AZ16">
    <cfRule type="cellIs" dxfId="725" priority="331" operator="equal">
      <formula>"OK"</formula>
    </cfRule>
  </conditionalFormatting>
  <conditionalFormatting sqref="I16:AZ16">
    <cfRule type="cellIs" dxfId="724" priority="330" operator="equal">
      <formula>"Non"</formula>
    </cfRule>
  </conditionalFormatting>
  <conditionalFormatting sqref="I16:AZ16">
    <cfRule type="cellIs" dxfId="723" priority="329" operator="equal">
      <formula>"Prov"</formula>
    </cfRule>
  </conditionalFormatting>
  <conditionalFormatting sqref="I16:AZ16">
    <cfRule type="cellIs" dxfId="722" priority="332" operator="equal">
      <formula>"Prov"</formula>
    </cfRule>
  </conditionalFormatting>
  <conditionalFormatting sqref="Q16">
    <cfRule type="cellIs" dxfId="721" priority="327" operator="equal">
      <formula>"OK"</formula>
    </cfRule>
  </conditionalFormatting>
  <conditionalFormatting sqref="Q16">
    <cfRule type="cellIs" dxfId="720" priority="326" operator="equal">
      <formula>"Non"</formula>
    </cfRule>
  </conditionalFormatting>
  <conditionalFormatting sqref="Q16">
    <cfRule type="cellIs" dxfId="719" priority="325" operator="equal">
      <formula>"Prov"</formula>
    </cfRule>
  </conditionalFormatting>
  <conditionalFormatting sqref="X16">
    <cfRule type="cellIs" dxfId="718" priority="323" operator="equal">
      <formula>"OK"</formula>
    </cfRule>
  </conditionalFormatting>
  <conditionalFormatting sqref="X16">
    <cfRule type="cellIs" dxfId="717" priority="322" operator="equal">
      <formula>"Non"</formula>
    </cfRule>
  </conditionalFormatting>
  <conditionalFormatting sqref="X16">
    <cfRule type="cellIs" dxfId="716" priority="324" operator="equal">
      <formula>"Prov"</formula>
    </cfRule>
  </conditionalFormatting>
  <conditionalFormatting sqref="AB16:AE16">
    <cfRule type="cellIs" dxfId="715" priority="319" operator="equal">
      <formula>"OK"</formula>
    </cfRule>
  </conditionalFormatting>
  <conditionalFormatting sqref="AB16:AE16">
    <cfRule type="cellIs" dxfId="714" priority="318" operator="equal">
      <formula>"Non"</formula>
    </cfRule>
  </conditionalFormatting>
  <conditionalFormatting sqref="AB16:AE16">
    <cfRule type="cellIs" dxfId="713" priority="317" operator="equal">
      <formula>"Prov"</formula>
    </cfRule>
  </conditionalFormatting>
  <conditionalFormatting sqref="AB16:AE16">
    <cfRule type="cellIs" dxfId="712" priority="320" operator="equal">
      <formula>"Prov"</formula>
    </cfRule>
  </conditionalFormatting>
  <conditionalFormatting sqref="AK16">
    <cfRule type="cellIs" dxfId="711" priority="315" operator="equal">
      <formula>"OK"</formula>
    </cfRule>
  </conditionalFormatting>
  <conditionalFormatting sqref="AK16">
    <cfRule type="cellIs" dxfId="710" priority="314" operator="equal">
      <formula>"Non"</formula>
    </cfRule>
  </conditionalFormatting>
  <conditionalFormatting sqref="AK16">
    <cfRule type="cellIs" dxfId="709" priority="313" operator="equal">
      <formula>"Prov"</formula>
    </cfRule>
  </conditionalFormatting>
  <conditionalFormatting sqref="AK16">
    <cfRule type="cellIs" dxfId="708" priority="316" operator="equal">
      <formula>"Prov"</formula>
    </cfRule>
  </conditionalFormatting>
  <conditionalFormatting sqref="AN16:AO16">
    <cfRule type="cellIs" dxfId="707" priority="311" operator="equal">
      <formula>"OK"</formula>
    </cfRule>
  </conditionalFormatting>
  <conditionalFormatting sqref="AN16:AO16">
    <cfRule type="cellIs" dxfId="706" priority="310" operator="equal">
      <formula>"Non"</formula>
    </cfRule>
  </conditionalFormatting>
  <conditionalFormatting sqref="AN16:AO16">
    <cfRule type="cellIs" dxfId="705" priority="309" operator="equal">
      <formula>"Prov"</formula>
    </cfRule>
  </conditionalFormatting>
  <conditionalFormatting sqref="AN16:AO16">
    <cfRule type="cellIs" dxfId="704" priority="312" operator="equal">
      <formula>"Prov"</formula>
    </cfRule>
  </conditionalFormatting>
  <conditionalFormatting sqref="I16:AZ16">
    <cfRule type="cellIs" dxfId="703" priority="308" operator="equal">
      <formula>"Initiée"</formula>
    </cfRule>
  </conditionalFormatting>
  <conditionalFormatting sqref="BD16">
    <cfRule type="expression" dxfId="702" priority="302">
      <formula>$H16&lt;&gt;""</formula>
    </cfRule>
  </conditionalFormatting>
  <conditionalFormatting sqref="BD43">
    <cfRule type="expression" dxfId="701" priority="296">
      <formula>$H43&lt;&gt;""</formula>
    </cfRule>
  </conditionalFormatting>
  <conditionalFormatting sqref="BD48">
    <cfRule type="expression" dxfId="700" priority="290">
      <formula>$H48&lt;&gt;""</formula>
    </cfRule>
  </conditionalFormatting>
  <conditionalFormatting sqref="BD44:BD45">
    <cfRule type="expression" dxfId="699" priority="284">
      <formula>$H44&lt;&gt;""</formula>
    </cfRule>
  </conditionalFormatting>
  <conditionalFormatting sqref="BD49:BD50">
    <cfRule type="expression" dxfId="698" priority="249">
      <formula>$H49&lt;&gt;""</formula>
    </cfRule>
  </conditionalFormatting>
  <conditionalFormatting sqref="BD47">
    <cfRule type="expression" dxfId="697" priority="152">
      <formula>$H47&lt;&gt;""</formula>
    </cfRule>
  </conditionalFormatting>
  <conditionalFormatting sqref="I46:AZ46">
    <cfRule type="cellIs" dxfId="696" priority="140" operator="equal">
      <formula>"Initiée"</formula>
    </cfRule>
  </conditionalFormatting>
  <conditionalFormatting sqref="BD47">
    <cfRule type="expression" dxfId="695" priority="150">
      <formula>$H47&lt;&gt;""</formula>
    </cfRule>
  </conditionalFormatting>
  <conditionalFormatting sqref="BD46">
    <cfRule type="expression" dxfId="694" priority="141">
      <formula>$H46&lt;&gt;""</formula>
    </cfRule>
  </conditionalFormatting>
  <conditionalFormatting sqref="I46:AZ46">
    <cfRule type="cellIs" dxfId="693" priority="144" operator="equal">
      <formula>"OK"</formula>
    </cfRule>
  </conditionalFormatting>
  <conditionalFormatting sqref="I46:AZ46">
    <cfRule type="cellIs" dxfId="692" priority="143" operator="equal">
      <formula>"KO"</formula>
    </cfRule>
  </conditionalFormatting>
  <conditionalFormatting sqref="I46:AZ46">
    <cfRule type="cellIs" dxfId="691" priority="142" operator="equal">
      <formula>"Prov"</formula>
    </cfRule>
  </conditionalFormatting>
  <conditionalFormatting sqref="BA46">
    <cfRule type="cellIs" dxfId="690" priority="138" operator="equal">
      <formula>"N"</formula>
    </cfRule>
    <cfRule type="containsText" dxfId="689" priority="139" operator="containsText" text="O">
      <formula>NOT(ISERROR(SEARCH("O",BA46)))</formula>
    </cfRule>
  </conditionalFormatting>
  <conditionalFormatting sqref="BA46">
    <cfRule type="cellIs" dxfId="688" priority="136" operator="equal">
      <formula>0</formula>
    </cfRule>
    <cfRule type="cellIs" dxfId="687" priority="137" operator="greaterThan">
      <formula>0</formula>
    </cfRule>
  </conditionalFormatting>
  <conditionalFormatting sqref="BA46">
    <cfRule type="expression" dxfId="686" priority="135">
      <formula>$H46&lt;&gt;""</formula>
    </cfRule>
  </conditionalFormatting>
  <conditionalFormatting sqref="BD46">
    <cfRule type="expression" dxfId="685" priority="134">
      <formula>$H46&lt;&gt;""</formula>
    </cfRule>
  </conditionalFormatting>
  <conditionalFormatting sqref="I52:AZ52">
    <cfRule type="cellIs" dxfId="684" priority="67" operator="equal">
      <formula>"OK"</formula>
    </cfRule>
  </conditionalFormatting>
  <conditionalFormatting sqref="I52:AZ52">
    <cfRule type="cellIs" dxfId="683" priority="66" operator="equal">
      <formula>"KO"</formula>
    </cfRule>
  </conditionalFormatting>
  <conditionalFormatting sqref="I52:AZ52">
    <cfRule type="cellIs" dxfId="682" priority="65" operator="equal">
      <formula>"Prov"</formula>
    </cfRule>
  </conditionalFormatting>
  <conditionalFormatting sqref="BD52">
    <cfRule type="expression" dxfId="681" priority="64">
      <formula>$H52&lt;&gt;""</formula>
    </cfRule>
  </conditionalFormatting>
  <conditionalFormatting sqref="I52:AZ52">
    <cfRule type="cellIs" dxfId="680" priority="63" operator="equal">
      <formula>"Initiée"</formula>
    </cfRule>
  </conditionalFormatting>
  <conditionalFormatting sqref="BA52">
    <cfRule type="cellIs" dxfId="679" priority="59" operator="equal">
      <formula>0</formula>
    </cfRule>
    <cfRule type="cellIs" dxfId="678" priority="60" operator="greaterThan">
      <formula>0</formula>
    </cfRule>
  </conditionalFormatting>
  <conditionalFormatting sqref="BA52">
    <cfRule type="cellIs" dxfId="677" priority="61" operator="equal">
      <formula>"N"</formula>
    </cfRule>
    <cfRule type="containsText" dxfId="676" priority="62" operator="containsText" text="O">
      <formula>NOT(ISERROR(SEARCH("O",BA52)))</formula>
    </cfRule>
  </conditionalFormatting>
  <conditionalFormatting sqref="BA52">
    <cfRule type="expression" dxfId="675" priority="58">
      <formula>$H52&lt;&gt;""</formula>
    </cfRule>
  </conditionalFormatting>
  <conditionalFormatting sqref="BD52">
    <cfRule type="expression" dxfId="674" priority="57">
      <formula>$H52&lt;&gt;""</formula>
    </cfRule>
  </conditionalFormatting>
  <conditionalFormatting sqref="I51:AZ51">
    <cfRule type="cellIs" dxfId="673" priority="56" operator="equal">
      <formula>"OK"</formula>
    </cfRule>
  </conditionalFormatting>
  <conditionalFormatting sqref="I51:AZ51">
    <cfRule type="cellIs" dxfId="672" priority="55" operator="equal">
      <formula>"KO"</formula>
    </cfRule>
  </conditionalFormatting>
  <conditionalFormatting sqref="I51:AZ51">
    <cfRule type="cellIs" dxfId="671" priority="54" operator="equal">
      <formula>"Prov"</formula>
    </cfRule>
  </conditionalFormatting>
  <conditionalFormatting sqref="BD51">
    <cfRule type="expression" dxfId="670" priority="53">
      <formula>$H51&lt;&gt;""</formula>
    </cfRule>
  </conditionalFormatting>
  <conditionalFormatting sqref="I51:AZ51">
    <cfRule type="cellIs" dxfId="669" priority="52" operator="equal">
      <formula>"Initiée"</formula>
    </cfRule>
  </conditionalFormatting>
  <conditionalFormatting sqref="BA51">
    <cfRule type="cellIs" dxfId="668" priority="48" operator="equal">
      <formula>0</formula>
    </cfRule>
    <cfRule type="cellIs" dxfId="667" priority="49" operator="greaterThan">
      <formula>0</formula>
    </cfRule>
  </conditionalFormatting>
  <conditionalFormatting sqref="BA51">
    <cfRule type="cellIs" dxfId="666" priority="50" operator="equal">
      <formula>"N"</formula>
    </cfRule>
    <cfRule type="containsText" dxfId="665" priority="51" operator="containsText" text="O">
      <formula>NOT(ISERROR(SEARCH("O",BA51)))</formula>
    </cfRule>
  </conditionalFormatting>
  <conditionalFormatting sqref="BA51">
    <cfRule type="expression" dxfId="664" priority="47">
      <formula>$H51&lt;&gt;""</formula>
    </cfRule>
  </conditionalFormatting>
  <conditionalFormatting sqref="BD51">
    <cfRule type="expression" dxfId="663" priority="46">
      <formula>$H51&lt;&gt;""</formula>
    </cfRule>
  </conditionalFormatting>
  <conditionalFormatting sqref="I53:AZ55">
    <cfRule type="cellIs" dxfId="662" priority="45" operator="equal">
      <formula>"OK"</formula>
    </cfRule>
  </conditionalFormatting>
  <conditionalFormatting sqref="I53:AZ55">
    <cfRule type="cellIs" dxfId="661" priority="44" operator="equal">
      <formula>"KO"</formula>
    </cfRule>
  </conditionalFormatting>
  <conditionalFormatting sqref="I53:AZ55">
    <cfRule type="cellIs" dxfId="660" priority="43" operator="equal">
      <formula>"Prov"</formula>
    </cfRule>
  </conditionalFormatting>
  <conditionalFormatting sqref="BD53:BD55">
    <cfRule type="expression" dxfId="659" priority="42">
      <formula>$H53&lt;&gt;""</formula>
    </cfRule>
  </conditionalFormatting>
  <conditionalFormatting sqref="I53:AZ55">
    <cfRule type="cellIs" dxfId="658" priority="41" operator="equal">
      <formula>"Initiée"</formula>
    </cfRule>
  </conditionalFormatting>
  <conditionalFormatting sqref="BA53:BC55">
    <cfRule type="cellIs" dxfId="657" priority="37" operator="equal">
      <formula>0</formula>
    </cfRule>
    <cfRule type="cellIs" dxfId="656" priority="38" operator="greaterThan">
      <formula>0</formula>
    </cfRule>
  </conditionalFormatting>
  <conditionalFormatting sqref="BA53:BC55">
    <cfRule type="cellIs" dxfId="655" priority="39" operator="equal">
      <formula>"N"</formula>
    </cfRule>
    <cfRule type="containsText" dxfId="654" priority="40" operator="containsText" text="O">
      <formula>NOT(ISERROR(SEARCH("O",BA53)))</formula>
    </cfRule>
  </conditionalFormatting>
  <conditionalFormatting sqref="BA53:BC55">
    <cfRule type="expression" dxfId="653" priority="36">
      <formula>$H53&lt;&gt;""</formula>
    </cfRule>
  </conditionalFormatting>
  <conditionalFormatting sqref="BD53">
    <cfRule type="expression" dxfId="652" priority="35">
      <formula>$H53&lt;&gt;""</formula>
    </cfRule>
  </conditionalFormatting>
  <conditionalFormatting sqref="BD54:BD55">
    <cfRule type="expression" dxfId="651" priority="34">
      <formula>$H54&lt;&gt;""</formula>
    </cfRule>
  </conditionalFormatting>
  <conditionalFormatting sqref="I56:AZ56">
    <cfRule type="cellIs" dxfId="650" priority="33" operator="equal">
      <formula>"OK"</formula>
    </cfRule>
  </conditionalFormatting>
  <conditionalFormatting sqref="I56:AZ56">
    <cfRule type="cellIs" dxfId="649" priority="32" operator="equal">
      <formula>"KO"</formula>
    </cfRule>
  </conditionalFormatting>
  <conditionalFormatting sqref="I56:AZ56">
    <cfRule type="cellIs" dxfId="648" priority="31" operator="equal">
      <formula>"Prov"</formula>
    </cfRule>
  </conditionalFormatting>
  <conditionalFormatting sqref="BD56">
    <cfRule type="expression" dxfId="647" priority="30">
      <formula>$H56&lt;&gt;""</formula>
    </cfRule>
  </conditionalFormatting>
  <conditionalFormatting sqref="I56:AZ56">
    <cfRule type="cellIs" dxfId="646" priority="29" operator="equal">
      <formula>"Initiée"</formula>
    </cfRule>
  </conditionalFormatting>
  <conditionalFormatting sqref="BA56">
    <cfRule type="cellIs" dxfId="645" priority="25" operator="equal">
      <formula>0</formula>
    </cfRule>
    <cfRule type="cellIs" dxfId="644" priority="26" operator="greaterThan">
      <formula>0</formula>
    </cfRule>
  </conditionalFormatting>
  <conditionalFormatting sqref="BA56">
    <cfRule type="cellIs" dxfId="643" priority="27" operator="equal">
      <formula>"N"</formula>
    </cfRule>
    <cfRule type="containsText" dxfId="642" priority="28" operator="containsText" text="O">
      <formula>NOT(ISERROR(SEARCH("O",BA56)))</formula>
    </cfRule>
  </conditionalFormatting>
  <conditionalFormatting sqref="BA56">
    <cfRule type="expression" dxfId="641" priority="24">
      <formula>$H56&lt;&gt;""</formula>
    </cfRule>
  </conditionalFormatting>
  <conditionalFormatting sqref="BD56">
    <cfRule type="expression" dxfId="640" priority="23">
      <formula>$H56&lt;&gt;""</formula>
    </cfRule>
  </conditionalFormatting>
  <dataValidations count="2">
    <dataValidation type="list" allowBlank="1" showInputMessage="1" showErrorMessage="1" sqref="F19:F23 F37:F42 F25:F29 F31:F35 F14:F17 F44:F47 F49:F52 F54:F56">
      <formula1>Mouvement</formula1>
    </dataValidation>
    <dataValidation type="list" allowBlank="1" showInputMessage="1" showErrorMessage="1" sqref="I25:AZ29 I14:AZ17 I19:AZ23 I31:AZ56">
      <formula1>Outils</formula1>
    </dataValidation>
  </dataValidations>
  <pageMargins left="0.7" right="0.7" top="0.75" bottom="0.75" header="0.3" footer="0.3"/>
  <pageSetup paperSize="9" orientation="portrait" horizontalDpi="4294967294" verticalDpi="4294967294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déroulantes'!$E$13:$E$21</xm:f>
          </x14:formula1>
          <xm:sqref>E19:E23 E37:E42 E25:E29 E31:E35 E14:E17 E44:E47 E49:E52 E54:E56</xm:sqref>
        </x14:dataValidation>
        <x14:dataValidation type="list" allowBlank="1" showInputMessage="1" showErrorMessage="1">
          <x14:formula1>
            <xm:f>'Listes déroulantes'!$B$17:$B$22</xm:f>
          </x14:formula1>
          <xm:sqref>D20 D37:D42 D25:D29 D14:D17 D44:D47 D49:D52 D31:D35 D54:D56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S43"/>
  <sheetViews>
    <sheetView zoomScale="80" zoomScaleNormal="80" workbookViewId="0">
      <pane ySplit="11" topLeftCell="A12" activePane="bottomLeft" state="frozen"/>
      <selection pane="bottomLeft" activeCell="I11" sqref="I11:AZ11"/>
    </sheetView>
  </sheetViews>
  <sheetFormatPr baseColWidth="10" defaultRowHeight="15" x14ac:dyDescent="0.25"/>
  <cols>
    <col min="2" max="2" width="10.140625" customWidth="1"/>
    <col min="3" max="3" width="7.28515625" customWidth="1"/>
    <col min="4" max="4" width="18.85546875" customWidth="1"/>
    <col min="5" max="5" width="30" customWidth="1"/>
    <col min="6" max="6" width="20.85546875" bestFit="1" customWidth="1"/>
    <col min="7" max="7" width="11.7109375" customWidth="1"/>
    <col min="8" max="8" width="11.5703125" customWidth="1"/>
    <col min="9" max="9" width="5" bestFit="1" customWidth="1"/>
    <col min="10" max="11" width="3.7109375" bestFit="1" customWidth="1"/>
    <col min="12" max="12" width="3.7109375" customWidth="1"/>
    <col min="13" max="13" width="4.7109375" bestFit="1" customWidth="1"/>
    <col min="14" max="15" width="3.7109375" bestFit="1" customWidth="1"/>
    <col min="16" max="24" width="3.85546875" bestFit="1" customWidth="1"/>
    <col min="25" max="25" width="4.28515625" customWidth="1"/>
    <col min="26" max="30" width="3.85546875" bestFit="1" customWidth="1"/>
    <col min="31" max="31" width="4.7109375" bestFit="1" customWidth="1"/>
    <col min="32" max="32" width="5.42578125" customWidth="1"/>
    <col min="33" max="36" width="3.85546875" bestFit="1" customWidth="1"/>
    <col min="37" max="38" width="8.42578125" bestFit="1" customWidth="1"/>
    <col min="39" max="42" width="3.85546875" bestFit="1" customWidth="1"/>
    <col min="43" max="43" width="3.5703125" bestFit="1" customWidth="1"/>
    <col min="44" max="45" width="3.5703125" customWidth="1"/>
    <col min="46" max="46" width="3.85546875" customWidth="1"/>
    <col min="47" max="47" width="4.7109375" bestFit="1" customWidth="1"/>
    <col min="48" max="48" width="4.7109375" customWidth="1"/>
    <col min="49" max="49" width="3.85546875" bestFit="1" customWidth="1"/>
    <col min="50" max="50" width="3.85546875" customWidth="1"/>
    <col min="51" max="51" width="3.85546875" bestFit="1" customWidth="1"/>
    <col min="52" max="52" width="3.5703125" customWidth="1"/>
    <col min="53" max="55" width="6.7109375" customWidth="1"/>
    <col min="56" max="56" width="31.5703125" style="48" bestFit="1" customWidth="1"/>
    <col min="57" max="57" width="11.42578125" style="36" customWidth="1"/>
    <col min="58" max="58" width="11.42578125" style="88" customWidth="1"/>
  </cols>
  <sheetData>
    <row r="1" spans="1:345" ht="15" customHeight="1" x14ac:dyDescent="0.25">
      <c r="A1" s="194" t="s">
        <v>46</v>
      </c>
      <c r="B1" s="195"/>
      <c r="C1" s="195"/>
      <c r="D1" s="195"/>
      <c r="E1" s="195"/>
      <c r="F1" s="195"/>
      <c r="G1" s="195"/>
      <c r="H1" s="196"/>
      <c r="I1" s="138" t="s">
        <v>94</v>
      </c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46" t="s">
        <v>76</v>
      </c>
      <c r="BB1" s="149" t="s">
        <v>57</v>
      </c>
      <c r="BC1" s="153" t="s">
        <v>62</v>
      </c>
    </row>
    <row r="2" spans="1:345" ht="15.75" customHeight="1" thickBot="1" x14ac:dyDescent="0.3">
      <c r="A2" s="197"/>
      <c r="B2" s="198"/>
      <c r="C2" s="198"/>
      <c r="D2" s="198"/>
      <c r="E2" s="198"/>
      <c r="F2" s="198"/>
      <c r="G2" s="198"/>
      <c r="H2" s="199"/>
      <c r="I2" s="140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7"/>
      <c r="BB2" s="150"/>
      <c r="BC2" s="154"/>
    </row>
    <row r="3" spans="1:345" ht="15.75" customHeight="1" x14ac:dyDescent="0.25">
      <c r="A3" s="20"/>
      <c r="B3" s="20"/>
      <c r="E3" s="20"/>
      <c r="I3" s="140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7"/>
      <c r="BB3" s="150"/>
      <c r="BC3" s="154"/>
    </row>
    <row r="4" spans="1:345" ht="15.75" customHeight="1" x14ac:dyDescent="0.25">
      <c r="A4" s="20"/>
      <c r="B4" s="20"/>
      <c r="I4" s="140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7"/>
      <c r="BB4" s="150"/>
      <c r="BC4" s="154"/>
    </row>
    <row r="5" spans="1:345" ht="15.75" customHeight="1" x14ac:dyDescent="0.25">
      <c r="A5" s="1"/>
      <c r="B5" s="1"/>
      <c r="C5" s="1"/>
      <c r="I5" s="140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7"/>
      <c r="BB5" s="150"/>
      <c r="BC5" s="154"/>
    </row>
    <row r="6" spans="1:345" ht="15.75" customHeight="1" x14ac:dyDescent="0.25">
      <c r="A6" s="1"/>
      <c r="B6" s="1"/>
      <c r="C6" s="1"/>
      <c r="I6" s="140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2"/>
      <c r="AE6" s="141"/>
      <c r="AF6" s="141"/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1"/>
      <c r="AX6" s="141"/>
      <c r="AY6" s="141"/>
      <c r="AZ6" s="141"/>
      <c r="BA6" s="147"/>
      <c r="BB6" s="151"/>
      <c r="BC6" s="155"/>
    </row>
    <row r="7" spans="1:345" ht="15.75" customHeight="1" x14ac:dyDescent="0.25">
      <c r="A7" s="1"/>
      <c r="B7" s="1"/>
      <c r="C7" s="1"/>
      <c r="I7" s="14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2"/>
      <c r="AE7" s="141"/>
      <c r="AF7" s="141"/>
      <c r="AG7" s="141"/>
      <c r="AH7" s="141"/>
      <c r="AI7" s="141"/>
      <c r="AJ7" s="141"/>
      <c r="AK7" s="141"/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  <c r="AW7" s="141"/>
      <c r="AX7" s="141"/>
      <c r="AY7" s="141"/>
      <c r="AZ7" s="141"/>
      <c r="BA7" s="147"/>
      <c r="BB7" s="151"/>
      <c r="BC7" s="155"/>
    </row>
    <row r="8" spans="1:345" ht="15.75" customHeight="1" thickBot="1" x14ac:dyDescent="0.3">
      <c r="A8" s="1"/>
      <c r="B8" s="1"/>
      <c r="C8" s="1"/>
      <c r="I8" s="143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5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  <c r="AX8" s="144"/>
      <c r="AY8" s="144"/>
      <c r="AZ8" s="144"/>
      <c r="BA8" s="147"/>
      <c r="BB8" s="151"/>
      <c r="BC8" s="155"/>
    </row>
    <row r="9" spans="1:345" ht="16.5" customHeight="1" x14ac:dyDescent="0.25">
      <c r="A9" s="173" t="s">
        <v>54</v>
      </c>
      <c r="B9" s="173" t="s">
        <v>55</v>
      </c>
      <c r="C9" s="176" t="s">
        <v>56</v>
      </c>
      <c r="D9" s="176" t="s">
        <v>0</v>
      </c>
      <c r="E9" s="179" t="s">
        <v>49</v>
      </c>
      <c r="F9" s="179" t="s">
        <v>66</v>
      </c>
      <c r="G9" s="156" t="s">
        <v>83</v>
      </c>
      <c r="H9" s="156" t="s">
        <v>84</v>
      </c>
      <c r="I9" s="159" t="s">
        <v>76</v>
      </c>
      <c r="J9" s="160"/>
      <c r="K9" s="160"/>
      <c r="L9" s="160"/>
      <c r="M9" s="160"/>
      <c r="N9" s="160"/>
      <c r="O9" s="161"/>
      <c r="P9" s="167" t="s">
        <v>74</v>
      </c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8"/>
      <c r="AD9" s="168"/>
      <c r="AE9" s="168"/>
      <c r="AF9" s="168"/>
      <c r="AG9" s="168"/>
      <c r="AH9" s="168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9"/>
      <c r="AU9" s="134" t="s">
        <v>58</v>
      </c>
      <c r="AV9" s="134"/>
      <c r="AW9" s="134"/>
      <c r="AX9" s="134"/>
      <c r="AY9" s="134"/>
      <c r="AZ9" s="135"/>
      <c r="BA9" s="147"/>
      <c r="BB9" s="151"/>
      <c r="BC9" s="155"/>
    </row>
    <row r="10" spans="1:345" ht="15.75" customHeight="1" thickBot="1" x14ac:dyDescent="0.3">
      <c r="A10" s="174"/>
      <c r="B10" s="174"/>
      <c r="C10" s="177"/>
      <c r="D10" s="177"/>
      <c r="E10" s="180"/>
      <c r="F10" s="180"/>
      <c r="G10" s="157"/>
      <c r="H10" s="157"/>
      <c r="I10" s="162"/>
      <c r="J10" s="163"/>
      <c r="K10" s="163"/>
      <c r="L10" s="163"/>
      <c r="M10" s="163"/>
      <c r="N10" s="163"/>
      <c r="O10" s="164"/>
      <c r="P10" s="170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2"/>
      <c r="AU10" s="136"/>
      <c r="AV10" s="136"/>
      <c r="AW10" s="136"/>
      <c r="AX10" s="136"/>
      <c r="AY10" s="136"/>
      <c r="AZ10" s="137"/>
      <c r="BA10" s="147"/>
      <c r="BB10" s="152"/>
      <c r="BC10" s="155"/>
    </row>
    <row r="11" spans="1:345" ht="94.5" customHeight="1" thickBot="1" x14ac:dyDescent="0.3">
      <c r="A11" s="175"/>
      <c r="B11" s="175"/>
      <c r="C11" s="178"/>
      <c r="D11" s="178"/>
      <c r="E11" s="181"/>
      <c r="F11" s="181"/>
      <c r="G11" s="158"/>
      <c r="H11" s="158"/>
      <c r="I11" s="71"/>
      <c r="J11" s="72"/>
      <c r="K11" s="72"/>
      <c r="L11" s="72"/>
      <c r="M11" s="72"/>
      <c r="N11" s="72"/>
      <c r="O11" s="72"/>
      <c r="P11" s="106"/>
      <c r="Q11" s="106"/>
      <c r="R11" s="106"/>
      <c r="S11" s="106"/>
      <c r="T11" s="106"/>
      <c r="U11" s="107"/>
      <c r="V11" s="107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8"/>
      <c r="AU11" s="109"/>
      <c r="AV11" s="109"/>
      <c r="AW11" s="109"/>
      <c r="AX11" s="110"/>
      <c r="AY11" s="110"/>
      <c r="AZ11" s="111"/>
      <c r="BA11" s="148"/>
      <c r="BB11" s="152"/>
      <c r="BC11" s="155"/>
    </row>
    <row r="12" spans="1:345" s="19" customFormat="1" ht="6.75" customHeight="1" thickBot="1" x14ac:dyDescent="0.3">
      <c r="A12" s="37"/>
      <c r="B12" s="37"/>
      <c r="C12" s="37"/>
      <c r="D12" s="37"/>
      <c r="E12" s="37"/>
      <c r="F12" s="37"/>
      <c r="G12" s="37"/>
      <c r="H12" s="37"/>
      <c r="I12" s="38"/>
      <c r="J12" s="38"/>
      <c r="K12" s="38"/>
      <c r="L12" s="38"/>
      <c r="M12" s="38"/>
      <c r="N12" s="38"/>
      <c r="O12" s="38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40"/>
      <c r="BA12" s="41"/>
      <c r="BB12" s="41"/>
      <c r="BC12" s="41"/>
      <c r="BD12" s="48"/>
      <c r="BE12" s="42"/>
      <c r="BF12" s="88"/>
    </row>
    <row r="13" spans="1:345" s="28" customFormat="1" x14ac:dyDescent="0.25">
      <c r="A13" s="33" t="s">
        <v>106</v>
      </c>
      <c r="B13" s="33"/>
      <c r="C13" s="33"/>
      <c r="D13" s="33"/>
      <c r="E13" s="32"/>
      <c r="F13" s="32"/>
      <c r="G13" s="32"/>
      <c r="H13" s="32"/>
      <c r="BA13" s="43"/>
      <c r="BB13" s="43"/>
      <c r="BC13" s="46"/>
      <c r="BD13" s="48"/>
      <c r="BE13" s="36"/>
      <c r="BF13" s="88" t="str">
        <f>$A$13</f>
        <v>APAC FP - Etat Major</v>
      </c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</row>
    <row r="14" spans="1:345" x14ac:dyDescent="0.25">
      <c r="A14" s="77"/>
      <c r="B14" s="78"/>
      <c r="C14" s="78"/>
      <c r="D14" s="18"/>
      <c r="E14" s="21" t="s">
        <v>91</v>
      </c>
      <c r="F14" s="21"/>
      <c r="G14" s="31"/>
      <c r="H14" s="54"/>
      <c r="I14" s="56" t="s">
        <v>63</v>
      </c>
      <c r="J14" s="56" t="s">
        <v>63</v>
      </c>
      <c r="K14" s="56" t="s">
        <v>63</v>
      </c>
      <c r="L14" s="56" t="s">
        <v>63</v>
      </c>
      <c r="M14" s="56" t="s">
        <v>63</v>
      </c>
      <c r="N14" s="56" t="s">
        <v>63</v>
      </c>
      <c r="O14" s="65" t="s">
        <v>63</v>
      </c>
      <c r="P14" s="57" t="s">
        <v>63</v>
      </c>
      <c r="Q14" s="56" t="s">
        <v>63</v>
      </c>
      <c r="R14" s="56" t="s">
        <v>63</v>
      </c>
      <c r="S14" s="56" t="s">
        <v>63</v>
      </c>
      <c r="T14" s="56" t="s">
        <v>63</v>
      </c>
      <c r="U14" s="56" t="s">
        <v>63</v>
      </c>
      <c r="V14" s="56" t="s">
        <v>63</v>
      </c>
      <c r="W14" s="56" t="s">
        <v>63</v>
      </c>
      <c r="X14" s="56" t="s">
        <v>63</v>
      </c>
      <c r="Y14" s="56" t="s">
        <v>63</v>
      </c>
      <c r="Z14" s="56" t="s">
        <v>63</v>
      </c>
      <c r="AA14" s="56" t="s">
        <v>63</v>
      </c>
      <c r="AB14" s="56" t="s">
        <v>63</v>
      </c>
      <c r="AC14" s="56" t="s">
        <v>63</v>
      </c>
      <c r="AD14" s="56" t="s">
        <v>63</v>
      </c>
      <c r="AE14" s="56" t="s">
        <v>63</v>
      </c>
      <c r="AF14" s="56" t="s">
        <v>63</v>
      </c>
      <c r="AG14" s="56" t="s">
        <v>63</v>
      </c>
      <c r="AH14" s="56" t="s">
        <v>63</v>
      </c>
      <c r="AI14" s="56" t="s">
        <v>63</v>
      </c>
      <c r="AJ14" s="56" t="s">
        <v>63</v>
      </c>
      <c r="AK14" s="56" t="s">
        <v>63</v>
      </c>
      <c r="AL14" s="56" t="s">
        <v>63</v>
      </c>
      <c r="AM14" s="56" t="s">
        <v>63</v>
      </c>
      <c r="AN14" s="56" t="s">
        <v>63</v>
      </c>
      <c r="AO14" s="56" t="s">
        <v>63</v>
      </c>
      <c r="AP14" s="56" t="s">
        <v>63</v>
      </c>
      <c r="AQ14" s="56" t="s">
        <v>63</v>
      </c>
      <c r="AR14" s="56" t="s">
        <v>63</v>
      </c>
      <c r="AS14" s="95" t="s">
        <v>63</v>
      </c>
      <c r="AT14" s="97" t="s">
        <v>63</v>
      </c>
      <c r="AU14" s="57" t="s">
        <v>63</v>
      </c>
      <c r="AV14" s="56" t="s">
        <v>63</v>
      </c>
      <c r="AW14" s="56" t="s">
        <v>63</v>
      </c>
      <c r="AX14" s="56" t="s">
        <v>63</v>
      </c>
      <c r="AY14" s="56" t="s">
        <v>63</v>
      </c>
      <c r="AZ14" s="56" t="s">
        <v>63</v>
      </c>
      <c r="BA14" s="44">
        <f t="shared" ref="BA14:BA21" si="0">COUNTIF(I14:O14,"KO")</f>
        <v>0</v>
      </c>
      <c r="BB14" s="44">
        <f>COUNTIF(P14:AT14,"KO")</f>
        <v>0</v>
      </c>
      <c r="BC14" s="47">
        <f>COUNTIF(AU14:AZ14,"KO")</f>
        <v>0</v>
      </c>
      <c r="BD14" s="49" t="s">
        <v>80</v>
      </c>
      <c r="BF14" s="88" t="str">
        <f t="shared" ref="BF14:BF19" si="1">$A$13</f>
        <v>APAC FP - Etat Major</v>
      </c>
    </row>
    <row r="15" spans="1:345" x14ac:dyDescent="0.25">
      <c r="A15" s="18"/>
      <c r="B15" s="18"/>
      <c r="C15" s="50"/>
      <c r="D15" s="18"/>
      <c r="E15" s="21" t="s">
        <v>91</v>
      </c>
      <c r="F15" s="21"/>
      <c r="G15" s="31"/>
      <c r="H15" s="54"/>
      <c r="I15" s="56"/>
      <c r="J15" s="56"/>
      <c r="K15" s="56"/>
      <c r="L15" s="56"/>
      <c r="M15" s="56"/>
      <c r="N15" s="56"/>
      <c r="O15" s="65"/>
      <c r="P15" s="57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95"/>
      <c r="AQ15" s="56"/>
      <c r="AR15" s="56"/>
      <c r="AS15" s="56"/>
      <c r="AT15" s="97"/>
      <c r="AU15" s="57"/>
      <c r="AV15" s="56"/>
      <c r="AW15" s="56"/>
      <c r="AX15" s="56"/>
      <c r="AY15" s="56"/>
      <c r="AZ15" s="59"/>
      <c r="BA15" s="44">
        <f t="shared" si="0"/>
        <v>0</v>
      </c>
      <c r="BB15" s="44">
        <f t="shared" ref="BB15:BB43" si="2">COUNTIF(P15:AT15,"KO")</f>
        <v>0</v>
      </c>
      <c r="BC15" s="47">
        <f t="shared" ref="BC15:BC43" si="3">COUNTIF(AU15:AZ15,"KO")</f>
        <v>0</v>
      </c>
      <c r="BD15" s="49" t="s">
        <v>80</v>
      </c>
      <c r="BF15" s="88" t="str">
        <f t="shared" si="1"/>
        <v>APAC FP - Etat Major</v>
      </c>
    </row>
    <row r="16" spans="1:345" x14ac:dyDescent="0.25">
      <c r="A16" s="18"/>
      <c r="B16" s="76"/>
      <c r="C16" s="76"/>
      <c r="D16" s="18"/>
      <c r="E16" s="21"/>
      <c r="F16" s="21"/>
      <c r="G16" s="31"/>
      <c r="H16" s="54"/>
      <c r="I16" s="56"/>
      <c r="J16" s="56"/>
      <c r="K16" s="56"/>
      <c r="L16" s="56"/>
      <c r="M16" s="56"/>
      <c r="N16" s="56"/>
      <c r="O16" s="65"/>
      <c r="P16" s="57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95"/>
      <c r="AQ16" s="56"/>
      <c r="AR16" s="56"/>
      <c r="AS16" s="56"/>
      <c r="AT16" s="97"/>
      <c r="AU16" s="57"/>
      <c r="AV16" s="56"/>
      <c r="AW16" s="56"/>
      <c r="AX16" s="56"/>
      <c r="AY16" s="56"/>
      <c r="AZ16" s="56"/>
      <c r="BA16" s="44">
        <f t="shared" ref="BA16" si="4">COUNTIF(I16:O16,"KO")</f>
        <v>0</v>
      </c>
      <c r="BB16" s="44">
        <f t="shared" si="2"/>
        <v>0</v>
      </c>
      <c r="BC16" s="47">
        <f t="shared" si="3"/>
        <v>0</v>
      </c>
      <c r="BD16" s="49" t="s">
        <v>80</v>
      </c>
      <c r="BF16" s="88" t="str">
        <f t="shared" si="1"/>
        <v>APAC FP - Etat Major</v>
      </c>
    </row>
    <row r="17" spans="1:409" x14ac:dyDescent="0.25">
      <c r="A17" s="18"/>
      <c r="B17" s="76"/>
      <c r="C17" s="76"/>
      <c r="D17" s="18"/>
      <c r="E17" s="21"/>
      <c r="F17" s="21"/>
      <c r="G17" s="31"/>
      <c r="H17" s="54"/>
      <c r="I17" s="56"/>
      <c r="J17" s="56"/>
      <c r="K17" s="56"/>
      <c r="L17" s="56"/>
      <c r="M17" s="56"/>
      <c r="N17" s="56"/>
      <c r="O17" s="65"/>
      <c r="P17" s="57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95"/>
      <c r="AQ17" s="56"/>
      <c r="AR17" s="56"/>
      <c r="AS17" s="56"/>
      <c r="AT17" s="97"/>
      <c r="AU17" s="57"/>
      <c r="AV17" s="56"/>
      <c r="AW17" s="56"/>
      <c r="AX17" s="56"/>
      <c r="AY17" s="56"/>
      <c r="AZ17" s="56"/>
      <c r="BA17" s="44">
        <f t="shared" ref="BA17" si="5">COUNTIF(I17:O17,"KO")</f>
        <v>0</v>
      </c>
      <c r="BB17" s="44">
        <f t="shared" si="2"/>
        <v>0</v>
      </c>
      <c r="BC17" s="47">
        <f t="shared" si="3"/>
        <v>0</v>
      </c>
      <c r="BD17" s="49" t="s">
        <v>80</v>
      </c>
      <c r="BF17" s="88" t="str">
        <f t="shared" si="1"/>
        <v>APAC FP - Etat Major</v>
      </c>
    </row>
    <row r="18" spans="1:409" x14ac:dyDescent="0.25">
      <c r="A18" s="18" t="s">
        <v>150</v>
      </c>
      <c r="B18" s="18" t="s">
        <v>151</v>
      </c>
      <c r="C18" s="50">
        <v>741741</v>
      </c>
      <c r="D18" s="18" t="s">
        <v>5</v>
      </c>
      <c r="E18" s="21" t="s">
        <v>86</v>
      </c>
      <c r="F18" s="21" t="s">
        <v>68</v>
      </c>
      <c r="G18" s="31">
        <v>41311</v>
      </c>
      <c r="H18" s="54"/>
      <c r="I18" s="56"/>
      <c r="J18" s="56"/>
      <c r="K18" s="56"/>
      <c r="L18" s="56"/>
      <c r="M18" s="56"/>
      <c r="N18" s="56"/>
      <c r="O18" s="65"/>
      <c r="P18" s="57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95"/>
      <c r="AQ18" s="56"/>
      <c r="AR18" s="56"/>
      <c r="AS18" s="56"/>
      <c r="AT18" s="97"/>
      <c r="AU18" s="57"/>
      <c r="AV18" s="56"/>
      <c r="AW18" s="56"/>
      <c r="AX18" s="56"/>
      <c r="AY18" s="56"/>
      <c r="AZ18" s="56"/>
      <c r="BA18" s="44">
        <f t="shared" ref="BA18" si="6">COUNTIF(I18:O18,"KO")</f>
        <v>0</v>
      </c>
      <c r="BB18" s="44">
        <f t="shared" si="2"/>
        <v>0</v>
      </c>
      <c r="BC18" s="47">
        <f t="shared" si="3"/>
        <v>0</v>
      </c>
      <c r="BD18" s="49" t="s">
        <v>80</v>
      </c>
      <c r="BF18" s="88" t="str">
        <f t="shared" si="1"/>
        <v>APAC FP - Etat Major</v>
      </c>
    </row>
    <row r="19" spans="1:409" x14ac:dyDescent="0.25">
      <c r="A19" s="18" t="s">
        <v>152</v>
      </c>
      <c r="B19" s="18" t="s">
        <v>153</v>
      </c>
      <c r="C19" s="50">
        <v>852852</v>
      </c>
      <c r="D19" s="18" t="s">
        <v>6</v>
      </c>
      <c r="E19" s="21" t="s">
        <v>86</v>
      </c>
      <c r="F19" s="21" t="s">
        <v>71</v>
      </c>
      <c r="G19" s="31">
        <v>40215</v>
      </c>
      <c r="H19" s="54"/>
      <c r="I19" s="56"/>
      <c r="J19" s="56"/>
      <c r="K19" s="56"/>
      <c r="L19" s="56"/>
      <c r="M19" s="56"/>
      <c r="N19" s="56"/>
      <c r="O19" s="65"/>
      <c r="P19" s="57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95"/>
      <c r="AQ19" s="56"/>
      <c r="AR19" s="56"/>
      <c r="AS19" s="56"/>
      <c r="AT19" s="97"/>
      <c r="AU19" s="57"/>
      <c r="AV19" s="56"/>
      <c r="AW19" s="56"/>
      <c r="AX19" s="56"/>
      <c r="AY19" s="56"/>
      <c r="AZ19" s="56"/>
      <c r="BA19" s="44">
        <f t="shared" ref="BA19" si="7">COUNTIF(I19:O19,"KO")</f>
        <v>0</v>
      </c>
      <c r="BB19" s="44">
        <f t="shared" si="2"/>
        <v>0</v>
      </c>
      <c r="BC19" s="47">
        <f t="shared" si="3"/>
        <v>0</v>
      </c>
      <c r="BD19" s="49" t="s">
        <v>80</v>
      </c>
      <c r="BF19" s="88" t="str">
        <f t="shared" si="1"/>
        <v>APAC FP - Etat Major</v>
      </c>
    </row>
    <row r="20" spans="1:409" s="28" customFormat="1" ht="16.5" customHeight="1" x14ac:dyDescent="0.25">
      <c r="A20" s="34" t="s">
        <v>107</v>
      </c>
      <c r="B20" s="34"/>
      <c r="C20" s="34"/>
      <c r="D20" s="34"/>
      <c r="E20" s="32"/>
      <c r="F20" s="32"/>
      <c r="G20" s="45"/>
      <c r="H20" s="45"/>
      <c r="I20" s="63"/>
      <c r="J20" s="63"/>
      <c r="K20" s="63"/>
      <c r="L20" s="63"/>
      <c r="M20" s="63"/>
      <c r="N20" s="63"/>
      <c r="O20" s="66"/>
      <c r="P20" s="64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96"/>
      <c r="AQ20" s="63"/>
      <c r="AR20" s="63"/>
      <c r="AS20" s="63"/>
      <c r="AT20" s="98"/>
      <c r="AU20" s="64"/>
      <c r="AV20" s="63"/>
      <c r="AW20" s="63"/>
      <c r="AX20" s="63"/>
      <c r="AY20" s="63"/>
      <c r="BA20" s="44">
        <f t="shared" si="0"/>
        <v>0</v>
      </c>
      <c r="BB20" s="44">
        <f t="shared" si="2"/>
        <v>0</v>
      </c>
      <c r="BC20" s="47">
        <f t="shared" si="3"/>
        <v>0</v>
      </c>
      <c r="BD20" s="49" t="s">
        <v>80</v>
      </c>
      <c r="BE20" s="36"/>
      <c r="BF20" s="88" t="str">
        <f>$A$20</f>
        <v>Domaine Etude–Complétude avant édition </v>
      </c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</row>
    <row r="21" spans="1:409" x14ac:dyDescent="0.25">
      <c r="A21" s="18" t="s">
        <v>85</v>
      </c>
      <c r="B21" s="18"/>
      <c r="C21" s="50"/>
      <c r="D21" s="21"/>
      <c r="E21" s="21" t="s">
        <v>91</v>
      </c>
      <c r="F21" s="21"/>
      <c r="G21" s="31"/>
      <c r="H21" s="54"/>
      <c r="I21" s="56"/>
      <c r="J21" s="56"/>
      <c r="K21" s="56"/>
      <c r="L21" s="56"/>
      <c r="M21" s="56"/>
      <c r="N21" s="56"/>
      <c r="O21" s="65"/>
      <c r="P21" s="57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95"/>
      <c r="AQ21" s="56"/>
      <c r="AR21" s="56"/>
      <c r="AS21" s="56"/>
      <c r="AT21" s="97"/>
      <c r="AU21" s="57"/>
      <c r="AV21" s="56"/>
      <c r="AW21" s="56"/>
      <c r="AX21" s="56"/>
      <c r="AY21" s="56"/>
      <c r="AZ21" s="56"/>
      <c r="BA21" s="44">
        <f t="shared" si="0"/>
        <v>0</v>
      </c>
      <c r="BB21" s="44">
        <f t="shared" si="2"/>
        <v>0</v>
      </c>
      <c r="BC21" s="47">
        <f t="shared" si="3"/>
        <v>0</v>
      </c>
      <c r="BD21" s="49" t="s">
        <v>80</v>
      </c>
      <c r="BF21" s="88" t="str">
        <f t="shared" ref="BF21:BF25" si="8">$A$20</f>
        <v>Domaine Etude–Complétude avant édition </v>
      </c>
    </row>
    <row r="22" spans="1:409" x14ac:dyDescent="0.25">
      <c r="A22" s="18" t="s">
        <v>85</v>
      </c>
      <c r="B22" s="18"/>
      <c r="C22" s="50"/>
      <c r="D22" s="21"/>
      <c r="E22" s="21" t="s">
        <v>91</v>
      </c>
      <c r="F22" s="21"/>
      <c r="G22" s="31"/>
      <c r="H22" s="54"/>
      <c r="I22" s="56"/>
      <c r="J22" s="56"/>
      <c r="K22" s="56"/>
      <c r="L22" s="56"/>
      <c r="M22" s="56"/>
      <c r="N22" s="56"/>
      <c r="O22" s="65"/>
      <c r="P22" s="57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95"/>
      <c r="AQ22" s="56"/>
      <c r="AR22" s="56"/>
      <c r="AS22" s="56"/>
      <c r="AT22" s="97"/>
      <c r="AU22" s="57"/>
      <c r="AV22" s="56"/>
      <c r="AW22" s="56"/>
      <c r="AX22" s="56"/>
      <c r="AY22" s="56"/>
      <c r="AZ22" s="56"/>
      <c r="BA22" s="44">
        <f t="shared" ref="BA22:BA43" si="9">COUNTIF(I22:O22,"KO")</f>
        <v>0</v>
      </c>
      <c r="BB22" s="44">
        <f t="shared" si="2"/>
        <v>0</v>
      </c>
      <c r="BC22" s="47">
        <f t="shared" si="3"/>
        <v>0</v>
      </c>
      <c r="BD22" s="49" t="s">
        <v>80</v>
      </c>
      <c r="BF22" s="88" t="str">
        <f t="shared" si="8"/>
        <v>Domaine Etude–Complétude avant édition </v>
      </c>
    </row>
    <row r="23" spans="1:409" x14ac:dyDescent="0.25">
      <c r="A23" s="18"/>
      <c r="B23" s="18"/>
      <c r="C23" s="50"/>
      <c r="D23" s="21"/>
      <c r="E23" s="21"/>
      <c r="F23" s="21"/>
      <c r="G23" s="31"/>
      <c r="H23" s="54"/>
      <c r="I23" s="56"/>
      <c r="J23" s="56"/>
      <c r="K23" s="56"/>
      <c r="L23" s="56"/>
      <c r="M23" s="56"/>
      <c r="N23" s="56"/>
      <c r="O23" s="65"/>
      <c r="P23" s="57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95"/>
      <c r="AQ23" s="56"/>
      <c r="AR23" s="56"/>
      <c r="AS23" s="56"/>
      <c r="AT23" s="97"/>
      <c r="AU23" s="57"/>
      <c r="AV23" s="56"/>
      <c r="AW23" s="56"/>
      <c r="AX23" s="56"/>
      <c r="AY23" s="56"/>
      <c r="AZ23" s="56"/>
      <c r="BA23" s="44">
        <f t="shared" si="9"/>
        <v>0</v>
      </c>
      <c r="BB23" s="44">
        <f t="shared" si="2"/>
        <v>0</v>
      </c>
      <c r="BC23" s="47">
        <f t="shared" si="3"/>
        <v>0</v>
      </c>
      <c r="BD23" s="49" t="s">
        <v>80</v>
      </c>
      <c r="BF23" s="88" t="str">
        <f t="shared" si="8"/>
        <v>Domaine Etude–Complétude avant édition </v>
      </c>
    </row>
    <row r="24" spans="1:409" x14ac:dyDescent="0.25">
      <c r="A24" s="18"/>
      <c r="B24" s="18"/>
      <c r="C24" s="50"/>
      <c r="D24" s="21"/>
      <c r="E24" s="21"/>
      <c r="F24" s="21"/>
      <c r="G24" s="31"/>
      <c r="H24" s="54"/>
      <c r="I24" s="56"/>
      <c r="J24" s="56"/>
      <c r="K24" s="56"/>
      <c r="L24" s="56"/>
      <c r="M24" s="56"/>
      <c r="N24" s="56"/>
      <c r="O24" s="65"/>
      <c r="P24" s="57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95"/>
      <c r="AQ24" s="56"/>
      <c r="AR24" s="56"/>
      <c r="AS24" s="56"/>
      <c r="AT24" s="97"/>
      <c r="AU24" s="57"/>
      <c r="AV24" s="56"/>
      <c r="AW24" s="56"/>
      <c r="AX24" s="56"/>
      <c r="AY24" s="56"/>
      <c r="AZ24" s="56"/>
      <c r="BA24" s="44">
        <f t="shared" si="9"/>
        <v>0</v>
      </c>
      <c r="BB24" s="44">
        <f t="shared" si="2"/>
        <v>0</v>
      </c>
      <c r="BC24" s="47">
        <f t="shared" si="3"/>
        <v>0</v>
      </c>
      <c r="BD24" s="49" t="s">
        <v>80</v>
      </c>
      <c r="BF24" s="88" t="str">
        <f t="shared" si="8"/>
        <v>Domaine Etude–Complétude avant édition </v>
      </c>
    </row>
    <row r="25" spans="1:409" x14ac:dyDescent="0.25">
      <c r="A25" s="18"/>
      <c r="B25" s="18"/>
      <c r="C25" s="50"/>
      <c r="D25" s="21"/>
      <c r="E25" s="21"/>
      <c r="F25" s="21"/>
      <c r="G25" s="31"/>
      <c r="H25" s="54"/>
      <c r="I25" s="56"/>
      <c r="J25" s="56"/>
      <c r="K25" s="56"/>
      <c r="L25" s="56"/>
      <c r="M25" s="56"/>
      <c r="N25" s="56"/>
      <c r="O25" s="65"/>
      <c r="P25" s="57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95"/>
      <c r="AQ25" s="56"/>
      <c r="AR25" s="56"/>
      <c r="AS25" s="56"/>
      <c r="AT25" s="97"/>
      <c r="AU25" s="57"/>
      <c r="AV25" s="56"/>
      <c r="AW25" s="56"/>
      <c r="AX25" s="56"/>
      <c r="AY25" s="56"/>
      <c r="AZ25" s="56"/>
      <c r="BA25" s="44">
        <f t="shared" si="9"/>
        <v>0</v>
      </c>
      <c r="BB25" s="44">
        <f t="shared" si="2"/>
        <v>0</v>
      </c>
      <c r="BC25" s="47">
        <f t="shared" si="3"/>
        <v>0</v>
      </c>
      <c r="BD25" s="49" t="s">
        <v>80</v>
      </c>
      <c r="BF25" s="88" t="str">
        <f t="shared" si="8"/>
        <v>Domaine Etude–Complétude avant édition </v>
      </c>
    </row>
    <row r="26" spans="1:409" s="28" customFormat="1" x14ac:dyDescent="0.25">
      <c r="A26" s="35" t="s">
        <v>108</v>
      </c>
      <c r="B26" s="35"/>
      <c r="C26" s="35"/>
      <c r="D26" s="35"/>
      <c r="E26" s="67"/>
      <c r="F26" s="32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102"/>
      <c r="AR26" s="102"/>
      <c r="AS26" s="102"/>
      <c r="AT26" s="99"/>
      <c r="AU26" s="45"/>
      <c r="AV26" s="45"/>
      <c r="AW26" s="45"/>
      <c r="AX26" s="45"/>
      <c r="AY26" s="45"/>
      <c r="AZ26" s="45"/>
      <c r="BA26" s="44">
        <f t="shared" si="9"/>
        <v>0</v>
      </c>
      <c r="BB26" s="44">
        <f t="shared" si="2"/>
        <v>0</v>
      </c>
      <c r="BC26" s="47">
        <f t="shared" si="3"/>
        <v>0</v>
      </c>
      <c r="BD26" s="49" t="s">
        <v>80</v>
      </c>
      <c r="BE26" s="36"/>
      <c r="BF26" s="88" t="str">
        <f>$A$26</f>
        <v>Domaine Retour d’offres-Complétude avant MAD-MAD notaires</v>
      </c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OS26"/>
    </row>
    <row r="27" spans="1:409" x14ac:dyDescent="0.25">
      <c r="A27" s="21"/>
      <c r="B27" s="21"/>
      <c r="C27" s="51"/>
      <c r="D27" s="18"/>
      <c r="E27" s="21" t="s">
        <v>91</v>
      </c>
      <c r="F27" s="21"/>
      <c r="G27" s="31"/>
      <c r="H27" s="54"/>
      <c r="I27" s="56"/>
      <c r="J27" s="56"/>
      <c r="K27" s="56"/>
      <c r="L27" s="56"/>
      <c r="M27" s="56"/>
      <c r="N27" s="56"/>
      <c r="O27" s="65"/>
      <c r="P27" s="57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95"/>
      <c r="AQ27" s="56"/>
      <c r="AR27" s="56"/>
      <c r="AS27" s="56"/>
      <c r="AT27" s="97"/>
      <c r="AU27" s="57"/>
      <c r="AV27" s="56"/>
      <c r="AW27" s="56"/>
      <c r="AX27" s="56"/>
      <c r="AY27" s="56"/>
      <c r="AZ27" s="56"/>
      <c r="BA27" s="44">
        <f t="shared" si="9"/>
        <v>0</v>
      </c>
      <c r="BB27" s="44">
        <f t="shared" si="2"/>
        <v>0</v>
      </c>
      <c r="BC27" s="47">
        <f t="shared" si="3"/>
        <v>0</v>
      </c>
      <c r="BD27" s="49" t="s">
        <v>80</v>
      </c>
      <c r="BF27" s="88" t="str">
        <f t="shared" ref="BF27:BF31" si="10">$A$26</f>
        <v>Domaine Retour d’offres-Complétude avant MAD-MAD notaires</v>
      </c>
    </row>
    <row r="28" spans="1:409" x14ac:dyDescent="0.25">
      <c r="A28" s="21"/>
      <c r="B28" s="21"/>
      <c r="C28" s="51"/>
      <c r="D28" s="18"/>
      <c r="E28" s="21" t="s">
        <v>91</v>
      </c>
      <c r="F28" s="21"/>
      <c r="G28" s="31"/>
      <c r="H28" s="54"/>
      <c r="I28" s="56"/>
      <c r="J28" s="56"/>
      <c r="K28" s="56"/>
      <c r="L28" s="56"/>
      <c r="M28" s="56"/>
      <c r="N28" s="56"/>
      <c r="O28" s="65"/>
      <c r="P28" s="57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95"/>
      <c r="AQ28" s="56"/>
      <c r="AR28" s="56"/>
      <c r="AS28" s="56"/>
      <c r="AT28" s="97"/>
      <c r="AU28" s="57"/>
      <c r="AV28" s="56"/>
      <c r="AW28" s="56"/>
      <c r="AX28" s="56"/>
      <c r="AY28" s="56"/>
      <c r="AZ28" s="56"/>
      <c r="BA28" s="44">
        <f t="shared" si="9"/>
        <v>0</v>
      </c>
      <c r="BB28" s="44">
        <f t="shared" si="2"/>
        <v>0</v>
      </c>
      <c r="BC28" s="47">
        <f t="shared" si="3"/>
        <v>0</v>
      </c>
      <c r="BD28" s="49" t="s">
        <v>80</v>
      </c>
      <c r="BF28" s="88" t="str">
        <f t="shared" si="10"/>
        <v>Domaine Retour d’offres-Complétude avant MAD-MAD notaires</v>
      </c>
    </row>
    <row r="29" spans="1:409" x14ac:dyDescent="0.25">
      <c r="A29" s="21"/>
      <c r="B29" s="21"/>
      <c r="C29" s="51"/>
      <c r="D29" s="18"/>
      <c r="E29" s="21"/>
      <c r="F29" s="21"/>
      <c r="G29" s="31"/>
      <c r="H29" s="54"/>
      <c r="I29" s="56"/>
      <c r="J29" s="56"/>
      <c r="K29" s="56"/>
      <c r="L29" s="56"/>
      <c r="M29" s="56"/>
      <c r="N29" s="56"/>
      <c r="O29" s="65"/>
      <c r="P29" s="57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95"/>
      <c r="AQ29" s="56"/>
      <c r="AR29" s="56"/>
      <c r="AS29" s="56"/>
      <c r="AT29" s="97"/>
      <c r="AU29" s="57"/>
      <c r="AV29" s="56"/>
      <c r="AW29" s="56"/>
      <c r="AX29" s="56"/>
      <c r="AY29" s="56"/>
      <c r="AZ29" s="56"/>
      <c r="BA29" s="44">
        <f t="shared" si="9"/>
        <v>0</v>
      </c>
      <c r="BB29" s="44">
        <f t="shared" si="2"/>
        <v>0</v>
      </c>
      <c r="BC29" s="47">
        <f t="shared" si="3"/>
        <v>0</v>
      </c>
      <c r="BD29" s="49" t="s">
        <v>80</v>
      </c>
      <c r="BF29" s="88" t="str">
        <f t="shared" si="10"/>
        <v>Domaine Retour d’offres-Complétude avant MAD-MAD notaires</v>
      </c>
    </row>
    <row r="30" spans="1:409" x14ac:dyDescent="0.25">
      <c r="A30" s="21"/>
      <c r="B30" s="21"/>
      <c r="C30" s="51"/>
      <c r="D30" s="18"/>
      <c r="E30" s="21"/>
      <c r="F30" s="21"/>
      <c r="G30" s="31"/>
      <c r="H30" s="54"/>
      <c r="I30" s="56"/>
      <c r="J30" s="56"/>
      <c r="K30" s="56"/>
      <c r="L30" s="56"/>
      <c r="M30" s="56"/>
      <c r="N30" s="56"/>
      <c r="O30" s="65"/>
      <c r="P30" s="57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95"/>
      <c r="AQ30" s="56"/>
      <c r="AR30" s="56"/>
      <c r="AS30" s="56"/>
      <c r="AT30" s="97"/>
      <c r="AU30" s="57"/>
      <c r="AV30" s="56"/>
      <c r="AW30" s="56"/>
      <c r="AX30" s="56"/>
      <c r="AY30" s="56"/>
      <c r="AZ30" s="56"/>
      <c r="BA30" s="44">
        <f t="shared" si="9"/>
        <v>0</v>
      </c>
      <c r="BB30" s="44">
        <f t="shared" si="2"/>
        <v>0</v>
      </c>
      <c r="BC30" s="47">
        <f t="shared" si="3"/>
        <v>0</v>
      </c>
      <c r="BD30" s="49" t="s">
        <v>80</v>
      </c>
      <c r="BF30" s="88" t="str">
        <f t="shared" si="10"/>
        <v>Domaine Retour d’offres-Complétude avant MAD-MAD notaires</v>
      </c>
    </row>
    <row r="31" spans="1:409" x14ac:dyDescent="0.25">
      <c r="A31" s="21"/>
      <c r="B31" s="21"/>
      <c r="C31" s="51"/>
      <c r="D31" s="18"/>
      <c r="E31" s="21"/>
      <c r="F31" s="21"/>
      <c r="G31" s="31"/>
      <c r="H31" s="54"/>
      <c r="I31" s="56"/>
      <c r="J31" s="56"/>
      <c r="K31" s="56"/>
      <c r="L31" s="56"/>
      <c r="M31" s="56"/>
      <c r="N31" s="56"/>
      <c r="O31" s="65"/>
      <c r="P31" s="57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95"/>
      <c r="AQ31" s="56"/>
      <c r="AR31" s="56"/>
      <c r="AS31" s="56"/>
      <c r="AT31" s="97"/>
      <c r="AU31" s="57"/>
      <c r="AV31" s="56"/>
      <c r="AW31" s="56"/>
      <c r="AX31" s="56"/>
      <c r="AY31" s="56"/>
      <c r="AZ31" s="56"/>
      <c r="BA31" s="44">
        <f t="shared" si="9"/>
        <v>0</v>
      </c>
      <c r="BB31" s="44">
        <f t="shared" si="2"/>
        <v>0</v>
      </c>
      <c r="BC31" s="47">
        <f t="shared" si="3"/>
        <v>0</v>
      </c>
      <c r="BD31" s="49" t="s">
        <v>80</v>
      </c>
      <c r="BF31" s="88" t="str">
        <f t="shared" si="10"/>
        <v>Domaine Retour d’offres-Complétude avant MAD-MAD notaires</v>
      </c>
    </row>
    <row r="32" spans="1:409" s="28" customFormat="1" x14ac:dyDescent="0.25">
      <c r="A32" s="34" t="s">
        <v>109</v>
      </c>
      <c r="B32" s="34"/>
      <c r="C32" s="34"/>
      <c r="D32" s="34"/>
      <c r="E32" s="32"/>
      <c r="F32" s="32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102"/>
      <c r="AR32" s="102"/>
      <c r="AS32" s="102"/>
      <c r="AT32" s="99"/>
      <c r="AU32" s="45"/>
      <c r="AV32" s="45"/>
      <c r="AW32" s="45"/>
      <c r="AX32" s="45"/>
      <c r="AY32" s="45"/>
      <c r="AZ32" s="45"/>
      <c r="BA32" s="44">
        <f t="shared" si="9"/>
        <v>0</v>
      </c>
      <c r="BB32" s="44">
        <f t="shared" si="2"/>
        <v>0</v>
      </c>
      <c r="BC32" s="47">
        <f t="shared" si="3"/>
        <v>0</v>
      </c>
      <c r="BD32" s="49" t="s">
        <v>80</v>
      </c>
      <c r="BE32" s="36"/>
      <c r="BF32" s="88" t="str">
        <f>$A$32</f>
        <v>Domaine Règlements de Factures</v>
      </c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</row>
    <row r="33" spans="1:409" x14ac:dyDescent="0.25">
      <c r="A33" s="68"/>
      <c r="B33" s="68"/>
      <c r="C33" s="69"/>
      <c r="D33" s="68"/>
      <c r="E33" s="70"/>
      <c r="F33" s="21"/>
      <c r="G33" s="31"/>
      <c r="H33" s="54"/>
      <c r="I33" s="56"/>
      <c r="J33" s="56"/>
      <c r="K33" s="56"/>
      <c r="L33" s="56"/>
      <c r="M33" s="56"/>
      <c r="N33" s="56"/>
      <c r="O33" s="65"/>
      <c r="P33" s="57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95"/>
      <c r="AQ33" s="56"/>
      <c r="AR33" s="56"/>
      <c r="AS33" s="56"/>
      <c r="AT33" s="97"/>
      <c r="AU33" s="57"/>
      <c r="AV33" s="56"/>
      <c r="AW33" s="56"/>
      <c r="AX33" s="56"/>
      <c r="AY33" s="56"/>
      <c r="AZ33" s="56"/>
      <c r="BA33" s="44">
        <f t="shared" si="9"/>
        <v>0</v>
      </c>
      <c r="BB33" s="44">
        <f t="shared" si="2"/>
        <v>0</v>
      </c>
      <c r="BC33" s="47">
        <f t="shared" si="3"/>
        <v>0</v>
      </c>
      <c r="BD33" s="49" t="s">
        <v>80</v>
      </c>
      <c r="BF33" s="88" t="str">
        <f t="shared" ref="BF33:BF36" si="11">$A$32</f>
        <v>Domaine Règlements de Factures</v>
      </c>
    </row>
    <row r="34" spans="1:409" x14ac:dyDescent="0.25">
      <c r="A34" s="68"/>
      <c r="B34" s="68"/>
      <c r="C34" s="69"/>
      <c r="D34" s="68"/>
      <c r="E34" s="70"/>
      <c r="F34" s="21"/>
      <c r="G34" s="31"/>
      <c r="H34" s="54"/>
      <c r="I34" s="56"/>
      <c r="J34" s="56"/>
      <c r="K34" s="56"/>
      <c r="L34" s="56"/>
      <c r="M34" s="56"/>
      <c r="N34" s="56"/>
      <c r="O34" s="65"/>
      <c r="P34" s="57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95"/>
      <c r="AQ34" s="56"/>
      <c r="AR34" s="56"/>
      <c r="AS34" s="56"/>
      <c r="AT34" s="97"/>
      <c r="AU34" s="57"/>
      <c r="AV34" s="56"/>
      <c r="AW34" s="56"/>
      <c r="AX34" s="56"/>
      <c r="AY34" s="56"/>
      <c r="AZ34" s="56"/>
      <c r="BA34" s="44">
        <f t="shared" si="9"/>
        <v>0</v>
      </c>
      <c r="BB34" s="44">
        <f t="shared" si="2"/>
        <v>0</v>
      </c>
      <c r="BC34" s="47">
        <f t="shared" si="3"/>
        <v>0</v>
      </c>
      <c r="BD34" s="49" t="s">
        <v>80</v>
      </c>
      <c r="BF34" s="88" t="str">
        <f t="shared" si="11"/>
        <v>Domaine Règlements de Factures</v>
      </c>
    </row>
    <row r="35" spans="1:409" x14ac:dyDescent="0.25">
      <c r="A35" s="68"/>
      <c r="B35" s="68"/>
      <c r="C35" s="69"/>
      <c r="D35" s="68"/>
      <c r="E35" s="70"/>
      <c r="F35" s="21"/>
      <c r="G35" s="31"/>
      <c r="H35" s="54"/>
      <c r="I35" s="56"/>
      <c r="J35" s="56"/>
      <c r="K35" s="56"/>
      <c r="L35" s="56"/>
      <c r="M35" s="56"/>
      <c r="N35" s="56"/>
      <c r="O35" s="65"/>
      <c r="P35" s="57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95"/>
      <c r="AQ35" s="56"/>
      <c r="AR35" s="56"/>
      <c r="AS35" s="56"/>
      <c r="AT35" s="97"/>
      <c r="AU35" s="57"/>
      <c r="AV35" s="56"/>
      <c r="AW35" s="56"/>
      <c r="AX35" s="56"/>
      <c r="AY35" s="56"/>
      <c r="AZ35" s="56"/>
      <c r="BA35" s="44">
        <f t="shared" si="9"/>
        <v>0</v>
      </c>
      <c r="BB35" s="44">
        <f t="shared" si="2"/>
        <v>0</v>
      </c>
      <c r="BC35" s="47">
        <f t="shared" si="3"/>
        <v>0</v>
      </c>
      <c r="BD35" s="49" t="s">
        <v>80</v>
      </c>
      <c r="BF35" s="88" t="str">
        <f t="shared" si="11"/>
        <v>Domaine Règlements de Factures</v>
      </c>
    </row>
    <row r="36" spans="1:409" x14ac:dyDescent="0.25">
      <c r="A36" s="68"/>
      <c r="B36" s="68"/>
      <c r="C36" s="69"/>
      <c r="D36" s="68"/>
      <c r="E36" s="70"/>
      <c r="F36" s="21"/>
      <c r="G36" s="31"/>
      <c r="H36" s="54"/>
      <c r="I36" s="56"/>
      <c r="J36" s="56"/>
      <c r="K36" s="56"/>
      <c r="L36" s="56"/>
      <c r="M36" s="56"/>
      <c r="N36" s="56"/>
      <c r="O36" s="65"/>
      <c r="P36" s="57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95"/>
      <c r="AQ36" s="56"/>
      <c r="AR36" s="56"/>
      <c r="AS36" s="56"/>
      <c r="AT36" s="97"/>
      <c r="AU36" s="57"/>
      <c r="AV36" s="56"/>
      <c r="AW36" s="56"/>
      <c r="AX36" s="56"/>
      <c r="AY36" s="56"/>
      <c r="AZ36" s="56"/>
      <c r="BA36" s="44">
        <f t="shared" si="9"/>
        <v>0</v>
      </c>
      <c r="BB36" s="44">
        <f t="shared" si="2"/>
        <v>0</v>
      </c>
      <c r="BC36" s="47">
        <f t="shared" si="3"/>
        <v>0</v>
      </c>
      <c r="BD36" s="49" t="s">
        <v>80</v>
      </c>
      <c r="BF36" s="88" t="str">
        <f t="shared" si="11"/>
        <v>Domaine Règlements de Factures</v>
      </c>
    </row>
    <row r="37" spans="1:409" s="28" customFormat="1" x14ac:dyDescent="0.25">
      <c r="A37" s="34" t="s">
        <v>110</v>
      </c>
      <c r="B37" s="34"/>
      <c r="C37" s="34"/>
      <c r="D37" s="34"/>
      <c r="E37" s="32"/>
      <c r="F37" s="32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102"/>
      <c r="AR37" s="102"/>
      <c r="AS37" s="102"/>
      <c r="AT37" s="99"/>
      <c r="AU37" s="45"/>
      <c r="AV37" s="45"/>
      <c r="AW37" s="45"/>
      <c r="AX37" s="45"/>
      <c r="AY37" s="45"/>
      <c r="AZ37" s="45"/>
      <c r="BA37" s="44">
        <f t="shared" si="9"/>
        <v>0</v>
      </c>
      <c r="BB37" s="44">
        <f t="shared" si="2"/>
        <v>0</v>
      </c>
      <c r="BC37" s="47">
        <f t="shared" si="3"/>
        <v>0</v>
      </c>
      <c r="BD37" s="49" t="s">
        <v>80</v>
      </c>
      <c r="BE37" s="36"/>
      <c r="BF37" s="88" t="str">
        <f>$A$37</f>
        <v>Domaine Gestion</v>
      </c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</row>
    <row r="38" spans="1:409" hidden="1" x14ac:dyDescent="0.25">
      <c r="A38" s="21"/>
      <c r="B38" s="21"/>
      <c r="C38" s="51"/>
      <c r="D38" s="18"/>
      <c r="E38" s="21"/>
      <c r="F38" s="21"/>
      <c r="G38" s="31"/>
      <c r="H38" s="54"/>
      <c r="I38" s="56"/>
      <c r="J38" s="56"/>
      <c r="K38" s="56"/>
      <c r="L38" s="56"/>
      <c r="M38" s="56"/>
      <c r="N38" s="56"/>
      <c r="O38" s="65"/>
      <c r="P38" s="57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95"/>
      <c r="AQ38" s="56"/>
      <c r="AR38" s="56"/>
      <c r="AS38" s="56"/>
      <c r="AT38" s="97"/>
      <c r="AU38" s="57"/>
      <c r="AV38" s="56"/>
      <c r="AW38" s="56"/>
      <c r="AX38" s="56"/>
      <c r="AY38" s="56"/>
      <c r="AZ38" s="56"/>
      <c r="BA38" s="44">
        <f t="shared" si="9"/>
        <v>0</v>
      </c>
      <c r="BB38" s="44">
        <f t="shared" si="2"/>
        <v>0</v>
      </c>
      <c r="BC38" s="47">
        <f t="shared" si="3"/>
        <v>0</v>
      </c>
      <c r="BD38" s="49" t="s">
        <v>80</v>
      </c>
      <c r="BF38" s="88" t="str">
        <f t="shared" ref="BF38:BF43" si="12">$A$37</f>
        <v>Domaine Gestion</v>
      </c>
    </row>
    <row r="39" spans="1:409" x14ac:dyDescent="0.25">
      <c r="A39" s="21"/>
      <c r="B39" s="21"/>
      <c r="C39" s="51"/>
      <c r="D39" s="73"/>
      <c r="E39" s="21"/>
      <c r="F39" s="21"/>
      <c r="G39" s="31"/>
      <c r="H39" s="54"/>
      <c r="I39" s="56"/>
      <c r="J39" s="56"/>
      <c r="K39" s="56"/>
      <c r="L39" s="56"/>
      <c r="M39" s="56"/>
      <c r="N39" s="56"/>
      <c r="O39" s="65"/>
      <c r="P39" s="57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95"/>
      <c r="AQ39" s="56"/>
      <c r="AR39" s="56"/>
      <c r="AS39" s="56"/>
      <c r="AT39" s="97"/>
      <c r="AU39" s="57"/>
      <c r="AV39" s="56"/>
      <c r="AW39" s="56"/>
      <c r="AX39" s="56"/>
      <c r="AY39" s="56"/>
      <c r="AZ39" s="56"/>
      <c r="BA39" s="44">
        <f t="shared" si="9"/>
        <v>0</v>
      </c>
      <c r="BB39" s="44">
        <f t="shared" si="2"/>
        <v>0</v>
      </c>
      <c r="BC39" s="47">
        <f t="shared" si="3"/>
        <v>0</v>
      </c>
      <c r="BD39" s="49" t="s">
        <v>80</v>
      </c>
      <c r="BF39" s="88" t="str">
        <f t="shared" si="12"/>
        <v>Domaine Gestion</v>
      </c>
    </row>
    <row r="40" spans="1:409" x14ac:dyDescent="0.25">
      <c r="A40" s="21"/>
      <c r="B40" s="21"/>
      <c r="C40" s="51"/>
      <c r="D40" s="18"/>
      <c r="E40" s="21"/>
      <c r="F40" s="21"/>
      <c r="G40" s="31"/>
      <c r="H40" s="54"/>
      <c r="I40" s="56"/>
      <c r="J40" s="56"/>
      <c r="K40" s="56"/>
      <c r="L40" s="56"/>
      <c r="M40" s="56"/>
      <c r="N40" s="56"/>
      <c r="O40" s="65"/>
      <c r="P40" s="57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95"/>
      <c r="AQ40" s="56"/>
      <c r="AR40" s="56"/>
      <c r="AS40" s="56"/>
      <c r="AT40" s="97"/>
      <c r="AU40" s="57"/>
      <c r="AV40" s="56"/>
      <c r="AW40" s="56"/>
      <c r="AX40" s="56"/>
      <c r="AY40" s="56"/>
      <c r="AZ40" s="56"/>
      <c r="BA40" s="44">
        <f t="shared" si="9"/>
        <v>0</v>
      </c>
      <c r="BB40" s="44">
        <f t="shared" si="2"/>
        <v>0</v>
      </c>
      <c r="BC40" s="47">
        <f t="shared" si="3"/>
        <v>0</v>
      </c>
      <c r="BD40" s="49" t="s">
        <v>80</v>
      </c>
      <c r="BF40" s="88" t="str">
        <f t="shared" si="12"/>
        <v>Domaine Gestion</v>
      </c>
    </row>
    <row r="41" spans="1:409" x14ac:dyDescent="0.25">
      <c r="A41" s="21"/>
      <c r="B41" s="21"/>
      <c r="C41" s="51"/>
      <c r="D41" s="73"/>
      <c r="E41" s="21"/>
      <c r="F41" s="21"/>
      <c r="G41" s="31"/>
      <c r="H41" s="54"/>
      <c r="I41" s="56"/>
      <c r="J41" s="56"/>
      <c r="K41" s="56"/>
      <c r="L41" s="56"/>
      <c r="M41" s="56"/>
      <c r="N41" s="56"/>
      <c r="O41" s="65"/>
      <c r="P41" s="57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95"/>
      <c r="AQ41" s="56"/>
      <c r="AR41" s="56"/>
      <c r="AS41" s="56"/>
      <c r="AT41" s="97"/>
      <c r="AU41" s="57"/>
      <c r="AV41" s="56"/>
      <c r="AW41" s="56"/>
      <c r="AX41" s="56"/>
      <c r="AY41" s="56"/>
      <c r="AZ41" s="56"/>
      <c r="BA41" s="44">
        <f t="shared" si="9"/>
        <v>0</v>
      </c>
      <c r="BB41" s="44">
        <f t="shared" si="2"/>
        <v>0</v>
      </c>
      <c r="BC41" s="47">
        <f t="shared" si="3"/>
        <v>0</v>
      </c>
      <c r="BD41" s="49" t="s">
        <v>80</v>
      </c>
      <c r="BF41" s="88" t="str">
        <f t="shared" si="12"/>
        <v>Domaine Gestion</v>
      </c>
    </row>
    <row r="42" spans="1:409" x14ac:dyDescent="0.25">
      <c r="A42" s="21"/>
      <c r="B42" s="21"/>
      <c r="C42" s="51"/>
      <c r="D42" s="73"/>
      <c r="E42" s="21"/>
      <c r="F42" s="21"/>
      <c r="G42" s="31"/>
      <c r="H42" s="54"/>
      <c r="I42" s="56"/>
      <c r="J42" s="56"/>
      <c r="K42" s="56"/>
      <c r="L42" s="56"/>
      <c r="M42" s="56"/>
      <c r="N42" s="56"/>
      <c r="O42" s="65"/>
      <c r="P42" s="57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95"/>
      <c r="AQ42" s="56"/>
      <c r="AR42" s="56"/>
      <c r="AS42" s="56"/>
      <c r="AT42" s="97"/>
      <c r="AU42" s="57"/>
      <c r="AV42" s="56"/>
      <c r="AW42" s="56"/>
      <c r="AX42" s="56"/>
      <c r="AY42" s="56"/>
      <c r="AZ42" s="56"/>
      <c r="BA42" s="44">
        <f t="shared" si="9"/>
        <v>0</v>
      </c>
      <c r="BB42" s="44">
        <f t="shared" si="2"/>
        <v>0</v>
      </c>
      <c r="BC42" s="47">
        <f t="shared" si="3"/>
        <v>0</v>
      </c>
      <c r="BD42" s="49" t="s">
        <v>80</v>
      </c>
      <c r="BF42" s="88" t="str">
        <f t="shared" si="12"/>
        <v>Domaine Gestion</v>
      </c>
    </row>
    <row r="43" spans="1:409" x14ac:dyDescent="0.25">
      <c r="A43" s="21" t="s">
        <v>154</v>
      </c>
      <c r="B43" s="21" t="s">
        <v>155</v>
      </c>
      <c r="C43" s="51">
        <v>963963</v>
      </c>
      <c r="D43" s="73" t="s">
        <v>18</v>
      </c>
      <c r="E43" s="21" t="s">
        <v>53</v>
      </c>
      <c r="F43" s="21" t="s">
        <v>68</v>
      </c>
      <c r="G43" s="31">
        <v>42608</v>
      </c>
      <c r="H43" s="54"/>
      <c r="I43" s="56"/>
      <c r="J43" s="56"/>
      <c r="K43" s="56"/>
      <c r="L43" s="56"/>
      <c r="M43" s="56"/>
      <c r="N43" s="56"/>
      <c r="O43" s="65"/>
      <c r="P43" s="57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95"/>
      <c r="AQ43" s="56"/>
      <c r="AR43" s="56"/>
      <c r="AS43" s="56"/>
      <c r="AT43" s="97"/>
      <c r="AU43" s="57"/>
      <c r="AV43" s="56"/>
      <c r="AW43" s="56"/>
      <c r="AX43" s="56"/>
      <c r="AY43" s="56"/>
      <c r="AZ43" s="56"/>
      <c r="BA43" s="44">
        <f t="shared" si="9"/>
        <v>0</v>
      </c>
      <c r="BB43" s="44">
        <f t="shared" si="2"/>
        <v>0</v>
      </c>
      <c r="BC43" s="47">
        <f t="shared" si="3"/>
        <v>0</v>
      </c>
      <c r="BD43" s="49" t="s">
        <v>80</v>
      </c>
      <c r="BF43" s="88" t="str">
        <f t="shared" si="12"/>
        <v>Domaine Gestion</v>
      </c>
    </row>
  </sheetData>
  <mergeCells count="16">
    <mergeCell ref="I1:AZ8"/>
    <mergeCell ref="BA1:BA11"/>
    <mergeCell ref="BB1:BB11"/>
    <mergeCell ref="BC1:BC11"/>
    <mergeCell ref="A9:A11"/>
    <mergeCell ref="B9:B11"/>
    <mergeCell ref="C9:C11"/>
    <mergeCell ref="D9:D11"/>
    <mergeCell ref="E9:E11"/>
    <mergeCell ref="F9:F11"/>
    <mergeCell ref="A1:H2"/>
    <mergeCell ref="P9:AT10"/>
    <mergeCell ref="AU9:AZ10"/>
    <mergeCell ref="G9:G11"/>
    <mergeCell ref="H9:H11"/>
    <mergeCell ref="I9:O10"/>
  </mergeCells>
  <conditionalFormatting sqref="BA15 BA20">
    <cfRule type="cellIs" dxfId="639" priority="1272" operator="equal">
      <formula>"N"</formula>
    </cfRule>
    <cfRule type="containsText" dxfId="638" priority="1273" operator="containsText" text="O">
      <formula>NOT(ISERROR(SEARCH("O",BA15)))</formula>
    </cfRule>
  </conditionalFormatting>
  <conditionalFormatting sqref="I14:AZ15">
    <cfRule type="cellIs" dxfId="637" priority="1271" operator="equal">
      <formula>"OK"</formula>
    </cfRule>
  </conditionalFormatting>
  <conditionalFormatting sqref="I14:AZ15">
    <cfRule type="cellIs" dxfId="636" priority="1270" operator="equal">
      <formula>"KO"</formula>
    </cfRule>
  </conditionalFormatting>
  <conditionalFormatting sqref="BA15 BA20">
    <cfRule type="cellIs" dxfId="635" priority="1268" operator="equal">
      <formula>0</formula>
    </cfRule>
    <cfRule type="cellIs" dxfId="634" priority="1269" operator="greaterThan">
      <formula>0</formula>
    </cfRule>
  </conditionalFormatting>
  <conditionalFormatting sqref="I14:AZ14 I15:AY15">
    <cfRule type="cellIs" dxfId="633" priority="1267" operator="equal">
      <formula>"Prov"</formula>
    </cfRule>
  </conditionalFormatting>
  <conditionalFormatting sqref="AF14:AJ15 AL14:AM15 AP14:AS15 Y14:AA15 R14:W15 P14:P15">
    <cfRule type="cellIs" dxfId="632" priority="1266" operator="equal">
      <formula>"Prov"</formula>
    </cfRule>
  </conditionalFormatting>
  <conditionalFormatting sqref="X14:X15">
    <cfRule type="cellIs" dxfId="631" priority="1251" operator="equal">
      <formula>"Prov"</formula>
    </cfRule>
  </conditionalFormatting>
  <conditionalFormatting sqref="P14:P15 R14:W15 Y14:AA15 AF14:AJ15 AL14:AM15 AP14:AZ15">
    <cfRule type="cellIs" dxfId="630" priority="1265" operator="equal">
      <formula>"Prov"</formula>
    </cfRule>
  </conditionalFormatting>
  <conditionalFormatting sqref="BA15 BA20:BA43 BB15:BC43">
    <cfRule type="expression" dxfId="629" priority="1264">
      <formula>$H15&lt;&gt;""</formula>
    </cfRule>
  </conditionalFormatting>
  <conditionalFormatting sqref="BD32 BD34 BD22 BD15 BD20 BD37 BD26">
    <cfRule type="expression" dxfId="628" priority="1263">
      <formula>$H15&lt;&gt;""</formula>
    </cfRule>
  </conditionalFormatting>
  <conditionalFormatting sqref="Q14:Q15">
    <cfRule type="cellIs" dxfId="627" priority="1258" operator="equal">
      <formula>"Prov"</formula>
    </cfRule>
  </conditionalFormatting>
  <conditionalFormatting sqref="I14:AZ14 I15:O15">
    <cfRule type="cellIs" dxfId="626" priority="1261" operator="equal">
      <formula>"OK"</formula>
    </cfRule>
  </conditionalFormatting>
  <conditionalFormatting sqref="I14:AZ14 I15:O15">
    <cfRule type="cellIs" dxfId="625" priority="1260" operator="equal">
      <formula>"Non"</formula>
    </cfRule>
  </conditionalFormatting>
  <conditionalFormatting sqref="I14:AZ14 I15:O15">
    <cfRule type="cellIs" dxfId="624" priority="1259" operator="equal">
      <formula>"Prov"</formula>
    </cfRule>
  </conditionalFormatting>
  <conditionalFormatting sqref="I14:AZ14 O15 I15">
    <cfRule type="cellIs" dxfId="623" priority="1262" operator="equal">
      <formula>"Prov"</formula>
    </cfRule>
  </conditionalFormatting>
  <conditionalFormatting sqref="Q14:Q15">
    <cfRule type="cellIs" dxfId="622" priority="1257" operator="equal">
      <formula>"OK"</formula>
    </cfRule>
  </conditionalFormatting>
  <conditionalFormatting sqref="Q14:Q15">
    <cfRule type="cellIs" dxfId="621" priority="1256" operator="equal">
      <formula>"Non"</formula>
    </cfRule>
  </conditionalFormatting>
  <conditionalFormatting sqref="Q14:Q15">
    <cfRule type="cellIs" dxfId="620" priority="1255" operator="equal">
      <formula>"Prov"</formula>
    </cfRule>
  </conditionalFormatting>
  <conditionalFormatting sqref="X14:X15">
    <cfRule type="cellIs" dxfId="619" priority="1253" operator="equal">
      <formula>"OK"</formula>
    </cfRule>
  </conditionalFormatting>
  <conditionalFormatting sqref="X14:X15">
    <cfRule type="cellIs" dxfId="618" priority="1252" operator="equal">
      <formula>"Non"</formula>
    </cfRule>
  </conditionalFormatting>
  <conditionalFormatting sqref="X14:X15">
    <cfRule type="cellIs" dxfId="617" priority="1254" operator="equal">
      <formula>"Prov"</formula>
    </cfRule>
  </conditionalFormatting>
  <conditionalFormatting sqref="AB14:AE15">
    <cfRule type="cellIs" dxfId="616" priority="1249" operator="equal">
      <formula>"OK"</formula>
    </cfRule>
  </conditionalFormatting>
  <conditionalFormatting sqref="AB14:AE15">
    <cfRule type="cellIs" dxfId="615" priority="1248" operator="equal">
      <formula>"Non"</formula>
    </cfRule>
  </conditionalFormatting>
  <conditionalFormatting sqref="AB14:AE15">
    <cfRule type="cellIs" dxfId="614" priority="1247" operator="equal">
      <formula>"Prov"</formula>
    </cfRule>
  </conditionalFormatting>
  <conditionalFormatting sqref="AB14:AE15">
    <cfRule type="cellIs" dxfId="613" priority="1250" operator="equal">
      <formula>"Prov"</formula>
    </cfRule>
  </conditionalFormatting>
  <conditionalFormatting sqref="AK14:AK15">
    <cfRule type="cellIs" dxfId="612" priority="1245" operator="equal">
      <formula>"OK"</formula>
    </cfRule>
  </conditionalFormatting>
  <conditionalFormatting sqref="AK14:AK15">
    <cfRule type="cellIs" dxfId="611" priority="1244" operator="equal">
      <formula>"Non"</formula>
    </cfRule>
  </conditionalFormatting>
  <conditionalFormatting sqref="AK14:AK15">
    <cfRule type="cellIs" dxfId="610" priority="1243" operator="equal">
      <formula>"Prov"</formula>
    </cfRule>
  </conditionalFormatting>
  <conditionalFormatting sqref="AK14:AK15">
    <cfRule type="cellIs" dxfId="609" priority="1246" operator="equal">
      <formula>"Prov"</formula>
    </cfRule>
  </conditionalFormatting>
  <conditionalFormatting sqref="AN14:AO15">
    <cfRule type="cellIs" dxfId="608" priority="1241" operator="equal">
      <formula>"OK"</formula>
    </cfRule>
  </conditionalFormatting>
  <conditionalFormatting sqref="AN14:AO15">
    <cfRule type="cellIs" dxfId="607" priority="1240" operator="equal">
      <formula>"Non"</formula>
    </cfRule>
  </conditionalFormatting>
  <conditionalFormatting sqref="AN14:AO15">
    <cfRule type="cellIs" dxfId="606" priority="1239" operator="equal">
      <formula>"Prov"</formula>
    </cfRule>
  </conditionalFormatting>
  <conditionalFormatting sqref="AN14:AO15">
    <cfRule type="cellIs" dxfId="605" priority="1242" operator="equal">
      <formula>"Prov"</formula>
    </cfRule>
  </conditionalFormatting>
  <conditionalFormatting sqref="I14:AZ14 I15:AY15">
    <cfRule type="cellIs" dxfId="604" priority="1238" operator="equal">
      <formula>"Initiée"</formula>
    </cfRule>
  </conditionalFormatting>
  <conditionalFormatting sqref="BD39:BD40">
    <cfRule type="expression" dxfId="603" priority="1232">
      <formula>$H39&lt;&gt;""</formula>
    </cfRule>
  </conditionalFormatting>
  <conditionalFormatting sqref="BD27:BD28">
    <cfRule type="expression" dxfId="602" priority="1219">
      <formula>$H27&lt;&gt;""</formula>
    </cfRule>
  </conditionalFormatting>
  <conditionalFormatting sqref="BA14:BC14 BB15:BC43">
    <cfRule type="cellIs" dxfId="601" priority="1213" operator="equal">
      <formula>"N"</formula>
    </cfRule>
    <cfRule type="containsText" dxfId="600" priority="1214" operator="containsText" text="O">
      <formula>NOT(ISERROR(SEARCH("O",BA14)))</formula>
    </cfRule>
  </conditionalFormatting>
  <conditionalFormatting sqref="BA14:BC14 BB15:BC43">
    <cfRule type="cellIs" dxfId="599" priority="1211" operator="equal">
      <formula>0</formula>
    </cfRule>
    <cfRule type="cellIs" dxfId="598" priority="1212" operator="greaterThan">
      <formula>0</formula>
    </cfRule>
  </conditionalFormatting>
  <conditionalFormatting sqref="BA14:BC14">
    <cfRule type="expression" dxfId="597" priority="1210">
      <formula>$H14&lt;&gt;""</formula>
    </cfRule>
  </conditionalFormatting>
  <conditionalFormatting sqref="BD14">
    <cfRule type="expression" dxfId="596" priority="1209">
      <formula>$H14&lt;&gt;""</formula>
    </cfRule>
  </conditionalFormatting>
  <conditionalFormatting sqref="BA21:BA43">
    <cfRule type="cellIs" dxfId="595" priority="1207" operator="equal">
      <formula>"N"</formula>
    </cfRule>
    <cfRule type="containsText" dxfId="594" priority="1208" operator="containsText" text="O">
      <formula>NOT(ISERROR(SEARCH("O",BA21)))</formula>
    </cfRule>
  </conditionalFormatting>
  <conditionalFormatting sqref="BA21:BA43">
    <cfRule type="cellIs" dxfId="593" priority="1205" operator="equal">
      <formula>0</formula>
    </cfRule>
    <cfRule type="cellIs" dxfId="592" priority="1206" operator="greaterThan">
      <formula>0</formula>
    </cfRule>
  </conditionalFormatting>
  <conditionalFormatting sqref="BD21">
    <cfRule type="expression" dxfId="591" priority="1203">
      <formula>$H21&lt;&gt;""</formula>
    </cfRule>
  </conditionalFormatting>
  <conditionalFormatting sqref="BD33">
    <cfRule type="expression" dxfId="590" priority="1197">
      <formula>$H33&lt;&gt;""</formula>
    </cfRule>
  </conditionalFormatting>
  <conditionalFormatting sqref="BD38">
    <cfRule type="expression" dxfId="589" priority="1188">
      <formula>$H38&lt;&gt;""</formula>
    </cfRule>
  </conditionalFormatting>
  <conditionalFormatting sqref="I21:AZ25 I27:AZ31 I33:AZ36 I38:AZ43">
    <cfRule type="cellIs" dxfId="588" priority="1182" operator="equal">
      <formula>"KO"</formula>
    </cfRule>
  </conditionalFormatting>
  <conditionalFormatting sqref="I21:AZ25 I27:AZ31 I33:AZ36 I38:AZ43">
    <cfRule type="cellIs" dxfId="587" priority="1176" operator="equal">
      <formula>"Non"</formula>
    </cfRule>
  </conditionalFormatting>
  <conditionalFormatting sqref="AK21:AK25 AK27:AK31 AK33:AK36 AK38:AK43">
    <cfRule type="cellIs" dxfId="586" priority="1162" operator="equal">
      <formula>"Prov"</formula>
    </cfRule>
  </conditionalFormatting>
  <conditionalFormatting sqref="I21:AZ25 I27:AZ31 I33:AZ36 I38:AZ43">
    <cfRule type="cellIs" dxfId="585" priority="1177" operator="equal">
      <formula>"OK"</formula>
    </cfRule>
  </conditionalFormatting>
  <conditionalFormatting sqref="I21:AZ25 I27:AZ31 I33:AZ36 I38:AZ43">
    <cfRule type="cellIs" dxfId="584" priority="1178" operator="equal">
      <formula>"Prov"</formula>
    </cfRule>
  </conditionalFormatting>
  <conditionalFormatting sqref="X21:X25 X27:X31 X33:X36 X38:X43">
    <cfRule type="cellIs" dxfId="583" priority="1169" operator="equal">
      <formula>"OK"</formula>
    </cfRule>
  </conditionalFormatting>
  <conditionalFormatting sqref="X21:X25 X27:X31 X33:X36 X38:X43">
    <cfRule type="cellIs" dxfId="582" priority="1168" operator="equal">
      <formula>"Non"</formula>
    </cfRule>
  </conditionalFormatting>
  <conditionalFormatting sqref="AB21:AE25 AB27:AE31 AB33:AE36 AB38:AE43">
    <cfRule type="cellIs" dxfId="581" priority="1165" operator="equal">
      <formula>"OK"</formula>
    </cfRule>
  </conditionalFormatting>
  <conditionalFormatting sqref="AB21:AE25 AB27:AE31 AB33:AE36 AB38:AE43">
    <cfRule type="cellIs" dxfId="580" priority="1164" operator="equal">
      <formula>"Non"</formula>
    </cfRule>
  </conditionalFormatting>
  <conditionalFormatting sqref="AB21:AE25 AB27:AE31 AB33:AE36 AB38:AE43">
    <cfRule type="cellIs" dxfId="579" priority="1163" operator="equal">
      <formula>"Prov"</formula>
    </cfRule>
  </conditionalFormatting>
  <conditionalFormatting sqref="AB21:AE25 AB27:AE31 AB33:AE36 AB38:AE43">
    <cfRule type="cellIs" dxfId="578" priority="1166" operator="equal">
      <formula>"Prov"</formula>
    </cfRule>
  </conditionalFormatting>
  <conditionalFormatting sqref="AK21:AK25 AK27:AK31 AK33:AK36 AK38:AK43">
    <cfRule type="cellIs" dxfId="577" priority="1160" operator="equal">
      <formula>"Non"</formula>
    </cfRule>
  </conditionalFormatting>
  <conditionalFormatting sqref="AK21:AK25 AK27:AK31 AK33:AK36 AK38:AK43">
    <cfRule type="cellIs" dxfId="576" priority="1159" operator="equal">
      <formula>"Prov"</formula>
    </cfRule>
  </conditionalFormatting>
  <conditionalFormatting sqref="AN21:AO25 AN27:AO31 AN33:AO36 AN38:AO43">
    <cfRule type="cellIs" dxfId="575" priority="1156" operator="equal">
      <formula>"Non"</formula>
    </cfRule>
  </conditionalFormatting>
  <conditionalFormatting sqref="AN21:AO25 AN27:AO31 AN33:AO36 AN38:AO43">
    <cfRule type="cellIs" dxfId="574" priority="1158" operator="equal">
      <formula>"Prov"</formula>
    </cfRule>
  </conditionalFormatting>
  <conditionalFormatting sqref="AN21:AO25 AN27:AO31 AN33:AO36 AN38:AO43">
    <cfRule type="cellIs" dxfId="573" priority="1157" operator="equal">
      <formula>"OK"</formula>
    </cfRule>
  </conditionalFormatting>
  <conditionalFormatting sqref="X21:X25 X27:X31 X33:X36 X38:X43">
    <cfRule type="cellIs" dxfId="572" priority="1170" operator="equal">
      <formula>"Prov"</formula>
    </cfRule>
  </conditionalFormatting>
  <conditionalFormatting sqref="AN21:AO25 AN27:AO31 AN33:AO36 AN38:AO43">
    <cfRule type="cellIs" dxfId="571" priority="1155" operator="equal">
      <formula>"Prov"</formula>
    </cfRule>
  </conditionalFormatting>
  <conditionalFormatting sqref="P21:P25 R21:W25 Y21:AA25 AF21:AJ25 AL21:AM25 AP21:AZ25 AP27:AZ31 AL27:AM31 AF27:AJ31 Y27:AA31 R27:W31 P27:P31 P33:P36 R33:W36 Y33:AA36 AF33:AJ36 AL33:AM36 AP33:AZ36 AP38:AZ43 AL38:AM43 AF38:AJ43 Y38:AA43 R38:W43 P38:P43">
    <cfRule type="cellIs" dxfId="570" priority="1179" operator="equal">
      <formula>"Prov"</formula>
    </cfRule>
  </conditionalFormatting>
  <conditionalFormatting sqref="I21:AZ25 I27:AZ31 I33:AZ36 I38:AZ43">
    <cfRule type="cellIs" dxfId="569" priority="1183" operator="equal">
      <formula>"OK"</formula>
    </cfRule>
  </conditionalFormatting>
  <conditionalFormatting sqref="X21:X25 X27:X31 X33:X36 X38:X43">
    <cfRule type="cellIs" dxfId="568" priority="1167" operator="equal">
      <formula>"Prov"</formula>
    </cfRule>
  </conditionalFormatting>
  <conditionalFormatting sqref="AK21:AK25 AK27:AK31 AK33:AK36 AK38:AK43">
    <cfRule type="cellIs" dxfId="567" priority="1161" operator="equal">
      <formula>"OK"</formula>
    </cfRule>
  </conditionalFormatting>
  <conditionalFormatting sqref="I21:AZ25 I27:AZ31 I33:AZ36 I38:AZ43">
    <cfRule type="cellIs" dxfId="566" priority="1175" operator="equal">
      <formula>"Prov"</formula>
    </cfRule>
  </conditionalFormatting>
  <conditionalFormatting sqref="Q21:Q25 Q27:Q31 Q33:Q36 Q38:Q43">
    <cfRule type="cellIs" dxfId="565" priority="1173" operator="equal">
      <formula>"OK"</formula>
    </cfRule>
  </conditionalFormatting>
  <conditionalFormatting sqref="Q21:Q25 Q27:Q31 Q33:Q36 Q38:Q43">
    <cfRule type="cellIs" dxfId="564" priority="1172" operator="equal">
      <formula>"Non"</formula>
    </cfRule>
  </conditionalFormatting>
  <conditionalFormatting sqref="Q21:Q25 Q27:Q31 Q33:Q36 Q38:Q43">
    <cfRule type="cellIs" dxfId="563" priority="1171" operator="equal">
      <formula>"Prov"</formula>
    </cfRule>
  </conditionalFormatting>
  <conditionalFormatting sqref="Q21:Q25 Q27:Q31 Q33:Q36 Q38:Q43">
    <cfRule type="cellIs" dxfId="562" priority="1174" operator="equal">
      <formula>"Prov"</formula>
    </cfRule>
  </conditionalFormatting>
  <conditionalFormatting sqref="I21:AZ25 I27:AZ31 I33:AZ36 I38:AZ43">
    <cfRule type="cellIs" dxfId="561" priority="1154" operator="equal">
      <formula>"Initiée"</formula>
    </cfRule>
  </conditionalFormatting>
  <conditionalFormatting sqref="I21:AZ25 I27:AZ31 I33:AZ36 I38:AZ43">
    <cfRule type="cellIs" dxfId="560" priority="1181" operator="equal">
      <formula>"Prov"</formula>
    </cfRule>
  </conditionalFormatting>
  <conditionalFormatting sqref="AF21:AJ25 AL21:AM25 AP21:AS25 Y21:AA25 R21:W25 P21:P25 P27:P31 R27:W31 Y27:AA31 AP27:AS31 AL27:AM31 AF27:AJ31 AF33:AJ36 AL33:AM36 AP33:AS36 Y33:AA36 R33:W36 P33:P36 P38:P43 R38:W43 Y38:AA43 AP38:AS43 AL38:AM43 AF38:AJ43">
    <cfRule type="cellIs" dxfId="559" priority="1180" operator="equal">
      <formula>"Prov"</formula>
    </cfRule>
  </conditionalFormatting>
  <conditionalFormatting sqref="BD36">
    <cfRule type="expression" dxfId="558" priority="1078">
      <formula>$H36&lt;&gt;""</formula>
    </cfRule>
  </conditionalFormatting>
  <conditionalFormatting sqref="BD35">
    <cfRule type="expression" dxfId="557" priority="1058">
      <formula>$H35&lt;&gt;""</formula>
    </cfRule>
  </conditionalFormatting>
  <conditionalFormatting sqref="BD31">
    <cfRule type="expression" dxfId="556" priority="1052">
      <formula>$H31&lt;&gt;""</formula>
    </cfRule>
  </conditionalFormatting>
  <conditionalFormatting sqref="BD25">
    <cfRule type="expression" dxfId="555" priority="1022">
      <formula>$H25&lt;&gt;""</formula>
    </cfRule>
  </conditionalFormatting>
  <conditionalFormatting sqref="BD30">
    <cfRule type="expression" dxfId="554" priority="756">
      <formula>$H30&lt;&gt;""</formula>
    </cfRule>
  </conditionalFormatting>
  <conditionalFormatting sqref="BD29">
    <cfRule type="expression" dxfId="553" priority="746">
      <formula>$H29&lt;&gt;""</formula>
    </cfRule>
  </conditionalFormatting>
  <conditionalFormatting sqref="BD24">
    <cfRule type="expression" dxfId="552" priority="592">
      <formula>$H24&lt;&gt;""</formula>
    </cfRule>
  </conditionalFormatting>
  <conditionalFormatting sqref="BD23">
    <cfRule type="expression" dxfId="551" priority="556">
      <formula>$H23&lt;&gt;""</formula>
    </cfRule>
  </conditionalFormatting>
  <conditionalFormatting sqref="I19:AZ19">
    <cfRule type="cellIs" dxfId="550" priority="417" operator="equal">
      <formula>"OK"</formula>
    </cfRule>
  </conditionalFormatting>
  <conditionalFormatting sqref="I19:AZ19">
    <cfRule type="cellIs" dxfId="549" priority="416" operator="equal">
      <formula>"KO"</formula>
    </cfRule>
  </conditionalFormatting>
  <conditionalFormatting sqref="I19:AZ19">
    <cfRule type="cellIs" dxfId="548" priority="415" operator="equal">
      <formula>"Prov"</formula>
    </cfRule>
  </conditionalFormatting>
  <conditionalFormatting sqref="AF19:AJ19 AL19:AM19 AP19:AS19 Y19:AA19 R19:W19 P19">
    <cfRule type="cellIs" dxfId="547" priority="414" operator="equal">
      <formula>"Prov"</formula>
    </cfRule>
  </conditionalFormatting>
  <conditionalFormatting sqref="X19">
    <cfRule type="cellIs" dxfId="546" priority="401" operator="equal">
      <formula>"Prov"</formula>
    </cfRule>
  </conditionalFormatting>
  <conditionalFormatting sqref="P19 R19:W19 Y19:AA19 AF19:AJ19 AL19:AM19 AP19:AZ19">
    <cfRule type="cellIs" dxfId="545" priority="413" operator="equal">
      <formula>"Prov"</formula>
    </cfRule>
  </conditionalFormatting>
  <conditionalFormatting sqref="Q19">
    <cfRule type="cellIs" dxfId="544" priority="408" operator="equal">
      <formula>"Prov"</formula>
    </cfRule>
  </conditionalFormatting>
  <conditionalFormatting sqref="I19:AZ19">
    <cfRule type="cellIs" dxfId="543" priority="411" operator="equal">
      <formula>"OK"</formula>
    </cfRule>
  </conditionalFormatting>
  <conditionalFormatting sqref="I19:AZ19">
    <cfRule type="cellIs" dxfId="542" priority="410" operator="equal">
      <formula>"Non"</formula>
    </cfRule>
  </conditionalFormatting>
  <conditionalFormatting sqref="I19:AZ19">
    <cfRule type="cellIs" dxfId="541" priority="409" operator="equal">
      <formula>"Prov"</formula>
    </cfRule>
  </conditionalFormatting>
  <conditionalFormatting sqref="I19:AZ19">
    <cfRule type="cellIs" dxfId="540" priority="412" operator="equal">
      <formula>"Prov"</formula>
    </cfRule>
  </conditionalFormatting>
  <conditionalFormatting sqref="Q19">
    <cfRule type="cellIs" dxfId="539" priority="407" operator="equal">
      <formula>"OK"</formula>
    </cfRule>
  </conditionalFormatting>
  <conditionalFormatting sqref="Q19">
    <cfRule type="cellIs" dxfId="538" priority="406" operator="equal">
      <formula>"Non"</formula>
    </cfRule>
  </conditionalFormatting>
  <conditionalFormatting sqref="Q19">
    <cfRule type="cellIs" dxfId="537" priority="405" operator="equal">
      <formula>"Prov"</formula>
    </cfRule>
  </conditionalFormatting>
  <conditionalFormatting sqref="X19">
    <cfRule type="cellIs" dxfId="536" priority="403" operator="equal">
      <formula>"OK"</formula>
    </cfRule>
  </conditionalFormatting>
  <conditionalFormatting sqref="X19">
    <cfRule type="cellIs" dxfId="535" priority="402" operator="equal">
      <formula>"Non"</formula>
    </cfRule>
  </conditionalFormatting>
  <conditionalFormatting sqref="X19">
    <cfRule type="cellIs" dxfId="534" priority="404" operator="equal">
      <formula>"Prov"</formula>
    </cfRule>
  </conditionalFormatting>
  <conditionalFormatting sqref="AB19:AE19">
    <cfRule type="cellIs" dxfId="533" priority="399" operator="equal">
      <formula>"OK"</formula>
    </cfRule>
  </conditionalFormatting>
  <conditionalFormatting sqref="AB19:AE19">
    <cfRule type="cellIs" dxfId="532" priority="398" operator="equal">
      <formula>"Non"</formula>
    </cfRule>
  </conditionalFormatting>
  <conditionalFormatting sqref="AB19:AE19">
    <cfRule type="cellIs" dxfId="531" priority="397" operator="equal">
      <formula>"Prov"</formula>
    </cfRule>
  </conditionalFormatting>
  <conditionalFormatting sqref="AB19:AE19">
    <cfRule type="cellIs" dxfId="530" priority="400" operator="equal">
      <formula>"Prov"</formula>
    </cfRule>
  </conditionalFormatting>
  <conditionalFormatting sqref="AK19">
    <cfRule type="cellIs" dxfId="529" priority="395" operator="equal">
      <formula>"OK"</formula>
    </cfRule>
  </conditionalFormatting>
  <conditionalFormatting sqref="AK19">
    <cfRule type="cellIs" dxfId="528" priority="394" operator="equal">
      <formula>"Non"</formula>
    </cfRule>
  </conditionalFormatting>
  <conditionalFormatting sqref="AK19">
    <cfRule type="cellIs" dxfId="527" priority="393" operator="equal">
      <formula>"Prov"</formula>
    </cfRule>
  </conditionalFormatting>
  <conditionalFormatting sqref="AK19">
    <cfRule type="cellIs" dxfId="526" priority="396" operator="equal">
      <formula>"Prov"</formula>
    </cfRule>
  </conditionalFormatting>
  <conditionalFormatting sqref="AN19:AO19">
    <cfRule type="cellIs" dxfId="525" priority="391" operator="equal">
      <formula>"OK"</formula>
    </cfRule>
  </conditionalFormatting>
  <conditionalFormatting sqref="AN19:AO19">
    <cfRule type="cellIs" dxfId="524" priority="390" operator="equal">
      <formula>"Non"</formula>
    </cfRule>
  </conditionalFormatting>
  <conditionalFormatting sqref="AN19:AO19">
    <cfRule type="cellIs" dxfId="523" priority="389" operator="equal">
      <formula>"Prov"</formula>
    </cfRule>
  </conditionalFormatting>
  <conditionalFormatting sqref="AN19:AO19">
    <cfRule type="cellIs" dxfId="522" priority="392" operator="equal">
      <formula>"Prov"</formula>
    </cfRule>
  </conditionalFormatting>
  <conditionalFormatting sqref="I19:AZ19">
    <cfRule type="cellIs" dxfId="521" priority="388" operator="equal">
      <formula>"Initiée"</formula>
    </cfRule>
  </conditionalFormatting>
  <conditionalFormatting sqref="BA19">
    <cfRule type="cellIs" dxfId="520" priority="386" operator="equal">
      <formula>"N"</formula>
    </cfRule>
    <cfRule type="containsText" dxfId="519" priority="387" operator="containsText" text="O">
      <formula>NOT(ISERROR(SEARCH("O",BA19)))</formula>
    </cfRule>
  </conditionalFormatting>
  <conditionalFormatting sqref="BA19">
    <cfRule type="cellIs" dxfId="518" priority="384" operator="equal">
      <formula>0</formula>
    </cfRule>
    <cfRule type="cellIs" dxfId="517" priority="385" operator="greaterThan">
      <formula>0</formula>
    </cfRule>
  </conditionalFormatting>
  <conditionalFormatting sqref="BA19">
    <cfRule type="expression" dxfId="516" priority="383">
      <formula>$H19&lt;&gt;""</formula>
    </cfRule>
  </conditionalFormatting>
  <conditionalFormatting sqref="BD19">
    <cfRule type="expression" dxfId="515" priority="382">
      <formula>$H19&lt;&gt;""</formula>
    </cfRule>
  </conditionalFormatting>
  <conditionalFormatting sqref="I18:AZ18">
    <cfRule type="cellIs" dxfId="514" priority="381" operator="equal">
      <formula>"OK"</formula>
    </cfRule>
  </conditionalFormatting>
  <conditionalFormatting sqref="I18:AZ18">
    <cfRule type="cellIs" dxfId="513" priority="380" operator="equal">
      <formula>"KO"</formula>
    </cfRule>
  </conditionalFormatting>
  <conditionalFormatting sqref="I18:AZ18">
    <cfRule type="cellIs" dxfId="512" priority="379" operator="equal">
      <formula>"Prov"</formula>
    </cfRule>
  </conditionalFormatting>
  <conditionalFormatting sqref="AF18:AJ18 AL18:AM18 AP18:AS18 Y18:AA18 R18:W18 P18">
    <cfRule type="cellIs" dxfId="511" priority="378" operator="equal">
      <formula>"Prov"</formula>
    </cfRule>
  </conditionalFormatting>
  <conditionalFormatting sqref="X18">
    <cfRule type="cellIs" dxfId="510" priority="365" operator="equal">
      <formula>"Prov"</formula>
    </cfRule>
  </conditionalFormatting>
  <conditionalFormatting sqref="P18 R18:W18 Y18:AA18 AF18:AJ18 AL18:AM18 AP18:AZ18">
    <cfRule type="cellIs" dxfId="509" priority="377" operator="equal">
      <formula>"Prov"</formula>
    </cfRule>
  </conditionalFormatting>
  <conditionalFormatting sqref="Q18">
    <cfRule type="cellIs" dxfId="508" priority="372" operator="equal">
      <formula>"Prov"</formula>
    </cfRule>
  </conditionalFormatting>
  <conditionalFormatting sqref="I18:AZ18">
    <cfRule type="cellIs" dxfId="507" priority="375" operator="equal">
      <formula>"OK"</formula>
    </cfRule>
  </conditionalFormatting>
  <conditionalFormatting sqref="I18:AZ18">
    <cfRule type="cellIs" dxfId="506" priority="374" operator="equal">
      <formula>"Non"</formula>
    </cfRule>
  </conditionalFormatting>
  <conditionalFormatting sqref="I18:AZ18">
    <cfRule type="cellIs" dxfId="505" priority="373" operator="equal">
      <formula>"Prov"</formula>
    </cfRule>
  </conditionalFormatting>
  <conditionalFormatting sqref="I18:AZ18">
    <cfRule type="cellIs" dxfId="504" priority="376" operator="equal">
      <formula>"Prov"</formula>
    </cfRule>
  </conditionalFormatting>
  <conditionalFormatting sqref="Q18">
    <cfRule type="cellIs" dxfId="503" priority="371" operator="equal">
      <formula>"OK"</formula>
    </cfRule>
  </conditionalFormatting>
  <conditionalFormatting sqref="Q18">
    <cfRule type="cellIs" dxfId="502" priority="370" operator="equal">
      <formula>"Non"</formula>
    </cfRule>
  </conditionalFormatting>
  <conditionalFormatting sqref="Q18">
    <cfRule type="cellIs" dxfId="501" priority="369" operator="equal">
      <formula>"Prov"</formula>
    </cfRule>
  </conditionalFormatting>
  <conditionalFormatting sqref="X18">
    <cfRule type="cellIs" dxfId="500" priority="367" operator="equal">
      <formula>"OK"</formula>
    </cfRule>
  </conditionalFormatting>
  <conditionalFormatting sqref="X18">
    <cfRule type="cellIs" dxfId="499" priority="366" operator="equal">
      <formula>"Non"</formula>
    </cfRule>
  </conditionalFormatting>
  <conditionalFormatting sqref="X18">
    <cfRule type="cellIs" dxfId="498" priority="368" operator="equal">
      <formula>"Prov"</formula>
    </cfRule>
  </conditionalFormatting>
  <conditionalFormatting sqref="AB18:AE18">
    <cfRule type="cellIs" dxfId="497" priority="363" operator="equal">
      <formula>"OK"</formula>
    </cfRule>
  </conditionalFormatting>
  <conditionalFormatting sqref="AB18:AE18">
    <cfRule type="cellIs" dxfId="496" priority="362" operator="equal">
      <formula>"Non"</formula>
    </cfRule>
  </conditionalFormatting>
  <conditionalFormatting sqref="AB18:AE18">
    <cfRule type="cellIs" dxfId="495" priority="361" operator="equal">
      <formula>"Prov"</formula>
    </cfRule>
  </conditionalFormatting>
  <conditionalFormatting sqref="AB18:AE18">
    <cfRule type="cellIs" dxfId="494" priority="364" operator="equal">
      <formula>"Prov"</formula>
    </cfRule>
  </conditionalFormatting>
  <conditionalFormatting sqref="AK18">
    <cfRule type="cellIs" dxfId="493" priority="359" operator="equal">
      <formula>"OK"</formula>
    </cfRule>
  </conditionalFormatting>
  <conditionalFormatting sqref="AK18">
    <cfRule type="cellIs" dxfId="492" priority="358" operator="equal">
      <formula>"Non"</formula>
    </cfRule>
  </conditionalFormatting>
  <conditionalFormatting sqref="AK18">
    <cfRule type="cellIs" dxfId="491" priority="357" operator="equal">
      <formula>"Prov"</formula>
    </cfRule>
  </conditionalFormatting>
  <conditionalFormatting sqref="AK18">
    <cfRule type="cellIs" dxfId="490" priority="360" operator="equal">
      <formula>"Prov"</formula>
    </cfRule>
  </conditionalFormatting>
  <conditionalFormatting sqref="AN18:AO18">
    <cfRule type="cellIs" dxfId="489" priority="355" operator="equal">
      <formula>"OK"</formula>
    </cfRule>
  </conditionalFormatting>
  <conditionalFormatting sqref="AN18:AO18">
    <cfRule type="cellIs" dxfId="488" priority="354" operator="equal">
      <formula>"Non"</formula>
    </cfRule>
  </conditionalFormatting>
  <conditionalFormatting sqref="AN18:AO18">
    <cfRule type="cellIs" dxfId="487" priority="353" operator="equal">
      <formula>"Prov"</formula>
    </cfRule>
  </conditionalFormatting>
  <conditionalFormatting sqref="AN18:AO18">
    <cfRule type="cellIs" dxfId="486" priority="356" operator="equal">
      <formula>"Prov"</formula>
    </cfRule>
  </conditionalFormatting>
  <conditionalFormatting sqref="I18:AZ18">
    <cfRule type="cellIs" dxfId="485" priority="352" operator="equal">
      <formula>"Initiée"</formula>
    </cfRule>
  </conditionalFormatting>
  <conditionalFormatting sqref="BA18">
    <cfRule type="cellIs" dxfId="484" priority="350" operator="equal">
      <formula>"N"</formula>
    </cfRule>
    <cfRule type="containsText" dxfId="483" priority="351" operator="containsText" text="O">
      <formula>NOT(ISERROR(SEARCH("O",BA18)))</formula>
    </cfRule>
  </conditionalFormatting>
  <conditionalFormatting sqref="BA18">
    <cfRule type="cellIs" dxfId="482" priority="348" operator="equal">
      <formula>0</formula>
    </cfRule>
    <cfRule type="cellIs" dxfId="481" priority="349" operator="greaterThan">
      <formula>0</formula>
    </cfRule>
  </conditionalFormatting>
  <conditionalFormatting sqref="BA18">
    <cfRule type="expression" dxfId="480" priority="347">
      <formula>$H18&lt;&gt;""</formula>
    </cfRule>
  </conditionalFormatting>
  <conditionalFormatting sqref="BD18">
    <cfRule type="expression" dxfId="479" priority="346">
      <formula>$H18&lt;&gt;""</formula>
    </cfRule>
  </conditionalFormatting>
  <conditionalFormatting sqref="BD43">
    <cfRule type="expression" dxfId="478" priority="305">
      <formula>$H43&lt;&gt;""</formula>
    </cfRule>
  </conditionalFormatting>
  <conditionalFormatting sqref="BD42">
    <cfRule type="expression" dxfId="477" priority="295">
      <formula>$H42&lt;&gt;""</formula>
    </cfRule>
  </conditionalFormatting>
  <conditionalFormatting sqref="I17:AZ17">
    <cfRule type="cellIs" dxfId="476" priority="249" operator="equal">
      <formula>"OK"</formula>
    </cfRule>
  </conditionalFormatting>
  <conditionalFormatting sqref="I17:AZ17">
    <cfRule type="cellIs" dxfId="475" priority="248" operator="equal">
      <formula>"KO"</formula>
    </cfRule>
  </conditionalFormatting>
  <conditionalFormatting sqref="I17:AZ17">
    <cfRule type="cellIs" dxfId="474" priority="247" operator="equal">
      <formula>"Prov"</formula>
    </cfRule>
  </conditionalFormatting>
  <conditionalFormatting sqref="AF17:AJ17 AL17:AM17 AP17:AS17 Y17:AA17 R17:W17 P17">
    <cfRule type="cellIs" dxfId="473" priority="246" operator="equal">
      <formula>"Prov"</formula>
    </cfRule>
  </conditionalFormatting>
  <conditionalFormatting sqref="X17">
    <cfRule type="cellIs" dxfId="472" priority="233" operator="equal">
      <formula>"Prov"</formula>
    </cfRule>
  </conditionalFormatting>
  <conditionalFormatting sqref="P17 R17:W17 Y17:AA17 AF17:AJ17 AL17:AM17 AP17:AZ17">
    <cfRule type="cellIs" dxfId="471" priority="245" operator="equal">
      <formula>"Prov"</formula>
    </cfRule>
  </conditionalFormatting>
  <conditionalFormatting sqref="Q17">
    <cfRule type="cellIs" dxfId="470" priority="240" operator="equal">
      <formula>"Prov"</formula>
    </cfRule>
  </conditionalFormatting>
  <conditionalFormatting sqref="I17:AZ17">
    <cfRule type="cellIs" dxfId="469" priority="243" operator="equal">
      <formula>"OK"</formula>
    </cfRule>
  </conditionalFormatting>
  <conditionalFormatting sqref="I17:AZ17">
    <cfRule type="cellIs" dxfId="468" priority="242" operator="equal">
      <formula>"Non"</formula>
    </cfRule>
  </conditionalFormatting>
  <conditionalFormatting sqref="I17:AZ17">
    <cfRule type="cellIs" dxfId="467" priority="241" operator="equal">
      <formula>"Prov"</formula>
    </cfRule>
  </conditionalFormatting>
  <conditionalFormatting sqref="I17:AZ17">
    <cfRule type="cellIs" dxfId="466" priority="244" operator="equal">
      <formula>"Prov"</formula>
    </cfRule>
  </conditionalFormatting>
  <conditionalFormatting sqref="Q17">
    <cfRule type="cellIs" dxfId="465" priority="239" operator="equal">
      <formula>"OK"</formula>
    </cfRule>
  </conditionalFormatting>
  <conditionalFormatting sqref="Q17">
    <cfRule type="cellIs" dxfId="464" priority="238" operator="equal">
      <formula>"Non"</formula>
    </cfRule>
  </conditionalFormatting>
  <conditionalFormatting sqref="Q17">
    <cfRule type="cellIs" dxfId="463" priority="237" operator="equal">
      <formula>"Prov"</formula>
    </cfRule>
  </conditionalFormatting>
  <conditionalFormatting sqref="X17">
    <cfRule type="cellIs" dxfId="462" priority="235" operator="equal">
      <formula>"OK"</formula>
    </cfRule>
  </conditionalFormatting>
  <conditionalFormatting sqref="X17">
    <cfRule type="cellIs" dxfId="461" priority="234" operator="equal">
      <formula>"Non"</formula>
    </cfRule>
  </conditionalFormatting>
  <conditionalFormatting sqref="X17">
    <cfRule type="cellIs" dxfId="460" priority="236" operator="equal">
      <formula>"Prov"</formula>
    </cfRule>
  </conditionalFormatting>
  <conditionalFormatting sqref="AB17:AE17">
    <cfRule type="cellIs" dxfId="459" priority="231" operator="equal">
      <formula>"OK"</formula>
    </cfRule>
  </conditionalFormatting>
  <conditionalFormatting sqref="AB17:AE17">
    <cfRule type="cellIs" dxfId="458" priority="230" operator="equal">
      <formula>"Non"</formula>
    </cfRule>
  </conditionalFormatting>
  <conditionalFormatting sqref="AB17:AE17">
    <cfRule type="cellIs" dxfId="457" priority="229" operator="equal">
      <formula>"Prov"</formula>
    </cfRule>
  </conditionalFormatting>
  <conditionalFormatting sqref="AB17:AE17">
    <cfRule type="cellIs" dxfId="456" priority="232" operator="equal">
      <formula>"Prov"</formula>
    </cfRule>
  </conditionalFormatting>
  <conditionalFormatting sqref="AK17">
    <cfRule type="cellIs" dxfId="455" priority="227" operator="equal">
      <formula>"OK"</formula>
    </cfRule>
  </conditionalFormatting>
  <conditionalFormatting sqref="AK17">
    <cfRule type="cellIs" dxfId="454" priority="226" operator="equal">
      <formula>"Non"</formula>
    </cfRule>
  </conditionalFormatting>
  <conditionalFormatting sqref="AK17">
    <cfRule type="cellIs" dxfId="453" priority="225" operator="equal">
      <formula>"Prov"</formula>
    </cfRule>
  </conditionalFormatting>
  <conditionalFormatting sqref="AK17">
    <cfRule type="cellIs" dxfId="452" priority="228" operator="equal">
      <formula>"Prov"</formula>
    </cfRule>
  </conditionalFormatting>
  <conditionalFormatting sqref="AN17:AO17">
    <cfRule type="cellIs" dxfId="451" priority="223" operator="equal">
      <formula>"OK"</formula>
    </cfRule>
  </conditionalFormatting>
  <conditionalFormatting sqref="AN17:AO17">
    <cfRule type="cellIs" dxfId="450" priority="222" operator="equal">
      <formula>"Non"</formula>
    </cfRule>
  </conditionalFormatting>
  <conditionalFormatting sqref="AN17:AO17">
    <cfRule type="cellIs" dxfId="449" priority="221" operator="equal">
      <formula>"Prov"</formula>
    </cfRule>
  </conditionalFormatting>
  <conditionalFormatting sqref="AN17:AO17">
    <cfRule type="cellIs" dxfId="448" priority="224" operator="equal">
      <formula>"Prov"</formula>
    </cfRule>
  </conditionalFormatting>
  <conditionalFormatting sqref="I17:AZ17">
    <cfRule type="cellIs" dxfId="447" priority="220" operator="equal">
      <formula>"Initiée"</formula>
    </cfRule>
  </conditionalFormatting>
  <conditionalFormatting sqref="BA17">
    <cfRule type="cellIs" dxfId="446" priority="218" operator="equal">
      <formula>"N"</formula>
    </cfRule>
    <cfRule type="containsText" dxfId="445" priority="219" operator="containsText" text="O">
      <formula>NOT(ISERROR(SEARCH("O",BA17)))</formula>
    </cfRule>
  </conditionalFormatting>
  <conditionalFormatting sqref="BA17">
    <cfRule type="cellIs" dxfId="444" priority="216" operator="equal">
      <formula>0</formula>
    </cfRule>
    <cfRule type="cellIs" dxfId="443" priority="217" operator="greaterThan">
      <formula>0</formula>
    </cfRule>
  </conditionalFormatting>
  <conditionalFormatting sqref="BA17">
    <cfRule type="expression" dxfId="442" priority="215">
      <formula>$H17&lt;&gt;""</formula>
    </cfRule>
  </conditionalFormatting>
  <conditionalFormatting sqref="BD17">
    <cfRule type="expression" dxfId="441" priority="214">
      <formula>$H17&lt;&gt;""</formula>
    </cfRule>
  </conditionalFormatting>
  <conditionalFormatting sqref="I16:AZ16">
    <cfRule type="cellIs" dxfId="440" priority="213" operator="equal">
      <formula>"OK"</formula>
    </cfRule>
  </conditionalFormatting>
  <conditionalFormatting sqref="I16:AZ16">
    <cfRule type="cellIs" dxfId="439" priority="212" operator="equal">
      <formula>"KO"</formula>
    </cfRule>
  </conditionalFormatting>
  <conditionalFormatting sqref="I16:AZ16">
    <cfRule type="cellIs" dxfId="438" priority="211" operator="equal">
      <formula>"Prov"</formula>
    </cfRule>
  </conditionalFormatting>
  <conditionalFormatting sqref="AF16:AJ16 AL16:AM16 AP16:AS16 Y16:AA16 R16:W16 P16">
    <cfRule type="cellIs" dxfId="437" priority="210" operator="equal">
      <formula>"Prov"</formula>
    </cfRule>
  </conditionalFormatting>
  <conditionalFormatting sqref="X16">
    <cfRule type="cellIs" dxfId="436" priority="197" operator="equal">
      <formula>"Prov"</formula>
    </cfRule>
  </conditionalFormatting>
  <conditionalFormatting sqref="P16 R16:W16 Y16:AA16 AF16:AJ16 AL16:AM16 AP16:AZ16">
    <cfRule type="cellIs" dxfId="435" priority="209" operator="equal">
      <formula>"Prov"</formula>
    </cfRule>
  </conditionalFormatting>
  <conditionalFormatting sqref="Q16">
    <cfRule type="cellIs" dxfId="434" priority="204" operator="equal">
      <formula>"Prov"</formula>
    </cfRule>
  </conditionalFormatting>
  <conditionalFormatting sqref="I16:AZ16">
    <cfRule type="cellIs" dxfId="433" priority="207" operator="equal">
      <formula>"OK"</formula>
    </cfRule>
  </conditionalFormatting>
  <conditionalFormatting sqref="I16:AZ16">
    <cfRule type="cellIs" dxfId="432" priority="206" operator="equal">
      <formula>"Non"</formula>
    </cfRule>
  </conditionalFormatting>
  <conditionalFormatting sqref="I16:AZ16">
    <cfRule type="cellIs" dxfId="431" priority="205" operator="equal">
      <formula>"Prov"</formula>
    </cfRule>
  </conditionalFormatting>
  <conditionalFormatting sqref="I16:AZ16">
    <cfRule type="cellIs" dxfId="430" priority="208" operator="equal">
      <formula>"Prov"</formula>
    </cfRule>
  </conditionalFormatting>
  <conditionalFormatting sqref="Q16">
    <cfRule type="cellIs" dxfId="429" priority="203" operator="equal">
      <formula>"OK"</formula>
    </cfRule>
  </conditionalFormatting>
  <conditionalFormatting sqref="Q16">
    <cfRule type="cellIs" dxfId="428" priority="202" operator="equal">
      <formula>"Non"</formula>
    </cfRule>
  </conditionalFormatting>
  <conditionalFormatting sqref="Q16">
    <cfRule type="cellIs" dxfId="427" priority="201" operator="equal">
      <formula>"Prov"</formula>
    </cfRule>
  </conditionalFormatting>
  <conditionalFormatting sqref="X16">
    <cfRule type="cellIs" dxfId="426" priority="199" operator="equal">
      <formula>"OK"</formula>
    </cfRule>
  </conditionalFormatting>
  <conditionalFormatting sqref="X16">
    <cfRule type="cellIs" dxfId="425" priority="198" operator="equal">
      <formula>"Non"</formula>
    </cfRule>
  </conditionalFormatting>
  <conditionalFormatting sqref="X16">
    <cfRule type="cellIs" dxfId="424" priority="200" operator="equal">
      <formula>"Prov"</formula>
    </cfRule>
  </conditionalFormatting>
  <conditionalFormatting sqref="AB16:AE16">
    <cfRule type="cellIs" dxfId="423" priority="195" operator="equal">
      <formula>"OK"</formula>
    </cfRule>
  </conditionalFormatting>
  <conditionalFormatting sqref="AB16:AE16">
    <cfRule type="cellIs" dxfId="422" priority="194" operator="equal">
      <formula>"Non"</formula>
    </cfRule>
  </conditionalFormatting>
  <conditionalFormatting sqref="AB16:AE16">
    <cfRule type="cellIs" dxfId="421" priority="193" operator="equal">
      <formula>"Prov"</formula>
    </cfRule>
  </conditionalFormatting>
  <conditionalFormatting sqref="AB16:AE16">
    <cfRule type="cellIs" dxfId="420" priority="196" operator="equal">
      <formula>"Prov"</formula>
    </cfRule>
  </conditionalFormatting>
  <conditionalFormatting sqref="AK16">
    <cfRule type="cellIs" dxfId="419" priority="191" operator="equal">
      <formula>"OK"</formula>
    </cfRule>
  </conditionalFormatting>
  <conditionalFormatting sqref="AK16">
    <cfRule type="cellIs" dxfId="418" priority="190" operator="equal">
      <formula>"Non"</formula>
    </cfRule>
  </conditionalFormatting>
  <conditionalFormatting sqref="AK16">
    <cfRule type="cellIs" dxfId="417" priority="189" operator="equal">
      <formula>"Prov"</formula>
    </cfRule>
  </conditionalFormatting>
  <conditionalFormatting sqref="AK16">
    <cfRule type="cellIs" dxfId="416" priority="192" operator="equal">
      <formula>"Prov"</formula>
    </cfRule>
  </conditionalFormatting>
  <conditionalFormatting sqref="AN16:AO16">
    <cfRule type="cellIs" dxfId="415" priority="187" operator="equal">
      <formula>"OK"</formula>
    </cfRule>
  </conditionalFormatting>
  <conditionalFormatting sqref="AN16:AO16">
    <cfRule type="cellIs" dxfId="414" priority="186" operator="equal">
      <formula>"Non"</formula>
    </cfRule>
  </conditionalFormatting>
  <conditionalFormatting sqref="AN16:AO16">
    <cfRule type="cellIs" dxfId="413" priority="185" operator="equal">
      <formula>"Prov"</formula>
    </cfRule>
  </conditionalFormatting>
  <conditionalFormatting sqref="AN16:AO16">
    <cfRule type="cellIs" dxfId="412" priority="188" operator="equal">
      <formula>"Prov"</formula>
    </cfRule>
  </conditionalFormatting>
  <conditionalFormatting sqref="I16:AZ16">
    <cfRule type="cellIs" dxfId="411" priority="184" operator="equal">
      <formula>"Initiée"</formula>
    </cfRule>
  </conditionalFormatting>
  <conditionalFormatting sqref="BA16">
    <cfRule type="cellIs" dxfId="410" priority="182" operator="equal">
      <formula>"N"</formula>
    </cfRule>
    <cfRule type="containsText" dxfId="409" priority="183" operator="containsText" text="O">
      <formula>NOT(ISERROR(SEARCH("O",BA16)))</formula>
    </cfRule>
  </conditionalFormatting>
  <conditionalFormatting sqref="BA16">
    <cfRule type="cellIs" dxfId="408" priority="180" operator="equal">
      <formula>0</formula>
    </cfRule>
    <cfRule type="cellIs" dxfId="407" priority="181" operator="greaterThan">
      <formula>0</formula>
    </cfRule>
  </conditionalFormatting>
  <conditionalFormatting sqref="BA16">
    <cfRule type="expression" dxfId="406" priority="179">
      <formula>$H16&lt;&gt;""</formula>
    </cfRule>
  </conditionalFormatting>
  <conditionalFormatting sqref="BD16">
    <cfRule type="expression" dxfId="405" priority="178">
      <formula>$H16&lt;&gt;""</formula>
    </cfRule>
  </conditionalFormatting>
  <conditionalFormatting sqref="BD41">
    <cfRule type="expression" dxfId="404" priority="177">
      <formula>$H41&lt;&gt;""</formula>
    </cfRule>
  </conditionalFormatting>
  <dataValidations count="2">
    <dataValidation type="list" allowBlank="1" showInputMessage="1" showErrorMessage="1" sqref="F33:F36 F14:F19 F21:F25 F27:F31 F38:F43">
      <formula1>Mouvement</formula1>
    </dataValidation>
    <dataValidation type="list" allowBlank="1" showInputMessage="1" showErrorMessage="1" sqref="I14:AZ19 I21:AZ25 I27:AZ31 I33:AZ36 I38:AZ43">
      <formula1>Outils</formula1>
    </dataValidation>
  </dataValidations>
  <pageMargins left="0.7" right="0.7" top="0.75" bottom="0.75" header="0.3" footer="0.3"/>
  <pageSetup paperSize="9" orientation="landscape" horizontalDpi="4294967294" verticalDpi="4294967294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déroulantes'!$E$13:$E$21</xm:f>
          </x14:formula1>
          <xm:sqref>E33:E36 E14:E19 E21:E25 E27:E31 E38:E43</xm:sqref>
        </x14:dataValidation>
        <x14:dataValidation type="list" allowBlank="1" showInputMessage="1" showErrorMessage="1">
          <x14:formula1>
            <xm:f>'Listes déroulantes'!$B$17:$B$22</xm:f>
          </x14:formula1>
          <xm:sqref>D27:D31 D22 D14:D19 D38:D43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G21"/>
  <sheetViews>
    <sheetView zoomScale="80" zoomScaleNormal="80" workbookViewId="0">
      <pane ySplit="11" topLeftCell="A12" activePane="bottomLeft" state="frozen"/>
      <selection pane="bottomLeft" activeCell="AV11" sqref="AV11"/>
    </sheetView>
  </sheetViews>
  <sheetFormatPr baseColWidth="10" defaultRowHeight="15" x14ac:dyDescent="0.25"/>
  <cols>
    <col min="2" max="2" width="11.42578125" bestFit="1" customWidth="1"/>
    <col min="3" max="3" width="7.28515625" customWidth="1"/>
    <col min="4" max="4" width="18.85546875" customWidth="1"/>
    <col min="5" max="5" width="30" customWidth="1"/>
    <col min="6" max="6" width="20.85546875" bestFit="1" customWidth="1"/>
    <col min="7" max="7" width="11.7109375" customWidth="1"/>
    <col min="8" max="8" width="11.5703125" customWidth="1"/>
    <col min="9" max="9" width="5" bestFit="1" customWidth="1"/>
    <col min="10" max="11" width="3.7109375" bestFit="1" customWidth="1"/>
    <col min="12" max="12" width="3.7109375" customWidth="1"/>
    <col min="13" max="13" width="4.7109375" bestFit="1" customWidth="1"/>
    <col min="14" max="15" width="3.7109375" bestFit="1" customWidth="1"/>
    <col min="16" max="24" width="3.85546875" bestFit="1" customWidth="1"/>
    <col min="25" max="25" width="4.28515625" customWidth="1"/>
    <col min="26" max="30" width="3.85546875" bestFit="1" customWidth="1"/>
    <col min="31" max="31" width="4.7109375" bestFit="1" customWidth="1"/>
    <col min="32" max="32" width="5.42578125" customWidth="1"/>
    <col min="33" max="36" width="3.85546875" bestFit="1" customWidth="1"/>
    <col min="37" max="38" width="8.42578125" bestFit="1" customWidth="1"/>
    <col min="39" max="42" width="3.85546875" bestFit="1" customWidth="1"/>
    <col min="43" max="43" width="3.5703125" bestFit="1" customWidth="1"/>
    <col min="44" max="45" width="3.5703125" customWidth="1"/>
    <col min="46" max="46" width="3.85546875" customWidth="1"/>
    <col min="47" max="47" width="4.7109375" bestFit="1" customWidth="1"/>
    <col min="48" max="48" width="4.7109375" customWidth="1"/>
    <col min="49" max="49" width="3.85546875" bestFit="1" customWidth="1"/>
    <col min="50" max="50" width="3.85546875" customWidth="1"/>
    <col min="51" max="51" width="3.85546875" bestFit="1" customWidth="1"/>
    <col min="52" max="52" width="3.5703125" customWidth="1"/>
    <col min="53" max="55" width="6.7109375" customWidth="1"/>
    <col min="56" max="56" width="31.5703125" style="48" bestFit="1" customWidth="1"/>
    <col min="57" max="57" width="11.42578125" style="36" customWidth="1"/>
    <col min="58" max="58" width="11.42578125" style="88" customWidth="1"/>
  </cols>
  <sheetData>
    <row r="1" spans="1:345" ht="15" customHeight="1" x14ac:dyDescent="0.25">
      <c r="A1" s="200" t="s">
        <v>98</v>
      </c>
      <c r="B1" s="201"/>
      <c r="C1" s="201"/>
      <c r="D1" s="201"/>
      <c r="E1" s="201"/>
      <c r="F1" s="201"/>
      <c r="G1" s="201"/>
      <c r="H1" s="202"/>
      <c r="I1" s="138" t="s">
        <v>94</v>
      </c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46" t="s">
        <v>76</v>
      </c>
      <c r="BB1" s="149" t="s">
        <v>57</v>
      </c>
      <c r="BC1" s="153" t="s">
        <v>62</v>
      </c>
    </row>
    <row r="2" spans="1:345" ht="15.75" customHeight="1" thickBot="1" x14ac:dyDescent="0.3">
      <c r="A2" s="203"/>
      <c r="B2" s="204"/>
      <c r="C2" s="204"/>
      <c r="D2" s="204"/>
      <c r="E2" s="204"/>
      <c r="F2" s="204"/>
      <c r="G2" s="204"/>
      <c r="H2" s="205"/>
      <c r="I2" s="140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7"/>
      <c r="BB2" s="150"/>
      <c r="BC2" s="154"/>
    </row>
    <row r="3" spans="1:345" ht="15.75" customHeight="1" x14ac:dyDescent="0.25">
      <c r="A3" s="20"/>
      <c r="B3" s="20"/>
      <c r="E3" s="20"/>
      <c r="I3" s="140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7"/>
      <c r="BB3" s="150"/>
      <c r="BC3" s="154"/>
    </row>
    <row r="4" spans="1:345" ht="15.75" customHeight="1" x14ac:dyDescent="0.25">
      <c r="A4" s="20"/>
      <c r="B4" s="20"/>
      <c r="I4" s="140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7"/>
      <c r="BB4" s="150"/>
      <c r="BC4" s="154"/>
    </row>
    <row r="5" spans="1:345" ht="15.75" customHeight="1" x14ac:dyDescent="0.25">
      <c r="A5" s="1"/>
      <c r="B5" s="1"/>
      <c r="C5" s="1"/>
      <c r="I5" s="140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7"/>
      <c r="BB5" s="150"/>
      <c r="BC5" s="154"/>
    </row>
    <row r="6" spans="1:345" ht="15.75" customHeight="1" x14ac:dyDescent="0.25">
      <c r="A6" s="1"/>
      <c r="B6" s="1"/>
      <c r="C6" s="1"/>
      <c r="I6" s="140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2"/>
      <c r="AE6" s="141"/>
      <c r="AF6" s="141"/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1"/>
      <c r="AX6" s="141"/>
      <c r="AY6" s="141"/>
      <c r="AZ6" s="141"/>
      <c r="BA6" s="147"/>
      <c r="BB6" s="151"/>
      <c r="BC6" s="155"/>
    </row>
    <row r="7" spans="1:345" ht="15.75" customHeight="1" x14ac:dyDescent="0.25">
      <c r="A7" s="1"/>
      <c r="B7" s="1"/>
      <c r="C7" s="1"/>
      <c r="I7" s="14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2"/>
      <c r="AE7" s="141"/>
      <c r="AF7" s="141"/>
      <c r="AG7" s="141"/>
      <c r="AH7" s="141"/>
      <c r="AI7" s="141"/>
      <c r="AJ7" s="141"/>
      <c r="AK7" s="141"/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  <c r="AW7" s="141"/>
      <c r="AX7" s="141"/>
      <c r="AY7" s="141"/>
      <c r="AZ7" s="141"/>
      <c r="BA7" s="147"/>
      <c r="BB7" s="151"/>
      <c r="BC7" s="155"/>
    </row>
    <row r="8" spans="1:345" ht="15.75" customHeight="1" thickBot="1" x14ac:dyDescent="0.3">
      <c r="A8" s="1"/>
      <c r="B8" s="1"/>
      <c r="C8" s="1"/>
      <c r="I8" s="143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5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  <c r="AX8" s="144"/>
      <c r="AY8" s="144"/>
      <c r="AZ8" s="144"/>
      <c r="BA8" s="147"/>
      <c r="BB8" s="151"/>
      <c r="BC8" s="155"/>
    </row>
    <row r="9" spans="1:345" ht="16.5" customHeight="1" x14ac:dyDescent="0.25">
      <c r="A9" s="173" t="s">
        <v>54</v>
      </c>
      <c r="B9" s="173" t="s">
        <v>55</v>
      </c>
      <c r="C9" s="176" t="s">
        <v>56</v>
      </c>
      <c r="D9" s="176" t="s">
        <v>0</v>
      </c>
      <c r="E9" s="179" t="s">
        <v>49</v>
      </c>
      <c r="F9" s="179" t="s">
        <v>66</v>
      </c>
      <c r="G9" s="156" t="s">
        <v>83</v>
      </c>
      <c r="H9" s="156" t="s">
        <v>84</v>
      </c>
      <c r="I9" s="159" t="s">
        <v>76</v>
      </c>
      <c r="J9" s="160"/>
      <c r="K9" s="160"/>
      <c r="L9" s="160"/>
      <c r="M9" s="160"/>
      <c r="N9" s="160"/>
      <c r="O9" s="161"/>
      <c r="P9" s="167" t="s">
        <v>74</v>
      </c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8"/>
      <c r="AD9" s="168"/>
      <c r="AE9" s="168"/>
      <c r="AF9" s="168"/>
      <c r="AG9" s="168"/>
      <c r="AH9" s="168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9"/>
      <c r="AU9" s="134" t="s">
        <v>58</v>
      </c>
      <c r="AV9" s="134"/>
      <c r="AW9" s="134"/>
      <c r="AX9" s="134"/>
      <c r="AY9" s="134"/>
      <c r="AZ9" s="135"/>
      <c r="BA9" s="147"/>
      <c r="BB9" s="151"/>
      <c r="BC9" s="155"/>
    </row>
    <row r="10" spans="1:345" ht="15.75" customHeight="1" thickBot="1" x14ac:dyDescent="0.3">
      <c r="A10" s="174"/>
      <c r="B10" s="174"/>
      <c r="C10" s="177"/>
      <c r="D10" s="177"/>
      <c r="E10" s="180"/>
      <c r="F10" s="180"/>
      <c r="G10" s="157"/>
      <c r="H10" s="157"/>
      <c r="I10" s="162"/>
      <c r="J10" s="163"/>
      <c r="K10" s="163"/>
      <c r="L10" s="163"/>
      <c r="M10" s="163"/>
      <c r="N10" s="163"/>
      <c r="O10" s="164"/>
      <c r="P10" s="170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2"/>
      <c r="AU10" s="136"/>
      <c r="AV10" s="136"/>
      <c r="AW10" s="136"/>
      <c r="AX10" s="136"/>
      <c r="AY10" s="136"/>
      <c r="AZ10" s="137"/>
      <c r="BA10" s="147"/>
      <c r="BB10" s="152"/>
      <c r="BC10" s="155"/>
    </row>
    <row r="11" spans="1:345" ht="94.5" customHeight="1" thickBot="1" x14ac:dyDescent="0.3">
      <c r="A11" s="175"/>
      <c r="B11" s="175"/>
      <c r="C11" s="178"/>
      <c r="D11" s="178"/>
      <c r="E11" s="181"/>
      <c r="F11" s="181"/>
      <c r="G11" s="158"/>
      <c r="H11" s="158"/>
      <c r="I11" s="71"/>
      <c r="J11" s="72"/>
      <c r="K11" s="72"/>
      <c r="L11" s="72"/>
      <c r="M11" s="72"/>
      <c r="N11" s="72"/>
      <c r="O11" s="72"/>
      <c r="P11" s="106"/>
      <c r="Q11" s="106"/>
      <c r="R11" s="106"/>
      <c r="S11" s="106"/>
      <c r="T11" s="106"/>
      <c r="U11" s="107"/>
      <c r="V11" s="107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8"/>
      <c r="AU11" s="109"/>
      <c r="AV11" s="109"/>
      <c r="AW11" s="109"/>
      <c r="AX11" s="110"/>
      <c r="AY11" s="110"/>
      <c r="AZ11" s="111"/>
      <c r="BA11" s="148"/>
      <c r="BB11" s="152"/>
      <c r="BC11" s="155"/>
    </row>
    <row r="12" spans="1:345" s="19" customFormat="1" ht="6.75" customHeight="1" thickBot="1" x14ac:dyDescent="0.3">
      <c r="A12" s="37"/>
      <c r="B12" s="37"/>
      <c r="C12" s="37"/>
      <c r="D12" s="37"/>
      <c r="E12" s="37"/>
      <c r="F12" s="37"/>
      <c r="G12" s="37"/>
      <c r="H12" s="37"/>
      <c r="I12" s="38"/>
      <c r="J12" s="38"/>
      <c r="K12" s="38"/>
      <c r="L12" s="38"/>
      <c r="M12" s="38"/>
      <c r="N12" s="38"/>
      <c r="O12" s="38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40"/>
      <c r="BA12" s="41"/>
      <c r="BB12" s="41"/>
      <c r="BC12" s="41"/>
      <c r="BD12" s="48"/>
      <c r="BE12" s="42"/>
      <c r="BF12" s="88"/>
    </row>
    <row r="13" spans="1:345" s="28" customFormat="1" x14ac:dyDescent="0.25">
      <c r="A13" s="33" t="s">
        <v>115</v>
      </c>
      <c r="B13" s="33"/>
      <c r="C13" s="33"/>
      <c r="D13" s="33"/>
      <c r="E13" s="32"/>
      <c r="F13" s="32"/>
      <c r="G13" s="32"/>
      <c r="H13" s="32"/>
      <c r="BA13" s="43"/>
      <c r="BB13" s="43"/>
      <c r="BC13" s="46"/>
      <c r="BD13" s="48"/>
      <c r="BE13" s="36"/>
      <c r="BF13" s="88" t="str">
        <f>$A$13</f>
        <v>Pôle CSR - Etat Major</v>
      </c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</row>
    <row r="14" spans="1:345" x14ac:dyDescent="0.25">
      <c r="A14" s="77"/>
      <c r="B14" s="78"/>
      <c r="C14" s="78"/>
      <c r="D14" s="18"/>
      <c r="E14" s="21" t="s">
        <v>91</v>
      </c>
      <c r="F14" s="21"/>
      <c r="G14" s="31"/>
      <c r="H14" s="54"/>
      <c r="I14" s="56" t="s">
        <v>63</v>
      </c>
      <c r="J14" s="56" t="s">
        <v>63</v>
      </c>
      <c r="K14" s="56" t="s">
        <v>63</v>
      </c>
      <c r="L14" s="56" t="s">
        <v>63</v>
      </c>
      <c r="M14" s="56" t="s">
        <v>63</v>
      </c>
      <c r="N14" s="56" t="s">
        <v>63</v>
      </c>
      <c r="O14" s="65" t="s">
        <v>63</v>
      </c>
      <c r="P14" s="57" t="s">
        <v>63</v>
      </c>
      <c r="Q14" s="56" t="s">
        <v>63</v>
      </c>
      <c r="R14" s="56" t="s">
        <v>63</v>
      </c>
      <c r="S14" s="56" t="s">
        <v>63</v>
      </c>
      <c r="T14" s="56" t="s">
        <v>63</v>
      </c>
      <c r="U14" s="56" t="s">
        <v>63</v>
      </c>
      <c r="V14" s="56" t="s">
        <v>63</v>
      </c>
      <c r="W14" s="56" t="s">
        <v>63</v>
      </c>
      <c r="X14" s="56" t="s">
        <v>63</v>
      </c>
      <c r="Y14" s="56" t="s">
        <v>63</v>
      </c>
      <c r="Z14" s="56" t="s">
        <v>63</v>
      </c>
      <c r="AA14" s="56" t="s">
        <v>63</v>
      </c>
      <c r="AB14" s="56" t="s">
        <v>63</v>
      </c>
      <c r="AC14" s="56" t="s">
        <v>63</v>
      </c>
      <c r="AD14" s="56" t="s">
        <v>63</v>
      </c>
      <c r="AE14" s="56" t="s">
        <v>63</v>
      </c>
      <c r="AF14" s="56" t="s">
        <v>63</v>
      </c>
      <c r="AG14" s="56" t="s">
        <v>63</v>
      </c>
      <c r="AH14" s="56" t="s">
        <v>63</v>
      </c>
      <c r="AI14" s="56" t="s">
        <v>63</v>
      </c>
      <c r="AJ14" s="56" t="s">
        <v>63</v>
      </c>
      <c r="AK14" s="56" t="s">
        <v>63</v>
      </c>
      <c r="AL14" s="56" t="s">
        <v>63</v>
      </c>
      <c r="AM14" s="56" t="s">
        <v>63</v>
      </c>
      <c r="AN14" s="56" t="s">
        <v>63</v>
      </c>
      <c r="AO14" s="56" t="s">
        <v>63</v>
      </c>
      <c r="AP14" s="56" t="s">
        <v>63</v>
      </c>
      <c r="AQ14" s="56" t="s">
        <v>63</v>
      </c>
      <c r="AR14" s="56" t="s">
        <v>63</v>
      </c>
      <c r="AS14" s="56" t="s">
        <v>63</v>
      </c>
      <c r="AT14" s="56" t="s">
        <v>63</v>
      </c>
      <c r="AU14" s="56" t="s">
        <v>63</v>
      </c>
      <c r="AV14" s="56" t="s">
        <v>63</v>
      </c>
      <c r="AW14" s="56" t="s">
        <v>63</v>
      </c>
      <c r="AX14" s="56" t="s">
        <v>63</v>
      </c>
      <c r="AY14" s="56" t="s">
        <v>63</v>
      </c>
      <c r="AZ14" s="56" t="s">
        <v>63</v>
      </c>
      <c r="BA14" s="44">
        <f t="shared" ref="BA14:BA21" si="0">COUNTIF(I14:O14,"KO")</f>
        <v>0</v>
      </c>
      <c r="BB14" s="44">
        <f>COUNTIF(P14:AT14,"KO")</f>
        <v>0</v>
      </c>
      <c r="BC14" s="47">
        <f>COUNTIF(AU14:AZ14,"KO")</f>
        <v>0</v>
      </c>
      <c r="BD14" s="49" t="s">
        <v>80</v>
      </c>
      <c r="BF14" s="88" t="str">
        <f t="shared" ref="BF14:BF16" si="1">$A$13</f>
        <v>Pôle CSR - Etat Major</v>
      </c>
    </row>
    <row r="15" spans="1:345" x14ac:dyDescent="0.25">
      <c r="A15" s="18"/>
      <c r="B15" s="18"/>
      <c r="C15" s="50"/>
      <c r="D15" s="18"/>
      <c r="E15" s="21" t="s">
        <v>91</v>
      </c>
      <c r="F15" s="21"/>
      <c r="G15" s="31"/>
      <c r="H15" s="54"/>
      <c r="I15" s="56"/>
      <c r="J15" s="56"/>
      <c r="K15" s="56"/>
      <c r="L15" s="56"/>
      <c r="M15" s="56"/>
      <c r="N15" s="56"/>
      <c r="O15" s="65"/>
      <c r="P15" s="57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97"/>
      <c r="AU15" s="57"/>
      <c r="AV15" s="56"/>
      <c r="AW15" s="56"/>
      <c r="AX15" s="56"/>
      <c r="AY15" s="56"/>
      <c r="AZ15" s="59"/>
      <c r="BA15" s="44">
        <f t="shared" si="0"/>
        <v>0</v>
      </c>
      <c r="BB15" s="44">
        <f t="shared" ref="BB15:BB21" si="2">COUNTIF(P15:AT15,"KO")</f>
        <v>0</v>
      </c>
      <c r="BC15" s="47">
        <f t="shared" ref="BC15:BC21" si="3">COUNTIF(AU15:AZ15,"KO")</f>
        <v>0</v>
      </c>
      <c r="BD15" s="49" t="s">
        <v>80</v>
      </c>
      <c r="BF15" s="88" t="str">
        <f t="shared" si="1"/>
        <v>Pôle CSR - Etat Major</v>
      </c>
    </row>
    <row r="16" spans="1:345" s="82" customFormat="1" x14ac:dyDescent="0.25">
      <c r="A16" s="117" t="s">
        <v>156</v>
      </c>
      <c r="B16" s="124" t="s">
        <v>157</v>
      </c>
      <c r="C16" s="124">
        <v>223344</v>
      </c>
      <c r="D16" s="117" t="s">
        <v>5</v>
      </c>
      <c r="E16" s="85" t="s">
        <v>86</v>
      </c>
      <c r="F16" s="85" t="s">
        <v>67</v>
      </c>
      <c r="G16" s="118">
        <v>41275</v>
      </c>
      <c r="H16" s="119"/>
      <c r="I16" s="125"/>
      <c r="J16" s="125"/>
      <c r="K16" s="125"/>
      <c r="L16" s="125"/>
      <c r="M16" s="125"/>
      <c r="N16" s="125"/>
      <c r="O16" s="126"/>
      <c r="P16" s="127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8">
        <f t="shared" ref="BA16" si="4">COUNTIF(I16:O16,"KO")</f>
        <v>0</v>
      </c>
      <c r="BB16" s="128">
        <f>COUNTIF(P16:AT16,"KO")</f>
        <v>0</v>
      </c>
      <c r="BC16" s="129">
        <f>COUNTIF(AU16:AZ16,"KO")</f>
        <v>0</v>
      </c>
      <c r="BD16" s="130" t="s">
        <v>80</v>
      </c>
      <c r="BE16" s="131"/>
      <c r="BF16" s="132" t="str">
        <f t="shared" si="1"/>
        <v>Pôle CSR - Etat Major</v>
      </c>
    </row>
    <row r="17" spans="1:345" s="28" customFormat="1" ht="16.5" customHeight="1" x14ac:dyDescent="0.25">
      <c r="A17" s="34" t="s">
        <v>116</v>
      </c>
      <c r="B17" s="34"/>
      <c r="C17" s="34"/>
      <c r="D17" s="34"/>
      <c r="E17" s="32"/>
      <c r="F17" s="32"/>
      <c r="G17" s="45"/>
      <c r="H17" s="45"/>
      <c r="I17" s="63"/>
      <c r="J17" s="63"/>
      <c r="K17" s="63"/>
      <c r="L17" s="63"/>
      <c r="M17" s="63"/>
      <c r="N17" s="63"/>
      <c r="O17" s="66"/>
      <c r="P17" s="64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98"/>
      <c r="AU17" s="64"/>
      <c r="AV17" s="63"/>
      <c r="AW17" s="63"/>
      <c r="AX17" s="63"/>
      <c r="AY17" s="63"/>
      <c r="BA17" s="44">
        <f t="shared" si="0"/>
        <v>0</v>
      </c>
      <c r="BB17" s="44">
        <f t="shared" si="2"/>
        <v>0</v>
      </c>
      <c r="BC17" s="47">
        <f t="shared" si="3"/>
        <v>0</v>
      </c>
      <c r="BD17" s="49" t="s">
        <v>80</v>
      </c>
      <c r="BE17" s="36"/>
      <c r="BF17" s="88" t="str">
        <f>$A$17</f>
        <v>Equipe Pôle CSR</v>
      </c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</row>
    <row r="18" spans="1:345" x14ac:dyDescent="0.25">
      <c r="A18" s="18" t="s">
        <v>85</v>
      </c>
      <c r="B18" s="18"/>
      <c r="C18" s="50"/>
      <c r="D18" s="21"/>
      <c r="E18" s="21" t="s">
        <v>91</v>
      </c>
      <c r="F18" s="21"/>
      <c r="G18" s="31"/>
      <c r="H18" s="54"/>
      <c r="I18" s="56"/>
      <c r="J18" s="56"/>
      <c r="K18" s="56"/>
      <c r="L18" s="56"/>
      <c r="M18" s="56"/>
      <c r="N18" s="56"/>
      <c r="O18" s="65"/>
      <c r="P18" s="57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97"/>
      <c r="AU18" s="57"/>
      <c r="AV18" s="56"/>
      <c r="AW18" s="56"/>
      <c r="AX18" s="56"/>
      <c r="AY18" s="56"/>
      <c r="AZ18" s="56"/>
      <c r="BA18" s="44">
        <f t="shared" ref="BA18" si="5">COUNTIF(I18:O18,"KO")</f>
        <v>0</v>
      </c>
      <c r="BB18" s="44">
        <f t="shared" si="2"/>
        <v>0</v>
      </c>
      <c r="BC18" s="47">
        <f t="shared" si="3"/>
        <v>0</v>
      </c>
      <c r="BD18" s="49" t="s">
        <v>80</v>
      </c>
      <c r="BF18" s="88" t="str">
        <f t="shared" ref="BF18:BF21" si="6">$A$17</f>
        <v>Equipe Pôle CSR</v>
      </c>
    </row>
    <row r="19" spans="1:345" x14ac:dyDescent="0.25">
      <c r="A19" s="18" t="s">
        <v>85</v>
      </c>
      <c r="B19" s="18"/>
      <c r="C19" s="50"/>
      <c r="D19" s="21"/>
      <c r="E19" s="21" t="s">
        <v>91</v>
      </c>
      <c r="F19" s="21"/>
      <c r="G19" s="31"/>
      <c r="H19" s="54"/>
      <c r="I19" s="56"/>
      <c r="J19" s="56"/>
      <c r="K19" s="56"/>
      <c r="L19" s="56"/>
      <c r="M19" s="56"/>
      <c r="N19" s="56"/>
      <c r="O19" s="65"/>
      <c r="P19" s="57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97"/>
      <c r="AU19" s="57"/>
      <c r="AV19" s="56"/>
      <c r="AW19" s="56"/>
      <c r="AX19" s="56"/>
      <c r="AY19" s="56"/>
      <c r="AZ19" s="56"/>
      <c r="BA19" s="44">
        <f t="shared" si="0"/>
        <v>0</v>
      </c>
      <c r="BB19" s="44">
        <f t="shared" si="2"/>
        <v>0</v>
      </c>
      <c r="BC19" s="47">
        <f t="shared" si="3"/>
        <v>0</v>
      </c>
      <c r="BD19" s="49" t="s">
        <v>80</v>
      </c>
      <c r="BF19" s="88" t="str">
        <f t="shared" si="6"/>
        <v>Equipe Pôle CSR</v>
      </c>
    </row>
    <row r="20" spans="1:345" x14ac:dyDescent="0.25">
      <c r="A20" s="18"/>
      <c r="B20" s="18"/>
      <c r="C20" s="50"/>
      <c r="D20" s="21"/>
      <c r="E20" s="21"/>
      <c r="F20" s="21"/>
      <c r="G20" s="31"/>
      <c r="H20" s="54"/>
      <c r="I20" s="56"/>
      <c r="J20" s="56"/>
      <c r="K20" s="56"/>
      <c r="L20" s="56"/>
      <c r="M20" s="56"/>
      <c r="N20" s="56"/>
      <c r="O20" s="65"/>
      <c r="P20" s="57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97"/>
      <c r="AU20" s="57"/>
      <c r="AV20" s="56"/>
      <c r="AW20" s="56"/>
      <c r="AX20" s="56"/>
      <c r="AY20" s="56"/>
      <c r="AZ20" s="56"/>
      <c r="BA20" s="44">
        <f t="shared" si="0"/>
        <v>0</v>
      </c>
      <c r="BB20" s="44">
        <f t="shared" si="2"/>
        <v>0</v>
      </c>
      <c r="BC20" s="47">
        <f t="shared" si="3"/>
        <v>0</v>
      </c>
      <c r="BD20" s="49" t="s">
        <v>80</v>
      </c>
      <c r="BF20" s="88" t="str">
        <f t="shared" si="6"/>
        <v>Equipe Pôle CSR</v>
      </c>
    </row>
    <row r="21" spans="1:345" x14ac:dyDescent="0.25">
      <c r="A21" s="18" t="s">
        <v>158</v>
      </c>
      <c r="B21" s="18" t="s">
        <v>159</v>
      </c>
      <c r="C21" s="50">
        <v>889966</v>
      </c>
      <c r="D21" s="21" t="s">
        <v>18</v>
      </c>
      <c r="E21" s="21" t="s">
        <v>86</v>
      </c>
      <c r="F21" s="21" t="s">
        <v>70</v>
      </c>
      <c r="G21" s="31">
        <v>40909</v>
      </c>
      <c r="H21" s="54"/>
      <c r="I21" s="56"/>
      <c r="J21" s="56"/>
      <c r="K21" s="56"/>
      <c r="L21" s="56"/>
      <c r="M21" s="56"/>
      <c r="N21" s="56"/>
      <c r="O21" s="65"/>
      <c r="P21" s="57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97"/>
      <c r="AU21" s="57"/>
      <c r="AV21" s="56"/>
      <c r="AW21" s="56"/>
      <c r="AX21" s="56"/>
      <c r="AY21" s="56"/>
      <c r="AZ21" s="56"/>
      <c r="BA21" s="44">
        <f t="shared" si="0"/>
        <v>0</v>
      </c>
      <c r="BB21" s="44">
        <f t="shared" si="2"/>
        <v>0</v>
      </c>
      <c r="BC21" s="47">
        <f t="shared" si="3"/>
        <v>0</v>
      </c>
      <c r="BD21" s="49" t="s">
        <v>80</v>
      </c>
      <c r="BF21" s="88" t="str">
        <f t="shared" si="6"/>
        <v>Equipe Pôle CSR</v>
      </c>
    </row>
  </sheetData>
  <mergeCells count="16">
    <mergeCell ref="BC1:BC11"/>
    <mergeCell ref="A9:A11"/>
    <mergeCell ref="B9:B11"/>
    <mergeCell ref="C9:C11"/>
    <mergeCell ref="D9:D11"/>
    <mergeCell ref="E9:E11"/>
    <mergeCell ref="AU9:AZ10"/>
    <mergeCell ref="A1:H2"/>
    <mergeCell ref="I1:AZ8"/>
    <mergeCell ref="BA1:BA11"/>
    <mergeCell ref="BB1:BB11"/>
    <mergeCell ref="F9:F11"/>
    <mergeCell ref="G9:G11"/>
    <mergeCell ref="H9:H11"/>
    <mergeCell ref="I9:O10"/>
    <mergeCell ref="P9:AT10"/>
  </mergeCells>
  <conditionalFormatting sqref="BA15 BA17 BB17:BC21">
    <cfRule type="cellIs" dxfId="403" priority="526" operator="equal">
      <formula>"N"</formula>
    </cfRule>
    <cfRule type="containsText" dxfId="402" priority="527" operator="containsText" text="O">
      <formula>NOT(ISERROR(SEARCH("O",BA15)))</formula>
    </cfRule>
  </conditionalFormatting>
  <conditionalFormatting sqref="I14:AZ15">
    <cfRule type="cellIs" dxfId="401" priority="525" operator="equal">
      <formula>"OK"</formula>
    </cfRule>
  </conditionalFormatting>
  <conditionalFormatting sqref="I14:AZ15">
    <cfRule type="cellIs" dxfId="400" priority="524" operator="equal">
      <formula>"KO"</formula>
    </cfRule>
  </conditionalFormatting>
  <conditionalFormatting sqref="BA15 BA17 BB17:BC21">
    <cfRule type="cellIs" dxfId="399" priority="522" operator="equal">
      <formula>0</formula>
    </cfRule>
    <cfRule type="cellIs" dxfId="398" priority="523" operator="greaterThan">
      <formula>0</formula>
    </cfRule>
  </conditionalFormatting>
  <conditionalFormatting sqref="I15:AY15 I14:AZ14">
    <cfRule type="cellIs" dxfId="397" priority="521" operator="equal">
      <formula>"Prov"</formula>
    </cfRule>
  </conditionalFormatting>
  <conditionalFormatting sqref="AF14:AJ15 AL14:AM15 AP14:AS15 Y14:AA15 R14:W15 P14:P15 AS14:AU14">
    <cfRule type="cellIs" dxfId="396" priority="520" operator="equal">
      <formula>"Prov"</formula>
    </cfRule>
  </conditionalFormatting>
  <conditionalFormatting sqref="X14:X15">
    <cfRule type="cellIs" dxfId="395" priority="505" operator="equal">
      <formula>"Prov"</formula>
    </cfRule>
  </conditionalFormatting>
  <conditionalFormatting sqref="P14:P15 R14:W15 Y14:AA15 AF14:AJ15 AL14:AM15 AP14:AZ15">
    <cfRule type="cellIs" dxfId="394" priority="519" operator="equal">
      <formula>"Prov"</formula>
    </cfRule>
  </conditionalFormatting>
  <conditionalFormatting sqref="BA15 BA17:BA19 BB17:BC21">
    <cfRule type="expression" dxfId="393" priority="518">
      <formula>$H15&lt;&gt;""</formula>
    </cfRule>
  </conditionalFormatting>
  <conditionalFormatting sqref="BD15 BD17:BD19">
    <cfRule type="expression" dxfId="392" priority="517">
      <formula>$H15&lt;&gt;""</formula>
    </cfRule>
  </conditionalFormatting>
  <conditionalFormatting sqref="Q14:Q15">
    <cfRule type="cellIs" dxfId="391" priority="512" operator="equal">
      <formula>"Prov"</formula>
    </cfRule>
  </conditionalFormatting>
  <conditionalFormatting sqref="I15:O15 I14:AZ14">
    <cfRule type="cellIs" dxfId="390" priority="515" operator="equal">
      <formula>"OK"</formula>
    </cfRule>
  </conditionalFormatting>
  <conditionalFormatting sqref="I15:O15 I14:AZ14">
    <cfRule type="cellIs" dxfId="389" priority="514" operator="equal">
      <formula>"Non"</formula>
    </cfRule>
  </conditionalFormatting>
  <conditionalFormatting sqref="I15:O15 I14:AZ14">
    <cfRule type="cellIs" dxfId="388" priority="513" operator="equal">
      <formula>"Prov"</formula>
    </cfRule>
  </conditionalFormatting>
  <conditionalFormatting sqref="O15 I15 I14:AZ14">
    <cfRule type="cellIs" dxfId="387" priority="516" operator="equal">
      <formula>"Prov"</formula>
    </cfRule>
  </conditionalFormatting>
  <conditionalFormatting sqref="Q14:Q15">
    <cfRule type="cellIs" dxfId="386" priority="511" operator="equal">
      <formula>"OK"</formula>
    </cfRule>
  </conditionalFormatting>
  <conditionalFormatting sqref="Q14:Q15">
    <cfRule type="cellIs" dxfId="385" priority="510" operator="equal">
      <formula>"Non"</formula>
    </cfRule>
  </conditionalFormatting>
  <conditionalFormatting sqref="Q14:Q15">
    <cfRule type="cellIs" dxfId="384" priority="509" operator="equal">
      <formula>"Prov"</formula>
    </cfRule>
  </conditionalFormatting>
  <conditionalFormatting sqref="X14:X15">
    <cfRule type="cellIs" dxfId="383" priority="507" operator="equal">
      <formula>"OK"</formula>
    </cfRule>
  </conditionalFormatting>
  <conditionalFormatting sqref="X14:X15">
    <cfRule type="cellIs" dxfId="382" priority="506" operator="equal">
      <formula>"Non"</formula>
    </cfRule>
  </conditionalFormatting>
  <conditionalFormatting sqref="X14:X15">
    <cfRule type="cellIs" dxfId="381" priority="508" operator="equal">
      <formula>"Prov"</formula>
    </cfRule>
  </conditionalFormatting>
  <conditionalFormatting sqref="AB14:AE15">
    <cfRule type="cellIs" dxfId="380" priority="503" operator="equal">
      <formula>"OK"</formula>
    </cfRule>
  </conditionalFormatting>
  <conditionalFormatting sqref="AB14:AE15">
    <cfRule type="cellIs" dxfId="379" priority="502" operator="equal">
      <formula>"Non"</formula>
    </cfRule>
  </conditionalFormatting>
  <conditionalFormatting sqref="AB14:AE15">
    <cfRule type="cellIs" dxfId="378" priority="501" operator="equal">
      <formula>"Prov"</formula>
    </cfRule>
  </conditionalFormatting>
  <conditionalFormatting sqref="AB14:AE15">
    <cfRule type="cellIs" dxfId="377" priority="504" operator="equal">
      <formula>"Prov"</formula>
    </cfRule>
  </conditionalFormatting>
  <conditionalFormatting sqref="AK14:AK15">
    <cfRule type="cellIs" dxfId="376" priority="499" operator="equal">
      <formula>"OK"</formula>
    </cfRule>
  </conditionalFormatting>
  <conditionalFormatting sqref="AK14:AK15">
    <cfRule type="cellIs" dxfId="375" priority="498" operator="equal">
      <formula>"Non"</formula>
    </cfRule>
  </conditionalFormatting>
  <conditionalFormatting sqref="AK14:AK15">
    <cfRule type="cellIs" dxfId="374" priority="497" operator="equal">
      <formula>"Prov"</formula>
    </cfRule>
  </conditionalFormatting>
  <conditionalFormatting sqref="AK14:AK15">
    <cfRule type="cellIs" dxfId="373" priority="500" operator="equal">
      <formula>"Prov"</formula>
    </cfRule>
  </conditionalFormatting>
  <conditionalFormatting sqref="AN14:AO15">
    <cfRule type="cellIs" dxfId="372" priority="495" operator="equal">
      <formula>"OK"</formula>
    </cfRule>
  </conditionalFormatting>
  <conditionalFormatting sqref="AN14:AO15">
    <cfRule type="cellIs" dxfId="371" priority="494" operator="equal">
      <formula>"Non"</formula>
    </cfRule>
  </conditionalFormatting>
  <conditionalFormatting sqref="AN14:AO15">
    <cfRule type="cellIs" dxfId="370" priority="493" operator="equal">
      <formula>"Prov"</formula>
    </cfRule>
  </conditionalFormatting>
  <conditionalFormatting sqref="AN14:AO15">
    <cfRule type="cellIs" dxfId="369" priority="496" operator="equal">
      <formula>"Prov"</formula>
    </cfRule>
  </conditionalFormatting>
  <conditionalFormatting sqref="I15:AY15 I14:AZ14">
    <cfRule type="cellIs" dxfId="368" priority="492" operator="equal">
      <formula>"Initiée"</formula>
    </cfRule>
  </conditionalFormatting>
  <conditionalFormatting sqref="BA14:BC14 BB15:BC15">
    <cfRule type="cellIs" dxfId="367" priority="488" operator="equal">
      <formula>"N"</formula>
    </cfRule>
    <cfRule type="containsText" dxfId="366" priority="489" operator="containsText" text="O">
      <formula>NOT(ISERROR(SEARCH("O",BA14)))</formula>
    </cfRule>
  </conditionalFormatting>
  <conditionalFormatting sqref="BA14:BC14 BB15:BC15">
    <cfRule type="cellIs" dxfId="365" priority="486" operator="equal">
      <formula>0</formula>
    </cfRule>
    <cfRule type="cellIs" dxfId="364" priority="487" operator="greaterThan">
      <formula>0</formula>
    </cfRule>
  </conditionalFormatting>
  <conditionalFormatting sqref="BA14:BC14 BB15:BC15">
    <cfRule type="expression" dxfId="363" priority="485">
      <formula>$H14&lt;&gt;""</formula>
    </cfRule>
  </conditionalFormatting>
  <conditionalFormatting sqref="BD14">
    <cfRule type="expression" dxfId="362" priority="484">
      <formula>$H14&lt;&gt;""</formula>
    </cfRule>
  </conditionalFormatting>
  <conditionalFormatting sqref="BA18:BA19">
    <cfRule type="cellIs" dxfId="361" priority="482" operator="equal">
      <formula>"N"</formula>
    </cfRule>
    <cfRule type="containsText" dxfId="360" priority="483" operator="containsText" text="O">
      <formula>NOT(ISERROR(SEARCH("O",BA18)))</formula>
    </cfRule>
  </conditionalFormatting>
  <conditionalFormatting sqref="BA18:BA19">
    <cfRule type="cellIs" dxfId="359" priority="480" operator="equal">
      <formula>0</formula>
    </cfRule>
    <cfRule type="cellIs" dxfId="358" priority="481" operator="greaterThan">
      <formula>0</formula>
    </cfRule>
  </conditionalFormatting>
  <conditionalFormatting sqref="I18:AZ19">
    <cfRule type="cellIs" dxfId="357" priority="475" operator="equal">
      <formula>"KO"</formula>
    </cfRule>
  </conditionalFormatting>
  <conditionalFormatting sqref="I18:AZ19">
    <cfRule type="cellIs" dxfId="356" priority="469" operator="equal">
      <formula>"Non"</formula>
    </cfRule>
  </conditionalFormatting>
  <conditionalFormatting sqref="AK18:AK19">
    <cfRule type="cellIs" dxfId="355" priority="455" operator="equal">
      <formula>"Prov"</formula>
    </cfRule>
  </conditionalFormatting>
  <conditionalFormatting sqref="I18:AZ19">
    <cfRule type="cellIs" dxfId="354" priority="470" operator="equal">
      <formula>"OK"</formula>
    </cfRule>
  </conditionalFormatting>
  <conditionalFormatting sqref="I18:AZ19">
    <cfRule type="cellIs" dxfId="353" priority="471" operator="equal">
      <formula>"Prov"</formula>
    </cfRule>
  </conditionalFormatting>
  <conditionalFormatting sqref="X18:X19">
    <cfRule type="cellIs" dxfId="352" priority="462" operator="equal">
      <formula>"OK"</formula>
    </cfRule>
  </conditionalFormatting>
  <conditionalFormatting sqref="X18:X19">
    <cfRule type="cellIs" dxfId="351" priority="461" operator="equal">
      <formula>"Non"</formula>
    </cfRule>
  </conditionalFormatting>
  <conditionalFormatting sqref="AB18:AE19">
    <cfRule type="cellIs" dxfId="350" priority="458" operator="equal">
      <formula>"OK"</formula>
    </cfRule>
  </conditionalFormatting>
  <conditionalFormatting sqref="AB18:AE19">
    <cfRule type="cellIs" dxfId="349" priority="457" operator="equal">
      <formula>"Non"</formula>
    </cfRule>
  </conditionalFormatting>
  <conditionalFormatting sqref="AB18:AE19">
    <cfRule type="cellIs" dxfId="348" priority="456" operator="equal">
      <formula>"Prov"</formula>
    </cfRule>
  </conditionalFormatting>
  <conditionalFormatting sqref="AB18:AE19">
    <cfRule type="cellIs" dxfId="347" priority="459" operator="equal">
      <formula>"Prov"</formula>
    </cfRule>
  </conditionalFormatting>
  <conditionalFormatting sqref="AK18:AK19">
    <cfRule type="cellIs" dxfId="346" priority="453" operator="equal">
      <formula>"Non"</formula>
    </cfRule>
  </conditionalFormatting>
  <conditionalFormatting sqref="AK18:AK19">
    <cfRule type="cellIs" dxfId="345" priority="452" operator="equal">
      <formula>"Prov"</formula>
    </cfRule>
  </conditionalFormatting>
  <conditionalFormatting sqref="AN18:AO19">
    <cfRule type="cellIs" dxfId="344" priority="449" operator="equal">
      <formula>"Non"</formula>
    </cfRule>
  </conditionalFormatting>
  <conditionalFormatting sqref="AN18:AO19">
    <cfRule type="cellIs" dxfId="343" priority="451" operator="equal">
      <formula>"Prov"</formula>
    </cfRule>
  </conditionalFormatting>
  <conditionalFormatting sqref="AN18:AO19">
    <cfRule type="cellIs" dxfId="342" priority="450" operator="equal">
      <formula>"OK"</formula>
    </cfRule>
  </conditionalFormatting>
  <conditionalFormatting sqref="X18:X19">
    <cfRule type="cellIs" dxfId="341" priority="463" operator="equal">
      <formula>"Prov"</formula>
    </cfRule>
  </conditionalFormatting>
  <conditionalFormatting sqref="AN18:AO19">
    <cfRule type="cellIs" dxfId="340" priority="448" operator="equal">
      <formula>"Prov"</formula>
    </cfRule>
  </conditionalFormatting>
  <conditionalFormatting sqref="P18:P19 R18:W19 Y18:AA19 AF18:AJ19 AL18:AM19 AP18:AZ19">
    <cfRule type="cellIs" dxfId="339" priority="472" operator="equal">
      <formula>"Prov"</formula>
    </cfRule>
  </conditionalFormatting>
  <conditionalFormatting sqref="I18:AZ19">
    <cfRule type="cellIs" dxfId="338" priority="476" operator="equal">
      <formula>"OK"</formula>
    </cfRule>
  </conditionalFormatting>
  <conditionalFormatting sqref="X18:X19">
    <cfRule type="cellIs" dxfId="337" priority="460" operator="equal">
      <formula>"Prov"</formula>
    </cfRule>
  </conditionalFormatting>
  <conditionalFormatting sqref="AK18:AK19">
    <cfRule type="cellIs" dxfId="336" priority="454" operator="equal">
      <formula>"OK"</formula>
    </cfRule>
  </conditionalFormatting>
  <conditionalFormatting sqref="I18:AZ19">
    <cfRule type="cellIs" dxfId="335" priority="468" operator="equal">
      <formula>"Prov"</formula>
    </cfRule>
  </conditionalFormatting>
  <conditionalFormatting sqref="Q18:Q19">
    <cfRule type="cellIs" dxfId="334" priority="466" operator="equal">
      <formula>"OK"</formula>
    </cfRule>
  </conditionalFormatting>
  <conditionalFormatting sqref="Q18:Q19">
    <cfRule type="cellIs" dxfId="333" priority="465" operator="equal">
      <formula>"Non"</formula>
    </cfRule>
  </conditionalFormatting>
  <conditionalFormatting sqref="Q18:Q19">
    <cfRule type="cellIs" dxfId="332" priority="464" operator="equal">
      <formula>"Prov"</formula>
    </cfRule>
  </conditionalFormatting>
  <conditionalFormatting sqref="Q18:Q19">
    <cfRule type="cellIs" dxfId="331" priority="467" operator="equal">
      <formula>"Prov"</formula>
    </cfRule>
  </conditionalFormatting>
  <conditionalFormatting sqref="I18:AZ19">
    <cfRule type="cellIs" dxfId="330" priority="447" operator="equal">
      <formula>"Initiée"</formula>
    </cfRule>
  </conditionalFormatting>
  <conditionalFormatting sqref="I18:AZ19">
    <cfRule type="cellIs" dxfId="329" priority="474" operator="equal">
      <formula>"Prov"</formula>
    </cfRule>
  </conditionalFormatting>
  <conditionalFormatting sqref="AF18:AJ19 AL18:AM19 AP18:AS19 Y18:AA19 R18:W19 P18:P19">
    <cfRule type="cellIs" dxfId="328" priority="473" operator="equal">
      <formula>"Prov"</formula>
    </cfRule>
  </conditionalFormatting>
  <conditionalFormatting sqref="BA21">
    <cfRule type="expression" dxfId="327" priority="108">
      <formula>$H21&lt;&gt;""</formula>
    </cfRule>
  </conditionalFormatting>
  <conditionalFormatting sqref="BD21">
    <cfRule type="expression" dxfId="326" priority="107">
      <formula>$H21&lt;&gt;""</formula>
    </cfRule>
  </conditionalFormatting>
  <conditionalFormatting sqref="BA21">
    <cfRule type="cellIs" dxfId="325" priority="105" operator="equal">
      <formula>"N"</formula>
    </cfRule>
    <cfRule type="containsText" dxfId="324" priority="106" operator="containsText" text="O">
      <formula>NOT(ISERROR(SEARCH("O",BA21)))</formula>
    </cfRule>
  </conditionalFormatting>
  <conditionalFormatting sqref="BA21">
    <cfRule type="cellIs" dxfId="323" priority="103" operator="equal">
      <formula>0</formula>
    </cfRule>
    <cfRule type="cellIs" dxfId="322" priority="104" operator="greaterThan">
      <formula>0</formula>
    </cfRule>
  </conditionalFormatting>
  <conditionalFormatting sqref="I21:AZ21">
    <cfRule type="cellIs" dxfId="321" priority="101" operator="equal">
      <formula>"KO"</formula>
    </cfRule>
  </conditionalFormatting>
  <conditionalFormatting sqref="I21:AZ21">
    <cfRule type="cellIs" dxfId="320" priority="95" operator="equal">
      <formula>"Non"</formula>
    </cfRule>
  </conditionalFormatting>
  <conditionalFormatting sqref="AK21">
    <cfRule type="cellIs" dxfId="319" priority="81" operator="equal">
      <formula>"Prov"</formula>
    </cfRule>
  </conditionalFormatting>
  <conditionalFormatting sqref="I21:AZ21">
    <cfRule type="cellIs" dxfId="318" priority="96" operator="equal">
      <formula>"OK"</formula>
    </cfRule>
  </conditionalFormatting>
  <conditionalFormatting sqref="I21:AZ21">
    <cfRule type="cellIs" dxfId="317" priority="97" operator="equal">
      <formula>"Prov"</formula>
    </cfRule>
  </conditionalFormatting>
  <conditionalFormatting sqref="X21">
    <cfRule type="cellIs" dxfId="316" priority="88" operator="equal">
      <formula>"OK"</formula>
    </cfRule>
  </conditionalFormatting>
  <conditionalFormatting sqref="X21">
    <cfRule type="cellIs" dxfId="315" priority="87" operator="equal">
      <formula>"Non"</formula>
    </cfRule>
  </conditionalFormatting>
  <conditionalFormatting sqref="AB21:AE21">
    <cfRule type="cellIs" dxfId="314" priority="84" operator="equal">
      <formula>"OK"</formula>
    </cfRule>
  </conditionalFormatting>
  <conditionalFormatting sqref="AB21:AE21">
    <cfRule type="cellIs" dxfId="313" priority="83" operator="equal">
      <formula>"Non"</formula>
    </cfRule>
  </conditionalFormatting>
  <conditionalFormatting sqref="AB21:AE21">
    <cfRule type="cellIs" dxfId="312" priority="82" operator="equal">
      <formula>"Prov"</formula>
    </cfRule>
  </conditionalFormatting>
  <conditionalFormatting sqref="AB21:AE21">
    <cfRule type="cellIs" dxfId="311" priority="85" operator="equal">
      <formula>"Prov"</formula>
    </cfRule>
  </conditionalFormatting>
  <conditionalFormatting sqref="AK21">
    <cfRule type="cellIs" dxfId="310" priority="79" operator="equal">
      <formula>"Non"</formula>
    </cfRule>
  </conditionalFormatting>
  <conditionalFormatting sqref="AK21">
    <cfRule type="cellIs" dxfId="309" priority="78" operator="equal">
      <formula>"Prov"</formula>
    </cfRule>
  </conditionalFormatting>
  <conditionalFormatting sqref="AN21:AO21">
    <cfRule type="cellIs" dxfId="308" priority="75" operator="equal">
      <formula>"Non"</formula>
    </cfRule>
  </conditionalFormatting>
  <conditionalFormatting sqref="AN21:AO21">
    <cfRule type="cellIs" dxfId="307" priority="77" operator="equal">
      <formula>"Prov"</formula>
    </cfRule>
  </conditionalFormatting>
  <conditionalFormatting sqref="AN21:AO21">
    <cfRule type="cellIs" dxfId="306" priority="76" operator="equal">
      <formula>"OK"</formula>
    </cfRule>
  </conditionalFormatting>
  <conditionalFormatting sqref="X21">
    <cfRule type="cellIs" dxfId="305" priority="89" operator="equal">
      <formula>"Prov"</formula>
    </cfRule>
  </conditionalFormatting>
  <conditionalFormatting sqref="AN21:AO21">
    <cfRule type="cellIs" dxfId="304" priority="74" operator="equal">
      <formula>"Prov"</formula>
    </cfRule>
  </conditionalFormatting>
  <conditionalFormatting sqref="P21 R21:W21 Y21:AA21 AF21:AJ21 AL21:AM21 AP21:AZ21">
    <cfRule type="cellIs" dxfId="303" priority="98" operator="equal">
      <formula>"Prov"</formula>
    </cfRule>
  </conditionalFormatting>
  <conditionalFormatting sqref="I21:AZ21">
    <cfRule type="cellIs" dxfId="302" priority="102" operator="equal">
      <formula>"OK"</formula>
    </cfRule>
  </conditionalFormatting>
  <conditionalFormatting sqref="X21">
    <cfRule type="cellIs" dxfId="301" priority="86" operator="equal">
      <formula>"Prov"</formula>
    </cfRule>
  </conditionalFormatting>
  <conditionalFormatting sqref="AK21">
    <cfRule type="cellIs" dxfId="300" priority="80" operator="equal">
      <formula>"OK"</formula>
    </cfRule>
  </conditionalFormatting>
  <conditionalFormatting sqref="I21:AZ21">
    <cfRule type="cellIs" dxfId="299" priority="94" operator="equal">
      <formula>"Prov"</formula>
    </cfRule>
  </conditionalFormatting>
  <conditionalFormatting sqref="Q21">
    <cfRule type="cellIs" dxfId="298" priority="92" operator="equal">
      <formula>"OK"</formula>
    </cfRule>
  </conditionalFormatting>
  <conditionalFormatting sqref="Q21">
    <cfRule type="cellIs" dxfId="297" priority="91" operator="equal">
      <formula>"Non"</formula>
    </cfRule>
  </conditionalFormatting>
  <conditionalFormatting sqref="Q21">
    <cfRule type="cellIs" dxfId="296" priority="90" operator="equal">
      <formula>"Prov"</formula>
    </cfRule>
  </conditionalFormatting>
  <conditionalFormatting sqref="Q21">
    <cfRule type="cellIs" dxfId="295" priority="93" operator="equal">
      <formula>"Prov"</formula>
    </cfRule>
  </conditionalFormatting>
  <conditionalFormatting sqref="I21:AZ21">
    <cfRule type="cellIs" dxfId="294" priority="73" operator="equal">
      <formula>"Initiée"</formula>
    </cfRule>
  </conditionalFormatting>
  <conditionalFormatting sqref="I21:AZ21">
    <cfRule type="cellIs" dxfId="293" priority="100" operator="equal">
      <formula>"Prov"</formula>
    </cfRule>
  </conditionalFormatting>
  <conditionalFormatting sqref="AF21:AJ21 AL21:AM21 AP21:AS21 Y21:AA21 R21:W21 P21">
    <cfRule type="cellIs" dxfId="292" priority="99" operator="equal">
      <formula>"Prov"</formula>
    </cfRule>
  </conditionalFormatting>
  <conditionalFormatting sqref="BA20">
    <cfRule type="expression" dxfId="291" priority="72">
      <formula>$H20&lt;&gt;""</formula>
    </cfRule>
  </conditionalFormatting>
  <conditionalFormatting sqref="BD20">
    <cfRule type="expression" dxfId="290" priority="71">
      <formula>$H20&lt;&gt;""</formula>
    </cfRule>
  </conditionalFormatting>
  <conditionalFormatting sqref="BA20">
    <cfRule type="cellIs" dxfId="289" priority="69" operator="equal">
      <formula>"N"</formula>
    </cfRule>
    <cfRule type="containsText" dxfId="288" priority="70" operator="containsText" text="O">
      <formula>NOT(ISERROR(SEARCH("O",BA20)))</formula>
    </cfRule>
  </conditionalFormatting>
  <conditionalFormatting sqref="BA20">
    <cfRule type="cellIs" dxfId="287" priority="67" operator="equal">
      <formula>0</formula>
    </cfRule>
    <cfRule type="cellIs" dxfId="286" priority="68" operator="greaterThan">
      <formula>0</formula>
    </cfRule>
  </conditionalFormatting>
  <conditionalFormatting sqref="I20:AZ20">
    <cfRule type="cellIs" dxfId="285" priority="65" operator="equal">
      <formula>"KO"</formula>
    </cfRule>
  </conditionalFormatting>
  <conditionalFormatting sqref="I20:AZ20">
    <cfRule type="cellIs" dxfId="284" priority="59" operator="equal">
      <formula>"Non"</formula>
    </cfRule>
  </conditionalFormatting>
  <conditionalFormatting sqref="AK20">
    <cfRule type="cellIs" dxfId="283" priority="45" operator="equal">
      <formula>"Prov"</formula>
    </cfRule>
  </conditionalFormatting>
  <conditionalFormatting sqref="I20:AZ20">
    <cfRule type="cellIs" dxfId="282" priority="60" operator="equal">
      <formula>"OK"</formula>
    </cfRule>
  </conditionalFormatting>
  <conditionalFormatting sqref="I20:AZ20">
    <cfRule type="cellIs" dxfId="281" priority="61" operator="equal">
      <formula>"Prov"</formula>
    </cfRule>
  </conditionalFormatting>
  <conditionalFormatting sqref="X20">
    <cfRule type="cellIs" dxfId="280" priority="52" operator="equal">
      <formula>"OK"</formula>
    </cfRule>
  </conditionalFormatting>
  <conditionalFormatting sqref="X20">
    <cfRule type="cellIs" dxfId="279" priority="51" operator="equal">
      <formula>"Non"</formula>
    </cfRule>
  </conditionalFormatting>
  <conditionalFormatting sqref="AB20:AE20">
    <cfRule type="cellIs" dxfId="278" priority="48" operator="equal">
      <formula>"OK"</formula>
    </cfRule>
  </conditionalFormatting>
  <conditionalFormatting sqref="AB20:AE20">
    <cfRule type="cellIs" dxfId="277" priority="47" operator="equal">
      <formula>"Non"</formula>
    </cfRule>
  </conditionalFormatting>
  <conditionalFormatting sqref="AB20:AE20">
    <cfRule type="cellIs" dxfId="276" priority="46" operator="equal">
      <formula>"Prov"</formula>
    </cfRule>
  </conditionalFormatting>
  <conditionalFormatting sqref="AB20:AE20">
    <cfRule type="cellIs" dxfId="275" priority="49" operator="equal">
      <formula>"Prov"</formula>
    </cfRule>
  </conditionalFormatting>
  <conditionalFormatting sqref="AK20">
    <cfRule type="cellIs" dxfId="274" priority="43" operator="equal">
      <formula>"Non"</formula>
    </cfRule>
  </conditionalFormatting>
  <conditionalFormatting sqref="AK20">
    <cfRule type="cellIs" dxfId="273" priority="42" operator="equal">
      <formula>"Prov"</formula>
    </cfRule>
  </conditionalFormatting>
  <conditionalFormatting sqref="AN20:AO20">
    <cfRule type="cellIs" dxfId="272" priority="39" operator="equal">
      <formula>"Non"</formula>
    </cfRule>
  </conditionalFormatting>
  <conditionalFormatting sqref="AN20:AO20">
    <cfRule type="cellIs" dxfId="271" priority="41" operator="equal">
      <formula>"Prov"</formula>
    </cfRule>
  </conditionalFormatting>
  <conditionalFormatting sqref="AN20:AO20">
    <cfRule type="cellIs" dxfId="270" priority="40" operator="equal">
      <formula>"OK"</formula>
    </cfRule>
  </conditionalFormatting>
  <conditionalFormatting sqref="X20">
    <cfRule type="cellIs" dxfId="269" priority="53" operator="equal">
      <formula>"Prov"</formula>
    </cfRule>
  </conditionalFormatting>
  <conditionalFormatting sqref="AN20:AO20">
    <cfRule type="cellIs" dxfId="268" priority="38" operator="equal">
      <formula>"Prov"</formula>
    </cfRule>
  </conditionalFormatting>
  <conditionalFormatting sqref="P20 R20:W20 Y20:AA20 AF20:AJ20 AL20:AM20 AP20:AZ20">
    <cfRule type="cellIs" dxfId="267" priority="62" operator="equal">
      <formula>"Prov"</formula>
    </cfRule>
  </conditionalFormatting>
  <conditionalFormatting sqref="I20:AZ20">
    <cfRule type="cellIs" dxfId="266" priority="66" operator="equal">
      <formula>"OK"</formula>
    </cfRule>
  </conditionalFormatting>
  <conditionalFormatting sqref="X20">
    <cfRule type="cellIs" dxfId="265" priority="50" operator="equal">
      <formula>"Prov"</formula>
    </cfRule>
  </conditionalFormatting>
  <conditionalFormatting sqref="AK20">
    <cfRule type="cellIs" dxfId="264" priority="44" operator="equal">
      <formula>"OK"</formula>
    </cfRule>
  </conditionalFormatting>
  <conditionalFormatting sqref="I20:AZ20">
    <cfRule type="cellIs" dxfId="263" priority="58" operator="equal">
      <formula>"Prov"</formula>
    </cfRule>
  </conditionalFormatting>
  <conditionalFormatting sqref="Q20">
    <cfRule type="cellIs" dxfId="262" priority="56" operator="equal">
      <formula>"OK"</formula>
    </cfRule>
  </conditionalFormatting>
  <conditionalFormatting sqref="Q20">
    <cfRule type="cellIs" dxfId="261" priority="55" operator="equal">
      <formula>"Non"</formula>
    </cfRule>
  </conditionalFormatting>
  <conditionalFormatting sqref="Q20">
    <cfRule type="cellIs" dxfId="260" priority="54" operator="equal">
      <formula>"Prov"</formula>
    </cfRule>
  </conditionalFormatting>
  <conditionalFormatting sqref="Q20">
    <cfRule type="cellIs" dxfId="259" priority="57" operator="equal">
      <formula>"Prov"</formula>
    </cfRule>
  </conditionalFormatting>
  <conditionalFormatting sqref="I20:AZ20">
    <cfRule type="cellIs" dxfId="258" priority="37" operator="equal">
      <formula>"Initiée"</formula>
    </cfRule>
  </conditionalFormatting>
  <conditionalFormatting sqref="I20:AZ20">
    <cfRule type="cellIs" dxfId="257" priority="64" operator="equal">
      <formula>"Prov"</formula>
    </cfRule>
  </conditionalFormatting>
  <conditionalFormatting sqref="AF20:AJ20 AL20:AM20 AP20:AS20 Y20:AA20 R20:W20 P20">
    <cfRule type="cellIs" dxfId="256" priority="63" operator="equal">
      <formula>"Prov"</formula>
    </cfRule>
  </conditionalFormatting>
  <conditionalFormatting sqref="I16:AZ16">
    <cfRule type="cellIs" dxfId="255" priority="36" operator="equal">
      <formula>"OK"</formula>
    </cfRule>
  </conditionalFormatting>
  <conditionalFormatting sqref="I16:AZ16">
    <cfRule type="cellIs" dxfId="254" priority="35" operator="equal">
      <formula>"KO"</formula>
    </cfRule>
  </conditionalFormatting>
  <conditionalFormatting sqref="I16:AZ16">
    <cfRule type="cellIs" dxfId="253" priority="34" operator="equal">
      <formula>"Prov"</formula>
    </cfRule>
  </conditionalFormatting>
  <conditionalFormatting sqref="AF16:AJ16 AL16:AM16 Y16:AA16 R16:W16 P16 AP16:AU16">
    <cfRule type="cellIs" dxfId="252" priority="33" operator="equal">
      <formula>"Prov"</formula>
    </cfRule>
  </conditionalFormatting>
  <conditionalFormatting sqref="X16">
    <cfRule type="cellIs" dxfId="251" priority="20" operator="equal">
      <formula>"Prov"</formula>
    </cfRule>
  </conditionalFormatting>
  <conditionalFormatting sqref="P16 R16:W16 Y16:AA16 AF16:AJ16 AL16:AM16 AP16:AZ16">
    <cfRule type="cellIs" dxfId="250" priority="32" operator="equal">
      <formula>"Prov"</formula>
    </cfRule>
  </conditionalFormatting>
  <conditionalFormatting sqref="Q16">
    <cfRule type="cellIs" dxfId="249" priority="27" operator="equal">
      <formula>"Prov"</formula>
    </cfRule>
  </conditionalFormatting>
  <conditionalFormatting sqref="I16:AZ16">
    <cfRule type="cellIs" dxfId="248" priority="30" operator="equal">
      <formula>"OK"</formula>
    </cfRule>
  </conditionalFormatting>
  <conditionalFormatting sqref="I16:AZ16">
    <cfRule type="cellIs" dxfId="247" priority="29" operator="equal">
      <formula>"Non"</formula>
    </cfRule>
  </conditionalFormatting>
  <conditionalFormatting sqref="I16:AZ16">
    <cfRule type="cellIs" dxfId="246" priority="28" operator="equal">
      <formula>"Prov"</formula>
    </cfRule>
  </conditionalFormatting>
  <conditionalFormatting sqref="I16:AZ16">
    <cfRule type="cellIs" dxfId="245" priority="31" operator="equal">
      <formula>"Prov"</formula>
    </cfRule>
  </conditionalFormatting>
  <conditionalFormatting sqref="Q16">
    <cfRule type="cellIs" dxfId="244" priority="26" operator="equal">
      <formula>"OK"</formula>
    </cfRule>
  </conditionalFormatting>
  <conditionalFormatting sqref="Q16">
    <cfRule type="cellIs" dxfId="243" priority="25" operator="equal">
      <formula>"Non"</formula>
    </cfRule>
  </conditionalFormatting>
  <conditionalFormatting sqref="Q16">
    <cfRule type="cellIs" dxfId="242" priority="24" operator="equal">
      <formula>"Prov"</formula>
    </cfRule>
  </conditionalFormatting>
  <conditionalFormatting sqref="X16">
    <cfRule type="cellIs" dxfId="241" priority="22" operator="equal">
      <formula>"OK"</formula>
    </cfRule>
  </conditionalFormatting>
  <conditionalFormatting sqref="X16">
    <cfRule type="cellIs" dxfId="240" priority="21" operator="equal">
      <formula>"Non"</formula>
    </cfRule>
  </conditionalFormatting>
  <conditionalFormatting sqref="X16">
    <cfRule type="cellIs" dxfId="239" priority="23" operator="equal">
      <formula>"Prov"</formula>
    </cfRule>
  </conditionalFormatting>
  <conditionalFormatting sqref="AB16:AE16">
    <cfRule type="cellIs" dxfId="238" priority="18" operator="equal">
      <formula>"OK"</formula>
    </cfRule>
  </conditionalFormatting>
  <conditionalFormatting sqref="AB16:AE16">
    <cfRule type="cellIs" dxfId="237" priority="17" operator="equal">
      <formula>"Non"</formula>
    </cfRule>
  </conditionalFormatting>
  <conditionalFormatting sqref="AB16:AE16">
    <cfRule type="cellIs" dxfId="236" priority="16" operator="equal">
      <formula>"Prov"</formula>
    </cfRule>
  </conditionalFormatting>
  <conditionalFormatting sqref="AB16:AE16">
    <cfRule type="cellIs" dxfId="235" priority="19" operator="equal">
      <formula>"Prov"</formula>
    </cfRule>
  </conditionalFormatting>
  <conditionalFormatting sqref="AK16">
    <cfRule type="cellIs" dxfId="234" priority="14" operator="equal">
      <formula>"OK"</formula>
    </cfRule>
  </conditionalFormatting>
  <conditionalFormatting sqref="AK16">
    <cfRule type="cellIs" dxfId="233" priority="13" operator="equal">
      <formula>"Non"</formula>
    </cfRule>
  </conditionalFormatting>
  <conditionalFormatting sqref="AK16">
    <cfRule type="cellIs" dxfId="232" priority="12" operator="equal">
      <formula>"Prov"</formula>
    </cfRule>
  </conditionalFormatting>
  <conditionalFormatting sqref="AK16">
    <cfRule type="cellIs" dxfId="231" priority="15" operator="equal">
      <formula>"Prov"</formula>
    </cfRule>
  </conditionalFormatting>
  <conditionalFormatting sqref="AN16:AO16">
    <cfRule type="cellIs" dxfId="230" priority="10" operator="equal">
      <formula>"OK"</formula>
    </cfRule>
  </conditionalFormatting>
  <conditionalFormatting sqref="AN16:AO16">
    <cfRule type="cellIs" dxfId="229" priority="9" operator="equal">
      <formula>"Non"</formula>
    </cfRule>
  </conditionalFormatting>
  <conditionalFormatting sqref="AN16:AO16">
    <cfRule type="cellIs" dxfId="228" priority="8" operator="equal">
      <formula>"Prov"</formula>
    </cfRule>
  </conditionalFormatting>
  <conditionalFormatting sqref="AN16:AO16">
    <cfRule type="cellIs" dxfId="227" priority="11" operator="equal">
      <formula>"Prov"</formula>
    </cfRule>
  </conditionalFormatting>
  <conditionalFormatting sqref="I16:AZ16">
    <cfRule type="cellIs" dxfId="226" priority="7" operator="equal">
      <formula>"Initiée"</formula>
    </cfRule>
  </conditionalFormatting>
  <conditionalFormatting sqref="BA16:BC16">
    <cfRule type="cellIs" dxfId="225" priority="5" operator="equal">
      <formula>"N"</formula>
    </cfRule>
    <cfRule type="containsText" dxfId="224" priority="6" operator="containsText" text="O">
      <formula>NOT(ISERROR(SEARCH("O",BA16)))</formula>
    </cfRule>
  </conditionalFormatting>
  <conditionalFormatting sqref="BA16:BC16">
    <cfRule type="cellIs" dxfId="223" priority="3" operator="equal">
      <formula>0</formula>
    </cfRule>
    <cfRule type="cellIs" dxfId="222" priority="4" operator="greaterThan">
      <formula>0</formula>
    </cfRule>
  </conditionalFormatting>
  <conditionalFormatting sqref="BA16:BC16">
    <cfRule type="expression" dxfId="221" priority="2">
      <formula>$H16&lt;&gt;""</formula>
    </cfRule>
  </conditionalFormatting>
  <conditionalFormatting sqref="BD16">
    <cfRule type="expression" dxfId="220" priority="1">
      <formula>$H16&lt;&gt;""</formula>
    </cfRule>
  </conditionalFormatting>
  <dataValidations count="2">
    <dataValidation type="list" allowBlank="1" showInputMessage="1" showErrorMessage="1" sqref="I18:AZ21 I14:AZ16">
      <formula1>Outils</formula1>
    </dataValidation>
    <dataValidation type="list" allowBlank="1" showInputMessage="1" showErrorMessage="1" sqref="F18:F21 F14:F16">
      <formula1>Mouvement</formula1>
    </dataValidation>
  </dataValidations>
  <pageMargins left="0.7" right="0.7" top="0.75" bottom="0.75" header="0.3" footer="0.3"/>
  <pageSetup paperSize="9" orientation="landscape" horizontalDpi="4294967294" verticalDpi="4294967294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déroulantes'!$B$17:$B$22</xm:f>
          </x14:formula1>
          <xm:sqref>D18:D21 D14:D16</xm:sqref>
        </x14:dataValidation>
        <x14:dataValidation type="list" allowBlank="1" showInputMessage="1" showErrorMessage="1">
          <x14:formula1>
            <xm:f>'Listes déroulantes'!$E$13:$E$21</xm:f>
          </x14:formula1>
          <xm:sqref>E18:E21 E14:E16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S32"/>
  <sheetViews>
    <sheetView zoomScale="80" zoomScaleNormal="80" workbookViewId="0">
      <pane ySplit="11" topLeftCell="A12" activePane="bottomLeft" state="frozen"/>
      <selection pane="bottomLeft" activeCell="AV11" sqref="AV11"/>
    </sheetView>
  </sheetViews>
  <sheetFormatPr baseColWidth="10" defaultRowHeight="15" x14ac:dyDescent="0.25"/>
  <cols>
    <col min="2" max="2" width="10.140625" customWidth="1"/>
    <col min="3" max="3" width="7.28515625" customWidth="1"/>
    <col min="4" max="4" width="18.85546875" customWidth="1"/>
    <col min="5" max="5" width="30" customWidth="1"/>
    <col min="6" max="6" width="20.85546875" bestFit="1" customWidth="1"/>
    <col min="7" max="7" width="11.7109375" customWidth="1"/>
    <col min="8" max="8" width="11.5703125" customWidth="1"/>
    <col min="9" max="9" width="5" bestFit="1" customWidth="1"/>
    <col min="10" max="11" width="3.7109375" bestFit="1" customWidth="1"/>
    <col min="12" max="12" width="3.7109375" customWidth="1"/>
    <col min="13" max="13" width="4.7109375" bestFit="1" customWidth="1"/>
    <col min="14" max="15" width="3.7109375" bestFit="1" customWidth="1"/>
    <col min="16" max="24" width="3.85546875" bestFit="1" customWidth="1"/>
    <col min="25" max="25" width="4.28515625" customWidth="1"/>
    <col min="26" max="30" width="3.85546875" bestFit="1" customWidth="1"/>
    <col min="31" max="31" width="4.7109375" bestFit="1" customWidth="1"/>
    <col min="32" max="32" width="5.42578125" customWidth="1"/>
    <col min="33" max="36" width="3.85546875" bestFit="1" customWidth="1"/>
    <col min="37" max="38" width="8.42578125" bestFit="1" customWidth="1"/>
    <col min="39" max="42" width="3.85546875" bestFit="1" customWidth="1"/>
    <col min="43" max="43" width="3.5703125" bestFit="1" customWidth="1"/>
    <col min="44" max="45" width="3.5703125" customWidth="1"/>
    <col min="46" max="46" width="3.85546875" customWidth="1"/>
    <col min="47" max="47" width="4.7109375" bestFit="1" customWidth="1"/>
    <col min="48" max="48" width="4.7109375" customWidth="1"/>
    <col min="49" max="49" width="3.85546875" bestFit="1" customWidth="1"/>
    <col min="50" max="50" width="3.85546875" customWidth="1"/>
    <col min="51" max="51" width="3.85546875" bestFit="1" customWidth="1"/>
    <col min="52" max="52" width="3.5703125" customWidth="1"/>
    <col min="53" max="55" width="6.7109375" customWidth="1"/>
    <col min="56" max="56" width="31.5703125" style="48" bestFit="1" customWidth="1"/>
    <col min="57" max="57" width="11.42578125" style="36" customWidth="1"/>
    <col min="58" max="58" width="11.42578125" style="88" customWidth="1"/>
  </cols>
  <sheetData>
    <row r="1" spans="1:345" ht="15" customHeight="1" x14ac:dyDescent="0.25">
      <c r="A1" s="206" t="s">
        <v>118</v>
      </c>
      <c r="B1" s="207"/>
      <c r="C1" s="207"/>
      <c r="D1" s="207"/>
      <c r="E1" s="207"/>
      <c r="F1" s="207"/>
      <c r="G1" s="207"/>
      <c r="H1" s="208"/>
      <c r="I1" s="138" t="s">
        <v>94</v>
      </c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46" t="s">
        <v>76</v>
      </c>
      <c r="BB1" s="149" t="s">
        <v>57</v>
      </c>
      <c r="BC1" s="153" t="s">
        <v>62</v>
      </c>
    </row>
    <row r="2" spans="1:345" ht="15.75" customHeight="1" thickBot="1" x14ac:dyDescent="0.3">
      <c r="A2" s="209"/>
      <c r="B2" s="210"/>
      <c r="C2" s="210"/>
      <c r="D2" s="210"/>
      <c r="E2" s="210"/>
      <c r="F2" s="210"/>
      <c r="G2" s="210"/>
      <c r="H2" s="211"/>
      <c r="I2" s="140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7"/>
      <c r="BB2" s="150"/>
      <c r="BC2" s="154"/>
    </row>
    <row r="3" spans="1:345" ht="15.75" customHeight="1" x14ac:dyDescent="0.25">
      <c r="A3" s="20"/>
      <c r="B3" s="20"/>
      <c r="E3" s="20"/>
      <c r="I3" s="140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7"/>
      <c r="BB3" s="150"/>
      <c r="BC3" s="154"/>
    </row>
    <row r="4" spans="1:345" ht="15.75" customHeight="1" x14ac:dyDescent="0.25">
      <c r="A4" s="20"/>
      <c r="B4" s="20"/>
      <c r="I4" s="140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7"/>
      <c r="BB4" s="150"/>
      <c r="BC4" s="154"/>
    </row>
    <row r="5" spans="1:345" ht="15.75" customHeight="1" x14ac:dyDescent="0.25">
      <c r="A5" s="1"/>
      <c r="B5" s="1"/>
      <c r="C5" s="1"/>
      <c r="I5" s="140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7"/>
      <c r="BB5" s="150"/>
      <c r="BC5" s="154"/>
    </row>
    <row r="6" spans="1:345" ht="15.75" customHeight="1" x14ac:dyDescent="0.25">
      <c r="A6" s="1"/>
      <c r="B6" s="1"/>
      <c r="C6" s="1"/>
      <c r="I6" s="140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2"/>
      <c r="AE6" s="141"/>
      <c r="AF6" s="141"/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1"/>
      <c r="AX6" s="141"/>
      <c r="AY6" s="141"/>
      <c r="AZ6" s="141"/>
      <c r="BA6" s="147"/>
      <c r="BB6" s="151"/>
      <c r="BC6" s="155"/>
    </row>
    <row r="7" spans="1:345" ht="15.75" customHeight="1" x14ac:dyDescent="0.25">
      <c r="A7" s="1"/>
      <c r="B7" s="1"/>
      <c r="C7" s="1"/>
      <c r="I7" s="14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2"/>
      <c r="AE7" s="141"/>
      <c r="AF7" s="141"/>
      <c r="AG7" s="141"/>
      <c r="AH7" s="141"/>
      <c r="AI7" s="141"/>
      <c r="AJ7" s="141"/>
      <c r="AK7" s="141"/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  <c r="AW7" s="141"/>
      <c r="AX7" s="141"/>
      <c r="AY7" s="141"/>
      <c r="AZ7" s="141"/>
      <c r="BA7" s="147"/>
      <c r="BB7" s="151"/>
      <c r="BC7" s="155"/>
    </row>
    <row r="8" spans="1:345" ht="15.75" customHeight="1" thickBot="1" x14ac:dyDescent="0.3">
      <c r="A8" s="1"/>
      <c r="B8" s="1"/>
      <c r="C8" s="1"/>
      <c r="I8" s="143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5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  <c r="AX8" s="144"/>
      <c r="AY8" s="144"/>
      <c r="AZ8" s="144"/>
      <c r="BA8" s="147"/>
      <c r="BB8" s="151"/>
      <c r="BC8" s="155"/>
    </row>
    <row r="9" spans="1:345" ht="16.5" customHeight="1" x14ac:dyDescent="0.25">
      <c r="A9" s="173" t="s">
        <v>54</v>
      </c>
      <c r="B9" s="173" t="s">
        <v>55</v>
      </c>
      <c r="C9" s="176" t="s">
        <v>56</v>
      </c>
      <c r="D9" s="176" t="s">
        <v>0</v>
      </c>
      <c r="E9" s="179" t="s">
        <v>49</v>
      </c>
      <c r="F9" s="179" t="s">
        <v>66</v>
      </c>
      <c r="G9" s="156" t="s">
        <v>83</v>
      </c>
      <c r="H9" s="156" t="s">
        <v>84</v>
      </c>
      <c r="I9" s="159" t="s">
        <v>76</v>
      </c>
      <c r="J9" s="160"/>
      <c r="K9" s="160"/>
      <c r="L9" s="160"/>
      <c r="M9" s="160"/>
      <c r="N9" s="160"/>
      <c r="O9" s="161"/>
      <c r="P9" s="167" t="s">
        <v>74</v>
      </c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8"/>
      <c r="AD9" s="168"/>
      <c r="AE9" s="168"/>
      <c r="AF9" s="168"/>
      <c r="AG9" s="168"/>
      <c r="AH9" s="168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9"/>
      <c r="AU9" s="134" t="s">
        <v>58</v>
      </c>
      <c r="AV9" s="134"/>
      <c r="AW9" s="134"/>
      <c r="AX9" s="134"/>
      <c r="AY9" s="134"/>
      <c r="AZ9" s="135"/>
      <c r="BA9" s="147"/>
      <c r="BB9" s="151"/>
      <c r="BC9" s="155"/>
    </row>
    <row r="10" spans="1:345" ht="15.75" customHeight="1" thickBot="1" x14ac:dyDescent="0.3">
      <c r="A10" s="174"/>
      <c r="B10" s="174"/>
      <c r="C10" s="177"/>
      <c r="D10" s="177"/>
      <c r="E10" s="180"/>
      <c r="F10" s="180"/>
      <c r="G10" s="157"/>
      <c r="H10" s="157"/>
      <c r="I10" s="162"/>
      <c r="J10" s="163"/>
      <c r="K10" s="163"/>
      <c r="L10" s="163"/>
      <c r="M10" s="163"/>
      <c r="N10" s="163"/>
      <c r="O10" s="164"/>
      <c r="P10" s="170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2"/>
      <c r="AU10" s="136"/>
      <c r="AV10" s="136"/>
      <c r="AW10" s="136"/>
      <c r="AX10" s="136"/>
      <c r="AY10" s="136"/>
      <c r="AZ10" s="137"/>
      <c r="BA10" s="147"/>
      <c r="BB10" s="152"/>
      <c r="BC10" s="155"/>
    </row>
    <row r="11" spans="1:345" ht="94.5" customHeight="1" thickBot="1" x14ac:dyDescent="0.3">
      <c r="A11" s="175"/>
      <c r="B11" s="175"/>
      <c r="C11" s="178"/>
      <c r="D11" s="178"/>
      <c r="E11" s="181"/>
      <c r="F11" s="181"/>
      <c r="G11" s="158"/>
      <c r="H11" s="158"/>
      <c r="I11" s="71"/>
      <c r="J11" s="72"/>
      <c r="K11" s="72"/>
      <c r="L11" s="72"/>
      <c r="M11" s="72"/>
      <c r="N11" s="72"/>
      <c r="O11" s="72"/>
      <c r="P11" s="106"/>
      <c r="Q11" s="106"/>
      <c r="R11" s="106"/>
      <c r="S11" s="106"/>
      <c r="T11" s="106"/>
      <c r="U11" s="107"/>
      <c r="V11" s="107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8"/>
      <c r="AU11" s="109"/>
      <c r="AV11" s="109"/>
      <c r="AW11" s="109"/>
      <c r="AX11" s="110"/>
      <c r="AY11" s="110"/>
      <c r="AZ11" s="111"/>
      <c r="BA11" s="148"/>
      <c r="BB11" s="152"/>
      <c r="BC11" s="155"/>
    </row>
    <row r="12" spans="1:345" s="19" customFormat="1" ht="6.75" customHeight="1" thickBot="1" x14ac:dyDescent="0.3">
      <c r="A12" s="37"/>
      <c r="B12" s="37"/>
      <c r="C12" s="37"/>
      <c r="D12" s="37"/>
      <c r="E12" s="37"/>
      <c r="F12" s="37"/>
      <c r="G12" s="37"/>
      <c r="H12" s="37"/>
      <c r="I12" s="38"/>
      <c r="J12" s="38"/>
      <c r="K12" s="38"/>
      <c r="L12" s="38"/>
      <c r="M12" s="38"/>
      <c r="N12" s="38"/>
      <c r="O12" s="38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40"/>
      <c r="BA12" s="41"/>
      <c r="BB12" s="41"/>
      <c r="BC12" s="41"/>
      <c r="BD12" s="48"/>
      <c r="BE12" s="42"/>
      <c r="BF12" s="88"/>
    </row>
    <row r="13" spans="1:345" s="28" customFormat="1" x14ac:dyDescent="0.25">
      <c r="A13" s="33" t="s">
        <v>117</v>
      </c>
      <c r="B13" s="33"/>
      <c r="C13" s="33"/>
      <c r="D13" s="33"/>
      <c r="E13" s="32"/>
      <c r="F13" s="32"/>
      <c r="G13" s="32"/>
      <c r="H13" s="32"/>
      <c r="BA13" s="43"/>
      <c r="BB13" s="43"/>
      <c r="BC13" s="46"/>
      <c r="BD13" s="48"/>
      <c r="BE13" s="36"/>
      <c r="BF13" s="88" t="str">
        <f>$A$13</f>
        <v>APAC TENUE DE COMPTE - Etat Major</v>
      </c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</row>
    <row r="14" spans="1:345" x14ac:dyDescent="0.25">
      <c r="A14" s="77"/>
      <c r="B14" s="78"/>
      <c r="C14" s="78"/>
      <c r="D14" s="18"/>
      <c r="E14" s="21" t="s">
        <v>91</v>
      </c>
      <c r="F14" s="21"/>
      <c r="G14" s="31"/>
      <c r="H14" s="54"/>
      <c r="I14" s="56" t="s">
        <v>63</v>
      </c>
      <c r="J14" s="56" t="s">
        <v>63</v>
      </c>
      <c r="K14" s="56" t="s">
        <v>63</v>
      </c>
      <c r="L14" s="56" t="s">
        <v>63</v>
      </c>
      <c r="M14" s="56" t="s">
        <v>63</v>
      </c>
      <c r="N14" s="56" t="s">
        <v>63</v>
      </c>
      <c r="O14" s="65" t="s">
        <v>63</v>
      </c>
      <c r="P14" s="57" t="s">
        <v>63</v>
      </c>
      <c r="Q14" s="56" t="s">
        <v>63</v>
      </c>
      <c r="R14" s="56" t="s">
        <v>63</v>
      </c>
      <c r="S14" s="56" t="s">
        <v>63</v>
      </c>
      <c r="T14" s="56" t="s">
        <v>63</v>
      </c>
      <c r="U14" s="56" t="s">
        <v>63</v>
      </c>
      <c r="V14" s="56" t="s">
        <v>63</v>
      </c>
      <c r="W14" s="56" t="s">
        <v>63</v>
      </c>
      <c r="X14" s="56" t="s">
        <v>63</v>
      </c>
      <c r="Y14" s="56" t="s">
        <v>63</v>
      </c>
      <c r="Z14" s="56" t="s">
        <v>63</v>
      </c>
      <c r="AA14" s="56" t="s">
        <v>63</v>
      </c>
      <c r="AB14" s="56" t="s">
        <v>63</v>
      </c>
      <c r="AC14" s="56" t="s">
        <v>63</v>
      </c>
      <c r="AD14" s="56" t="s">
        <v>63</v>
      </c>
      <c r="AE14" s="56" t="s">
        <v>63</v>
      </c>
      <c r="AF14" s="56" t="s">
        <v>63</v>
      </c>
      <c r="AG14" s="56" t="s">
        <v>63</v>
      </c>
      <c r="AH14" s="56" t="s">
        <v>63</v>
      </c>
      <c r="AI14" s="56" t="s">
        <v>63</v>
      </c>
      <c r="AJ14" s="56" t="s">
        <v>63</v>
      </c>
      <c r="AK14" s="56" t="s">
        <v>63</v>
      </c>
      <c r="AL14" s="56" t="s">
        <v>63</v>
      </c>
      <c r="AM14" s="56" t="s">
        <v>63</v>
      </c>
      <c r="AN14" s="56" t="s">
        <v>63</v>
      </c>
      <c r="AO14" s="56" t="s">
        <v>63</v>
      </c>
      <c r="AP14" s="56" t="s">
        <v>63</v>
      </c>
      <c r="AQ14" s="56" t="s">
        <v>63</v>
      </c>
      <c r="AR14" s="56" t="s">
        <v>63</v>
      </c>
      <c r="AS14" s="56" t="s">
        <v>63</v>
      </c>
      <c r="AT14" s="97" t="s">
        <v>63</v>
      </c>
      <c r="AU14" s="57" t="s">
        <v>63</v>
      </c>
      <c r="AV14" s="56" t="s">
        <v>63</v>
      </c>
      <c r="AW14" s="56" t="s">
        <v>63</v>
      </c>
      <c r="AX14" s="56" t="s">
        <v>63</v>
      </c>
      <c r="AY14" s="56" t="s">
        <v>63</v>
      </c>
      <c r="AZ14" s="56" t="s">
        <v>63</v>
      </c>
      <c r="BA14" s="44">
        <f t="shared" ref="BA14:BA27" si="0">COUNTIF(I14:O14,"KO")</f>
        <v>0</v>
      </c>
      <c r="BB14" s="44">
        <f>COUNTIF(P14:AT14,"KO")</f>
        <v>0</v>
      </c>
      <c r="BC14" s="47">
        <f>COUNTIF(AU14:AZ14,"KO")</f>
        <v>0</v>
      </c>
      <c r="BD14" s="49" t="s">
        <v>80</v>
      </c>
      <c r="BF14" s="88" t="str">
        <f t="shared" ref="BF14:BF16" si="1">$A$13</f>
        <v>APAC TENUE DE COMPTE - Etat Major</v>
      </c>
    </row>
    <row r="15" spans="1:345" x14ac:dyDescent="0.25">
      <c r="A15" s="18"/>
      <c r="B15" s="18"/>
      <c r="C15" s="50"/>
      <c r="D15" s="18"/>
      <c r="E15" s="21" t="s">
        <v>91</v>
      </c>
      <c r="F15" s="21"/>
      <c r="G15" s="31"/>
      <c r="H15" s="54"/>
      <c r="I15" s="56"/>
      <c r="J15" s="56"/>
      <c r="K15" s="56"/>
      <c r="L15" s="56"/>
      <c r="M15" s="56"/>
      <c r="N15" s="56"/>
      <c r="O15" s="65"/>
      <c r="P15" s="57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95"/>
      <c r="AQ15" s="56"/>
      <c r="AR15" s="56"/>
      <c r="AS15" s="56"/>
      <c r="AT15" s="97"/>
      <c r="AU15" s="57"/>
      <c r="AV15" s="56"/>
      <c r="AW15" s="56"/>
      <c r="AX15" s="56"/>
      <c r="AY15" s="56"/>
      <c r="AZ15" s="59"/>
      <c r="BA15" s="44">
        <f t="shared" si="0"/>
        <v>0</v>
      </c>
      <c r="BB15" s="44">
        <f t="shared" ref="BB15:BB32" si="2">COUNTIF(P15:AT15,"KO")</f>
        <v>0</v>
      </c>
      <c r="BC15" s="47">
        <f t="shared" ref="BC15:BC32" si="3">COUNTIF(AU15:AZ15,"KO")</f>
        <v>0</v>
      </c>
      <c r="BD15" s="49" t="s">
        <v>80</v>
      </c>
      <c r="BF15" s="88" t="str">
        <f t="shared" si="1"/>
        <v>APAC TENUE DE COMPTE - Etat Major</v>
      </c>
    </row>
    <row r="16" spans="1:345" x14ac:dyDescent="0.25">
      <c r="A16" s="18" t="s">
        <v>160</v>
      </c>
      <c r="B16" s="76" t="s">
        <v>161</v>
      </c>
      <c r="C16" s="76">
        <v>445566</v>
      </c>
      <c r="D16" s="18" t="s">
        <v>5</v>
      </c>
      <c r="E16" s="21" t="s">
        <v>86</v>
      </c>
      <c r="F16" s="21" t="s">
        <v>72</v>
      </c>
      <c r="G16" s="31">
        <v>41275</v>
      </c>
      <c r="H16" s="54"/>
      <c r="I16" s="56"/>
      <c r="J16" s="56"/>
      <c r="K16" s="56"/>
      <c r="L16" s="56"/>
      <c r="M16" s="56"/>
      <c r="N16" s="56"/>
      <c r="O16" s="65"/>
      <c r="P16" s="57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95"/>
      <c r="AQ16" s="56"/>
      <c r="AR16" s="56"/>
      <c r="AS16" s="56"/>
      <c r="AT16" s="97"/>
      <c r="AU16" s="57"/>
      <c r="AV16" s="56"/>
      <c r="AW16" s="56"/>
      <c r="AX16" s="56"/>
      <c r="AY16" s="56"/>
      <c r="AZ16" s="56"/>
      <c r="BA16" s="44">
        <f t="shared" si="0"/>
        <v>0</v>
      </c>
      <c r="BB16" s="44">
        <f t="shared" si="2"/>
        <v>0</v>
      </c>
      <c r="BC16" s="47">
        <f t="shared" si="3"/>
        <v>0</v>
      </c>
      <c r="BD16" s="49" t="s">
        <v>80</v>
      </c>
      <c r="BF16" s="88" t="str">
        <f t="shared" si="1"/>
        <v>APAC TENUE DE COMPTE - Etat Major</v>
      </c>
    </row>
    <row r="17" spans="1:409" s="28" customFormat="1" ht="16.5" customHeight="1" x14ac:dyDescent="0.25">
      <c r="A17" s="34" t="s">
        <v>119</v>
      </c>
      <c r="B17" s="34"/>
      <c r="C17" s="34"/>
      <c r="D17" s="34"/>
      <c r="E17" s="32"/>
      <c r="F17" s="32"/>
      <c r="G17" s="45"/>
      <c r="H17" s="45"/>
      <c r="I17" s="63"/>
      <c r="J17" s="63"/>
      <c r="K17" s="63"/>
      <c r="L17" s="63"/>
      <c r="M17" s="63"/>
      <c r="N17" s="63"/>
      <c r="O17" s="66"/>
      <c r="P17" s="64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96"/>
      <c r="AQ17" s="63"/>
      <c r="AR17" s="63"/>
      <c r="AS17" s="63"/>
      <c r="AT17" s="98"/>
      <c r="AU17" s="64"/>
      <c r="AV17" s="63"/>
      <c r="AW17" s="63"/>
      <c r="AX17" s="63"/>
      <c r="AY17" s="63"/>
      <c r="BA17" s="44">
        <f t="shared" si="0"/>
        <v>0</v>
      </c>
      <c r="BB17" s="44">
        <f t="shared" si="2"/>
        <v>0</v>
      </c>
      <c r="BC17" s="47">
        <f t="shared" si="3"/>
        <v>0</v>
      </c>
      <c r="BD17" s="49" t="s">
        <v>80</v>
      </c>
      <c r="BE17" s="36"/>
      <c r="BF17" s="88" t="str">
        <f>$A$17</f>
        <v>Majeurs Protégés Marseille</v>
      </c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</row>
    <row r="18" spans="1:409" x14ac:dyDescent="0.25">
      <c r="A18" s="18" t="s">
        <v>85</v>
      </c>
      <c r="B18" s="18"/>
      <c r="C18" s="50"/>
      <c r="D18" s="21"/>
      <c r="E18" s="21" t="s">
        <v>91</v>
      </c>
      <c r="F18" s="21"/>
      <c r="G18" s="31"/>
      <c r="H18" s="54"/>
      <c r="I18" s="56"/>
      <c r="J18" s="56"/>
      <c r="K18" s="56"/>
      <c r="L18" s="56"/>
      <c r="M18" s="56"/>
      <c r="N18" s="56"/>
      <c r="O18" s="65"/>
      <c r="P18" s="57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95"/>
      <c r="AQ18" s="56"/>
      <c r="AR18" s="56"/>
      <c r="AS18" s="56"/>
      <c r="AT18" s="97"/>
      <c r="AU18" s="57"/>
      <c r="AV18" s="56"/>
      <c r="AW18" s="56"/>
      <c r="AX18" s="56"/>
      <c r="AY18" s="56"/>
      <c r="AZ18" s="56"/>
      <c r="BA18" s="44">
        <f t="shared" ref="BA18" si="4">COUNTIF(I18:O18,"KO")</f>
        <v>0</v>
      </c>
      <c r="BB18" s="44">
        <f t="shared" si="2"/>
        <v>0</v>
      </c>
      <c r="BC18" s="47">
        <f t="shared" si="3"/>
        <v>0</v>
      </c>
      <c r="BD18" s="49" t="s">
        <v>80</v>
      </c>
      <c r="BF18" s="88" t="str">
        <f t="shared" ref="BF18:BF21" si="5">$A$17</f>
        <v>Majeurs Protégés Marseille</v>
      </c>
    </row>
    <row r="19" spans="1:409" x14ac:dyDescent="0.25">
      <c r="A19" s="18" t="s">
        <v>85</v>
      </c>
      <c r="B19" s="18"/>
      <c r="C19" s="50"/>
      <c r="D19" s="21"/>
      <c r="E19" s="21" t="s">
        <v>91</v>
      </c>
      <c r="F19" s="21"/>
      <c r="G19" s="31"/>
      <c r="H19" s="54"/>
      <c r="I19" s="56"/>
      <c r="J19" s="56"/>
      <c r="K19" s="56"/>
      <c r="L19" s="56"/>
      <c r="M19" s="56"/>
      <c r="N19" s="56"/>
      <c r="O19" s="65"/>
      <c r="P19" s="57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95"/>
      <c r="AQ19" s="56"/>
      <c r="AR19" s="56"/>
      <c r="AS19" s="56"/>
      <c r="AT19" s="97"/>
      <c r="AU19" s="57"/>
      <c r="AV19" s="56"/>
      <c r="AW19" s="56"/>
      <c r="AX19" s="56"/>
      <c r="AY19" s="56"/>
      <c r="AZ19" s="56"/>
      <c r="BA19" s="44">
        <f t="shared" si="0"/>
        <v>0</v>
      </c>
      <c r="BB19" s="44">
        <f t="shared" si="2"/>
        <v>0</v>
      </c>
      <c r="BC19" s="47">
        <f t="shared" si="3"/>
        <v>0</v>
      </c>
      <c r="BD19" s="49" t="s">
        <v>80</v>
      </c>
      <c r="BF19" s="88" t="str">
        <f t="shared" si="5"/>
        <v>Majeurs Protégés Marseille</v>
      </c>
    </row>
    <row r="20" spans="1:409" x14ac:dyDescent="0.25">
      <c r="A20" s="18"/>
      <c r="B20" s="18"/>
      <c r="C20" s="50"/>
      <c r="D20" s="21"/>
      <c r="E20" s="21"/>
      <c r="F20" s="21"/>
      <c r="G20" s="31"/>
      <c r="H20" s="54"/>
      <c r="I20" s="56"/>
      <c r="J20" s="56"/>
      <c r="K20" s="56"/>
      <c r="L20" s="56"/>
      <c r="M20" s="56"/>
      <c r="N20" s="56"/>
      <c r="O20" s="65"/>
      <c r="P20" s="57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95"/>
      <c r="AQ20" s="56"/>
      <c r="AR20" s="56"/>
      <c r="AS20" s="56"/>
      <c r="AT20" s="97"/>
      <c r="AU20" s="57"/>
      <c r="AV20" s="56"/>
      <c r="AW20" s="56"/>
      <c r="AX20" s="56"/>
      <c r="AY20" s="56"/>
      <c r="AZ20" s="56"/>
      <c r="BA20" s="44">
        <f t="shared" si="0"/>
        <v>0</v>
      </c>
      <c r="BB20" s="44">
        <f t="shared" si="2"/>
        <v>0</v>
      </c>
      <c r="BC20" s="47">
        <f t="shared" si="3"/>
        <v>0</v>
      </c>
      <c r="BD20" s="49" t="s">
        <v>80</v>
      </c>
      <c r="BF20" s="88" t="str">
        <f t="shared" si="5"/>
        <v>Majeurs Protégés Marseille</v>
      </c>
    </row>
    <row r="21" spans="1:409" x14ac:dyDescent="0.25">
      <c r="A21" s="18" t="s">
        <v>162</v>
      </c>
      <c r="B21" s="18" t="s">
        <v>163</v>
      </c>
      <c r="C21" s="50">
        <v>665544</v>
      </c>
      <c r="D21" s="21" t="s">
        <v>16</v>
      </c>
      <c r="E21" s="21" t="s">
        <v>86</v>
      </c>
      <c r="F21" s="21" t="s">
        <v>71</v>
      </c>
      <c r="G21" s="133">
        <v>42005</v>
      </c>
      <c r="H21" s="54"/>
      <c r="I21" s="56"/>
      <c r="J21" s="56"/>
      <c r="K21" s="56"/>
      <c r="L21" s="56"/>
      <c r="M21" s="56"/>
      <c r="N21" s="56"/>
      <c r="O21" s="65"/>
      <c r="P21" s="57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95"/>
      <c r="AQ21" s="56"/>
      <c r="AR21" s="56"/>
      <c r="AS21" s="56"/>
      <c r="AT21" s="97"/>
      <c r="AU21" s="57"/>
      <c r="AV21" s="56"/>
      <c r="AW21" s="56"/>
      <c r="AX21" s="56"/>
      <c r="AY21" s="56"/>
      <c r="AZ21" s="56"/>
      <c r="BA21" s="44">
        <f t="shared" si="0"/>
        <v>0</v>
      </c>
      <c r="BB21" s="44">
        <f t="shared" si="2"/>
        <v>0</v>
      </c>
      <c r="BC21" s="47">
        <f t="shared" si="3"/>
        <v>0</v>
      </c>
      <c r="BD21" s="49" t="s">
        <v>80</v>
      </c>
      <c r="BF21" s="88" t="str">
        <f t="shared" si="5"/>
        <v>Majeurs Protégés Marseille</v>
      </c>
    </row>
    <row r="22" spans="1:409" s="28" customFormat="1" x14ac:dyDescent="0.25">
      <c r="A22" s="35" t="s">
        <v>120</v>
      </c>
      <c r="B22" s="35"/>
      <c r="C22" s="35"/>
      <c r="D22" s="35"/>
      <c r="E22" s="67"/>
      <c r="F22" s="32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102"/>
      <c r="AR22" s="102"/>
      <c r="AS22" s="102"/>
      <c r="AT22" s="99"/>
      <c r="AU22" s="45"/>
      <c r="AV22" s="45"/>
      <c r="AW22" s="45"/>
      <c r="AX22" s="45"/>
      <c r="AY22" s="45"/>
      <c r="AZ22" s="45"/>
      <c r="BA22" s="44">
        <f t="shared" si="0"/>
        <v>0</v>
      </c>
      <c r="BB22" s="44">
        <f t="shared" si="2"/>
        <v>0</v>
      </c>
      <c r="BC22" s="47">
        <f t="shared" si="3"/>
        <v>0</v>
      </c>
      <c r="BD22" s="49" t="s">
        <v>80</v>
      </c>
      <c r="BE22" s="36"/>
      <c r="BF22" s="88" t="str">
        <f>$A$22</f>
        <v>Majeurs Protégés Nice</v>
      </c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OS22"/>
    </row>
    <row r="23" spans="1:409" x14ac:dyDescent="0.25">
      <c r="A23" s="21"/>
      <c r="B23" s="21"/>
      <c r="C23" s="51"/>
      <c r="D23" s="18"/>
      <c r="E23" s="21" t="s">
        <v>91</v>
      </c>
      <c r="F23" s="21"/>
      <c r="G23" s="31"/>
      <c r="H23" s="54"/>
      <c r="I23" s="56"/>
      <c r="J23" s="56"/>
      <c r="K23" s="56"/>
      <c r="L23" s="56"/>
      <c r="M23" s="56"/>
      <c r="N23" s="56"/>
      <c r="O23" s="65"/>
      <c r="P23" s="57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95"/>
      <c r="AQ23" s="56"/>
      <c r="AR23" s="56"/>
      <c r="AS23" s="56"/>
      <c r="AT23" s="97"/>
      <c r="AU23" s="57"/>
      <c r="AV23" s="56"/>
      <c r="AW23" s="56"/>
      <c r="AX23" s="56"/>
      <c r="AY23" s="56"/>
      <c r="AZ23" s="56"/>
      <c r="BA23" s="44">
        <f t="shared" si="0"/>
        <v>0</v>
      </c>
      <c r="BB23" s="44">
        <f t="shared" si="2"/>
        <v>0</v>
      </c>
      <c r="BC23" s="47">
        <f t="shared" si="3"/>
        <v>0</v>
      </c>
      <c r="BD23" s="49" t="s">
        <v>80</v>
      </c>
      <c r="BF23" s="88" t="str">
        <f t="shared" ref="BF23:BF27" si="6">$A$22</f>
        <v>Majeurs Protégés Nice</v>
      </c>
    </row>
    <row r="24" spans="1:409" x14ac:dyDescent="0.25">
      <c r="A24" s="21"/>
      <c r="B24" s="21"/>
      <c r="C24" s="51"/>
      <c r="D24" s="18"/>
      <c r="E24" s="21" t="s">
        <v>91</v>
      </c>
      <c r="F24" s="21"/>
      <c r="G24" s="31"/>
      <c r="H24" s="54"/>
      <c r="I24" s="56"/>
      <c r="J24" s="56"/>
      <c r="K24" s="56"/>
      <c r="L24" s="56"/>
      <c r="M24" s="56"/>
      <c r="N24" s="56"/>
      <c r="O24" s="65"/>
      <c r="P24" s="57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95"/>
      <c r="AQ24" s="56"/>
      <c r="AR24" s="56"/>
      <c r="AS24" s="56"/>
      <c r="AT24" s="97"/>
      <c r="AU24" s="57"/>
      <c r="AV24" s="56"/>
      <c r="AW24" s="56"/>
      <c r="AX24" s="56"/>
      <c r="AY24" s="56"/>
      <c r="AZ24" s="56"/>
      <c r="BA24" s="44">
        <f t="shared" si="0"/>
        <v>0</v>
      </c>
      <c r="BB24" s="44">
        <f t="shared" si="2"/>
        <v>0</v>
      </c>
      <c r="BC24" s="47">
        <f t="shared" si="3"/>
        <v>0</v>
      </c>
      <c r="BD24" s="49" t="s">
        <v>80</v>
      </c>
      <c r="BF24" s="88" t="str">
        <f t="shared" si="6"/>
        <v>Majeurs Protégés Nice</v>
      </c>
    </row>
    <row r="25" spans="1:409" x14ac:dyDescent="0.25">
      <c r="A25" s="21"/>
      <c r="B25" s="21"/>
      <c r="C25" s="51"/>
      <c r="D25" s="18"/>
      <c r="E25" s="21"/>
      <c r="F25" s="21"/>
      <c r="G25" s="31"/>
      <c r="H25" s="54"/>
      <c r="I25" s="56"/>
      <c r="J25" s="56"/>
      <c r="K25" s="56"/>
      <c r="L25" s="56"/>
      <c r="M25" s="56"/>
      <c r="N25" s="56"/>
      <c r="O25" s="65"/>
      <c r="P25" s="57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95"/>
      <c r="AQ25" s="56"/>
      <c r="AR25" s="56"/>
      <c r="AS25" s="56"/>
      <c r="AT25" s="97"/>
      <c r="AU25" s="57"/>
      <c r="AV25" s="56"/>
      <c r="AW25" s="56"/>
      <c r="AX25" s="56"/>
      <c r="AY25" s="56"/>
      <c r="AZ25" s="56"/>
      <c r="BA25" s="44">
        <f t="shared" si="0"/>
        <v>0</v>
      </c>
      <c r="BB25" s="44">
        <f t="shared" si="2"/>
        <v>0</v>
      </c>
      <c r="BC25" s="47">
        <f t="shared" si="3"/>
        <v>0</v>
      </c>
      <c r="BD25" s="49" t="s">
        <v>80</v>
      </c>
      <c r="BF25" s="88" t="str">
        <f t="shared" si="6"/>
        <v>Majeurs Protégés Nice</v>
      </c>
    </row>
    <row r="26" spans="1:409" x14ac:dyDescent="0.25">
      <c r="A26" s="21"/>
      <c r="B26" s="21"/>
      <c r="C26" s="51"/>
      <c r="D26" s="18"/>
      <c r="E26" s="21"/>
      <c r="F26" s="21"/>
      <c r="G26" s="31"/>
      <c r="H26" s="54"/>
      <c r="I26" s="56"/>
      <c r="J26" s="56"/>
      <c r="K26" s="56"/>
      <c r="L26" s="56"/>
      <c r="M26" s="56"/>
      <c r="N26" s="56"/>
      <c r="O26" s="65"/>
      <c r="P26" s="57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95"/>
      <c r="AQ26" s="56"/>
      <c r="AR26" s="56"/>
      <c r="AS26" s="56"/>
      <c r="AT26" s="97"/>
      <c r="AU26" s="57"/>
      <c r="AV26" s="56"/>
      <c r="AW26" s="56"/>
      <c r="AX26" s="56"/>
      <c r="AY26" s="56"/>
      <c r="AZ26" s="56"/>
      <c r="BA26" s="44">
        <f t="shared" si="0"/>
        <v>0</v>
      </c>
      <c r="BB26" s="44">
        <f t="shared" si="2"/>
        <v>0</v>
      </c>
      <c r="BC26" s="47">
        <f t="shared" si="3"/>
        <v>0</v>
      </c>
      <c r="BD26" s="49" t="s">
        <v>80</v>
      </c>
      <c r="BF26" s="88" t="str">
        <f t="shared" si="6"/>
        <v>Majeurs Protégés Nice</v>
      </c>
    </row>
    <row r="27" spans="1:409" x14ac:dyDescent="0.25">
      <c r="A27" s="21"/>
      <c r="B27" s="21"/>
      <c r="C27" s="51"/>
      <c r="D27" s="18"/>
      <c r="E27" s="21"/>
      <c r="F27" s="21"/>
      <c r="G27" s="31"/>
      <c r="H27" s="54"/>
      <c r="I27" s="56"/>
      <c r="J27" s="56"/>
      <c r="K27" s="56"/>
      <c r="L27" s="56"/>
      <c r="M27" s="56"/>
      <c r="N27" s="56"/>
      <c r="O27" s="65"/>
      <c r="P27" s="57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95"/>
      <c r="AQ27" s="56"/>
      <c r="AR27" s="56"/>
      <c r="AS27" s="56"/>
      <c r="AT27" s="97"/>
      <c r="AU27" s="57"/>
      <c r="AV27" s="56"/>
      <c r="AW27" s="56"/>
      <c r="AX27" s="56"/>
      <c r="AY27" s="56"/>
      <c r="AZ27" s="56"/>
      <c r="BA27" s="44">
        <f t="shared" si="0"/>
        <v>0</v>
      </c>
      <c r="BB27" s="44">
        <f t="shared" si="2"/>
        <v>0</v>
      </c>
      <c r="BC27" s="47">
        <f t="shared" si="3"/>
        <v>0</v>
      </c>
      <c r="BD27" s="49" t="s">
        <v>80</v>
      </c>
      <c r="BF27" s="88" t="str">
        <f t="shared" si="6"/>
        <v>Majeurs Protégés Nice</v>
      </c>
    </row>
    <row r="28" spans="1:409" s="28" customFormat="1" x14ac:dyDescent="0.25">
      <c r="A28" s="35" t="s">
        <v>121</v>
      </c>
      <c r="B28" s="34"/>
      <c r="C28" s="34"/>
      <c r="D28" s="91" t="s">
        <v>6</v>
      </c>
      <c r="E28" s="92"/>
      <c r="F28" s="92"/>
      <c r="G28" s="93"/>
      <c r="H28" s="94"/>
      <c r="I28" s="79"/>
      <c r="J28" s="79"/>
      <c r="K28" s="79"/>
      <c r="L28" s="79"/>
      <c r="M28" s="79"/>
      <c r="N28" s="79"/>
      <c r="O28" s="81"/>
      <c r="P28" s="80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112"/>
      <c r="AQ28" s="79"/>
      <c r="AR28" s="79"/>
      <c r="AS28" s="79"/>
      <c r="AT28" s="113"/>
      <c r="AU28" s="80"/>
      <c r="AV28" s="79"/>
      <c r="AW28" s="79"/>
      <c r="AX28" s="79"/>
      <c r="AY28" s="79"/>
      <c r="AZ28" s="79"/>
      <c r="BA28" s="44">
        <f t="shared" ref="BA28:BA32" si="7">COUNTIF(I28:O28,"KO")</f>
        <v>0</v>
      </c>
      <c r="BB28" s="44">
        <f t="shared" si="2"/>
        <v>0</v>
      </c>
      <c r="BC28" s="47">
        <f t="shared" si="3"/>
        <v>0</v>
      </c>
      <c r="BD28" s="49" t="s">
        <v>80</v>
      </c>
      <c r="BE28" s="36"/>
      <c r="BF28" s="88" t="str">
        <f>$A$28</f>
        <v>Majeurs Protégés Ajaccio</v>
      </c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</row>
    <row r="29" spans="1:409" x14ac:dyDescent="0.25">
      <c r="A29" s="68"/>
      <c r="B29" s="68"/>
      <c r="C29" s="69"/>
      <c r="D29" s="18"/>
      <c r="E29" s="21"/>
      <c r="F29" s="21"/>
      <c r="G29" s="31"/>
      <c r="H29" s="54"/>
      <c r="I29" s="56"/>
      <c r="J29" s="56"/>
      <c r="K29" s="56"/>
      <c r="L29" s="56"/>
      <c r="M29" s="56"/>
      <c r="N29" s="56"/>
      <c r="O29" s="65"/>
      <c r="P29" s="57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95"/>
      <c r="AQ29" s="56"/>
      <c r="AR29" s="56"/>
      <c r="AS29" s="56"/>
      <c r="AT29" s="97"/>
      <c r="AU29" s="57"/>
      <c r="AV29" s="56"/>
      <c r="AW29" s="56"/>
      <c r="AX29" s="56"/>
      <c r="AY29" s="56"/>
      <c r="AZ29" s="56"/>
      <c r="BA29" s="44">
        <f t="shared" si="7"/>
        <v>0</v>
      </c>
      <c r="BB29" s="44">
        <f t="shared" si="2"/>
        <v>0</v>
      </c>
      <c r="BC29" s="47">
        <f t="shared" si="3"/>
        <v>0</v>
      </c>
      <c r="BD29" s="49" t="s">
        <v>80</v>
      </c>
      <c r="BF29" s="88" t="str">
        <f t="shared" ref="BF29:BF32" si="8">$A$28</f>
        <v>Majeurs Protégés Ajaccio</v>
      </c>
    </row>
    <row r="30" spans="1:409" x14ac:dyDescent="0.25">
      <c r="A30" s="68"/>
      <c r="B30" s="68"/>
      <c r="C30" s="69"/>
      <c r="D30" s="18"/>
      <c r="E30" s="21"/>
      <c r="F30" s="21"/>
      <c r="G30" s="31"/>
      <c r="H30" s="54"/>
      <c r="I30" s="56"/>
      <c r="J30" s="56"/>
      <c r="K30" s="56"/>
      <c r="L30" s="56"/>
      <c r="M30" s="56"/>
      <c r="N30" s="56"/>
      <c r="O30" s="65"/>
      <c r="P30" s="57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95"/>
      <c r="AQ30" s="56"/>
      <c r="AR30" s="56"/>
      <c r="AS30" s="56"/>
      <c r="AT30" s="97"/>
      <c r="AU30" s="57"/>
      <c r="AV30" s="56"/>
      <c r="AW30" s="56"/>
      <c r="AX30" s="56"/>
      <c r="AY30" s="56"/>
      <c r="AZ30" s="56"/>
      <c r="BA30" s="44">
        <f t="shared" si="7"/>
        <v>0</v>
      </c>
      <c r="BB30" s="44">
        <f t="shared" si="2"/>
        <v>0</v>
      </c>
      <c r="BC30" s="47">
        <f t="shared" si="3"/>
        <v>0</v>
      </c>
      <c r="BD30" s="49" t="s">
        <v>80</v>
      </c>
      <c r="BF30" s="88" t="str">
        <f t="shared" si="8"/>
        <v>Majeurs Protégés Ajaccio</v>
      </c>
    </row>
    <row r="31" spans="1:409" x14ac:dyDescent="0.25">
      <c r="A31" s="68"/>
      <c r="B31" s="68"/>
      <c r="C31" s="69"/>
      <c r="D31" s="18"/>
      <c r="E31" s="21"/>
      <c r="F31" s="21"/>
      <c r="G31" s="31"/>
      <c r="H31" s="54"/>
      <c r="I31" s="56"/>
      <c r="J31" s="56"/>
      <c r="K31" s="56"/>
      <c r="L31" s="56"/>
      <c r="M31" s="56"/>
      <c r="N31" s="56"/>
      <c r="O31" s="65"/>
      <c r="P31" s="57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95"/>
      <c r="AQ31" s="56"/>
      <c r="AR31" s="56"/>
      <c r="AS31" s="56"/>
      <c r="AT31" s="97"/>
      <c r="AU31" s="57"/>
      <c r="AV31" s="56"/>
      <c r="AW31" s="56"/>
      <c r="AX31" s="56"/>
      <c r="AY31" s="56"/>
      <c r="AZ31" s="56"/>
      <c r="BA31" s="44">
        <f t="shared" si="7"/>
        <v>0</v>
      </c>
      <c r="BB31" s="44">
        <f t="shared" si="2"/>
        <v>0</v>
      </c>
      <c r="BC31" s="47">
        <f t="shared" si="3"/>
        <v>0</v>
      </c>
      <c r="BD31" s="49" t="s">
        <v>80</v>
      </c>
      <c r="BF31" s="88" t="str">
        <f t="shared" si="8"/>
        <v>Majeurs Protégés Ajaccio</v>
      </c>
    </row>
    <row r="32" spans="1:409" x14ac:dyDescent="0.25">
      <c r="A32" s="18" t="s">
        <v>164</v>
      </c>
      <c r="B32" s="18" t="s">
        <v>165</v>
      </c>
      <c r="C32" s="50">
        <v>552233</v>
      </c>
      <c r="D32" s="21" t="s">
        <v>6</v>
      </c>
      <c r="E32" s="21" t="s">
        <v>86</v>
      </c>
      <c r="F32" s="21" t="s">
        <v>72</v>
      </c>
      <c r="G32" s="31">
        <v>42370</v>
      </c>
      <c r="H32" s="54"/>
      <c r="I32" s="56"/>
      <c r="J32" s="56"/>
      <c r="K32" s="56"/>
      <c r="L32" s="56"/>
      <c r="M32" s="56"/>
      <c r="N32" s="56"/>
      <c r="O32" s="65"/>
      <c r="P32" s="57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95"/>
      <c r="AQ32" s="56"/>
      <c r="AR32" s="56"/>
      <c r="AS32" s="56"/>
      <c r="AT32" s="97"/>
      <c r="AU32" s="57"/>
      <c r="AV32" s="56"/>
      <c r="AW32" s="56"/>
      <c r="AX32" s="56"/>
      <c r="AY32" s="56"/>
      <c r="AZ32" s="56"/>
      <c r="BA32" s="44">
        <f t="shared" si="7"/>
        <v>0</v>
      </c>
      <c r="BB32" s="44">
        <f t="shared" si="2"/>
        <v>0</v>
      </c>
      <c r="BC32" s="47">
        <f t="shared" si="3"/>
        <v>0</v>
      </c>
      <c r="BD32" s="49" t="s">
        <v>80</v>
      </c>
      <c r="BF32" s="88" t="str">
        <f t="shared" si="8"/>
        <v>Majeurs Protégés Ajaccio</v>
      </c>
    </row>
  </sheetData>
  <mergeCells count="16">
    <mergeCell ref="BC1:BC11"/>
    <mergeCell ref="A9:A11"/>
    <mergeCell ref="B9:B11"/>
    <mergeCell ref="C9:C11"/>
    <mergeCell ref="D9:D11"/>
    <mergeCell ref="E9:E11"/>
    <mergeCell ref="AU9:AZ10"/>
    <mergeCell ref="A1:H2"/>
    <mergeCell ref="I1:AZ8"/>
    <mergeCell ref="BA1:BA11"/>
    <mergeCell ref="BB1:BB11"/>
    <mergeCell ref="F9:F11"/>
    <mergeCell ref="G9:G11"/>
    <mergeCell ref="H9:H11"/>
    <mergeCell ref="I9:O10"/>
    <mergeCell ref="P9:AT10"/>
  </mergeCells>
  <conditionalFormatting sqref="BA15 BA17:BA19 BA22:BA32 BB15:BC32">
    <cfRule type="cellIs" dxfId="219" priority="454" operator="equal">
      <formula>"N"</formula>
    </cfRule>
    <cfRule type="containsText" dxfId="218" priority="455" operator="containsText" text="O">
      <formula>NOT(ISERROR(SEARCH("O",BA15)))</formula>
    </cfRule>
  </conditionalFormatting>
  <conditionalFormatting sqref="I14:AZ15">
    <cfRule type="cellIs" dxfId="217" priority="453" operator="equal">
      <formula>"OK"</formula>
    </cfRule>
  </conditionalFormatting>
  <conditionalFormatting sqref="I14:AZ15">
    <cfRule type="cellIs" dxfId="216" priority="452" operator="equal">
      <formula>"KO"</formula>
    </cfRule>
  </conditionalFormatting>
  <conditionalFormatting sqref="BA15 BA17:BA19 BA22:BA32 BB15:BC32">
    <cfRule type="cellIs" dxfId="215" priority="450" operator="equal">
      <formula>0</formula>
    </cfRule>
    <cfRule type="cellIs" dxfId="214" priority="451" operator="greaterThan">
      <formula>0</formula>
    </cfRule>
  </conditionalFormatting>
  <conditionalFormatting sqref="I14:AZ14 I15:AY15">
    <cfRule type="cellIs" dxfId="213" priority="449" operator="equal">
      <formula>"Prov"</formula>
    </cfRule>
  </conditionalFormatting>
  <conditionalFormatting sqref="AF14:AJ15 AL14:AM15 AP14:AS15 Y14:AA15 R14:W15 P14:P15">
    <cfRule type="cellIs" dxfId="212" priority="448" operator="equal">
      <formula>"Prov"</formula>
    </cfRule>
  </conditionalFormatting>
  <conditionalFormatting sqref="X14:X15">
    <cfRule type="cellIs" dxfId="211" priority="433" operator="equal">
      <formula>"Prov"</formula>
    </cfRule>
  </conditionalFormatting>
  <conditionalFormatting sqref="P14:P15 R14:W15 Y14:AA15 AF14:AJ15 AL14:AM15 AP14:AZ15">
    <cfRule type="cellIs" dxfId="210" priority="447" operator="equal">
      <formula>"Prov"</formula>
    </cfRule>
  </conditionalFormatting>
  <conditionalFormatting sqref="BA15 BA17:BA19 BA22:BA32 BB15:BC32">
    <cfRule type="expression" dxfId="209" priority="446">
      <formula>$H15&lt;&gt;""</formula>
    </cfRule>
  </conditionalFormatting>
  <conditionalFormatting sqref="BD15 BD17:BD19 BD22">
    <cfRule type="expression" dxfId="208" priority="445">
      <formula>$H15&lt;&gt;""</formula>
    </cfRule>
  </conditionalFormatting>
  <conditionalFormatting sqref="Q14:Q15">
    <cfRule type="cellIs" dxfId="207" priority="440" operator="equal">
      <formula>"Prov"</formula>
    </cfRule>
  </conditionalFormatting>
  <conditionalFormatting sqref="I14:AZ14 I15:O15">
    <cfRule type="cellIs" dxfId="206" priority="443" operator="equal">
      <formula>"OK"</formula>
    </cfRule>
  </conditionalFormatting>
  <conditionalFormatting sqref="I14:AZ14 I15:O15">
    <cfRule type="cellIs" dxfId="205" priority="442" operator="equal">
      <formula>"Non"</formula>
    </cfRule>
  </conditionalFormatting>
  <conditionalFormatting sqref="I14:AZ14 I15:O15">
    <cfRule type="cellIs" dxfId="204" priority="441" operator="equal">
      <formula>"Prov"</formula>
    </cfRule>
  </conditionalFormatting>
  <conditionalFormatting sqref="I14:AZ14 O15 I15">
    <cfRule type="cellIs" dxfId="203" priority="444" operator="equal">
      <formula>"Prov"</formula>
    </cfRule>
  </conditionalFormatting>
  <conditionalFormatting sqref="Q14:Q15">
    <cfRule type="cellIs" dxfId="202" priority="439" operator="equal">
      <formula>"OK"</formula>
    </cfRule>
  </conditionalFormatting>
  <conditionalFormatting sqref="Q14:Q15">
    <cfRule type="cellIs" dxfId="201" priority="438" operator="equal">
      <formula>"Non"</formula>
    </cfRule>
  </conditionalFormatting>
  <conditionalFormatting sqref="Q14:Q15">
    <cfRule type="cellIs" dxfId="200" priority="437" operator="equal">
      <formula>"Prov"</formula>
    </cfRule>
  </conditionalFormatting>
  <conditionalFormatting sqref="X14:X15">
    <cfRule type="cellIs" dxfId="199" priority="435" operator="equal">
      <formula>"OK"</formula>
    </cfRule>
  </conditionalFormatting>
  <conditionalFormatting sqref="X14:X15">
    <cfRule type="cellIs" dxfId="198" priority="434" operator="equal">
      <formula>"Non"</formula>
    </cfRule>
  </conditionalFormatting>
  <conditionalFormatting sqref="X14:X15">
    <cfRule type="cellIs" dxfId="197" priority="436" operator="equal">
      <formula>"Prov"</formula>
    </cfRule>
  </conditionalFormatting>
  <conditionalFormatting sqref="AB14:AE15">
    <cfRule type="cellIs" dxfId="196" priority="431" operator="equal">
      <formula>"OK"</formula>
    </cfRule>
  </conditionalFormatting>
  <conditionalFormatting sqref="AB14:AE15">
    <cfRule type="cellIs" dxfId="195" priority="430" operator="equal">
      <formula>"Non"</formula>
    </cfRule>
  </conditionalFormatting>
  <conditionalFormatting sqref="AB14:AE15">
    <cfRule type="cellIs" dxfId="194" priority="429" operator="equal">
      <formula>"Prov"</formula>
    </cfRule>
  </conditionalFormatting>
  <conditionalFormatting sqref="AB14:AE15">
    <cfRule type="cellIs" dxfId="193" priority="432" operator="equal">
      <formula>"Prov"</formula>
    </cfRule>
  </conditionalFormatting>
  <conditionalFormatting sqref="AK14:AK15">
    <cfRule type="cellIs" dxfId="192" priority="427" operator="equal">
      <formula>"OK"</formula>
    </cfRule>
  </conditionalFormatting>
  <conditionalFormatting sqref="AK14:AK15">
    <cfRule type="cellIs" dxfId="191" priority="426" operator="equal">
      <formula>"Non"</formula>
    </cfRule>
  </conditionalFormatting>
  <conditionalFormatting sqref="AK14:AK15">
    <cfRule type="cellIs" dxfId="190" priority="425" operator="equal">
      <formula>"Prov"</formula>
    </cfRule>
  </conditionalFormatting>
  <conditionalFormatting sqref="AK14:AK15">
    <cfRule type="cellIs" dxfId="189" priority="428" operator="equal">
      <formula>"Prov"</formula>
    </cfRule>
  </conditionalFormatting>
  <conditionalFormatting sqref="AN14:AO15">
    <cfRule type="cellIs" dxfId="188" priority="423" operator="equal">
      <formula>"OK"</formula>
    </cfRule>
  </conditionalFormatting>
  <conditionalFormatting sqref="AN14:AO15">
    <cfRule type="cellIs" dxfId="187" priority="422" operator="equal">
      <formula>"Non"</formula>
    </cfRule>
  </conditionalFormatting>
  <conditionalFormatting sqref="AN14:AO15">
    <cfRule type="cellIs" dxfId="186" priority="421" operator="equal">
      <formula>"Prov"</formula>
    </cfRule>
  </conditionalFormatting>
  <conditionalFormatting sqref="AN14:AO15">
    <cfRule type="cellIs" dxfId="185" priority="424" operator="equal">
      <formula>"Prov"</formula>
    </cfRule>
  </conditionalFormatting>
  <conditionalFormatting sqref="I14:AZ14 I15:AY15">
    <cfRule type="cellIs" dxfId="184" priority="420" operator="equal">
      <formula>"Initiée"</formula>
    </cfRule>
  </conditionalFormatting>
  <conditionalFormatting sqref="BD23:BD24">
    <cfRule type="expression" dxfId="183" priority="418">
      <formula>$H23&lt;&gt;""</formula>
    </cfRule>
  </conditionalFormatting>
  <conditionalFormatting sqref="BA14:BC14">
    <cfRule type="cellIs" dxfId="182" priority="416" operator="equal">
      <formula>"N"</formula>
    </cfRule>
    <cfRule type="containsText" dxfId="181" priority="417" operator="containsText" text="O">
      <formula>NOT(ISERROR(SEARCH("O",BA14)))</formula>
    </cfRule>
  </conditionalFormatting>
  <conditionalFormatting sqref="BA14:BC14">
    <cfRule type="cellIs" dxfId="180" priority="414" operator="equal">
      <formula>0</formula>
    </cfRule>
    <cfRule type="cellIs" dxfId="179" priority="415" operator="greaterThan">
      <formula>0</formula>
    </cfRule>
  </conditionalFormatting>
  <conditionalFormatting sqref="BA14:BC14">
    <cfRule type="expression" dxfId="178" priority="413">
      <formula>$H14&lt;&gt;""</formula>
    </cfRule>
  </conditionalFormatting>
  <conditionalFormatting sqref="BD14">
    <cfRule type="expression" dxfId="177" priority="412">
      <formula>$H14&lt;&gt;""</formula>
    </cfRule>
  </conditionalFormatting>
  <conditionalFormatting sqref="I18:AZ19 I23:AZ32">
    <cfRule type="cellIs" dxfId="176" priority="403" operator="equal">
      <formula>"KO"</formula>
    </cfRule>
  </conditionalFormatting>
  <conditionalFormatting sqref="I18:AZ19 I23:AZ32">
    <cfRule type="cellIs" dxfId="175" priority="397" operator="equal">
      <formula>"Non"</formula>
    </cfRule>
  </conditionalFormatting>
  <conditionalFormatting sqref="AK18:AK19 AK23:AK32">
    <cfRule type="cellIs" dxfId="174" priority="383" operator="equal">
      <formula>"Prov"</formula>
    </cfRule>
  </conditionalFormatting>
  <conditionalFormatting sqref="I18:AZ19 I23:AZ32">
    <cfRule type="cellIs" dxfId="173" priority="398" operator="equal">
      <formula>"OK"</formula>
    </cfRule>
  </conditionalFormatting>
  <conditionalFormatting sqref="I18:AZ19 I23:AZ32">
    <cfRule type="cellIs" dxfId="172" priority="399" operator="equal">
      <formula>"Prov"</formula>
    </cfRule>
  </conditionalFormatting>
  <conditionalFormatting sqref="X18:X19 X23:X32">
    <cfRule type="cellIs" dxfId="171" priority="390" operator="equal">
      <formula>"OK"</formula>
    </cfRule>
  </conditionalFormatting>
  <conditionalFormatting sqref="X18:X19 X23:X32">
    <cfRule type="cellIs" dxfId="170" priority="389" operator="equal">
      <formula>"Non"</formula>
    </cfRule>
  </conditionalFormatting>
  <conditionalFormatting sqref="AB18:AE19 AB23:AE32">
    <cfRule type="cellIs" dxfId="169" priority="386" operator="equal">
      <formula>"OK"</formula>
    </cfRule>
  </conditionalFormatting>
  <conditionalFormatting sqref="AB18:AE19 AB23:AE32">
    <cfRule type="cellIs" dxfId="168" priority="385" operator="equal">
      <formula>"Non"</formula>
    </cfRule>
  </conditionalFormatting>
  <conditionalFormatting sqref="AB18:AE19 AB23:AE32">
    <cfRule type="cellIs" dxfId="167" priority="384" operator="equal">
      <formula>"Prov"</formula>
    </cfRule>
  </conditionalFormatting>
  <conditionalFormatting sqref="AB18:AE19 AB23:AE32">
    <cfRule type="cellIs" dxfId="166" priority="387" operator="equal">
      <formula>"Prov"</formula>
    </cfRule>
  </conditionalFormatting>
  <conditionalFormatting sqref="AK18:AK19 AK23:AK32">
    <cfRule type="cellIs" dxfId="165" priority="381" operator="equal">
      <formula>"Non"</formula>
    </cfRule>
  </conditionalFormatting>
  <conditionalFormatting sqref="AK18:AK19 AK23:AK32">
    <cfRule type="cellIs" dxfId="164" priority="380" operator="equal">
      <formula>"Prov"</formula>
    </cfRule>
  </conditionalFormatting>
  <conditionalFormatting sqref="AN18:AO19 AN23:AO32">
    <cfRule type="cellIs" dxfId="163" priority="377" operator="equal">
      <formula>"Non"</formula>
    </cfRule>
  </conditionalFormatting>
  <conditionalFormatting sqref="AN18:AO19 AN23:AO32">
    <cfRule type="cellIs" dxfId="162" priority="379" operator="equal">
      <formula>"Prov"</formula>
    </cfRule>
  </conditionalFormatting>
  <conditionalFormatting sqref="AN18:AO19 AN23:AO32">
    <cfRule type="cellIs" dxfId="161" priority="378" operator="equal">
      <formula>"OK"</formula>
    </cfRule>
  </conditionalFormatting>
  <conditionalFormatting sqref="X18:X19 X23:X32">
    <cfRule type="cellIs" dxfId="160" priority="391" operator="equal">
      <formula>"Prov"</formula>
    </cfRule>
  </conditionalFormatting>
  <conditionalFormatting sqref="AN18:AO19 AN23:AO32">
    <cfRule type="cellIs" dxfId="159" priority="376" operator="equal">
      <formula>"Prov"</formula>
    </cfRule>
  </conditionalFormatting>
  <conditionalFormatting sqref="P18:P19 R18:W19 Y18:AA19 AF18:AJ19 AL18:AM19 AP18:AZ19 AP23:AZ32 AL23:AM32 AF23:AJ32 Y23:AA32 R23:W32 P23:P32">
    <cfRule type="cellIs" dxfId="158" priority="400" operator="equal">
      <formula>"Prov"</formula>
    </cfRule>
  </conditionalFormatting>
  <conditionalFormatting sqref="I18:AZ19 I23:AZ32">
    <cfRule type="cellIs" dxfId="157" priority="404" operator="equal">
      <formula>"OK"</formula>
    </cfRule>
  </conditionalFormatting>
  <conditionalFormatting sqref="X18:X19 X23:X32">
    <cfRule type="cellIs" dxfId="156" priority="388" operator="equal">
      <formula>"Prov"</formula>
    </cfRule>
  </conditionalFormatting>
  <conditionalFormatting sqref="AK18:AK19 AK23:AK32">
    <cfRule type="cellIs" dxfId="155" priority="382" operator="equal">
      <formula>"OK"</formula>
    </cfRule>
  </conditionalFormatting>
  <conditionalFormatting sqref="I18:AZ19 I23:AZ32">
    <cfRule type="cellIs" dxfId="154" priority="396" operator="equal">
      <formula>"Prov"</formula>
    </cfRule>
  </conditionalFormatting>
  <conditionalFormatting sqref="Q18:Q19 Q23:Q32">
    <cfRule type="cellIs" dxfId="153" priority="394" operator="equal">
      <formula>"OK"</formula>
    </cfRule>
  </conditionalFormatting>
  <conditionalFormatting sqref="Q18:Q19 Q23:Q32">
    <cfRule type="cellIs" dxfId="152" priority="393" operator="equal">
      <formula>"Non"</formula>
    </cfRule>
  </conditionalFormatting>
  <conditionalFormatting sqref="Q18:Q19 Q23:Q32">
    <cfRule type="cellIs" dxfId="151" priority="392" operator="equal">
      <formula>"Prov"</formula>
    </cfRule>
  </conditionalFormatting>
  <conditionalFormatting sqref="Q18:Q19 Q23:Q32">
    <cfRule type="cellIs" dxfId="150" priority="395" operator="equal">
      <formula>"Prov"</formula>
    </cfRule>
  </conditionalFormatting>
  <conditionalFormatting sqref="I18:AZ19 I23:AZ32">
    <cfRule type="cellIs" dxfId="149" priority="375" operator="equal">
      <formula>"Initiée"</formula>
    </cfRule>
  </conditionalFormatting>
  <conditionalFormatting sqref="I18:AZ19 I23:AZ32">
    <cfRule type="cellIs" dxfId="148" priority="402" operator="equal">
      <formula>"Prov"</formula>
    </cfRule>
  </conditionalFormatting>
  <conditionalFormatting sqref="AF18:AJ19 AL18:AM19 AP18:AS19 Y18:AA19 R18:W19 P18:P19 P23:P32 R23:W32 Y23:AA32 AP23:AS32 AL23:AM32 AF23:AJ32">
    <cfRule type="cellIs" dxfId="147" priority="401" operator="equal">
      <formula>"Prov"</formula>
    </cfRule>
  </conditionalFormatting>
  <conditionalFormatting sqref="BD27:BD32">
    <cfRule type="expression" dxfId="146" priority="372">
      <formula>$H27&lt;&gt;""</formula>
    </cfRule>
  </conditionalFormatting>
  <conditionalFormatting sqref="BD26">
    <cfRule type="expression" dxfId="145" priority="370">
      <formula>$H26&lt;&gt;""</formula>
    </cfRule>
  </conditionalFormatting>
  <conditionalFormatting sqref="BD25">
    <cfRule type="expression" dxfId="144" priority="369">
      <formula>$H25&lt;&gt;""</formula>
    </cfRule>
  </conditionalFormatting>
  <conditionalFormatting sqref="I16:AZ16">
    <cfRule type="cellIs" dxfId="143" priority="256" operator="equal">
      <formula>"OK"</formula>
    </cfRule>
  </conditionalFormatting>
  <conditionalFormatting sqref="I16:AZ16">
    <cfRule type="cellIs" dxfId="142" priority="255" operator="equal">
      <formula>"KO"</formula>
    </cfRule>
  </conditionalFormatting>
  <conditionalFormatting sqref="I16:AZ16">
    <cfRule type="cellIs" dxfId="141" priority="254" operator="equal">
      <formula>"Prov"</formula>
    </cfRule>
  </conditionalFormatting>
  <conditionalFormatting sqref="AF16:AJ16 AL16:AM16 AP16:AS16 Y16:AA16 R16:W16 P16">
    <cfRule type="cellIs" dxfId="140" priority="253" operator="equal">
      <formula>"Prov"</formula>
    </cfRule>
  </conditionalFormatting>
  <conditionalFormatting sqref="X16">
    <cfRule type="cellIs" dxfId="139" priority="240" operator="equal">
      <formula>"Prov"</formula>
    </cfRule>
  </conditionalFormatting>
  <conditionalFormatting sqref="P16 R16:W16 Y16:AA16 AF16:AJ16 AL16:AM16 AP16:AZ16">
    <cfRule type="cellIs" dxfId="138" priority="252" operator="equal">
      <formula>"Prov"</formula>
    </cfRule>
  </conditionalFormatting>
  <conditionalFormatting sqref="Q16">
    <cfRule type="cellIs" dxfId="137" priority="247" operator="equal">
      <formula>"Prov"</formula>
    </cfRule>
  </conditionalFormatting>
  <conditionalFormatting sqref="I16:AZ16">
    <cfRule type="cellIs" dxfId="136" priority="250" operator="equal">
      <formula>"OK"</formula>
    </cfRule>
  </conditionalFormatting>
  <conditionalFormatting sqref="I16:AZ16">
    <cfRule type="cellIs" dxfId="135" priority="249" operator="equal">
      <formula>"Non"</formula>
    </cfRule>
  </conditionalFormatting>
  <conditionalFormatting sqref="I16:AZ16">
    <cfRule type="cellIs" dxfId="134" priority="248" operator="equal">
      <formula>"Prov"</formula>
    </cfRule>
  </conditionalFormatting>
  <conditionalFormatting sqref="I16:AZ16">
    <cfRule type="cellIs" dxfId="133" priority="251" operator="equal">
      <formula>"Prov"</formula>
    </cfRule>
  </conditionalFormatting>
  <conditionalFormatting sqref="Q16">
    <cfRule type="cellIs" dxfId="132" priority="246" operator="equal">
      <formula>"OK"</formula>
    </cfRule>
  </conditionalFormatting>
  <conditionalFormatting sqref="Q16">
    <cfRule type="cellIs" dxfId="131" priority="245" operator="equal">
      <formula>"Non"</formula>
    </cfRule>
  </conditionalFormatting>
  <conditionalFormatting sqref="Q16">
    <cfRule type="cellIs" dxfId="130" priority="244" operator="equal">
      <formula>"Prov"</formula>
    </cfRule>
  </conditionalFormatting>
  <conditionalFormatting sqref="X16">
    <cfRule type="cellIs" dxfId="129" priority="242" operator="equal">
      <formula>"OK"</formula>
    </cfRule>
  </conditionalFormatting>
  <conditionalFormatting sqref="X16">
    <cfRule type="cellIs" dxfId="128" priority="241" operator="equal">
      <formula>"Non"</formula>
    </cfRule>
  </conditionalFormatting>
  <conditionalFormatting sqref="X16">
    <cfRule type="cellIs" dxfId="127" priority="243" operator="equal">
      <formula>"Prov"</formula>
    </cfRule>
  </conditionalFormatting>
  <conditionalFormatting sqref="AB16:AE16">
    <cfRule type="cellIs" dxfId="126" priority="238" operator="equal">
      <formula>"OK"</formula>
    </cfRule>
  </conditionalFormatting>
  <conditionalFormatting sqref="AB16:AE16">
    <cfRule type="cellIs" dxfId="125" priority="237" operator="equal">
      <formula>"Non"</formula>
    </cfRule>
  </conditionalFormatting>
  <conditionalFormatting sqref="AB16:AE16">
    <cfRule type="cellIs" dxfId="124" priority="236" operator="equal">
      <formula>"Prov"</formula>
    </cfRule>
  </conditionalFormatting>
  <conditionalFormatting sqref="AB16:AE16">
    <cfRule type="cellIs" dxfId="123" priority="239" operator="equal">
      <formula>"Prov"</formula>
    </cfRule>
  </conditionalFormatting>
  <conditionalFormatting sqref="AK16">
    <cfRule type="cellIs" dxfId="122" priority="234" operator="equal">
      <formula>"OK"</formula>
    </cfRule>
  </conditionalFormatting>
  <conditionalFormatting sqref="AK16">
    <cfRule type="cellIs" dxfId="121" priority="233" operator="equal">
      <formula>"Non"</formula>
    </cfRule>
  </conditionalFormatting>
  <conditionalFormatting sqref="AK16">
    <cfRule type="cellIs" dxfId="120" priority="232" operator="equal">
      <formula>"Prov"</formula>
    </cfRule>
  </conditionalFormatting>
  <conditionalFormatting sqref="AK16">
    <cfRule type="cellIs" dxfId="119" priority="235" operator="equal">
      <formula>"Prov"</formula>
    </cfRule>
  </conditionalFormatting>
  <conditionalFormatting sqref="AN16:AO16">
    <cfRule type="cellIs" dxfId="118" priority="230" operator="equal">
      <formula>"OK"</formula>
    </cfRule>
  </conditionalFormatting>
  <conditionalFormatting sqref="AN16:AO16">
    <cfRule type="cellIs" dxfId="117" priority="229" operator="equal">
      <formula>"Non"</formula>
    </cfRule>
  </conditionalFormatting>
  <conditionalFormatting sqref="AN16:AO16">
    <cfRule type="cellIs" dxfId="116" priority="228" operator="equal">
      <formula>"Prov"</formula>
    </cfRule>
  </conditionalFormatting>
  <conditionalFormatting sqref="AN16:AO16">
    <cfRule type="cellIs" dxfId="115" priority="231" operator="equal">
      <formula>"Prov"</formula>
    </cfRule>
  </conditionalFormatting>
  <conditionalFormatting sqref="I16:AZ16">
    <cfRule type="cellIs" dxfId="114" priority="227" operator="equal">
      <formula>"Initiée"</formula>
    </cfRule>
  </conditionalFormatting>
  <conditionalFormatting sqref="BA16">
    <cfRule type="cellIs" dxfId="113" priority="225" operator="equal">
      <formula>"N"</formula>
    </cfRule>
    <cfRule type="containsText" dxfId="112" priority="226" operator="containsText" text="O">
      <formula>NOT(ISERROR(SEARCH("O",BA16)))</formula>
    </cfRule>
  </conditionalFormatting>
  <conditionalFormatting sqref="BA16">
    <cfRule type="cellIs" dxfId="111" priority="223" operator="equal">
      <formula>0</formula>
    </cfRule>
    <cfRule type="cellIs" dxfId="110" priority="224" operator="greaterThan">
      <formula>0</formula>
    </cfRule>
  </conditionalFormatting>
  <conditionalFormatting sqref="BA16">
    <cfRule type="expression" dxfId="109" priority="222">
      <formula>$H16&lt;&gt;""</formula>
    </cfRule>
  </conditionalFormatting>
  <conditionalFormatting sqref="BD16">
    <cfRule type="expression" dxfId="108" priority="221">
      <formula>$H16&lt;&gt;""</formula>
    </cfRule>
  </conditionalFormatting>
  <conditionalFormatting sqref="BA21">
    <cfRule type="cellIs" dxfId="107" priority="107" operator="equal">
      <formula>"N"</formula>
    </cfRule>
    <cfRule type="containsText" dxfId="106" priority="108" operator="containsText" text="O">
      <formula>NOT(ISERROR(SEARCH("O",BA21)))</formula>
    </cfRule>
  </conditionalFormatting>
  <conditionalFormatting sqref="BA21">
    <cfRule type="cellIs" dxfId="105" priority="105" operator="equal">
      <formula>0</formula>
    </cfRule>
    <cfRule type="cellIs" dxfId="104" priority="106" operator="greaterThan">
      <formula>0</formula>
    </cfRule>
  </conditionalFormatting>
  <conditionalFormatting sqref="BA21">
    <cfRule type="expression" dxfId="103" priority="104">
      <formula>$H21&lt;&gt;""</formula>
    </cfRule>
  </conditionalFormatting>
  <conditionalFormatting sqref="BD21">
    <cfRule type="expression" dxfId="102" priority="103">
      <formula>$H21&lt;&gt;""</formula>
    </cfRule>
  </conditionalFormatting>
  <conditionalFormatting sqref="I21:AZ21">
    <cfRule type="cellIs" dxfId="101" priority="101" operator="equal">
      <formula>"KO"</formula>
    </cfRule>
  </conditionalFormatting>
  <conditionalFormatting sqref="I21:AZ21">
    <cfRule type="cellIs" dxfId="100" priority="95" operator="equal">
      <formula>"Non"</formula>
    </cfRule>
  </conditionalFormatting>
  <conditionalFormatting sqref="AK21">
    <cfRule type="cellIs" dxfId="99" priority="81" operator="equal">
      <formula>"Prov"</formula>
    </cfRule>
  </conditionalFormatting>
  <conditionalFormatting sqref="I21:AZ21">
    <cfRule type="cellIs" dxfId="98" priority="96" operator="equal">
      <formula>"OK"</formula>
    </cfRule>
  </conditionalFormatting>
  <conditionalFormatting sqref="I21:AZ21">
    <cfRule type="cellIs" dxfId="97" priority="97" operator="equal">
      <formula>"Prov"</formula>
    </cfRule>
  </conditionalFormatting>
  <conditionalFormatting sqref="X21">
    <cfRule type="cellIs" dxfId="96" priority="88" operator="equal">
      <formula>"OK"</formula>
    </cfRule>
  </conditionalFormatting>
  <conditionalFormatting sqref="X21">
    <cfRule type="cellIs" dxfId="95" priority="87" operator="equal">
      <formula>"Non"</formula>
    </cfRule>
  </conditionalFormatting>
  <conditionalFormatting sqref="AB21:AE21">
    <cfRule type="cellIs" dxfId="94" priority="84" operator="equal">
      <formula>"OK"</formula>
    </cfRule>
  </conditionalFormatting>
  <conditionalFormatting sqref="AB21:AE21">
    <cfRule type="cellIs" dxfId="93" priority="83" operator="equal">
      <formula>"Non"</formula>
    </cfRule>
  </conditionalFormatting>
  <conditionalFormatting sqref="AB21:AE21">
    <cfRule type="cellIs" dxfId="92" priority="82" operator="equal">
      <formula>"Prov"</formula>
    </cfRule>
  </conditionalFormatting>
  <conditionalFormatting sqref="AB21:AE21">
    <cfRule type="cellIs" dxfId="91" priority="85" operator="equal">
      <formula>"Prov"</formula>
    </cfRule>
  </conditionalFormatting>
  <conditionalFormatting sqref="AK21">
    <cfRule type="cellIs" dxfId="90" priority="79" operator="equal">
      <formula>"Non"</formula>
    </cfRule>
  </conditionalFormatting>
  <conditionalFormatting sqref="AK21">
    <cfRule type="cellIs" dxfId="89" priority="78" operator="equal">
      <formula>"Prov"</formula>
    </cfRule>
  </conditionalFormatting>
  <conditionalFormatting sqref="AN21:AO21">
    <cfRule type="cellIs" dxfId="88" priority="75" operator="equal">
      <formula>"Non"</formula>
    </cfRule>
  </conditionalFormatting>
  <conditionalFormatting sqref="AN21:AO21">
    <cfRule type="cellIs" dxfId="87" priority="77" operator="equal">
      <formula>"Prov"</formula>
    </cfRule>
  </conditionalFormatting>
  <conditionalFormatting sqref="AN21:AO21">
    <cfRule type="cellIs" dxfId="86" priority="76" operator="equal">
      <formula>"OK"</formula>
    </cfRule>
  </conditionalFormatting>
  <conditionalFormatting sqref="X21">
    <cfRule type="cellIs" dxfId="85" priority="89" operator="equal">
      <formula>"Prov"</formula>
    </cfRule>
  </conditionalFormatting>
  <conditionalFormatting sqref="AN21:AO21">
    <cfRule type="cellIs" dxfId="84" priority="74" operator="equal">
      <formula>"Prov"</formula>
    </cfRule>
  </conditionalFormatting>
  <conditionalFormatting sqref="P21 R21:W21 Y21:AA21 AF21:AJ21 AL21:AM21 AP21:AZ21">
    <cfRule type="cellIs" dxfId="83" priority="98" operator="equal">
      <formula>"Prov"</formula>
    </cfRule>
  </conditionalFormatting>
  <conditionalFormatting sqref="I21:AZ21">
    <cfRule type="cellIs" dxfId="82" priority="102" operator="equal">
      <formula>"OK"</formula>
    </cfRule>
  </conditionalFormatting>
  <conditionalFormatting sqref="X21">
    <cfRule type="cellIs" dxfId="81" priority="86" operator="equal">
      <formula>"Prov"</formula>
    </cfRule>
  </conditionalFormatting>
  <conditionalFormatting sqref="AK21">
    <cfRule type="cellIs" dxfId="80" priority="80" operator="equal">
      <formula>"OK"</formula>
    </cfRule>
  </conditionalFormatting>
  <conditionalFormatting sqref="I21:AZ21">
    <cfRule type="cellIs" dxfId="79" priority="94" operator="equal">
      <formula>"Prov"</formula>
    </cfRule>
  </conditionalFormatting>
  <conditionalFormatting sqref="Q21">
    <cfRule type="cellIs" dxfId="78" priority="92" operator="equal">
      <formula>"OK"</formula>
    </cfRule>
  </conditionalFormatting>
  <conditionalFormatting sqref="Q21">
    <cfRule type="cellIs" dxfId="77" priority="91" operator="equal">
      <formula>"Non"</formula>
    </cfRule>
  </conditionalFormatting>
  <conditionalFormatting sqref="Q21">
    <cfRule type="cellIs" dxfId="76" priority="90" operator="equal">
      <formula>"Prov"</formula>
    </cfRule>
  </conditionalFormatting>
  <conditionalFormatting sqref="Q21">
    <cfRule type="cellIs" dxfId="75" priority="93" operator="equal">
      <formula>"Prov"</formula>
    </cfRule>
  </conditionalFormatting>
  <conditionalFormatting sqref="I21:AZ21">
    <cfRule type="cellIs" dxfId="74" priority="73" operator="equal">
      <formula>"Initiée"</formula>
    </cfRule>
  </conditionalFormatting>
  <conditionalFormatting sqref="I21:AZ21">
    <cfRule type="cellIs" dxfId="73" priority="100" operator="equal">
      <formula>"Prov"</formula>
    </cfRule>
  </conditionalFormatting>
  <conditionalFormatting sqref="AF21:AJ21 AL21:AM21 AP21:AS21 Y21:AA21 R21:W21 P21">
    <cfRule type="cellIs" dxfId="72" priority="99" operator="equal">
      <formula>"Prov"</formula>
    </cfRule>
  </conditionalFormatting>
  <conditionalFormatting sqref="BA20">
    <cfRule type="cellIs" dxfId="71" priority="35" operator="equal">
      <formula>"N"</formula>
    </cfRule>
    <cfRule type="containsText" dxfId="70" priority="36" operator="containsText" text="O">
      <formula>NOT(ISERROR(SEARCH("O",BA20)))</formula>
    </cfRule>
  </conditionalFormatting>
  <conditionalFormatting sqref="BA20">
    <cfRule type="cellIs" dxfId="69" priority="33" operator="equal">
      <formula>0</formula>
    </cfRule>
    <cfRule type="cellIs" dxfId="68" priority="34" operator="greaterThan">
      <formula>0</formula>
    </cfRule>
  </conditionalFormatting>
  <conditionalFormatting sqref="BA20">
    <cfRule type="expression" dxfId="67" priority="32">
      <formula>$H20&lt;&gt;""</formula>
    </cfRule>
  </conditionalFormatting>
  <conditionalFormatting sqref="BD20">
    <cfRule type="expression" dxfId="66" priority="31">
      <formula>$H20&lt;&gt;""</formula>
    </cfRule>
  </conditionalFormatting>
  <conditionalFormatting sqref="I20:AZ20">
    <cfRule type="cellIs" dxfId="65" priority="29" operator="equal">
      <formula>"KO"</formula>
    </cfRule>
  </conditionalFormatting>
  <conditionalFormatting sqref="I20:AZ20">
    <cfRule type="cellIs" dxfId="64" priority="23" operator="equal">
      <formula>"Non"</formula>
    </cfRule>
  </conditionalFormatting>
  <conditionalFormatting sqref="AK20">
    <cfRule type="cellIs" dxfId="63" priority="9" operator="equal">
      <formula>"Prov"</formula>
    </cfRule>
  </conditionalFormatting>
  <conditionalFormatting sqref="I20:AZ20">
    <cfRule type="cellIs" dxfId="62" priority="24" operator="equal">
      <formula>"OK"</formula>
    </cfRule>
  </conditionalFormatting>
  <conditionalFormatting sqref="I20:AZ20">
    <cfRule type="cellIs" dxfId="61" priority="25" operator="equal">
      <formula>"Prov"</formula>
    </cfRule>
  </conditionalFormatting>
  <conditionalFormatting sqref="X20">
    <cfRule type="cellIs" dxfId="60" priority="16" operator="equal">
      <formula>"OK"</formula>
    </cfRule>
  </conditionalFormatting>
  <conditionalFormatting sqref="X20">
    <cfRule type="cellIs" dxfId="59" priority="15" operator="equal">
      <formula>"Non"</formula>
    </cfRule>
  </conditionalFormatting>
  <conditionalFormatting sqref="AB20:AE20">
    <cfRule type="cellIs" dxfId="58" priority="12" operator="equal">
      <formula>"OK"</formula>
    </cfRule>
  </conditionalFormatting>
  <conditionalFormatting sqref="AB20:AE20">
    <cfRule type="cellIs" dxfId="57" priority="11" operator="equal">
      <formula>"Non"</formula>
    </cfRule>
  </conditionalFormatting>
  <conditionalFormatting sqref="AB20:AE20">
    <cfRule type="cellIs" dxfId="56" priority="10" operator="equal">
      <formula>"Prov"</formula>
    </cfRule>
  </conditionalFormatting>
  <conditionalFormatting sqref="AB20:AE20">
    <cfRule type="cellIs" dxfId="55" priority="13" operator="equal">
      <formula>"Prov"</formula>
    </cfRule>
  </conditionalFormatting>
  <conditionalFormatting sqref="AK20">
    <cfRule type="cellIs" dxfId="54" priority="7" operator="equal">
      <formula>"Non"</formula>
    </cfRule>
  </conditionalFormatting>
  <conditionalFormatting sqref="AK20">
    <cfRule type="cellIs" dxfId="53" priority="6" operator="equal">
      <formula>"Prov"</formula>
    </cfRule>
  </conditionalFormatting>
  <conditionalFormatting sqref="AN20:AO20">
    <cfRule type="cellIs" dxfId="52" priority="3" operator="equal">
      <formula>"Non"</formula>
    </cfRule>
  </conditionalFormatting>
  <conditionalFormatting sqref="AN20:AO20">
    <cfRule type="cellIs" dxfId="51" priority="5" operator="equal">
      <formula>"Prov"</formula>
    </cfRule>
  </conditionalFormatting>
  <conditionalFormatting sqref="AN20:AO20">
    <cfRule type="cellIs" dxfId="50" priority="4" operator="equal">
      <formula>"OK"</formula>
    </cfRule>
  </conditionalFormatting>
  <conditionalFormatting sqref="X20">
    <cfRule type="cellIs" dxfId="49" priority="17" operator="equal">
      <formula>"Prov"</formula>
    </cfRule>
  </conditionalFormatting>
  <conditionalFormatting sqref="AN20:AO20">
    <cfRule type="cellIs" dxfId="48" priority="2" operator="equal">
      <formula>"Prov"</formula>
    </cfRule>
  </conditionalFormatting>
  <conditionalFormatting sqref="P20 R20:W20 Y20:AA20 AF20:AJ20 AL20:AM20 AP20:AZ20">
    <cfRule type="cellIs" dxfId="47" priority="26" operator="equal">
      <formula>"Prov"</formula>
    </cfRule>
  </conditionalFormatting>
  <conditionalFormatting sqref="I20:AZ20">
    <cfRule type="cellIs" dxfId="46" priority="30" operator="equal">
      <formula>"OK"</formula>
    </cfRule>
  </conditionalFormatting>
  <conditionalFormatting sqref="X20">
    <cfRule type="cellIs" dxfId="45" priority="14" operator="equal">
      <formula>"Prov"</formula>
    </cfRule>
  </conditionalFormatting>
  <conditionalFormatting sqref="AK20">
    <cfRule type="cellIs" dxfId="44" priority="8" operator="equal">
      <formula>"OK"</formula>
    </cfRule>
  </conditionalFormatting>
  <conditionalFormatting sqref="I20:AZ20">
    <cfRule type="cellIs" dxfId="43" priority="22" operator="equal">
      <formula>"Prov"</formula>
    </cfRule>
  </conditionalFormatting>
  <conditionalFormatting sqref="Q20">
    <cfRule type="cellIs" dxfId="42" priority="20" operator="equal">
      <formula>"OK"</formula>
    </cfRule>
  </conditionalFormatting>
  <conditionalFormatting sqref="Q20">
    <cfRule type="cellIs" dxfId="41" priority="19" operator="equal">
      <formula>"Non"</formula>
    </cfRule>
  </conditionalFormatting>
  <conditionalFormatting sqref="Q20">
    <cfRule type="cellIs" dxfId="40" priority="18" operator="equal">
      <formula>"Prov"</formula>
    </cfRule>
  </conditionalFormatting>
  <conditionalFormatting sqref="Q20">
    <cfRule type="cellIs" dxfId="39" priority="21" operator="equal">
      <formula>"Prov"</formula>
    </cfRule>
  </conditionalFormatting>
  <conditionalFormatting sqref="I20:AZ20">
    <cfRule type="cellIs" dxfId="38" priority="1" operator="equal">
      <formula>"Initiée"</formula>
    </cfRule>
  </conditionalFormatting>
  <conditionalFormatting sqref="I20:AZ20">
    <cfRule type="cellIs" dxfId="37" priority="28" operator="equal">
      <formula>"Prov"</formula>
    </cfRule>
  </conditionalFormatting>
  <conditionalFormatting sqref="AF20:AJ20 AL20:AM20 AP20:AS20 Y20:AA20 R20:W20 P20">
    <cfRule type="cellIs" dxfId="36" priority="27" operator="equal">
      <formula>"Prov"</formula>
    </cfRule>
  </conditionalFormatting>
  <dataValidations count="2">
    <dataValidation type="list" allowBlank="1" showInputMessage="1" showErrorMessage="1" sqref="I14:AZ16 I23:AZ32 I18:AZ21">
      <formula1>Outils</formula1>
    </dataValidation>
    <dataValidation type="list" allowBlank="1" showInputMessage="1" showErrorMessage="1" sqref="F14:F16 F23:F32 F18:F21">
      <formula1>Mouvement</formula1>
    </dataValidation>
  </dataValidations>
  <pageMargins left="0.7" right="0.7" top="0.75" bottom="0.75" header="0.3" footer="0.3"/>
  <pageSetup paperSize="9" orientation="landscape" horizontalDpi="4294967294" verticalDpi="4294967294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déroulantes'!$B$17:$B$22</xm:f>
          </x14:formula1>
          <xm:sqref>D14:D16 D23:D32 D18:D21</xm:sqref>
        </x14:dataValidation>
        <x14:dataValidation type="list" allowBlank="1" showInputMessage="1" showErrorMessage="1">
          <x14:formula1>
            <xm:f>'Listes déroulantes'!$E$13:$E$21</xm:f>
          </x14:formula1>
          <xm:sqref>E14:E16 E23:E32 E18:E21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44"/>
  <sheetViews>
    <sheetView workbookViewId="0">
      <selection activeCell="B31" sqref="B31"/>
    </sheetView>
  </sheetViews>
  <sheetFormatPr baseColWidth="10" defaultRowHeight="15" x14ac:dyDescent="0.25"/>
  <cols>
    <col min="1" max="1" width="15" customWidth="1"/>
    <col min="2" max="2" width="21.5703125" customWidth="1"/>
    <col min="3" max="3" width="48.85546875" customWidth="1"/>
    <col min="5" max="5" width="31" customWidth="1"/>
    <col min="6" max="6" width="17.140625" customWidth="1"/>
    <col min="7" max="7" width="14.140625" customWidth="1"/>
    <col min="8" max="8" width="14.42578125" customWidth="1"/>
    <col min="10" max="10" width="30" bestFit="1" customWidth="1"/>
  </cols>
  <sheetData>
    <row r="1" spans="1:10" ht="34.5" customHeight="1" thickBot="1" x14ac:dyDescent="0.3">
      <c r="B1" s="2" t="s">
        <v>20</v>
      </c>
      <c r="C1" s="2" t="s">
        <v>21</v>
      </c>
      <c r="E1" s="2" t="s">
        <v>19</v>
      </c>
      <c r="F1" s="2" t="s">
        <v>1</v>
      </c>
      <c r="H1" s="2" t="s">
        <v>50</v>
      </c>
      <c r="I1" s="1"/>
      <c r="J1" s="27" t="s">
        <v>66</v>
      </c>
    </row>
    <row r="2" spans="1:10" ht="15" customHeight="1" x14ac:dyDescent="0.25">
      <c r="A2" s="215"/>
      <c r="B2" s="8" t="s">
        <v>11</v>
      </c>
      <c r="C2" s="3" t="s">
        <v>22</v>
      </c>
      <c r="E2" s="12" t="s">
        <v>39</v>
      </c>
      <c r="F2" s="3" t="s">
        <v>43</v>
      </c>
      <c r="H2" s="30" t="s">
        <v>63</v>
      </c>
      <c r="I2" s="1"/>
      <c r="J2" s="26" t="s">
        <v>67</v>
      </c>
    </row>
    <row r="3" spans="1:10" x14ac:dyDescent="0.25">
      <c r="A3" s="216"/>
      <c r="B3" s="9" t="s">
        <v>2</v>
      </c>
      <c r="C3" s="4" t="s">
        <v>23</v>
      </c>
      <c r="E3" s="13" t="s">
        <v>40</v>
      </c>
      <c r="F3" s="4" t="s">
        <v>44</v>
      </c>
      <c r="H3" s="30" t="s">
        <v>93</v>
      </c>
      <c r="I3" s="1"/>
      <c r="J3" s="26" t="s">
        <v>68</v>
      </c>
    </row>
    <row r="4" spans="1:10" x14ac:dyDescent="0.25">
      <c r="A4" s="216"/>
      <c r="B4" s="10" t="s">
        <v>10</v>
      </c>
      <c r="C4" s="4" t="s">
        <v>24</v>
      </c>
      <c r="E4" s="13" t="s">
        <v>41</v>
      </c>
      <c r="F4" s="4" t="s">
        <v>45</v>
      </c>
      <c r="H4" s="30" t="s">
        <v>92</v>
      </c>
      <c r="J4" s="25" t="s">
        <v>70</v>
      </c>
    </row>
    <row r="5" spans="1:10" x14ac:dyDescent="0.25">
      <c r="A5" s="216"/>
      <c r="B5" s="10" t="s">
        <v>8</v>
      </c>
      <c r="C5" s="4" t="s">
        <v>25</v>
      </c>
      <c r="E5" s="13" t="s">
        <v>42</v>
      </c>
      <c r="F5" s="4" t="s">
        <v>64</v>
      </c>
      <c r="H5" s="52"/>
      <c r="J5" s="25" t="s">
        <v>71</v>
      </c>
    </row>
    <row r="6" spans="1:10" ht="15.75" x14ac:dyDescent="0.25">
      <c r="A6" s="216"/>
      <c r="B6" s="10" t="s">
        <v>7</v>
      </c>
      <c r="C6" s="4" t="s">
        <v>26</v>
      </c>
      <c r="E6" s="14">
        <v>2571</v>
      </c>
      <c r="F6" s="4" t="s">
        <v>65</v>
      </c>
      <c r="H6" s="22"/>
      <c r="J6" s="25" t="s">
        <v>72</v>
      </c>
    </row>
    <row r="7" spans="1:10" x14ac:dyDescent="0.25">
      <c r="A7" s="216"/>
      <c r="B7" s="10" t="s">
        <v>9</v>
      </c>
      <c r="C7" s="4" t="s">
        <v>27</v>
      </c>
      <c r="E7" s="15">
        <v>2284</v>
      </c>
      <c r="F7" s="4" t="s">
        <v>46</v>
      </c>
      <c r="H7" s="1"/>
      <c r="J7" s="25" t="s">
        <v>69</v>
      </c>
    </row>
    <row r="8" spans="1:10" x14ac:dyDescent="0.25">
      <c r="A8" s="216"/>
      <c r="B8" s="10" t="s">
        <v>13</v>
      </c>
      <c r="C8" s="4" t="s">
        <v>28</v>
      </c>
      <c r="E8" s="15">
        <v>2421</v>
      </c>
      <c r="F8" s="4" t="s">
        <v>47</v>
      </c>
      <c r="H8" s="1"/>
      <c r="J8" s="25" t="s">
        <v>73</v>
      </c>
    </row>
    <row r="9" spans="1:10" ht="15.75" thickBot="1" x14ac:dyDescent="0.3">
      <c r="A9" s="216"/>
      <c r="B9" s="10" t="s">
        <v>12</v>
      </c>
      <c r="C9" s="4" t="s">
        <v>29</v>
      </c>
      <c r="E9" s="16">
        <v>2434</v>
      </c>
      <c r="F9" s="5" t="s">
        <v>48</v>
      </c>
      <c r="J9" s="25"/>
    </row>
    <row r="10" spans="1:10" ht="15" customHeight="1" x14ac:dyDescent="0.25">
      <c r="A10" s="216"/>
      <c r="B10" s="10" t="s">
        <v>14</v>
      </c>
      <c r="C10" s="4" t="s">
        <v>30</v>
      </c>
      <c r="E10" s="1"/>
      <c r="F10" s="1"/>
      <c r="J10" s="25"/>
    </row>
    <row r="11" spans="1:10" ht="15.75" thickBot="1" x14ac:dyDescent="0.3">
      <c r="A11" s="216"/>
      <c r="B11" s="10" t="s">
        <v>3</v>
      </c>
      <c r="C11" s="4" t="s">
        <v>31</v>
      </c>
      <c r="E11" s="1"/>
      <c r="F11" s="1"/>
      <c r="J11" s="25"/>
    </row>
    <row r="12" spans="1:10" ht="16.5" thickBot="1" x14ac:dyDescent="0.3">
      <c r="A12" s="216"/>
      <c r="B12" s="10" t="s">
        <v>4</v>
      </c>
      <c r="C12" s="4" t="s">
        <v>32</v>
      </c>
      <c r="E12" s="2" t="s">
        <v>49</v>
      </c>
      <c r="F12" s="1"/>
      <c r="H12" s="17" t="s">
        <v>59</v>
      </c>
      <c r="J12" s="25"/>
    </row>
    <row r="13" spans="1:10" x14ac:dyDescent="0.25">
      <c r="A13" s="216"/>
      <c r="B13" s="10" t="s">
        <v>15</v>
      </c>
      <c r="C13" s="4" t="s">
        <v>33</v>
      </c>
      <c r="E13" s="24" t="s">
        <v>51</v>
      </c>
      <c r="F13" s="1"/>
      <c r="H13" s="7" t="s">
        <v>60</v>
      </c>
      <c r="J13" s="25"/>
    </row>
    <row r="14" spans="1:10" ht="15.75" thickBot="1" x14ac:dyDescent="0.3">
      <c r="A14" s="216"/>
      <c r="B14" s="10"/>
      <c r="C14" s="4"/>
      <c r="E14" s="25" t="s">
        <v>86</v>
      </c>
      <c r="F14" s="1"/>
      <c r="H14" s="5" t="s">
        <v>61</v>
      </c>
      <c r="J14" s="25"/>
    </row>
    <row r="15" spans="1:10" ht="15.75" thickBot="1" x14ac:dyDescent="0.3">
      <c r="A15" s="216"/>
      <c r="B15" s="10"/>
      <c r="C15" s="4"/>
      <c r="E15" s="26" t="s">
        <v>52</v>
      </c>
      <c r="F15" s="1"/>
      <c r="J15" s="6"/>
    </row>
    <row r="16" spans="1:10" ht="15.75" thickBot="1" x14ac:dyDescent="0.3">
      <c r="A16" s="217"/>
      <c r="B16" s="11"/>
      <c r="C16" s="5"/>
      <c r="E16" s="26" t="s">
        <v>53</v>
      </c>
      <c r="F16" s="1"/>
    </row>
    <row r="17" spans="1:12" ht="15" customHeight="1" x14ac:dyDescent="0.25">
      <c r="A17" s="212"/>
      <c r="B17" s="9" t="s">
        <v>5</v>
      </c>
      <c r="C17" s="3" t="s">
        <v>34</v>
      </c>
      <c r="E17" s="23" t="s">
        <v>87</v>
      </c>
      <c r="F17" s="1"/>
    </row>
    <row r="18" spans="1:12" x14ac:dyDescent="0.25">
      <c r="A18" s="213"/>
      <c r="B18" s="10" t="s">
        <v>6</v>
      </c>
      <c r="C18" s="4" t="s">
        <v>35</v>
      </c>
      <c r="E18" s="23" t="s">
        <v>90</v>
      </c>
      <c r="F18" s="1"/>
    </row>
    <row r="19" spans="1:12" ht="15.75" thickBot="1" x14ac:dyDescent="0.3">
      <c r="A19" s="213"/>
      <c r="B19" s="10" t="s">
        <v>16</v>
      </c>
      <c r="C19" s="4" t="s">
        <v>36</v>
      </c>
      <c r="E19" s="60" t="s">
        <v>122</v>
      </c>
      <c r="F19" s="1"/>
    </row>
    <row r="20" spans="1:12" x14ac:dyDescent="0.25">
      <c r="A20" s="213"/>
      <c r="B20" s="10" t="s">
        <v>17</v>
      </c>
      <c r="C20" s="4" t="s">
        <v>37</v>
      </c>
      <c r="E20" s="23" t="s">
        <v>91</v>
      </c>
    </row>
    <row r="21" spans="1:12" x14ac:dyDescent="0.25">
      <c r="A21" s="213"/>
      <c r="B21" s="10" t="s">
        <v>18</v>
      </c>
      <c r="C21" s="4" t="s">
        <v>38</v>
      </c>
      <c r="E21" s="25" t="s">
        <v>91</v>
      </c>
    </row>
    <row r="22" spans="1:12" x14ac:dyDescent="0.25">
      <c r="A22" s="213"/>
      <c r="B22" s="10"/>
      <c r="C22" s="4"/>
      <c r="E22" s="25" t="s">
        <v>91</v>
      </c>
    </row>
    <row r="23" spans="1:12" ht="15.75" thickBot="1" x14ac:dyDescent="0.3">
      <c r="A23" s="214"/>
      <c r="B23" s="11"/>
      <c r="C23" s="5"/>
      <c r="E23" s="25" t="s">
        <v>91</v>
      </c>
    </row>
    <row r="24" spans="1:12" ht="15" customHeight="1" x14ac:dyDescent="0.25">
      <c r="A24" s="212"/>
      <c r="B24" s="9" t="s">
        <v>5</v>
      </c>
      <c r="C24" s="3" t="s">
        <v>34</v>
      </c>
      <c r="E24" s="25" t="s">
        <v>91</v>
      </c>
    </row>
    <row r="25" spans="1:12" ht="15.75" thickBot="1" x14ac:dyDescent="0.3">
      <c r="A25" s="213"/>
      <c r="B25" s="10" t="s">
        <v>6</v>
      </c>
      <c r="C25" s="4" t="s">
        <v>35</v>
      </c>
      <c r="E25" s="6" t="s">
        <v>91</v>
      </c>
    </row>
    <row r="26" spans="1:12" ht="15.75" thickBot="1" x14ac:dyDescent="0.3">
      <c r="A26" s="213"/>
      <c r="B26" s="10" t="s">
        <v>16</v>
      </c>
      <c r="C26" s="4" t="s">
        <v>36</v>
      </c>
      <c r="E26" s="1"/>
    </row>
    <row r="27" spans="1:12" ht="30.75" thickBot="1" x14ac:dyDescent="0.3">
      <c r="A27" s="213"/>
      <c r="B27" s="10" t="s">
        <v>17</v>
      </c>
      <c r="C27" s="4" t="s">
        <v>37</v>
      </c>
      <c r="E27" s="2" t="s">
        <v>49</v>
      </c>
      <c r="F27" s="61" t="s">
        <v>51</v>
      </c>
      <c r="G27" s="61" t="s">
        <v>88</v>
      </c>
      <c r="H27" s="61" t="s">
        <v>52</v>
      </c>
      <c r="I27" s="61" t="s">
        <v>89</v>
      </c>
      <c r="J27" s="61" t="s">
        <v>87</v>
      </c>
      <c r="K27" s="23" t="s">
        <v>90</v>
      </c>
      <c r="L27" s="61" t="s">
        <v>91</v>
      </c>
    </row>
    <row r="28" spans="1:12" x14ac:dyDescent="0.25">
      <c r="A28" s="213"/>
      <c r="B28" s="10" t="s">
        <v>18</v>
      </c>
      <c r="C28" s="4" t="s">
        <v>38</v>
      </c>
      <c r="E28" s="24" t="s">
        <v>51</v>
      </c>
      <c r="F28" s="26" t="s">
        <v>67</v>
      </c>
      <c r="G28" s="26" t="s">
        <v>67</v>
      </c>
      <c r="H28" s="62" t="s">
        <v>67</v>
      </c>
      <c r="I28" s="26" t="s">
        <v>67</v>
      </c>
      <c r="J28" s="26" t="s">
        <v>68</v>
      </c>
      <c r="K28" s="26" t="s">
        <v>68</v>
      </c>
      <c r="L28" s="26" t="s">
        <v>67</v>
      </c>
    </row>
    <row r="29" spans="1:12" x14ac:dyDescent="0.25">
      <c r="A29" s="213"/>
      <c r="B29" s="10"/>
      <c r="C29" s="4"/>
      <c r="E29" s="25" t="s">
        <v>86</v>
      </c>
      <c r="F29" s="25" t="s">
        <v>70</v>
      </c>
      <c r="G29" s="26" t="s">
        <v>68</v>
      </c>
      <c r="H29" s="25" t="s">
        <v>70</v>
      </c>
      <c r="I29" s="25" t="s">
        <v>71</v>
      </c>
      <c r="J29" s="25" t="s">
        <v>71</v>
      </c>
      <c r="K29" s="25" t="s">
        <v>72</v>
      </c>
      <c r="L29" s="26" t="s">
        <v>68</v>
      </c>
    </row>
    <row r="30" spans="1:12" ht="15.75" thickBot="1" x14ac:dyDescent="0.3">
      <c r="A30" s="214"/>
      <c r="B30" s="11"/>
      <c r="C30" s="5"/>
      <c r="E30" s="26" t="s">
        <v>52</v>
      </c>
      <c r="F30" s="25" t="s">
        <v>71</v>
      </c>
      <c r="G30" s="25" t="s">
        <v>72</v>
      </c>
      <c r="H30" s="25" t="s">
        <v>71</v>
      </c>
      <c r="I30" s="25" t="s">
        <v>72</v>
      </c>
      <c r="J30" s="25" t="s">
        <v>72</v>
      </c>
      <c r="K30" s="25" t="s">
        <v>69</v>
      </c>
      <c r="L30" s="25" t="s">
        <v>70</v>
      </c>
    </row>
    <row r="31" spans="1:12" ht="15" customHeight="1" thickBot="1" x14ac:dyDescent="0.3">
      <c r="A31" s="212"/>
      <c r="B31" s="9" t="s">
        <v>5</v>
      </c>
      <c r="C31" s="3" t="s">
        <v>34</v>
      </c>
      <c r="E31" s="26" t="s">
        <v>53</v>
      </c>
      <c r="F31" s="25" t="s">
        <v>72</v>
      </c>
      <c r="G31" s="25" t="s">
        <v>69</v>
      </c>
      <c r="H31" s="25" t="s">
        <v>72</v>
      </c>
      <c r="I31" s="6" t="s">
        <v>73</v>
      </c>
      <c r="J31" s="25" t="s">
        <v>69</v>
      </c>
      <c r="K31" s="6" t="s">
        <v>73</v>
      </c>
      <c r="L31" s="25" t="s">
        <v>71</v>
      </c>
    </row>
    <row r="32" spans="1:12" ht="15.75" thickBot="1" x14ac:dyDescent="0.3">
      <c r="A32" s="213"/>
      <c r="B32" s="10" t="s">
        <v>6</v>
      </c>
      <c r="C32" s="4" t="s">
        <v>35</v>
      </c>
      <c r="E32" s="23" t="s">
        <v>87</v>
      </c>
      <c r="F32" s="6" t="s">
        <v>73</v>
      </c>
      <c r="G32" s="6" t="s">
        <v>73</v>
      </c>
      <c r="H32" s="6" t="s">
        <v>73</v>
      </c>
      <c r="J32" s="6" t="s">
        <v>73</v>
      </c>
      <c r="L32" s="25" t="s">
        <v>72</v>
      </c>
    </row>
    <row r="33" spans="1:12" x14ac:dyDescent="0.25">
      <c r="A33" s="213"/>
      <c r="B33" s="10" t="s">
        <v>16</v>
      </c>
      <c r="C33" s="4" t="s">
        <v>36</v>
      </c>
      <c r="E33" s="23" t="s">
        <v>90</v>
      </c>
      <c r="L33" s="25" t="s">
        <v>69</v>
      </c>
    </row>
    <row r="34" spans="1:12" ht="15.75" thickBot="1" x14ac:dyDescent="0.3">
      <c r="A34" s="213"/>
      <c r="B34" s="10" t="s">
        <v>17</v>
      </c>
      <c r="C34" s="4" t="s">
        <v>37</v>
      </c>
      <c r="E34" s="60"/>
      <c r="L34" s="6" t="s">
        <v>73</v>
      </c>
    </row>
    <row r="35" spans="1:12" x14ac:dyDescent="0.25">
      <c r="A35" s="213"/>
      <c r="B35" s="10" t="s">
        <v>18</v>
      </c>
      <c r="C35" s="4" t="s">
        <v>38</v>
      </c>
    </row>
    <row r="36" spans="1:12" x14ac:dyDescent="0.25">
      <c r="A36" s="213"/>
      <c r="B36" s="10"/>
      <c r="C36" s="4"/>
    </row>
    <row r="37" spans="1:12" ht="15.75" thickBot="1" x14ac:dyDescent="0.3">
      <c r="A37" s="214"/>
      <c r="B37" s="11"/>
      <c r="C37" s="5"/>
    </row>
    <row r="38" spans="1:12" ht="15.75" customHeight="1" x14ac:dyDescent="0.25">
      <c r="A38" s="212"/>
      <c r="B38" s="9" t="s">
        <v>5</v>
      </c>
      <c r="C38" s="3" t="s">
        <v>34</v>
      </c>
    </row>
    <row r="39" spans="1:12" x14ac:dyDescent="0.25">
      <c r="A39" s="213"/>
      <c r="B39" s="10" t="s">
        <v>6</v>
      </c>
      <c r="C39" s="4" t="s">
        <v>35</v>
      </c>
    </row>
    <row r="40" spans="1:12" x14ac:dyDescent="0.25">
      <c r="A40" s="213"/>
      <c r="B40" s="10" t="s">
        <v>16</v>
      </c>
      <c r="C40" s="4" t="s">
        <v>36</v>
      </c>
    </row>
    <row r="41" spans="1:12" x14ac:dyDescent="0.25">
      <c r="A41" s="213"/>
      <c r="B41" s="10" t="s">
        <v>17</v>
      </c>
      <c r="C41" s="4" t="s">
        <v>37</v>
      </c>
    </row>
    <row r="42" spans="1:12" x14ac:dyDescent="0.25">
      <c r="A42" s="213"/>
      <c r="B42" s="10" t="s">
        <v>18</v>
      </c>
      <c r="C42" s="4" t="s">
        <v>38</v>
      </c>
    </row>
    <row r="43" spans="1:12" x14ac:dyDescent="0.25">
      <c r="A43" s="213"/>
      <c r="B43" s="10"/>
      <c r="C43" s="4"/>
    </row>
    <row r="44" spans="1:12" ht="15.75" thickBot="1" x14ac:dyDescent="0.3">
      <c r="A44" s="214"/>
      <c r="B44" s="11"/>
      <c r="C44" s="5"/>
    </row>
  </sheetData>
  <customSheetViews>
    <customSheetView guid="{FCD3FB20-3C31-4448-A082-55CDBF0E002D}">
      <selection activeCell="I9" sqref="I9"/>
      <pageMargins left="0.7" right="0.7" top="0.75" bottom="0.75" header="0.3" footer="0.3"/>
      <pageSetup orientation="portrait" r:id="rId1"/>
    </customSheetView>
    <customSheetView guid="{694FE734-C4A7-4795-BF9E-ECD15F3BA800}">
      <selection activeCell="H5" sqref="H5"/>
      <pageMargins left="0.7" right="0.7" top="0.75" bottom="0.75" header="0.3" footer="0.3"/>
      <pageSetup orientation="portrait" r:id="rId2"/>
    </customSheetView>
  </customSheetViews>
  <mergeCells count="5">
    <mergeCell ref="A17:A23"/>
    <mergeCell ref="A24:A30"/>
    <mergeCell ref="A31:A37"/>
    <mergeCell ref="A38:A44"/>
    <mergeCell ref="A2:A16"/>
  </mergeCells>
  <pageMargins left="0.7" right="0.7" top="0.75" bottom="0.75" header="0.3" footer="0.3"/>
  <pageSetup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I1"/>
  <sheetViews>
    <sheetView workbookViewId="0">
      <selection activeCell="D10" sqref="D10"/>
    </sheetView>
  </sheetViews>
  <sheetFormatPr baseColWidth="10" defaultColWidth="10.5703125" defaultRowHeight="15" x14ac:dyDescent="0.25"/>
  <cols>
    <col min="1" max="6" width="10.5703125" style="74"/>
    <col min="7" max="7" width="10.5703125" style="114"/>
    <col min="8" max="8" width="10.5703125" style="74"/>
    <col min="9" max="9" width="10.5703125" style="75"/>
    <col min="10" max="16384" width="10.5703125" style="74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GPAC</vt:lpstr>
      <vt:lpstr>Flux</vt:lpstr>
      <vt:lpstr>Agence Crédit</vt:lpstr>
      <vt:lpstr>FP</vt:lpstr>
      <vt:lpstr>Pole CSR</vt:lpstr>
      <vt:lpstr>MJP</vt:lpstr>
      <vt:lpstr>Listes déroulantes</vt:lpstr>
      <vt:lpstr>Ressources</vt:lpstr>
      <vt:lpstr>_</vt:lpstr>
      <vt:lpstr>Absence_Non_Payée</vt:lpstr>
      <vt:lpstr>Auxiliaires</vt:lpstr>
      <vt:lpstr>CDD</vt:lpstr>
      <vt:lpstr>CDI</vt:lpstr>
      <vt:lpstr>collaborateur_en_formation</vt:lpstr>
      <vt:lpstr>Contrat</vt:lpstr>
      <vt:lpstr>Intérimaire</vt:lpstr>
      <vt:lpstr>Mouvement</vt:lpstr>
      <vt:lpstr>Outils</vt:lpstr>
      <vt:lpstr>Type_de_contrat</vt:lpstr>
      <vt:lpstr>TypeContrat</vt:lpstr>
      <vt:lpstr>Typedecontrat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a47359</dc:creator>
  <cp:lastModifiedBy>925505</cp:lastModifiedBy>
  <cp:lastPrinted>2016-08-25T07:32:01Z</cp:lastPrinted>
  <dcterms:created xsi:type="dcterms:W3CDTF">2015-08-13T14:07:17Z</dcterms:created>
  <dcterms:modified xsi:type="dcterms:W3CDTF">2016-08-26T13:52:05Z</dcterms:modified>
</cp:coreProperties>
</file>