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definedNames>
    <definedName name="Année">Feuil2!$F$12</definedName>
    <definedName name="Fériés">Feuil2!$E$8:$E$19</definedName>
  </definedNames>
  <calcPr calcId="125725"/>
</workbook>
</file>

<file path=xl/calcChain.xml><?xml version="1.0" encoding="utf-8"?>
<calcChain xmlns="http://schemas.openxmlformats.org/spreadsheetml/2006/main">
  <c r="E9" i="2"/>
  <c r="C4" i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E19" i="2"/>
  <c r="E18"/>
  <c r="E17"/>
  <c r="E16"/>
  <c r="E15"/>
  <c r="E12"/>
  <c r="E11"/>
  <c r="E14"/>
  <c r="E8"/>
  <c r="E13" l="1"/>
  <c r="E10"/>
</calcChain>
</file>

<file path=xl/sharedStrings.xml><?xml version="1.0" encoding="utf-8"?>
<sst xmlns="http://schemas.openxmlformats.org/spreadsheetml/2006/main" count="7" uniqueCount="7">
  <si>
    <t>Année</t>
  </si>
  <si>
    <t>Jours Fériés</t>
  </si>
  <si>
    <t>Pâques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</si>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</sst>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/yy;@"/>
  </numFmts>
  <fonts count="4">
    <font>
      <sz val="11"/>
      <color theme="1"/>
      <name val="Calibri"/>
      <family val="2"/>
      <scheme val="minor"/>
    </font>
    <font>
      <sz val="8"/>
      <name val="Verdana"/>
      <family val="2"/>
    </font>
    <font>
      <b/>
      <i/>
      <sz val="8"/>
      <name val="Verdana"/>
      <family val="2"/>
    </font>
    <font>
      <b/>
      <sz val="8"/>
      <color indexed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/>
    <xf numFmtId="0" fontId="1" fillId="0" borderId="0" xfId="0" applyFont="1" applyFill="1"/>
    <xf numFmtId="0" fontId="2" fillId="0" borderId="0" xfId="0" applyFont="1" applyFill="1" applyBorder="1"/>
    <xf numFmtId="0" fontId="3" fillId="0" borderId="1" xfId="0" applyFont="1" applyFill="1" applyBorder="1" applyProtection="1">
      <protection locked="0"/>
    </xf>
    <xf numFmtId="14" fontId="1" fillId="0" borderId="2" xfId="0" applyNumberFormat="1" applyFont="1" applyFill="1" applyBorder="1"/>
    <xf numFmtId="14" fontId="1" fillId="0" borderId="3" xfId="0" applyNumberFormat="1" applyFont="1" applyFill="1" applyBorder="1"/>
    <xf numFmtId="14" fontId="1" fillId="0" borderId="4" xfId="0" applyNumberFormat="1" applyFont="1" applyFill="1" applyBorder="1"/>
    <xf numFmtId="16" fontId="1" fillId="0" borderId="0" xfId="0" applyNumberFormat="1" applyFont="1" applyFill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10</xdr:row>
      <xdr:rowOff>47625</xdr:rowOff>
    </xdr:from>
    <xdr:to>
      <xdr:col>3</xdr:col>
      <xdr:colOff>628650</xdr:colOff>
      <xdr:row>11</xdr:row>
      <xdr:rowOff>85725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590675" y="3609975"/>
          <a:ext cx="409575" cy="2000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2</xdr:col>
      <xdr:colOff>400050</xdr:colOff>
      <xdr:row>8</xdr:row>
      <xdr:rowOff>0</xdr:rowOff>
    </xdr:from>
    <xdr:to>
      <xdr:col>2</xdr:col>
      <xdr:colOff>495300</xdr:colOff>
      <xdr:row>10</xdr:row>
      <xdr:rowOff>19050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1704975" y="3238500"/>
          <a:ext cx="0" cy="342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AJ39"/>
  <sheetViews>
    <sheetView tabSelected="1" workbookViewId="0">
      <selection activeCell="D10" sqref="D10"/>
    </sheetView>
  </sheetViews>
  <sheetFormatPr baseColWidth="10" defaultRowHeight="15"/>
  <cols>
    <col min="1" max="1" width="27.140625" style="9" bestFit="1" customWidth="1"/>
    <col min="2" max="2" width="7.7109375" style="9" bestFit="1" customWidth="1"/>
    <col min="3" max="10" width="7.7109375" style="11" bestFit="1" customWidth="1"/>
    <col min="11" max="36" width="8.7109375" style="11" bestFit="1" customWidth="1"/>
    <col min="37" max="16384" width="11.42578125" style="11"/>
  </cols>
  <sheetData>
    <row r="4" spans="1:36">
      <c r="B4" s="13">
        <v>41579</v>
      </c>
      <c r="C4" s="10">
        <f>B4+1</f>
        <v>41580</v>
      </c>
      <c r="D4" s="10">
        <f t="shared" ref="D4:AJ4" si="0">C4+1</f>
        <v>41581</v>
      </c>
      <c r="E4" s="10">
        <f t="shared" si="0"/>
        <v>41582</v>
      </c>
      <c r="F4" s="10">
        <f t="shared" si="0"/>
        <v>41583</v>
      </c>
      <c r="G4" s="10">
        <f t="shared" si="0"/>
        <v>41584</v>
      </c>
      <c r="H4" s="10">
        <f t="shared" si="0"/>
        <v>41585</v>
      </c>
      <c r="I4" s="10">
        <f t="shared" si="0"/>
        <v>41586</v>
      </c>
      <c r="J4" s="10">
        <f t="shared" si="0"/>
        <v>41587</v>
      </c>
      <c r="K4" s="10">
        <f t="shared" si="0"/>
        <v>41588</v>
      </c>
      <c r="L4" s="10">
        <f t="shared" si="0"/>
        <v>41589</v>
      </c>
      <c r="M4" s="10">
        <f t="shared" si="0"/>
        <v>41590</v>
      </c>
      <c r="N4" s="10">
        <f t="shared" si="0"/>
        <v>41591</v>
      </c>
      <c r="O4" s="10">
        <f t="shared" si="0"/>
        <v>41592</v>
      </c>
      <c r="P4" s="10">
        <f t="shared" si="0"/>
        <v>41593</v>
      </c>
      <c r="Q4" s="10">
        <f t="shared" si="0"/>
        <v>41594</v>
      </c>
      <c r="R4" s="10">
        <f t="shared" si="0"/>
        <v>41595</v>
      </c>
      <c r="S4" s="10">
        <f t="shared" si="0"/>
        <v>41596</v>
      </c>
      <c r="T4" s="10">
        <f t="shared" si="0"/>
        <v>41597</v>
      </c>
      <c r="U4" s="10">
        <f t="shared" si="0"/>
        <v>41598</v>
      </c>
      <c r="V4" s="10">
        <f t="shared" si="0"/>
        <v>41599</v>
      </c>
      <c r="W4" s="10">
        <f t="shared" si="0"/>
        <v>41600</v>
      </c>
      <c r="X4" s="10">
        <f t="shared" si="0"/>
        <v>41601</v>
      </c>
      <c r="Y4" s="10">
        <f t="shared" si="0"/>
        <v>41602</v>
      </c>
      <c r="Z4" s="10">
        <f t="shared" si="0"/>
        <v>41603</v>
      </c>
      <c r="AA4" s="10">
        <f t="shared" si="0"/>
        <v>41604</v>
      </c>
      <c r="AB4" s="10">
        <f t="shared" si="0"/>
        <v>41605</v>
      </c>
      <c r="AC4" s="10">
        <f t="shared" si="0"/>
        <v>41606</v>
      </c>
      <c r="AD4" s="10">
        <f t="shared" si="0"/>
        <v>41607</v>
      </c>
      <c r="AE4" s="10">
        <f t="shared" si="0"/>
        <v>41608</v>
      </c>
      <c r="AF4" s="10">
        <f t="shared" si="0"/>
        <v>41609</v>
      </c>
      <c r="AG4" s="10">
        <f t="shared" si="0"/>
        <v>41610</v>
      </c>
      <c r="AH4" s="10">
        <f t="shared" si="0"/>
        <v>41611</v>
      </c>
      <c r="AI4" s="10">
        <f t="shared" si="0"/>
        <v>41612</v>
      </c>
      <c r="AJ4" s="10">
        <f t="shared" si="0"/>
        <v>41613</v>
      </c>
    </row>
    <row r="5" spans="1:36">
      <c r="A5" s="12" t="s">
        <v>3</v>
      </c>
      <c r="B5" s="13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</row>
    <row r="6" spans="1:36">
      <c r="A6" s="12" t="s">
        <v>4</v>
      </c>
      <c r="B6" s="13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>
      <c r="A7" s="12" t="s">
        <v>5</v>
      </c>
      <c r="B7" s="13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</row>
    <row r="8" spans="1:36">
      <c r="A8" s="12" t="s">
        <v>6</v>
      </c>
      <c r="B8" s="13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</row>
    <row r="9" spans="1:36">
      <c r="A9" s="12"/>
      <c r="B9" s="14"/>
    </row>
    <row r="10" spans="1:36">
      <c r="A10" s="12"/>
      <c r="B10" s="14"/>
    </row>
    <row r="11" spans="1:36">
      <c r="A11" s="12"/>
      <c r="B11" s="14"/>
    </row>
    <row r="12" spans="1:36">
      <c r="A12" s="12"/>
      <c r="B12" s="12"/>
    </row>
    <row r="13" spans="1:36">
      <c r="A13" s="12"/>
      <c r="B13" s="12"/>
    </row>
    <row r="14" spans="1:36">
      <c r="A14" s="12"/>
      <c r="B14" s="12"/>
    </row>
    <row r="15" spans="1:36">
      <c r="A15" s="12"/>
      <c r="B15" s="12"/>
    </row>
    <row r="16" spans="1:36">
      <c r="A16" s="12"/>
      <c r="B16" s="12"/>
    </row>
    <row r="17" spans="1:2">
      <c r="A17" s="12"/>
      <c r="B17" s="12"/>
    </row>
    <row r="18" spans="1:2">
      <c r="A18" s="12"/>
      <c r="B18" s="12"/>
    </row>
    <row r="19" spans="1:2">
      <c r="A19" s="12"/>
      <c r="B19" s="12"/>
    </row>
    <row r="20" spans="1:2">
      <c r="A20" s="12"/>
      <c r="B20" s="12"/>
    </row>
    <row r="21" spans="1:2">
      <c r="A21" s="12"/>
      <c r="B21" s="12"/>
    </row>
    <row r="22" spans="1:2">
      <c r="A22" s="12"/>
      <c r="B22" s="12"/>
    </row>
    <row r="23" spans="1:2">
      <c r="A23" s="12"/>
      <c r="B23" s="12"/>
    </row>
    <row r="24" spans="1:2">
      <c r="A24" s="12"/>
      <c r="B24" s="12"/>
    </row>
    <row r="25" spans="1:2">
      <c r="A25" s="12"/>
      <c r="B25" s="12"/>
    </row>
    <row r="26" spans="1:2">
      <c r="A26" s="12"/>
      <c r="B26" s="12"/>
    </row>
    <row r="27" spans="1:2">
      <c r="A27" s="12"/>
      <c r="B27" s="12"/>
    </row>
    <row r="28" spans="1:2">
      <c r="A28" s="12"/>
      <c r="B28" s="12"/>
    </row>
    <row r="29" spans="1:2">
      <c r="A29" s="12"/>
      <c r="B29" s="12"/>
    </row>
    <row r="30" spans="1:2">
      <c r="A30" s="12"/>
      <c r="B30" s="12"/>
    </row>
    <row r="31" spans="1:2">
      <c r="A31" s="12"/>
      <c r="B31" s="12"/>
    </row>
    <row r="32" spans="1:2">
      <c r="A32" s="12"/>
      <c r="B32" s="12"/>
    </row>
    <row r="33" spans="1:2">
      <c r="A33" s="12"/>
      <c r="B33" s="12"/>
    </row>
    <row r="34" spans="1:2">
      <c r="A34" s="12"/>
      <c r="B34" s="12"/>
    </row>
    <row r="35" spans="1:2">
      <c r="A35" s="12"/>
      <c r="B35" s="12"/>
    </row>
    <row r="36" spans="1:2">
      <c r="A36" s="12"/>
      <c r="B36" s="12"/>
    </row>
    <row r="37" spans="1:2">
      <c r="A37" s="12"/>
      <c r="B37" s="12"/>
    </row>
    <row r="38" spans="1:2">
      <c r="A38" s="12"/>
      <c r="B38" s="12"/>
    </row>
    <row r="39" spans="1:2">
      <c r="A39" s="12"/>
      <c r="B39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7:F19"/>
  <sheetViews>
    <sheetView workbookViewId="0">
      <selection activeCell="H6" sqref="H6"/>
    </sheetView>
  </sheetViews>
  <sheetFormatPr baseColWidth="10" defaultRowHeight="15"/>
  <sheetData>
    <row r="7" spans="3:6">
      <c r="C7" s="1" t="s">
        <v>0</v>
      </c>
      <c r="D7" s="2"/>
      <c r="E7" s="3" t="s">
        <v>1</v>
      </c>
      <c r="F7" s="2"/>
    </row>
    <row r="8" spans="3:6">
      <c r="C8" s="4">
        <v>2013</v>
      </c>
      <c r="D8" s="2"/>
      <c r="E8" s="5">
        <f>DATE(C8,1,1)</f>
        <v>41275</v>
      </c>
      <c r="F8" s="2"/>
    </row>
    <row r="9" spans="3:6">
      <c r="C9" s="2"/>
      <c r="D9" s="2"/>
      <c r="E9" s="6">
        <f>ROUND(DATE(C8,4,MOD(234-11*MOD(C8,19),30))/7,0)*7-6</f>
        <v>41364</v>
      </c>
      <c r="F9" s="1" t="s">
        <v>2</v>
      </c>
    </row>
    <row r="10" spans="3:6">
      <c r="C10" s="2"/>
      <c r="D10" s="2"/>
      <c r="E10" s="7">
        <f>E9+1</f>
        <v>41365</v>
      </c>
      <c r="F10" s="2"/>
    </row>
    <row r="11" spans="3:6">
      <c r="C11" s="2"/>
      <c r="D11" s="2"/>
      <c r="E11" s="7">
        <f>DATE(C8,5,1)</f>
        <v>41395</v>
      </c>
      <c r="F11" s="2"/>
    </row>
    <row r="12" spans="3:6">
      <c r="C12" s="2"/>
      <c r="D12" s="8"/>
      <c r="E12" s="7">
        <f>DATE(C8,5,8)</f>
        <v>41402</v>
      </c>
      <c r="F12" s="2"/>
    </row>
    <row r="13" spans="3:6">
      <c r="C13" s="2"/>
      <c r="D13" s="2"/>
      <c r="E13" s="7">
        <f>E9+39</f>
        <v>41403</v>
      </c>
      <c r="F13" s="2"/>
    </row>
    <row r="14" spans="3:6">
      <c r="C14" s="2"/>
      <c r="D14" s="2"/>
      <c r="E14" s="6">
        <f>E9+50</f>
        <v>41414</v>
      </c>
      <c r="F14" s="2"/>
    </row>
    <row r="15" spans="3:6">
      <c r="C15" s="2"/>
      <c r="D15" s="2"/>
      <c r="E15" s="7">
        <f>DATE(C8,7,14)</f>
        <v>41469</v>
      </c>
      <c r="F15" s="2"/>
    </row>
    <row r="16" spans="3:6">
      <c r="C16" s="2"/>
      <c r="D16" s="2"/>
      <c r="E16" s="7">
        <f>DATE(C8,8,15)</f>
        <v>41501</v>
      </c>
      <c r="F16" s="2"/>
    </row>
    <row r="17" spans="3:6">
      <c r="C17" s="2"/>
      <c r="D17" s="2"/>
      <c r="E17" s="7">
        <f>DATE(C8,11,1)</f>
        <v>41579</v>
      </c>
      <c r="F17" s="2"/>
    </row>
    <row r="18" spans="3:6">
      <c r="C18" s="2"/>
      <c r="D18" s="2"/>
      <c r="E18" s="7">
        <f>DATE(C8,11,11)</f>
        <v>41589</v>
      </c>
      <c r="F18" s="2"/>
    </row>
    <row r="19" spans="3:6">
      <c r="C19" s="2"/>
      <c r="D19" s="2"/>
      <c r="E19" s="7">
        <f>DATE(C8,12,25)</f>
        <v>41633</v>
      </c>
      <c r="F19" s="2"/>
    </row>
  </sheetData>
  <dataValidations count="1">
    <dataValidation type="list" allowBlank="1" showInputMessage="1" showErrorMessage="1" sqref="C8">
      <formula1>"2006,2007,2008,2009,2010,2011,2012,2013,2014,2015,2016,2017"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Année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2013-09-23T05:27:39Z</dcterms:created>
  <dcterms:modified xsi:type="dcterms:W3CDTF">2013-09-23T16:49:46Z</dcterms:modified>
</cp:coreProperties>
</file>