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206"/>
  <workbookPr showInkAnnotation="0" autoCompressPictures="0"/>
  <bookViews>
    <workbookView xWindow="11000" yWindow="0" windowWidth="27400" windowHeight="21080" tabRatio="500" activeTab="1"/>
  </bookViews>
  <sheets>
    <sheet name="Saisie" sheetId="1" r:id="rId1"/>
    <sheet name="ThèmeS" sheetId="3" r:id="rId2"/>
    <sheet name="data" sheetId="2" r:id="rId3"/>
  </sheets>
  <definedNames>
    <definedName name="_xlnm.Print_Area" localSheetId="0">Saisie!$D$2:$O$46</definedName>
    <definedName name="_xlnm.Print_Area" localSheetId="1">ThèmeS!$A$1:$BB$377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" i="3" l="1"/>
  <c r="N1" i="3"/>
  <c r="Y1" i="3"/>
  <c r="AJ1" i="3"/>
  <c r="AU1" i="3"/>
  <c r="C19" i="3"/>
  <c r="N19" i="3"/>
  <c r="Y19" i="3"/>
  <c r="AJ19" i="3"/>
  <c r="AU19" i="3"/>
  <c r="C37" i="3"/>
  <c r="N37" i="3"/>
  <c r="Y37" i="3"/>
  <c r="AJ37" i="3"/>
  <c r="AU37" i="3"/>
  <c r="C55" i="3"/>
  <c r="N55" i="3"/>
  <c r="Y55" i="3"/>
  <c r="AJ55" i="3"/>
  <c r="AU55" i="3"/>
  <c r="C73" i="3"/>
  <c r="N73" i="3"/>
  <c r="Y73" i="3"/>
  <c r="AJ73" i="3"/>
  <c r="AU73" i="3"/>
  <c r="C91" i="3"/>
  <c r="N91" i="3"/>
  <c r="Y91" i="3"/>
  <c r="AJ91" i="3"/>
  <c r="AU91" i="3"/>
  <c r="C109" i="3"/>
  <c r="N109" i="3"/>
  <c r="Y109" i="3"/>
  <c r="AJ109" i="3"/>
  <c r="AU109" i="3"/>
  <c r="C127" i="3"/>
  <c r="N127" i="3"/>
  <c r="Y127" i="3"/>
  <c r="AJ127" i="3"/>
  <c r="AU127" i="3"/>
  <c r="C145" i="3"/>
  <c r="N145" i="3"/>
  <c r="Y145" i="3"/>
  <c r="AJ145" i="3"/>
  <c r="AU145" i="3"/>
  <c r="C163" i="3"/>
  <c r="N163" i="3"/>
  <c r="Y163" i="3"/>
  <c r="AJ163" i="3"/>
  <c r="AU163" i="3"/>
  <c r="C181" i="3"/>
  <c r="N181" i="3"/>
  <c r="Y181" i="3"/>
  <c r="AJ181" i="3"/>
  <c r="AU181" i="3"/>
  <c r="C199" i="3"/>
  <c r="N199" i="3"/>
  <c r="Y199" i="3"/>
  <c r="AJ199" i="3"/>
  <c r="AU199" i="3"/>
  <c r="C217" i="3"/>
  <c r="N217" i="3"/>
  <c r="Y217" i="3"/>
  <c r="AJ217" i="3"/>
  <c r="AU217" i="3"/>
  <c r="C235" i="3"/>
  <c r="N235" i="3"/>
  <c r="Y235" i="3"/>
  <c r="AJ235" i="3"/>
  <c r="AU235" i="3"/>
  <c r="C253" i="3"/>
  <c r="N253" i="3"/>
  <c r="Y253" i="3"/>
  <c r="AJ253" i="3"/>
  <c r="AU253" i="3"/>
  <c r="C271" i="3"/>
  <c r="N271" i="3"/>
  <c r="Y271" i="3"/>
  <c r="AJ271" i="3"/>
  <c r="AU271" i="3"/>
  <c r="C289" i="3"/>
  <c r="N289" i="3"/>
  <c r="Y289" i="3"/>
  <c r="AJ289" i="3"/>
  <c r="AU289" i="3"/>
  <c r="C307" i="3"/>
  <c r="N307" i="3"/>
  <c r="Y307" i="3"/>
  <c r="AJ307" i="3"/>
  <c r="AU307" i="3"/>
  <c r="C325" i="3"/>
  <c r="N325" i="3"/>
  <c r="Y325" i="3"/>
  <c r="AJ325" i="3"/>
  <c r="AU325" i="3"/>
  <c r="C343" i="3"/>
  <c r="N343" i="3"/>
  <c r="Y343" i="3"/>
  <c r="AJ343" i="3"/>
  <c r="AU343" i="3"/>
  <c r="C361" i="3"/>
  <c r="N361" i="3"/>
  <c r="Y361" i="3"/>
  <c r="AJ361" i="3"/>
  <c r="AU361" i="3"/>
  <c r="AT361" i="3"/>
  <c r="AS361" i="3"/>
  <c r="AI361" i="3"/>
  <c r="AH361" i="3"/>
  <c r="X361" i="3"/>
  <c r="W361" i="3"/>
  <c r="M361" i="3"/>
  <c r="L361" i="3"/>
  <c r="B361" i="3"/>
  <c r="A361" i="3"/>
  <c r="AT343" i="3"/>
  <c r="AS343" i="3"/>
  <c r="AI343" i="3"/>
  <c r="AH343" i="3"/>
  <c r="X343" i="3"/>
  <c r="W343" i="3"/>
  <c r="M343" i="3"/>
  <c r="L343" i="3"/>
  <c r="B343" i="3"/>
  <c r="A343" i="3"/>
  <c r="AT325" i="3"/>
  <c r="AS325" i="3"/>
  <c r="AI325" i="3"/>
  <c r="AH325" i="3"/>
  <c r="X325" i="3"/>
  <c r="W325" i="3"/>
  <c r="M325" i="3"/>
  <c r="L325" i="3"/>
  <c r="B325" i="3"/>
  <c r="A325" i="3"/>
  <c r="AT307" i="3"/>
  <c r="AS307" i="3"/>
  <c r="AI307" i="3"/>
  <c r="AH307" i="3"/>
  <c r="X307" i="3"/>
  <c r="W307" i="3"/>
  <c r="M307" i="3"/>
  <c r="L307" i="3"/>
  <c r="B307" i="3"/>
  <c r="A307" i="3"/>
  <c r="AT289" i="3"/>
  <c r="AS289" i="3"/>
  <c r="AI289" i="3"/>
  <c r="AH289" i="3"/>
  <c r="X289" i="3"/>
  <c r="W289" i="3"/>
  <c r="M289" i="3"/>
  <c r="L289" i="3"/>
  <c r="B289" i="3"/>
  <c r="A289" i="3"/>
  <c r="AT271" i="3"/>
  <c r="AS271" i="3"/>
  <c r="AI271" i="3"/>
  <c r="AH271" i="3"/>
  <c r="X271" i="3"/>
  <c r="W271" i="3"/>
  <c r="M271" i="3"/>
  <c r="L271" i="3"/>
  <c r="B271" i="3"/>
  <c r="A271" i="3"/>
  <c r="AT253" i="3"/>
  <c r="AS253" i="3"/>
  <c r="AI253" i="3"/>
  <c r="AH253" i="3"/>
  <c r="X253" i="3"/>
  <c r="W253" i="3"/>
  <c r="M253" i="3"/>
  <c r="L253" i="3"/>
  <c r="B253" i="3"/>
  <c r="A253" i="3"/>
  <c r="AT235" i="3"/>
  <c r="AS235" i="3"/>
  <c r="AI235" i="3"/>
  <c r="AH235" i="3"/>
  <c r="X235" i="3"/>
  <c r="W235" i="3"/>
  <c r="M235" i="3"/>
  <c r="L235" i="3"/>
  <c r="B235" i="3"/>
  <c r="A235" i="3"/>
  <c r="AT217" i="3"/>
  <c r="AS217" i="3"/>
  <c r="AI217" i="3"/>
  <c r="AH217" i="3"/>
  <c r="X217" i="3"/>
  <c r="W217" i="3"/>
  <c r="M217" i="3"/>
  <c r="L217" i="3"/>
  <c r="B217" i="3"/>
  <c r="A217" i="3"/>
  <c r="AT199" i="3"/>
  <c r="AS199" i="3"/>
  <c r="AI199" i="3"/>
  <c r="AH199" i="3"/>
  <c r="X199" i="3"/>
  <c r="W199" i="3"/>
  <c r="M199" i="3"/>
  <c r="L199" i="3"/>
  <c r="B199" i="3"/>
  <c r="A199" i="3"/>
  <c r="AT181" i="3"/>
  <c r="AS181" i="3"/>
  <c r="AI181" i="3"/>
  <c r="AH181" i="3"/>
  <c r="X181" i="3"/>
  <c r="W181" i="3"/>
  <c r="M181" i="3"/>
  <c r="L181" i="3"/>
  <c r="B181" i="3"/>
  <c r="A181" i="3"/>
  <c r="AT163" i="3"/>
  <c r="AS163" i="3"/>
  <c r="AI163" i="3"/>
  <c r="AH163" i="3"/>
  <c r="X163" i="3"/>
  <c r="W163" i="3"/>
  <c r="M163" i="3"/>
  <c r="L163" i="3"/>
  <c r="B163" i="3"/>
  <c r="A163" i="3"/>
  <c r="AT145" i="3"/>
  <c r="AS145" i="3"/>
  <c r="AI145" i="3"/>
  <c r="AH145" i="3"/>
  <c r="X145" i="3"/>
  <c r="W145" i="3"/>
  <c r="M145" i="3"/>
  <c r="L145" i="3"/>
  <c r="B145" i="3"/>
  <c r="A145" i="3"/>
  <c r="AT127" i="3"/>
  <c r="AS127" i="3"/>
  <c r="AI127" i="3"/>
  <c r="AH127" i="3"/>
  <c r="X127" i="3"/>
  <c r="W127" i="3"/>
  <c r="M127" i="3"/>
  <c r="L127" i="3"/>
  <c r="B127" i="3"/>
  <c r="A127" i="3"/>
  <c r="AT109" i="3"/>
  <c r="AS109" i="3"/>
  <c r="AI109" i="3"/>
  <c r="AH109" i="3"/>
  <c r="X109" i="3"/>
  <c r="W109" i="3"/>
  <c r="M109" i="3"/>
  <c r="L109" i="3"/>
  <c r="B109" i="3"/>
  <c r="A109" i="3"/>
  <c r="AT91" i="3"/>
  <c r="AS91" i="3"/>
  <c r="AI91" i="3"/>
  <c r="AH91" i="3"/>
  <c r="X91" i="3"/>
  <c r="W91" i="3"/>
  <c r="M91" i="3"/>
  <c r="L91" i="3"/>
  <c r="B91" i="3"/>
  <c r="A91" i="3"/>
  <c r="AT73" i="3"/>
  <c r="AS73" i="3"/>
  <c r="AI73" i="3"/>
  <c r="AH73" i="3"/>
  <c r="X73" i="3"/>
  <c r="W73" i="3"/>
  <c r="M73" i="3"/>
  <c r="L73" i="3"/>
  <c r="B73" i="3"/>
  <c r="A73" i="3"/>
  <c r="AT55" i="3"/>
  <c r="AS55" i="3"/>
  <c r="AI55" i="3"/>
  <c r="AH55" i="3"/>
  <c r="X55" i="3"/>
  <c r="W55" i="3"/>
  <c r="M55" i="3"/>
  <c r="L55" i="3"/>
  <c r="B55" i="3"/>
  <c r="A55" i="3"/>
  <c r="K5" i="2"/>
  <c r="A1" i="3"/>
  <c r="I5" i="2"/>
  <c r="B1" i="3"/>
  <c r="A20" i="2"/>
  <c r="E20" i="2"/>
  <c r="F20" i="2"/>
  <c r="C20" i="2"/>
  <c r="D20" i="2"/>
  <c r="G20" i="2"/>
  <c r="H20" i="2"/>
  <c r="B20" i="2"/>
  <c r="I20" i="2"/>
  <c r="K20" i="2"/>
  <c r="L20" i="2"/>
  <c r="J20" i="2"/>
  <c r="N20" i="2"/>
  <c r="M20" i="2"/>
  <c r="O20" i="2"/>
  <c r="AQ20" i="2"/>
  <c r="AR20" i="2"/>
  <c r="AM20" i="2"/>
  <c r="AN20" i="2"/>
  <c r="Q20" i="2"/>
  <c r="P20" i="2"/>
  <c r="R20" i="2"/>
  <c r="X20" i="2"/>
  <c r="Y20" i="2"/>
  <c r="Z20" i="2"/>
  <c r="W20" i="2"/>
  <c r="T20" i="2"/>
  <c r="S20" i="2"/>
  <c r="V20" i="2"/>
  <c r="U20" i="2"/>
  <c r="AB20" i="2"/>
  <c r="AA20" i="2"/>
  <c r="AC20" i="2"/>
  <c r="AD20" i="2"/>
  <c r="AO20" i="2"/>
  <c r="AS20" i="2"/>
  <c r="AE20" i="2"/>
  <c r="AF20" i="2"/>
  <c r="AG20" i="2"/>
  <c r="AI20" i="2"/>
  <c r="AH20" i="2"/>
  <c r="AK20" i="2"/>
  <c r="AJ20" i="2"/>
  <c r="AL20" i="2"/>
  <c r="AP20" i="2"/>
  <c r="A21" i="2"/>
  <c r="E21" i="2"/>
  <c r="F21" i="2"/>
  <c r="C21" i="2"/>
  <c r="D21" i="2"/>
  <c r="G21" i="2"/>
  <c r="H21" i="2"/>
  <c r="B21" i="2"/>
  <c r="I21" i="2"/>
  <c r="K21" i="2"/>
  <c r="L21" i="2"/>
  <c r="J21" i="2"/>
  <c r="N21" i="2"/>
  <c r="M21" i="2"/>
  <c r="O21" i="2"/>
  <c r="AQ21" i="2"/>
  <c r="AR21" i="2"/>
  <c r="AM21" i="2"/>
  <c r="AN21" i="2"/>
  <c r="Q21" i="2"/>
  <c r="P21" i="2"/>
  <c r="R21" i="2"/>
  <c r="X21" i="2"/>
  <c r="Y21" i="2"/>
  <c r="Z21" i="2"/>
  <c r="W21" i="2"/>
  <c r="T21" i="2"/>
  <c r="S21" i="2"/>
  <c r="V21" i="2"/>
  <c r="U21" i="2"/>
  <c r="AB21" i="2"/>
  <c r="AA21" i="2"/>
  <c r="AC21" i="2"/>
  <c r="AD21" i="2"/>
  <c r="AO21" i="2"/>
  <c r="AS21" i="2"/>
  <c r="AE21" i="2"/>
  <c r="AF21" i="2"/>
  <c r="AG21" i="2"/>
  <c r="AI21" i="2"/>
  <c r="AH21" i="2"/>
  <c r="AK21" i="2"/>
  <c r="AJ21" i="2"/>
  <c r="AL21" i="2"/>
  <c r="AP21" i="2"/>
  <c r="A22" i="2"/>
  <c r="E22" i="2"/>
  <c r="F22" i="2"/>
  <c r="C22" i="2"/>
  <c r="D22" i="2"/>
  <c r="G22" i="2"/>
  <c r="H22" i="2"/>
  <c r="B22" i="2"/>
  <c r="I22" i="2"/>
  <c r="K22" i="2"/>
  <c r="L22" i="2"/>
  <c r="J22" i="2"/>
  <c r="N22" i="2"/>
  <c r="M22" i="2"/>
  <c r="O22" i="2"/>
  <c r="AQ22" i="2"/>
  <c r="AR22" i="2"/>
  <c r="AM22" i="2"/>
  <c r="AN22" i="2"/>
  <c r="Q22" i="2"/>
  <c r="P22" i="2"/>
  <c r="R22" i="2"/>
  <c r="X22" i="2"/>
  <c r="Y22" i="2"/>
  <c r="Z22" i="2"/>
  <c r="W22" i="2"/>
  <c r="T22" i="2"/>
  <c r="S22" i="2"/>
  <c r="V22" i="2"/>
  <c r="U22" i="2"/>
  <c r="AB22" i="2"/>
  <c r="AA22" i="2"/>
  <c r="AC22" i="2"/>
  <c r="AD22" i="2"/>
  <c r="AO22" i="2"/>
  <c r="AS22" i="2"/>
  <c r="AE22" i="2"/>
  <c r="AF22" i="2"/>
  <c r="AG22" i="2"/>
  <c r="AI22" i="2"/>
  <c r="AH22" i="2"/>
  <c r="AK22" i="2"/>
  <c r="AJ22" i="2"/>
  <c r="AL22" i="2"/>
  <c r="AP22" i="2"/>
  <c r="A23" i="2"/>
  <c r="E23" i="2"/>
  <c r="F23" i="2"/>
  <c r="C23" i="2"/>
  <c r="D23" i="2"/>
  <c r="G23" i="2"/>
  <c r="H23" i="2"/>
  <c r="B23" i="2"/>
  <c r="I23" i="2"/>
  <c r="K23" i="2"/>
  <c r="L23" i="2"/>
  <c r="J23" i="2"/>
  <c r="N23" i="2"/>
  <c r="M23" i="2"/>
  <c r="O23" i="2"/>
  <c r="AQ23" i="2"/>
  <c r="AR23" i="2"/>
  <c r="AM23" i="2"/>
  <c r="AN23" i="2"/>
  <c r="Q23" i="2"/>
  <c r="P23" i="2"/>
  <c r="R23" i="2"/>
  <c r="X23" i="2"/>
  <c r="Y23" i="2"/>
  <c r="Z23" i="2"/>
  <c r="W23" i="2"/>
  <c r="T23" i="2"/>
  <c r="S23" i="2"/>
  <c r="V23" i="2"/>
  <c r="U23" i="2"/>
  <c r="AB23" i="2"/>
  <c r="AA23" i="2"/>
  <c r="AC23" i="2"/>
  <c r="AD23" i="2"/>
  <c r="AO23" i="2"/>
  <c r="AS23" i="2"/>
  <c r="AE23" i="2"/>
  <c r="AF23" i="2"/>
  <c r="AG23" i="2"/>
  <c r="AI23" i="2"/>
  <c r="AH23" i="2"/>
  <c r="AK23" i="2"/>
  <c r="AJ23" i="2"/>
  <c r="AL23" i="2"/>
  <c r="AP23" i="2"/>
  <c r="A24" i="2"/>
  <c r="E24" i="2"/>
  <c r="F24" i="2"/>
  <c r="C24" i="2"/>
  <c r="D24" i="2"/>
  <c r="G24" i="2"/>
  <c r="H24" i="2"/>
  <c r="B24" i="2"/>
  <c r="I24" i="2"/>
  <c r="K24" i="2"/>
  <c r="L24" i="2"/>
  <c r="J24" i="2"/>
  <c r="N24" i="2"/>
  <c r="M24" i="2"/>
  <c r="O24" i="2"/>
  <c r="AQ24" i="2"/>
  <c r="AR24" i="2"/>
  <c r="AM24" i="2"/>
  <c r="AN24" i="2"/>
  <c r="Q24" i="2"/>
  <c r="P24" i="2"/>
  <c r="R24" i="2"/>
  <c r="X24" i="2"/>
  <c r="Y24" i="2"/>
  <c r="Z24" i="2"/>
  <c r="W24" i="2"/>
  <c r="T24" i="2"/>
  <c r="S24" i="2"/>
  <c r="V24" i="2"/>
  <c r="U24" i="2"/>
  <c r="AB24" i="2"/>
  <c r="AA24" i="2"/>
  <c r="AC24" i="2"/>
  <c r="AD24" i="2"/>
  <c r="AO24" i="2"/>
  <c r="AS24" i="2"/>
  <c r="AE24" i="2"/>
  <c r="AF24" i="2"/>
  <c r="AG24" i="2"/>
  <c r="AI24" i="2"/>
  <c r="AH24" i="2"/>
  <c r="AK24" i="2"/>
  <c r="AJ24" i="2"/>
  <c r="AL24" i="2"/>
  <c r="AP24" i="2"/>
  <c r="A25" i="2"/>
  <c r="E25" i="2"/>
  <c r="F25" i="2"/>
  <c r="C25" i="2"/>
  <c r="D25" i="2"/>
  <c r="G25" i="2"/>
  <c r="H25" i="2"/>
  <c r="B25" i="2"/>
  <c r="I25" i="2"/>
  <c r="K25" i="2"/>
  <c r="L25" i="2"/>
  <c r="J25" i="2"/>
  <c r="N25" i="2"/>
  <c r="M25" i="2"/>
  <c r="O25" i="2"/>
  <c r="AQ25" i="2"/>
  <c r="AR25" i="2"/>
  <c r="AM25" i="2"/>
  <c r="AN25" i="2"/>
  <c r="Q25" i="2"/>
  <c r="P25" i="2"/>
  <c r="R25" i="2"/>
  <c r="X25" i="2"/>
  <c r="Y25" i="2"/>
  <c r="Z25" i="2"/>
  <c r="W25" i="2"/>
  <c r="T25" i="2"/>
  <c r="S25" i="2"/>
  <c r="V25" i="2"/>
  <c r="U25" i="2"/>
  <c r="AB25" i="2"/>
  <c r="AA25" i="2"/>
  <c r="AC25" i="2"/>
  <c r="AD25" i="2"/>
  <c r="AO25" i="2"/>
  <c r="AS25" i="2"/>
  <c r="AE25" i="2"/>
  <c r="AF25" i="2"/>
  <c r="AG25" i="2"/>
  <c r="AI25" i="2"/>
  <c r="AH25" i="2"/>
  <c r="AK25" i="2"/>
  <c r="AJ25" i="2"/>
  <c r="AL25" i="2"/>
  <c r="AP25" i="2"/>
  <c r="A26" i="2"/>
  <c r="E26" i="2"/>
  <c r="F26" i="2"/>
  <c r="C26" i="2"/>
  <c r="D26" i="2"/>
  <c r="G26" i="2"/>
  <c r="H26" i="2"/>
  <c r="B26" i="2"/>
  <c r="I26" i="2"/>
  <c r="K26" i="2"/>
  <c r="L26" i="2"/>
  <c r="J26" i="2"/>
  <c r="N26" i="2"/>
  <c r="M26" i="2"/>
  <c r="O26" i="2"/>
  <c r="AQ26" i="2"/>
  <c r="AR26" i="2"/>
  <c r="AM26" i="2"/>
  <c r="AN26" i="2"/>
  <c r="Q26" i="2"/>
  <c r="P26" i="2"/>
  <c r="R26" i="2"/>
  <c r="X26" i="2"/>
  <c r="Y26" i="2"/>
  <c r="Z26" i="2"/>
  <c r="W26" i="2"/>
  <c r="T26" i="2"/>
  <c r="S26" i="2"/>
  <c r="V26" i="2"/>
  <c r="U26" i="2"/>
  <c r="AB26" i="2"/>
  <c r="AA26" i="2"/>
  <c r="AC26" i="2"/>
  <c r="AD26" i="2"/>
  <c r="AO26" i="2"/>
  <c r="AS26" i="2"/>
  <c r="AE26" i="2"/>
  <c r="AF26" i="2"/>
  <c r="AG26" i="2"/>
  <c r="AI26" i="2"/>
  <c r="AH26" i="2"/>
  <c r="AK26" i="2"/>
  <c r="AJ26" i="2"/>
  <c r="AL26" i="2"/>
  <c r="AP26" i="2"/>
  <c r="A27" i="2"/>
  <c r="E27" i="2"/>
  <c r="F27" i="2"/>
  <c r="C27" i="2"/>
  <c r="D27" i="2"/>
  <c r="G27" i="2"/>
  <c r="H27" i="2"/>
  <c r="B27" i="2"/>
  <c r="I27" i="2"/>
  <c r="K27" i="2"/>
  <c r="L27" i="2"/>
  <c r="J27" i="2"/>
  <c r="N27" i="2"/>
  <c r="M27" i="2"/>
  <c r="O27" i="2"/>
  <c r="AQ27" i="2"/>
  <c r="AR27" i="2"/>
  <c r="AM27" i="2"/>
  <c r="AN27" i="2"/>
  <c r="Q27" i="2"/>
  <c r="P27" i="2"/>
  <c r="R27" i="2"/>
  <c r="X27" i="2"/>
  <c r="Y27" i="2"/>
  <c r="Z27" i="2"/>
  <c r="W27" i="2"/>
  <c r="T27" i="2"/>
  <c r="S27" i="2"/>
  <c r="V27" i="2"/>
  <c r="U27" i="2"/>
  <c r="AB27" i="2"/>
  <c r="AA27" i="2"/>
  <c r="AC27" i="2"/>
  <c r="AD27" i="2"/>
  <c r="AO27" i="2"/>
  <c r="AS27" i="2"/>
  <c r="AE27" i="2"/>
  <c r="AF27" i="2"/>
  <c r="AG27" i="2"/>
  <c r="AI27" i="2"/>
  <c r="AH27" i="2"/>
  <c r="AK27" i="2"/>
  <c r="AJ27" i="2"/>
  <c r="AL27" i="2"/>
  <c r="AP27" i="2"/>
  <c r="A28" i="2"/>
  <c r="E28" i="2"/>
  <c r="F28" i="2"/>
  <c r="C28" i="2"/>
  <c r="D28" i="2"/>
  <c r="G28" i="2"/>
  <c r="H28" i="2"/>
  <c r="B28" i="2"/>
  <c r="I28" i="2"/>
  <c r="K28" i="2"/>
  <c r="L28" i="2"/>
  <c r="J28" i="2"/>
  <c r="N28" i="2"/>
  <c r="M28" i="2"/>
  <c r="O28" i="2"/>
  <c r="AQ28" i="2"/>
  <c r="AR28" i="2"/>
  <c r="AM28" i="2"/>
  <c r="AN28" i="2"/>
  <c r="Q28" i="2"/>
  <c r="P28" i="2"/>
  <c r="R28" i="2"/>
  <c r="X28" i="2"/>
  <c r="Y28" i="2"/>
  <c r="Z28" i="2"/>
  <c r="W28" i="2"/>
  <c r="T28" i="2"/>
  <c r="S28" i="2"/>
  <c r="V28" i="2"/>
  <c r="U28" i="2"/>
  <c r="AB28" i="2"/>
  <c r="AA28" i="2"/>
  <c r="AC28" i="2"/>
  <c r="AD28" i="2"/>
  <c r="AO28" i="2"/>
  <c r="AS28" i="2"/>
  <c r="AE28" i="2"/>
  <c r="AF28" i="2"/>
  <c r="AG28" i="2"/>
  <c r="AI28" i="2"/>
  <c r="AH28" i="2"/>
  <c r="AK28" i="2"/>
  <c r="AJ28" i="2"/>
  <c r="AL28" i="2"/>
  <c r="AP28" i="2"/>
  <c r="A29" i="2"/>
  <c r="E29" i="2"/>
  <c r="F29" i="2"/>
  <c r="C29" i="2"/>
  <c r="D29" i="2"/>
  <c r="G29" i="2"/>
  <c r="H29" i="2"/>
  <c r="B29" i="2"/>
  <c r="I29" i="2"/>
  <c r="K29" i="2"/>
  <c r="L29" i="2"/>
  <c r="J29" i="2"/>
  <c r="N29" i="2"/>
  <c r="M29" i="2"/>
  <c r="O29" i="2"/>
  <c r="AQ29" i="2"/>
  <c r="AR29" i="2"/>
  <c r="AM29" i="2"/>
  <c r="AN29" i="2"/>
  <c r="Q29" i="2"/>
  <c r="P29" i="2"/>
  <c r="R29" i="2"/>
  <c r="X29" i="2"/>
  <c r="Y29" i="2"/>
  <c r="Z29" i="2"/>
  <c r="W29" i="2"/>
  <c r="T29" i="2"/>
  <c r="S29" i="2"/>
  <c r="V29" i="2"/>
  <c r="U29" i="2"/>
  <c r="AB29" i="2"/>
  <c r="AA29" i="2"/>
  <c r="AC29" i="2"/>
  <c r="AD29" i="2"/>
  <c r="AO29" i="2"/>
  <c r="AS29" i="2"/>
  <c r="AE29" i="2"/>
  <c r="AF29" i="2"/>
  <c r="AG29" i="2"/>
  <c r="AI29" i="2"/>
  <c r="AH29" i="2"/>
  <c r="AK29" i="2"/>
  <c r="AJ29" i="2"/>
  <c r="AL29" i="2"/>
  <c r="AP29" i="2"/>
  <c r="A30" i="2"/>
  <c r="E30" i="2"/>
  <c r="F30" i="2"/>
  <c r="C30" i="2"/>
  <c r="D30" i="2"/>
  <c r="G30" i="2"/>
  <c r="H30" i="2"/>
  <c r="B30" i="2"/>
  <c r="I30" i="2"/>
  <c r="K30" i="2"/>
  <c r="L30" i="2"/>
  <c r="J30" i="2"/>
  <c r="N30" i="2"/>
  <c r="M30" i="2"/>
  <c r="O30" i="2"/>
  <c r="AQ30" i="2"/>
  <c r="AR30" i="2"/>
  <c r="AM30" i="2"/>
  <c r="AN30" i="2"/>
  <c r="Q30" i="2"/>
  <c r="P30" i="2"/>
  <c r="R30" i="2"/>
  <c r="X30" i="2"/>
  <c r="Y30" i="2"/>
  <c r="Z30" i="2"/>
  <c r="W30" i="2"/>
  <c r="T30" i="2"/>
  <c r="S30" i="2"/>
  <c r="V30" i="2"/>
  <c r="U30" i="2"/>
  <c r="AB30" i="2"/>
  <c r="AA30" i="2"/>
  <c r="AC30" i="2"/>
  <c r="AD30" i="2"/>
  <c r="AO30" i="2"/>
  <c r="AS30" i="2"/>
  <c r="AE30" i="2"/>
  <c r="AF30" i="2"/>
  <c r="AG30" i="2"/>
  <c r="AI30" i="2"/>
  <c r="AH30" i="2"/>
  <c r="AK30" i="2"/>
  <c r="AJ30" i="2"/>
  <c r="AL30" i="2"/>
  <c r="AP30" i="2"/>
  <c r="A31" i="2"/>
  <c r="E31" i="2"/>
  <c r="F31" i="2"/>
  <c r="C31" i="2"/>
  <c r="D31" i="2"/>
  <c r="G31" i="2"/>
  <c r="H31" i="2"/>
  <c r="B31" i="2"/>
  <c r="I31" i="2"/>
  <c r="K31" i="2"/>
  <c r="L31" i="2"/>
  <c r="J31" i="2"/>
  <c r="N31" i="2"/>
  <c r="M31" i="2"/>
  <c r="O31" i="2"/>
  <c r="AQ31" i="2"/>
  <c r="AR31" i="2"/>
  <c r="AM31" i="2"/>
  <c r="AN31" i="2"/>
  <c r="Q31" i="2"/>
  <c r="P31" i="2"/>
  <c r="R31" i="2"/>
  <c r="X31" i="2"/>
  <c r="Y31" i="2"/>
  <c r="Z31" i="2"/>
  <c r="W31" i="2"/>
  <c r="T31" i="2"/>
  <c r="S31" i="2"/>
  <c r="V31" i="2"/>
  <c r="U31" i="2"/>
  <c r="AB31" i="2"/>
  <c r="AA31" i="2"/>
  <c r="AC31" i="2"/>
  <c r="AD31" i="2"/>
  <c r="AO31" i="2"/>
  <c r="AS31" i="2"/>
  <c r="AE31" i="2"/>
  <c r="AF31" i="2"/>
  <c r="AG31" i="2"/>
  <c r="AI31" i="2"/>
  <c r="AH31" i="2"/>
  <c r="AK31" i="2"/>
  <c r="AJ31" i="2"/>
  <c r="AL31" i="2"/>
  <c r="AP31" i="2"/>
  <c r="A32" i="2"/>
  <c r="E32" i="2"/>
  <c r="F32" i="2"/>
  <c r="C32" i="2"/>
  <c r="D32" i="2"/>
  <c r="G32" i="2"/>
  <c r="H32" i="2"/>
  <c r="B32" i="2"/>
  <c r="I32" i="2"/>
  <c r="K32" i="2"/>
  <c r="L32" i="2"/>
  <c r="J32" i="2"/>
  <c r="N32" i="2"/>
  <c r="M32" i="2"/>
  <c r="O32" i="2"/>
  <c r="AQ32" i="2"/>
  <c r="AR32" i="2"/>
  <c r="AM32" i="2"/>
  <c r="AN32" i="2"/>
  <c r="Q32" i="2"/>
  <c r="P32" i="2"/>
  <c r="R32" i="2"/>
  <c r="X32" i="2"/>
  <c r="Y32" i="2"/>
  <c r="Z32" i="2"/>
  <c r="W32" i="2"/>
  <c r="T32" i="2"/>
  <c r="S32" i="2"/>
  <c r="V32" i="2"/>
  <c r="U32" i="2"/>
  <c r="AB32" i="2"/>
  <c r="AA32" i="2"/>
  <c r="AC32" i="2"/>
  <c r="AD32" i="2"/>
  <c r="AO32" i="2"/>
  <c r="AS32" i="2"/>
  <c r="AE32" i="2"/>
  <c r="AF32" i="2"/>
  <c r="AG32" i="2"/>
  <c r="AI32" i="2"/>
  <c r="AH32" i="2"/>
  <c r="AK32" i="2"/>
  <c r="AJ32" i="2"/>
  <c r="AL32" i="2"/>
  <c r="AP32" i="2"/>
  <c r="A33" i="2"/>
  <c r="E33" i="2"/>
  <c r="F33" i="2"/>
  <c r="C33" i="2"/>
  <c r="D33" i="2"/>
  <c r="G33" i="2"/>
  <c r="H33" i="2"/>
  <c r="B33" i="2"/>
  <c r="I33" i="2"/>
  <c r="K33" i="2"/>
  <c r="L33" i="2"/>
  <c r="J33" i="2"/>
  <c r="N33" i="2"/>
  <c r="M33" i="2"/>
  <c r="O33" i="2"/>
  <c r="AQ33" i="2"/>
  <c r="AR33" i="2"/>
  <c r="AM33" i="2"/>
  <c r="AN33" i="2"/>
  <c r="Q33" i="2"/>
  <c r="P33" i="2"/>
  <c r="R33" i="2"/>
  <c r="X33" i="2"/>
  <c r="Y33" i="2"/>
  <c r="Z33" i="2"/>
  <c r="W33" i="2"/>
  <c r="T33" i="2"/>
  <c r="S33" i="2"/>
  <c r="V33" i="2"/>
  <c r="U33" i="2"/>
  <c r="AB33" i="2"/>
  <c r="AA33" i="2"/>
  <c r="AC33" i="2"/>
  <c r="AD33" i="2"/>
  <c r="AO33" i="2"/>
  <c r="AS33" i="2"/>
  <c r="AE33" i="2"/>
  <c r="AF33" i="2"/>
  <c r="AG33" i="2"/>
  <c r="AI33" i="2"/>
  <c r="AH33" i="2"/>
  <c r="AK33" i="2"/>
  <c r="AJ33" i="2"/>
  <c r="AL33" i="2"/>
  <c r="AP33" i="2"/>
  <c r="A34" i="2"/>
  <c r="E34" i="2"/>
  <c r="F34" i="2"/>
  <c r="C34" i="2"/>
  <c r="D34" i="2"/>
  <c r="G34" i="2"/>
  <c r="H34" i="2"/>
  <c r="B34" i="2"/>
  <c r="I34" i="2"/>
  <c r="K34" i="2"/>
  <c r="L34" i="2"/>
  <c r="J34" i="2"/>
  <c r="N34" i="2"/>
  <c r="M34" i="2"/>
  <c r="O34" i="2"/>
  <c r="AQ34" i="2"/>
  <c r="AR34" i="2"/>
  <c r="AM34" i="2"/>
  <c r="AN34" i="2"/>
  <c r="Q34" i="2"/>
  <c r="P34" i="2"/>
  <c r="R34" i="2"/>
  <c r="X34" i="2"/>
  <c r="Y34" i="2"/>
  <c r="Z34" i="2"/>
  <c r="W34" i="2"/>
  <c r="T34" i="2"/>
  <c r="S34" i="2"/>
  <c r="V34" i="2"/>
  <c r="U34" i="2"/>
  <c r="AB34" i="2"/>
  <c r="AA34" i="2"/>
  <c r="AC34" i="2"/>
  <c r="AD34" i="2"/>
  <c r="AO34" i="2"/>
  <c r="AS34" i="2"/>
  <c r="AE34" i="2"/>
  <c r="AF34" i="2"/>
  <c r="AG34" i="2"/>
  <c r="AI34" i="2"/>
  <c r="AH34" i="2"/>
  <c r="AK34" i="2"/>
  <c r="AJ34" i="2"/>
  <c r="AL34" i="2"/>
  <c r="AP34" i="2"/>
  <c r="A35" i="2"/>
  <c r="E35" i="2"/>
  <c r="F35" i="2"/>
  <c r="C35" i="2"/>
  <c r="D35" i="2"/>
  <c r="G35" i="2"/>
  <c r="H35" i="2"/>
  <c r="B35" i="2"/>
  <c r="I35" i="2"/>
  <c r="K35" i="2"/>
  <c r="L35" i="2"/>
  <c r="J35" i="2"/>
  <c r="N35" i="2"/>
  <c r="M35" i="2"/>
  <c r="O35" i="2"/>
  <c r="AQ35" i="2"/>
  <c r="AR35" i="2"/>
  <c r="AM35" i="2"/>
  <c r="AN35" i="2"/>
  <c r="Q35" i="2"/>
  <c r="P35" i="2"/>
  <c r="R35" i="2"/>
  <c r="X35" i="2"/>
  <c r="Y35" i="2"/>
  <c r="Z35" i="2"/>
  <c r="W35" i="2"/>
  <c r="T35" i="2"/>
  <c r="S35" i="2"/>
  <c r="V35" i="2"/>
  <c r="U35" i="2"/>
  <c r="AB35" i="2"/>
  <c r="AA35" i="2"/>
  <c r="AC35" i="2"/>
  <c r="AD35" i="2"/>
  <c r="AO35" i="2"/>
  <c r="AS35" i="2"/>
  <c r="AE35" i="2"/>
  <c r="AF35" i="2"/>
  <c r="AG35" i="2"/>
  <c r="AI35" i="2"/>
  <c r="AH35" i="2"/>
  <c r="AK35" i="2"/>
  <c r="AJ35" i="2"/>
  <c r="AL35" i="2"/>
  <c r="AP35" i="2"/>
  <c r="A36" i="2"/>
  <c r="E36" i="2"/>
  <c r="F36" i="2"/>
  <c r="C36" i="2"/>
  <c r="D36" i="2"/>
  <c r="G36" i="2"/>
  <c r="H36" i="2"/>
  <c r="B36" i="2"/>
  <c r="I36" i="2"/>
  <c r="K36" i="2"/>
  <c r="L36" i="2"/>
  <c r="J36" i="2"/>
  <c r="N36" i="2"/>
  <c r="M36" i="2"/>
  <c r="O36" i="2"/>
  <c r="AQ36" i="2"/>
  <c r="AR36" i="2"/>
  <c r="AM36" i="2"/>
  <c r="AN36" i="2"/>
  <c r="Q36" i="2"/>
  <c r="P36" i="2"/>
  <c r="R36" i="2"/>
  <c r="X36" i="2"/>
  <c r="Y36" i="2"/>
  <c r="Z36" i="2"/>
  <c r="W36" i="2"/>
  <c r="T36" i="2"/>
  <c r="S36" i="2"/>
  <c r="V36" i="2"/>
  <c r="U36" i="2"/>
  <c r="AB36" i="2"/>
  <c r="AA36" i="2"/>
  <c r="AC36" i="2"/>
  <c r="AD36" i="2"/>
  <c r="AO36" i="2"/>
  <c r="AS36" i="2"/>
  <c r="AE36" i="2"/>
  <c r="AF36" i="2"/>
  <c r="AG36" i="2"/>
  <c r="AI36" i="2"/>
  <c r="AH36" i="2"/>
  <c r="AK36" i="2"/>
  <c r="AJ36" i="2"/>
  <c r="AL36" i="2"/>
  <c r="AP36" i="2"/>
  <c r="A37" i="2"/>
  <c r="E37" i="2"/>
  <c r="F37" i="2"/>
  <c r="C37" i="2"/>
  <c r="D37" i="2"/>
  <c r="G37" i="2"/>
  <c r="H37" i="2"/>
  <c r="B37" i="2"/>
  <c r="I37" i="2"/>
  <c r="K37" i="2"/>
  <c r="L37" i="2"/>
  <c r="J37" i="2"/>
  <c r="N37" i="2"/>
  <c r="M37" i="2"/>
  <c r="O37" i="2"/>
  <c r="AQ37" i="2"/>
  <c r="AR37" i="2"/>
  <c r="AM37" i="2"/>
  <c r="AN37" i="2"/>
  <c r="Q37" i="2"/>
  <c r="P37" i="2"/>
  <c r="R37" i="2"/>
  <c r="X37" i="2"/>
  <c r="Y37" i="2"/>
  <c r="Z37" i="2"/>
  <c r="W37" i="2"/>
  <c r="T37" i="2"/>
  <c r="S37" i="2"/>
  <c r="V37" i="2"/>
  <c r="U37" i="2"/>
  <c r="AB37" i="2"/>
  <c r="AA37" i="2"/>
  <c r="AC37" i="2"/>
  <c r="AD37" i="2"/>
  <c r="AO37" i="2"/>
  <c r="AS37" i="2"/>
  <c r="AE37" i="2"/>
  <c r="AF37" i="2"/>
  <c r="AG37" i="2"/>
  <c r="AI37" i="2"/>
  <c r="AH37" i="2"/>
  <c r="AK37" i="2"/>
  <c r="AJ37" i="2"/>
  <c r="AL37" i="2"/>
  <c r="AP37" i="2"/>
  <c r="A38" i="2"/>
  <c r="E38" i="2"/>
  <c r="F38" i="2"/>
  <c r="C38" i="2"/>
  <c r="D38" i="2"/>
  <c r="G38" i="2"/>
  <c r="H38" i="2"/>
  <c r="B38" i="2"/>
  <c r="I38" i="2"/>
  <c r="K38" i="2"/>
  <c r="L38" i="2"/>
  <c r="J38" i="2"/>
  <c r="N38" i="2"/>
  <c r="M38" i="2"/>
  <c r="O38" i="2"/>
  <c r="AQ38" i="2"/>
  <c r="AR38" i="2"/>
  <c r="AM38" i="2"/>
  <c r="AN38" i="2"/>
  <c r="Q38" i="2"/>
  <c r="P38" i="2"/>
  <c r="R38" i="2"/>
  <c r="X38" i="2"/>
  <c r="Y38" i="2"/>
  <c r="Z38" i="2"/>
  <c r="W38" i="2"/>
  <c r="T38" i="2"/>
  <c r="S38" i="2"/>
  <c r="V38" i="2"/>
  <c r="U38" i="2"/>
  <c r="AB38" i="2"/>
  <c r="AA38" i="2"/>
  <c r="AC38" i="2"/>
  <c r="AD38" i="2"/>
  <c r="AO38" i="2"/>
  <c r="AS38" i="2"/>
  <c r="AE38" i="2"/>
  <c r="AF38" i="2"/>
  <c r="AG38" i="2"/>
  <c r="AI38" i="2"/>
  <c r="AH38" i="2"/>
  <c r="AK38" i="2"/>
  <c r="AJ38" i="2"/>
  <c r="AL38" i="2"/>
  <c r="AP38" i="2"/>
  <c r="A39" i="2"/>
  <c r="E39" i="2"/>
  <c r="F39" i="2"/>
  <c r="C39" i="2"/>
  <c r="D39" i="2"/>
  <c r="G39" i="2"/>
  <c r="H39" i="2"/>
  <c r="B39" i="2"/>
  <c r="I39" i="2"/>
  <c r="K39" i="2"/>
  <c r="L39" i="2"/>
  <c r="J39" i="2"/>
  <c r="N39" i="2"/>
  <c r="M39" i="2"/>
  <c r="O39" i="2"/>
  <c r="AQ39" i="2"/>
  <c r="AR39" i="2"/>
  <c r="AM39" i="2"/>
  <c r="AN39" i="2"/>
  <c r="Q39" i="2"/>
  <c r="P39" i="2"/>
  <c r="R39" i="2"/>
  <c r="X39" i="2"/>
  <c r="Y39" i="2"/>
  <c r="Z39" i="2"/>
  <c r="W39" i="2"/>
  <c r="T39" i="2"/>
  <c r="S39" i="2"/>
  <c r="V39" i="2"/>
  <c r="U39" i="2"/>
  <c r="AB39" i="2"/>
  <c r="AA39" i="2"/>
  <c r="AC39" i="2"/>
  <c r="AD39" i="2"/>
  <c r="AO39" i="2"/>
  <c r="AS39" i="2"/>
  <c r="AE39" i="2"/>
  <c r="AF39" i="2"/>
  <c r="AG39" i="2"/>
  <c r="AI39" i="2"/>
  <c r="AH39" i="2"/>
  <c r="AK39" i="2"/>
  <c r="AJ39" i="2"/>
  <c r="AL39" i="2"/>
  <c r="AP39" i="2"/>
  <c r="A40" i="2"/>
  <c r="E40" i="2"/>
  <c r="F40" i="2"/>
  <c r="C40" i="2"/>
  <c r="D40" i="2"/>
  <c r="G40" i="2"/>
  <c r="H40" i="2"/>
  <c r="B40" i="2"/>
  <c r="I40" i="2"/>
  <c r="K40" i="2"/>
  <c r="L40" i="2"/>
  <c r="J40" i="2"/>
  <c r="N40" i="2"/>
  <c r="M40" i="2"/>
  <c r="O40" i="2"/>
  <c r="AQ40" i="2"/>
  <c r="AR40" i="2"/>
  <c r="AM40" i="2"/>
  <c r="AN40" i="2"/>
  <c r="Q40" i="2"/>
  <c r="P40" i="2"/>
  <c r="R40" i="2"/>
  <c r="X40" i="2"/>
  <c r="Y40" i="2"/>
  <c r="Z40" i="2"/>
  <c r="W40" i="2"/>
  <c r="T40" i="2"/>
  <c r="S40" i="2"/>
  <c r="V40" i="2"/>
  <c r="U40" i="2"/>
  <c r="AB40" i="2"/>
  <c r="AA40" i="2"/>
  <c r="AC40" i="2"/>
  <c r="AD40" i="2"/>
  <c r="AO40" i="2"/>
  <c r="AS40" i="2"/>
  <c r="AE40" i="2"/>
  <c r="AF40" i="2"/>
  <c r="AG40" i="2"/>
  <c r="AI40" i="2"/>
  <c r="AH40" i="2"/>
  <c r="AK40" i="2"/>
  <c r="AJ40" i="2"/>
  <c r="AL40" i="2"/>
  <c r="AP40" i="2"/>
  <c r="A41" i="2"/>
  <c r="E41" i="2"/>
  <c r="F41" i="2"/>
  <c r="C41" i="2"/>
  <c r="D41" i="2"/>
  <c r="G41" i="2"/>
  <c r="H41" i="2"/>
  <c r="B41" i="2"/>
  <c r="I41" i="2"/>
  <c r="K41" i="2"/>
  <c r="L41" i="2"/>
  <c r="J41" i="2"/>
  <c r="N41" i="2"/>
  <c r="M41" i="2"/>
  <c r="O41" i="2"/>
  <c r="AQ41" i="2"/>
  <c r="AR41" i="2"/>
  <c r="AM41" i="2"/>
  <c r="AN41" i="2"/>
  <c r="Q41" i="2"/>
  <c r="P41" i="2"/>
  <c r="R41" i="2"/>
  <c r="X41" i="2"/>
  <c r="Y41" i="2"/>
  <c r="Z41" i="2"/>
  <c r="W41" i="2"/>
  <c r="T41" i="2"/>
  <c r="S41" i="2"/>
  <c r="V41" i="2"/>
  <c r="U41" i="2"/>
  <c r="AB41" i="2"/>
  <c r="AA41" i="2"/>
  <c r="AC41" i="2"/>
  <c r="AD41" i="2"/>
  <c r="AO41" i="2"/>
  <c r="AS41" i="2"/>
  <c r="AE41" i="2"/>
  <c r="AF41" i="2"/>
  <c r="AG41" i="2"/>
  <c r="AI41" i="2"/>
  <c r="AH41" i="2"/>
  <c r="AK41" i="2"/>
  <c r="AJ41" i="2"/>
  <c r="AL41" i="2"/>
  <c r="AP41" i="2"/>
  <c r="A42" i="2"/>
  <c r="E42" i="2"/>
  <c r="F42" i="2"/>
  <c r="C42" i="2"/>
  <c r="D42" i="2"/>
  <c r="G42" i="2"/>
  <c r="H42" i="2"/>
  <c r="B42" i="2"/>
  <c r="I42" i="2"/>
  <c r="K42" i="2"/>
  <c r="L42" i="2"/>
  <c r="J42" i="2"/>
  <c r="N42" i="2"/>
  <c r="M42" i="2"/>
  <c r="O42" i="2"/>
  <c r="AQ42" i="2"/>
  <c r="AR42" i="2"/>
  <c r="AM42" i="2"/>
  <c r="AN42" i="2"/>
  <c r="Q42" i="2"/>
  <c r="P42" i="2"/>
  <c r="R42" i="2"/>
  <c r="X42" i="2"/>
  <c r="Y42" i="2"/>
  <c r="Z42" i="2"/>
  <c r="W42" i="2"/>
  <c r="T42" i="2"/>
  <c r="S42" i="2"/>
  <c r="V42" i="2"/>
  <c r="U42" i="2"/>
  <c r="AB42" i="2"/>
  <c r="AA42" i="2"/>
  <c r="AC42" i="2"/>
  <c r="AD42" i="2"/>
  <c r="AO42" i="2"/>
  <c r="AS42" i="2"/>
  <c r="AE42" i="2"/>
  <c r="AF42" i="2"/>
  <c r="AG42" i="2"/>
  <c r="AI42" i="2"/>
  <c r="AH42" i="2"/>
  <c r="AK42" i="2"/>
  <c r="AJ42" i="2"/>
  <c r="AL42" i="2"/>
  <c r="AP42" i="2"/>
  <c r="A43" i="2"/>
  <c r="E43" i="2"/>
  <c r="F43" i="2"/>
  <c r="C43" i="2"/>
  <c r="D43" i="2"/>
  <c r="G43" i="2"/>
  <c r="H43" i="2"/>
  <c r="B43" i="2"/>
  <c r="I43" i="2"/>
  <c r="K43" i="2"/>
  <c r="L43" i="2"/>
  <c r="J43" i="2"/>
  <c r="N43" i="2"/>
  <c r="M43" i="2"/>
  <c r="O43" i="2"/>
  <c r="AQ43" i="2"/>
  <c r="AR43" i="2"/>
  <c r="AM43" i="2"/>
  <c r="AN43" i="2"/>
  <c r="Q43" i="2"/>
  <c r="P43" i="2"/>
  <c r="R43" i="2"/>
  <c r="X43" i="2"/>
  <c r="Y43" i="2"/>
  <c r="Z43" i="2"/>
  <c r="W43" i="2"/>
  <c r="T43" i="2"/>
  <c r="S43" i="2"/>
  <c r="V43" i="2"/>
  <c r="U43" i="2"/>
  <c r="AB43" i="2"/>
  <c r="AA43" i="2"/>
  <c r="AC43" i="2"/>
  <c r="AD43" i="2"/>
  <c r="AO43" i="2"/>
  <c r="AS43" i="2"/>
  <c r="AE43" i="2"/>
  <c r="AF43" i="2"/>
  <c r="AG43" i="2"/>
  <c r="AI43" i="2"/>
  <c r="AH43" i="2"/>
  <c r="AK43" i="2"/>
  <c r="AJ43" i="2"/>
  <c r="AL43" i="2"/>
  <c r="AP43" i="2"/>
  <c r="A44" i="2"/>
  <c r="E44" i="2"/>
  <c r="F44" i="2"/>
  <c r="C44" i="2"/>
  <c r="D44" i="2"/>
  <c r="G44" i="2"/>
  <c r="H44" i="2"/>
  <c r="B44" i="2"/>
  <c r="I44" i="2"/>
  <c r="K44" i="2"/>
  <c r="L44" i="2"/>
  <c r="J44" i="2"/>
  <c r="N44" i="2"/>
  <c r="M44" i="2"/>
  <c r="O44" i="2"/>
  <c r="AQ44" i="2"/>
  <c r="AR44" i="2"/>
  <c r="AM44" i="2"/>
  <c r="AN44" i="2"/>
  <c r="Q44" i="2"/>
  <c r="P44" i="2"/>
  <c r="R44" i="2"/>
  <c r="X44" i="2"/>
  <c r="Y44" i="2"/>
  <c r="Z44" i="2"/>
  <c r="W44" i="2"/>
  <c r="T44" i="2"/>
  <c r="S44" i="2"/>
  <c r="V44" i="2"/>
  <c r="U44" i="2"/>
  <c r="AB44" i="2"/>
  <c r="AA44" i="2"/>
  <c r="AC44" i="2"/>
  <c r="AD44" i="2"/>
  <c r="AO44" i="2"/>
  <c r="AS44" i="2"/>
  <c r="AE44" i="2"/>
  <c r="AF44" i="2"/>
  <c r="AG44" i="2"/>
  <c r="AI44" i="2"/>
  <c r="AH44" i="2"/>
  <c r="AK44" i="2"/>
  <c r="AJ44" i="2"/>
  <c r="AL44" i="2"/>
  <c r="AP44" i="2"/>
  <c r="A45" i="2"/>
  <c r="E45" i="2"/>
  <c r="F45" i="2"/>
  <c r="C45" i="2"/>
  <c r="D45" i="2"/>
  <c r="G45" i="2"/>
  <c r="H45" i="2"/>
  <c r="B45" i="2"/>
  <c r="I45" i="2"/>
  <c r="K45" i="2"/>
  <c r="L45" i="2"/>
  <c r="J45" i="2"/>
  <c r="N45" i="2"/>
  <c r="M45" i="2"/>
  <c r="O45" i="2"/>
  <c r="AQ45" i="2"/>
  <c r="AR45" i="2"/>
  <c r="AM45" i="2"/>
  <c r="AN45" i="2"/>
  <c r="Q45" i="2"/>
  <c r="P45" i="2"/>
  <c r="R45" i="2"/>
  <c r="X45" i="2"/>
  <c r="Y45" i="2"/>
  <c r="Z45" i="2"/>
  <c r="W45" i="2"/>
  <c r="T45" i="2"/>
  <c r="S45" i="2"/>
  <c r="V45" i="2"/>
  <c r="U45" i="2"/>
  <c r="AB45" i="2"/>
  <c r="AA45" i="2"/>
  <c r="AC45" i="2"/>
  <c r="AD45" i="2"/>
  <c r="AO45" i="2"/>
  <c r="AS45" i="2"/>
  <c r="AE45" i="2"/>
  <c r="AF45" i="2"/>
  <c r="AG45" i="2"/>
  <c r="AI45" i="2"/>
  <c r="AH45" i="2"/>
  <c r="AK45" i="2"/>
  <c r="AJ45" i="2"/>
  <c r="AL45" i="2"/>
  <c r="AP45" i="2"/>
  <c r="A46" i="2"/>
  <c r="E46" i="2"/>
  <c r="F46" i="2"/>
  <c r="C46" i="2"/>
  <c r="D46" i="2"/>
  <c r="G46" i="2"/>
  <c r="H46" i="2"/>
  <c r="B46" i="2"/>
  <c r="I46" i="2"/>
  <c r="K46" i="2"/>
  <c r="L46" i="2"/>
  <c r="J46" i="2"/>
  <c r="N46" i="2"/>
  <c r="M46" i="2"/>
  <c r="O46" i="2"/>
  <c r="AQ46" i="2"/>
  <c r="AR46" i="2"/>
  <c r="AM46" i="2"/>
  <c r="AN46" i="2"/>
  <c r="Q46" i="2"/>
  <c r="P46" i="2"/>
  <c r="R46" i="2"/>
  <c r="X46" i="2"/>
  <c r="Y46" i="2"/>
  <c r="Z46" i="2"/>
  <c r="W46" i="2"/>
  <c r="T46" i="2"/>
  <c r="S46" i="2"/>
  <c r="V46" i="2"/>
  <c r="U46" i="2"/>
  <c r="AB46" i="2"/>
  <c r="AA46" i="2"/>
  <c r="AC46" i="2"/>
  <c r="AD46" i="2"/>
  <c r="AO46" i="2"/>
  <c r="AS46" i="2"/>
  <c r="AE46" i="2"/>
  <c r="AF46" i="2"/>
  <c r="AG46" i="2"/>
  <c r="AI46" i="2"/>
  <c r="AH46" i="2"/>
  <c r="AK46" i="2"/>
  <c r="AJ46" i="2"/>
  <c r="AL46" i="2"/>
  <c r="AP46" i="2"/>
  <c r="A47" i="2"/>
  <c r="E47" i="2"/>
  <c r="F47" i="2"/>
  <c r="C47" i="2"/>
  <c r="D47" i="2"/>
  <c r="G47" i="2"/>
  <c r="H47" i="2"/>
  <c r="B47" i="2"/>
  <c r="I47" i="2"/>
  <c r="K47" i="2"/>
  <c r="L47" i="2"/>
  <c r="J47" i="2"/>
  <c r="N47" i="2"/>
  <c r="M47" i="2"/>
  <c r="O47" i="2"/>
  <c r="AQ47" i="2"/>
  <c r="AR47" i="2"/>
  <c r="AM47" i="2"/>
  <c r="AN47" i="2"/>
  <c r="Q47" i="2"/>
  <c r="P47" i="2"/>
  <c r="R47" i="2"/>
  <c r="X47" i="2"/>
  <c r="Y47" i="2"/>
  <c r="Z47" i="2"/>
  <c r="W47" i="2"/>
  <c r="T47" i="2"/>
  <c r="S47" i="2"/>
  <c r="V47" i="2"/>
  <c r="U47" i="2"/>
  <c r="AB47" i="2"/>
  <c r="AA47" i="2"/>
  <c r="AC47" i="2"/>
  <c r="AD47" i="2"/>
  <c r="AO47" i="2"/>
  <c r="AS47" i="2"/>
  <c r="AE47" i="2"/>
  <c r="AF47" i="2"/>
  <c r="AG47" i="2"/>
  <c r="AI47" i="2"/>
  <c r="AH47" i="2"/>
  <c r="AK47" i="2"/>
  <c r="AJ47" i="2"/>
  <c r="AL47" i="2"/>
  <c r="AP47" i="2"/>
  <c r="A48" i="2"/>
  <c r="E48" i="2"/>
  <c r="F48" i="2"/>
  <c r="C48" i="2"/>
  <c r="D48" i="2"/>
  <c r="G48" i="2"/>
  <c r="H48" i="2"/>
  <c r="B48" i="2"/>
  <c r="I48" i="2"/>
  <c r="K48" i="2"/>
  <c r="L48" i="2"/>
  <c r="J48" i="2"/>
  <c r="N48" i="2"/>
  <c r="M48" i="2"/>
  <c r="O48" i="2"/>
  <c r="AQ48" i="2"/>
  <c r="AR48" i="2"/>
  <c r="AM48" i="2"/>
  <c r="AN48" i="2"/>
  <c r="Q48" i="2"/>
  <c r="P48" i="2"/>
  <c r="R48" i="2"/>
  <c r="X48" i="2"/>
  <c r="Y48" i="2"/>
  <c r="Z48" i="2"/>
  <c r="W48" i="2"/>
  <c r="T48" i="2"/>
  <c r="S48" i="2"/>
  <c r="V48" i="2"/>
  <c r="U48" i="2"/>
  <c r="AB48" i="2"/>
  <c r="AA48" i="2"/>
  <c r="AC48" i="2"/>
  <c r="AD48" i="2"/>
  <c r="AO48" i="2"/>
  <c r="AS48" i="2"/>
  <c r="AE48" i="2"/>
  <c r="AF48" i="2"/>
  <c r="AG48" i="2"/>
  <c r="AI48" i="2"/>
  <c r="AH48" i="2"/>
  <c r="AK48" i="2"/>
  <c r="AJ48" i="2"/>
  <c r="AL48" i="2"/>
  <c r="AP48" i="2"/>
  <c r="A49" i="2"/>
  <c r="E49" i="2"/>
  <c r="F49" i="2"/>
  <c r="C49" i="2"/>
  <c r="D49" i="2"/>
  <c r="G49" i="2"/>
  <c r="H49" i="2"/>
  <c r="B49" i="2"/>
  <c r="I49" i="2"/>
  <c r="K49" i="2"/>
  <c r="L49" i="2"/>
  <c r="J49" i="2"/>
  <c r="N49" i="2"/>
  <c r="M49" i="2"/>
  <c r="O49" i="2"/>
  <c r="AQ49" i="2"/>
  <c r="AR49" i="2"/>
  <c r="AM49" i="2"/>
  <c r="AN49" i="2"/>
  <c r="Q49" i="2"/>
  <c r="P49" i="2"/>
  <c r="R49" i="2"/>
  <c r="X49" i="2"/>
  <c r="Y49" i="2"/>
  <c r="Z49" i="2"/>
  <c r="W49" i="2"/>
  <c r="T49" i="2"/>
  <c r="S49" i="2"/>
  <c r="V49" i="2"/>
  <c r="U49" i="2"/>
  <c r="AB49" i="2"/>
  <c r="AA49" i="2"/>
  <c r="AC49" i="2"/>
  <c r="AD49" i="2"/>
  <c r="AO49" i="2"/>
  <c r="AS49" i="2"/>
  <c r="AE49" i="2"/>
  <c r="AF49" i="2"/>
  <c r="AG49" i="2"/>
  <c r="AI49" i="2"/>
  <c r="AH49" i="2"/>
  <c r="AK49" i="2"/>
  <c r="AJ49" i="2"/>
  <c r="AL49" i="2"/>
  <c r="AP49" i="2"/>
  <c r="A50" i="2"/>
  <c r="E50" i="2"/>
  <c r="F50" i="2"/>
  <c r="C50" i="2"/>
  <c r="D50" i="2"/>
  <c r="G50" i="2"/>
  <c r="H50" i="2"/>
  <c r="B50" i="2"/>
  <c r="I50" i="2"/>
  <c r="K50" i="2"/>
  <c r="L50" i="2"/>
  <c r="J50" i="2"/>
  <c r="N50" i="2"/>
  <c r="M50" i="2"/>
  <c r="O50" i="2"/>
  <c r="AQ50" i="2"/>
  <c r="AR50" i="2"/>
  <c r="AM50" i="2"/>
  <c r="AN50" i="2"/>
  <c r="Q50" i="2"/>
  <c r="P50" i="2"/>
  <c r="R50" i="2"/>
  <c r="X50" i="2"/>
  <c r="Y50" i="2"/>
  <c r="Z50" i="2"/>
  <c r="W50" i="2"/>
  <c r="T50" i="2"/>
  <c r="S50" i="2"/>
  <c r="V50" i="2"/>
  <c r="U50" i="2"/>
  <c r="AB50" i="2"/>
  <c r="AA50" i="2"/>
  <c r="AC50" i="2"/>
  <c r="AD50" i="2"/>
  <c r="AO50" i="2"/>
  <c r="AS50" i="2"/>
  <c r="AE50" i="2"/>
  <c r="AF50" i="2"/>
  <c r="AG50" i="2"/>
  <c r="AI50" i="2"/>
  <c r="AH50" i="2"/>
  <c r="AK50" i="2"/>
  <c r="AJ50" i="2"/>
  <c r="AL50" i="2"/>
  <c r="AP50" i="2"/>
  <c r="A51" i="2"/>
  <c r="E51" i="2"/>
  <c r="F51" i="2"/>
  <c r="C51" i="2"/>
  <c r="D51" i="2"/>
  <c r="G51" i="2"/>
  <c r="H51" i="2"/>
  <c r="B51" i="2"/>
  <c r="I51" i="2"/>
  <c r="K51" i="2"/>
  <c r="L51" i="2"/>
  <c r="J51" i="2"/>
  <c r="N51" i="2"/>
  <c r="M51" i="2"/>
  <c r="O51" i="2"/>
  <c r="AQ51" i="2"/>
  <c r="AR51" i="2"/>
  <c r="AM51" i="2"/>
  <c r="AN51" i="2"/>
  <c r="Q51" i="2"/>
  <c r="P51" i="2"/>
  <c r="R51" i="2"/>
  <c r="X51" i="2"/>
  <c r="Y51" i="2"/>
  <c r="Z51" i="2"/>
  <c r="W51" i="2"/>
  <c r="T51" i="2"/>
  <c r="S51" i="2"/>
  <c r="V51" i="2"/>
  <c r="U51" i="2"/>
  <c r="AB51" i="2"/>
  <c r="AA51" i="2"/>
  <c r="AC51" i="2"/>
  <c r="AD51" i="2"/>
  <c r="AO51" i="2"/>
  <c r="AS51" i="2"/>
  <c r="AE51" i="2"/>
  <c r="AF51" i="2"/>
  <c r="AG51" i="2"/>
  <c r="AI51" i="2"/>
  <c r="AH51" i="2"/>
  <c r="AK51" i="2"/>
  <c r="AJ51" i="2"/>
  <c r="AL51" i="2"/>
  <c r="AP51" i="2"/>
  <c r="A52" i="2"/>
  <c r="E52" i="2"/>
  <c r="F52" i="2"/>
  <c r="C52" i="2"/>
  <c r="D52" i="2"/>
  <c r="G52" i="2"/>
  <c r="H52" i="2"/>
  <c r="B52" i="2"/>
  <c r="I52" i="2"/>
  <c r="K52" i="2"/>
  <c r="L52" i="2"/>
  <c r="J52" i="2"/>
  <c r="N52" i="2"/>
  <c r="M52" i="2"/>
  <c r="O52" i="2"/>
  <c r="AQ52" i="2"/>
  <c r="AR52" i="2"/>
  <c r="AM52" i="2"/>
  <c r="AN52" i="2"/>
  <c r="Q52" i="2"/>
  <c r="P52" i="2"/>
  <c r="R52" i="2"/>
  <c r="X52" i="2"/>
  <c r="Y52" i="2"/>
  <c r="Z52" i="2"/>
  <c r="W52" i="2"/>
  <c r="T52" i="2"/>
  <c r="S52" i="2"/>
  <c r="V52" i="2"/>
  <c r="U52" i="2"/>
  <c r="AB52" i="2"/>
  <c r="AA52" i="2"/>
  <c r="AC52" i="2"/>
  <c r="AD52" i="2"/>
  <c r="AO52" i="2"/>
  <c r="AS52" i="2"/>
  <c r="AE52" i="2"/>
  <c r="AF52" i="2"/>
  <c r="AG52" i="2"/>
  <c r="AI52" i="2"/>
  <c r="AH52" i="2"/>
  <c r="AK52" i="2"/>
  <c r="AJ52" i="2"/>
  <c r="AL52" i="2"/>
  <c r="AP52" i="2"/>
  <c r="A53" i="2"/>
  <c r="E53" i="2"/>
  <c r="F53" i="2"/>
  <c r="C53" i="2"/>
  <c r="D53" i="2"/>
  <c r="G53" i="2"/>
  <c r="H53" i="2"/>
  <c r="B53" i="2"/>
  <c r="I53" i="2"/>
  <c r="K53" i="2"/>
  <c r="L53" i="2"/>
  <c r="J53" i="2"/>
  <c r="N53" i="2"/>
  <c r="M53" i="2"/>
  <c r="O53" i="2"/>
  <c r="AQ53" i="2"/>
  <c r="AR53" i="2"/>
  <c r="AM53" i="2"/>
  <c r="AN53" i="2"/>
  <c r="Q53" i="2"/>
  <c r="P53" i="2"/>
  <c r="R53" i="2"/>
  <c r="X53" i="2"/>
  <c r="Y53" i="2"/>
  <c r="Z53" i="2"/>
  <c r="W53" i="2"/>
  <c r="T53" i="2"/>
  <c r="S53" i="2"/>
  <c r="V53" i="2"/>
  <c r="U53" i="2"/>
  <c r="AB53" i="2"/>
  <c r="AA53" i="2"/>
  <c r="AC53" i="2"/>
  <c r="AD53" i="2"/>
  <c r="AO53" i="2"/>
  <c r="AS53" i="2"/>
  <c r="AE53" i="2"/>
  <c r="AF53" i="2"/>
  <c r="AG53" i="2"/>
  <c r="AI53" i="2"/>
  <c r="AH53" i="2"/>
  <c r="AK53" i="2"/>
  <c r="AJ53" i="2"/>
  <c r="AL53" i="2"/>
  <c r="AP53" i="2"/>
  <c r="A54" i="2"/>
  <c r="E54" i="2"/>
  <c r="F54" i="2"/>
  <c r="C54" i="2"/>
  <c r="D54" i="2"/>
  <c r="G54" i="2"/>
  <c r="H54" i="2"/>
  <c r="B54" i="2"/>
  <c r="I54" i="2"/>
  <c r="K54" i="2"/>
  <c r="L54" i="2"/>
  <c r="J54" i="2"/>
  <c r="N54" i="2"/>
  <c r="M54" i="2"/>
  <c r="O54" i="2"/>
  <c r="AQ54" i="2"/>
  <c r="AR54" i="2"/>
  <c r="AM54" i="2"/>
  <c r="AN54" i="2"/>
  <c r="Q54" i="2"/>
  <c r="P54" i="2"/>
  <c r="R54" i="2"/>
  <c r="X54" i="2"/>
  <c r="Y54" i="2"/>
  <c r="Z54" i="2"/>
  <c r="W54" i="2"/>
  <c r="T54" i="2"/>
  <c r="S54" i="2"/>
  <c r="V54" i="2"/>
  <c r="U54" i="2"/>
  <c r="AB54" i="2"/>
  <c r="AA54" i="2"/>
  <c r="AC54" i="2"/>
  <c r="AD54" i="2"/>
  <c r="AO54" i="2"/>
  <c r="AS54" i="2"/>
  <c r="AE54" i="2"/>
  <c r="AF54" i="2"/>
  <c r="AG54" i="2"/>
  <c r="AI54" i="2"/>
  <c r="AH54" i="2"/>
  <c r="AK54" i="2"/>
  <c r="AJ54" i="2"/>
  <c r="AL54" i="2"/>
  <c r="AP54" i="2"/>
  <c r="A55" i="2"/>
  <c r="E55" i="2"/>
  <c r="F55" i="2"/>
  <c r="C55" i="2"/>
  <c r="D55" i="2"/>
  <c r="G55" i="2"/>
  <c r="H55" i="2"/>
  <c r="B55" i="2"/>
  <c r="I55" i="2"/>
  <c r="K55" i="2"/>
  <c r="L55" i="2"/>
  <c r="J55" i="2"/>
  <c r="N55" i="2"/>
  <c r="M55" i="2"/>
  <c r="O55" i="2"/>
  <c r="AQ55" i="2"/>
  <c r="AR55" i="2"/>
  <c r="AM55" i="2"/>
  <c r="AN55" i="2"/>
  <c r="Q55" i="2"/>
  <c r="P55" i="2"/>
  <c r="R55" i="2"/>
  <c r="X55" i="2"/>
  <c r="Y55" i="2"/>
  <c r="Z55" i="2"/>
  <c r="W55" i="2"/>
  <c r="T55" i="2"/>
  <c r="S55" i="2"/>
  <c r="V55" i="2"/>
  <c r="U55" i="2"/>
  <c r="AB55" i="2"/>
  <c r="AA55" i="2"/>
  <c r="AC55" i="2"/>
  <c r="AD55" i="2"/>
  <c r="AO55" i="2"/>
  <c r="AS55" i="2"/>
  <c r="AE55" i="2"/>
  <c r="AF55" i="2"/>
  <c r="AG55" i="2"/>
  <c r="AI55" i="2"/>
  <c r="AH55" i="2"/>
  <c r="AK55" i="2"/>
  <c r="AJ55" i="2"/>
  <c r="AL55" i="2"/>
  <c r="AP55" i="2"/>
  <c r="A56" i="2"/>
  <c r="E56" i="2"/>
  <c r="F56" i="2"/>
  <c r="C56" i="2"/>
  <c r="D56" i="2"/>
  <c r="G56" i="2"/>
  <c r="H56" i="2"/>
  <c r="B56" i="2"/>
  <c r="I56" i="2"/>
  <c r="K56" i="2"/>
  <c r="L56" i="2"/>
  <c r="J56" i="2"/>
  <c r="N56" i="2"/>
  <c r="M56" i="2"/>
  <c r="O56" i="2"/>
  <c r="AQ56" i="2"/>
  <c r="AR56" i="2"/>
  <c r="AM56" i="2"/>
  <c r="AN56" i="2"/>
  <c r="Q56" i="2"/>
  <c r="P56" i="2"/>
  <c r="R56" i="2"/>
  <c r="X56" i="2"/>
  <c r="Y56" i="2"/>
  <c r="Z56" i="2"/>
  <c r="W56" i="2"/>
  <c r="T56" i="2"/>
  <c r="S56" i="2"/>
  <c r="V56" i="2"/>
  <c r="U56" i="2"/>
  <c r="AB56" i="2"/>
  <c r="AA56" i="2"/>
  <c r="AC56" i="2"/>
  <c r="AD56" i="2"/>
  <c r="AO56" i="2"/>
  <c r="AS56" i="2"/>
  <c r="AE56" i="2"/>
  <c r="AF56" i="2"/>
  <c r="AG56" i="2"/>
  <c r="AI56" i="2"/>
  <c r="AH56" i="2"/>
  <c r="AK56" i="2"/>
  <c r="AJ56" i="2"/>
  <c r="AL56" i="2"/>
  <c r="AP56" i="2"/>
  <c r="A57" i="2"/>
  <c r="E57" i="2"/>
  <c r="F57" i="2"/>
  <c r="C57" i="2"/>
  <c r="D57" i="2"/>
  <c r="G57" i="2"/>
  <c r="H57" i="2"/>
  <c r="B57" i="2"/>
  <c r="I57" i="2"/>
  <c r="K57" i="2"/>
  <c r="L57" i="2"/>
  <c r="J57" i="2"/>
  <c r="N57" i="2"/>
  <c r="M57" i="2"/>
  <c r="O57" i="2"/>
  <c r="AQ57" i="2"/>
  <c r="AR57" i="2"/>
  <c r="AM57" i="2"/>
  <c r="AN57" i="2"/>
  <c r="Q57" i="2"/>
  <c r="P57" i="2"/>
  <c r="R57" i="2"/>
  <c r="X57" i="2"/>
  <c r="Y57" i="2"/>
  <c r="Z57" i="2"/>
  <c r="W57" i="2"/>
  <c r="T57" i="2"/>
  <c r="S57" i="2"/>
  <c r="V57" i="2"/>
  <c r="U57" i="2"/>
  <c r="AB57" i="2"/>
  <c r="AA57" i="2"/>
  <c r="AC57" i="2"/>
  <c r="AD57" i="2"/>
  <c r="AO57" i="2"/>
  <c r="AS57" i="2"/>
  <c r="AE57" i="2"/>
  <c r="AF57" i="2"/>
  <c r="AG57" i="2"/>
  <c r="AI57" i="2"/>
  <c r="AH57" i="2"/>
  <c r="AK57" i="2"/>
  <c r="AJ57" i="2"/>
  <c r="AL57" i="2"/>
  <c r="AP57" i="2"/>
  <c r="A58" i="2"/>
  <c r="E58" i="2"/>
  <c r="F58" i="2"/>
  <c r="C58" i="2"/>
  <c r="D58" i="2"/>
  <c r="G58" i="2"/>
  <c r="H58" i="2"/>
  <c r="B58" i="2"/>
  <c r="I58" i="2"/>
  <c r="K58" i="2"/>
  <c r="L58" i="2"/>
  <c r="J58" i="2"/>
  <c r="N58" i="2"/>
  <c r="M58" i="2"/>
  <c r="O58" i="2"/>
  <c r="AQ58" i="2"/>
  <c r="AR58" i="2"/>
  <c r="AM58" i="2"/>
  <c r="AN58" i="2"/>
  <c r="Q58" i="2"/>
  <c r="P58" i="2"/>
  <c r="R58" i="2"/>
  <c r="X58" i="2"/>
  <c r="Y58" i="2"/>
  <c r="Z58" i="2"/>
  <c r="W58" i="2"/>
  <c r="T58" i="2"/>
  <c r="S58" i="2"/>
  <c r="V58" i="2"/>
  <c r="U58" i="2"/>
  <c r="AB58" i="2"/>
  <c r="AA58" i="2"/>
  <c r="AC58" i="2"/>
  <c r="AD58" i="2"/>
  <c r="AO58" i="2"/>
  <c r="AS58" i="2"/>
  <c r="AE58" i="2"/>
  <c r="AF58" i="2"/>
  <c r="AG58" i="2"/>
  <c r="AI58" i="2"/>
  <c r="AH58" i="2"/>
  <c r="AK58" i="2"/>
  <c r="AJ58" i="2"/>
  <c r="AL58" i="2"/>
  <c r="AP58" i="2"/>
  <c r="A59" i="2"/>
  <c r="E59" i="2"/>
  <c r="F59" i="2"/>
  <c r="C59" i="2"/>
  <c r="D59" i="2"/>
  <c r="G59" i="2"/>
  <c r="H59" i="2"/>
  <c r="B59" i="2"/>
  <c r="I59" i="2"/>
  <c r="K59" i="2"/>
  <c r="L59" i="2"/>
  <c r="J59" i="2"/>
  <c r="N59" i="2"/>
  <c r="M59" i="2"/>
  <c r="O59" i="2"/>
  <c r="AQ59" i="2"/>
  <c r="AR59" i="2"/>
  <c r="AM59" i="2"/>
  <c r="AN59" i="2"/>
  <c r="Q59" i="2"/>
  <c r="P59" i="2"/>
  <c r="R59" i="2"/>
  <c r="X59" i="2"/>
  <c r="Y59" i="2"/>
  <c r="Z59" i="2"/>
  <c r="W59" i="2"/>
  <c r="T59" i="2"/>
  <c r="S59" i="2"/>
  <c r="V59" i="2"/>
  <c r="U59" i="2"/>
  <c r="AB59" i="2"/>
  <c r="AA59" i="2"/>
  <c r="AC59" i="2"/>
  <c r="AD59" i="2"/>
  <c r="AO59" i="2"/>
  <c r="AS59" i="2"/>
  <c r="AE59" i="2"/>
  <c r="AF59" i="2"/>
  <c r="AG59" i="2"/>
  <c r="AI59" i="2"/>
  <c r="AH59" i="2"/>
  <c r="AK59" i="2"/>
  <c r="AJ59" i="2"/>
  <c r="AL59" i="2"/>
  <c r="AP59" i="2"/>
  <c r="A60" i="2"/>
  <c r="E60" i="2"/>
  <c r="F60" i="2"/>
  <c r="C60" i="2"/>
  <c r="D60" i="2"/>
  <c r="G60" i="2"/>
  <c r="H60" i="2"/>
  <c r="B60" i="2"/>
  <c r="I60" i="2"/>
  <c r="K60" i="2"/>
  <c r="L60" i="2"/>
  <c r="J60" i="2"/>
  <c r="N60" i="2"/>
  <c r="M60" i="2"/>
  <c r="O60" i="2"/>
  <c r="AQ60" i="2"/>
  <c r="AR60" i="2"/>
  <c r="AM60" i="2"/>
  <c r="AN60" i="2"/>
  <c r="Q60" i="2"/>
  <c r="P60" i="2"/>
  <c r="R60" i="2"/>
  <c r="X60" i="2"/>
  <c r="Y60" i="2"/>
  <c r="Z60" i="2"/>
  <c r="W60" i="2"/>
  <c r="T60" i="2"/>
  <c r="S60" i="2"/>
  <c r="V60" i="2"/>
  <c r="U60" i="2"/>
  <c r="AB60" i="2"/>
  <c r="AA60" i="2"/>
  <c r="AC60" i="2"/>
  <c r="AD60" i="2"/>
  <c r="AO60" i="2"/>
  <c r="AS60" i="2"/>
  <c r="AE60" i="2"/>
  <c r="AF60" i="2"/>
  <c r="AG60" i="2"/>
  <c r="AI60" i="2"/>
  <c r="AH60" i="2"/>
  <c r="AK60" i="2"/>
  <c r="AJ60" i="2"/>
  <c r="AL60" i="2"/>
  <c r="AP60" i="2"/>
  <c r="A61" i="2"/>
  <c r="E61" i="2"/>
  <c r="F61" i="2"/>
  <c r="C61" i="2"/>
  <c r="D61" i="2"/>
  <c r="G61" i="2"/>
  <c r="H61" i="2"/>
  <c r="B61" i="2"/>
  <c r="I61" i="2"/>
  <c r="K61" i="2"/>
  <c r="L61" i="2"/>
  <c r="J61" i="2"/>
  <c r="N61" i="2"/>
  <c r="M61" i="2"/>
  <c r="O61" i="2"/>
  <c r="AQ61" i="2"/>
  <c r="AR61" i="2"/>
  <c r="AM61" i="2"/>
  <c r="AN61" i="2"/>
  <c r="Q61" i="2"/>
  <c r="P61" i="2"/>
  <c r="R61" i="2"/>
  <c r="X61" i="2"/>
  <c r="Y61" i="2"/>
  <c r="Z61" i="2"/>
  <c r="W61" i="2"/>
  <c r="T61" i="2"/>
  <c r="S61" i="2"/>
  <c r="V61" i="2"/>
  <c r="U61" i="2"/>
  <c r="AB61" i="2"/>
  <c r="AA61" i="2"/>
  <c r="AC61" i="2"/>
  <c r="AD61" i="2"/>
  <c r="AO61" i="2"/>
  <c r="AS61" i="2"/>
  <c r="AE61" i="2"/>
  <c r="AF61" i="2"/>
  <c r="AG61" i="2"/>
  <c r="AI61" i="2"/>
  <c r="AH61" i="2"/>
  <c r="AK61" i="2"/>
  <c r="AJ61" i="2"/>
  <c r="AL61" i="2"/>
  <c r="AP61" i="2"/>
  <c r="A62" i="2"/>
  <c r="E62" i="2"/>
  <c r="F62" i="2"/>
  <c r="C62" i="2"/>
  <c r="D62" i="2"/>
  <c r="G62" i="2"/>
  <c r="H62" i="2"/>
  <c r="B62" i="2"/>
  <c r="I62" i="2"/>
  <c r="K62" i="2"/>
  <c r="L62" i="2"/>
  <c r="J62" i="2"/>
  <c r="N62" i="2"/>
  <c r="M62" i="2"/>
  <c r="O62" i="2"/>
  <c r="AQ62" i="2"/>
  <c r="AR62" i="2"/>
  <c r="AM62" i="2"/>
  <c r="AN62" i="2"/>
  <c r="Q62" i="2"/>
  <c r="P62" i="2"/>
  <c r="R62" i="2"/>
  <c r="X62" i="2"/>
  <c r="Y62" i="2"/>
  <c r="Z62" i="2"/>
  <c r="W62" i="2"/>
  <c r="T62" i="2"/>
  <c r="S62" i="2"/>
  <c r="V62" i="2"/>
  <c r="U62" i="2"/>
  <c r="AB62" i="2"/>
  <c r="AA62" i="2"/>
  <c r="AC62" i="2"/>
  <c r="AD62" i="2"/>
  <c r="AO62" i="2"/>
  <c r="AS62" i="2"/>
  <c r="AE62" i="2"/>
  <c r="AF62" i="2"/>
  <c r="AG62" i="2"/>
  <c r="AI62" i="2"/>
  <c r="AH62" i="2"/>
  <c r="AK62" i="2"/>
  <c r="AJ62" i="2"/>
  <c r="AL62" i="2"/>
  <c r="AP62" i="2"/>
  <c r="A63" i="2"/>
  <c r="E63" i="2"/>
  <c r="F63" i="2"/>
  <c r="C63" i="2"/>
  <c r="D63" i="2"/>
  <c r="G63" i="2"/>
  <c r="H63" i="2"/>
  <c r="B63" i="2"/>
  <c r="I63" i="2"/>
  <c r="K63" i="2"/>
  <c r="L63" i="2"/>
  <c r="J63" i="2"/>
  <c r="N63" i="2"/>
  <c r="M63" i="2"/>
  <c r="O63" i="2"/>
  <c r="AQ63" i="2"/>
  <c r="AR63" i="2"/>
  <c r="AM63" i="2"/>
  <c r="AN63" i="2"/>
  <c r="Q63" i="2"/>
  <c r="P63" i="2"/>
  <c r="R63" i="2"/>
  <c r="X63" i="2"/>
  <c r="Y63" i="2"/>
  <c r="Z63" i="2"/>
  <c r="W63" i="2"/>
  <c r="T63" i="2"/>
  <c r="S63" i="2"/>
  <c r="V63" i="2"/>
  <c r="U63" i="2"/>
  <c r="AB63" i="2"/>
  <c r="AA63" i="2"/>
  <c r="AC63" i="2"/>
  <c r="AD63" i="2"/>
  <c r="AO63" i="2"/>
  <c r="AS63" i="2"/>
  <c r="AE63" i="2"/>
  <c r="AF63" i="2"/>
  <c r="AG63" i="2"/>
  <c r="AI63" i="2"/>
  <c r="AH63" i="2"/>
  <c r="AK63" i="2"/>
  <c r="AJ63" i="2"/>
  <c r="AL63" i="2"/>
  <c r="AP63" i="2"/>
  <c r="A64" i="2"/>
  <c r="E64" i="2"/>
  <c r="F64" i="2"/>
  <c r="C64" i="2"/>
  <c r="D64" i="2"/>
  <c r="G64" i="2"/>
  <c r="H64" i="2"/>
  <c r="B64" i="2"/>
  <c r="I64" i="2"/>
  <c r="K64" i="2"/>
  <c r="L64" i="2"/>
  <c r="J64" i="2"/>
  <c r="N64" i="2"/>
  <c r="M64" i="2"/>
  <c r="O64" i="2"/>
  <c r="AQ64" i="2"/>
  <c r="AR64" i="2"/>
  <c r="AM64" i="2"/>
  <c r="AN64" i="2"/>
  <c r="Q64" i="2"/>
  <c r="P64" i="2"/>
  <c r="R64" i="2"/>
  <c r="X64" i="2"/>
  <c r="Y64" i="2"/>
  <c r="Z64" i="2"/>
  <c r="W64" i="2"/>
  <c r="T64" i="2"/>
  <c r="S64" i="2"/>
  <c r="V64" i="2"/>
  <c r="U64" i="2"/>
  <c r="AB64" i="2"/>
  <c r="AA64" i="2"/>
  <c r="AC64" i="2"/>
  <c r="AD64" i="2"/>
  <c r="AO64" i="2"/>
  <c r="AS64" i="2"/>
  <c r="AE64" i="2"/>
  <c r="AF64" i="2"/>
  <c r="AG64" i="2"/>
  <c r="AI64" i="2"/>
  <c r="AH64" i="2"/>
  <c r="AK64" i="2"/>
  <c r="AJ64" i="2"/>
  <c r="AL64" i="2"/>
  <c r="AP64" i="2"/>
  <c r="A65" i="2"/>
  <c r="E65" i="2"/>
  <c r="F65" i="2"/>
  <c r="C65" i="2"/>
  <c r="D65" i="2"/>
  <c r="G65" i="2"/>
  <c r="H65" i="2"/>
  <c r="B65" i="2"/>
  <c r="I65" i="2"/>
  <c r="K65" i="2"/>
  <c r="L65" i="2"/>
  <c r="J65" i="2"/>
  <c r="N65" i="2"/>
  <c r="M65" i="2"/>
  <c r="O65" i="2"/>
  <c r="AQ65" i="2"/>
  <c r="AR65" i="2"/>
  <c r="AM65" i="2"/>
  <c r="AN65" i="2"/>
  <c r="Q65" i="2"/>
  <c r="P65" i="2"/>
  <c r="R65" i="2"/>
  <c r="X65" i="2"/>
  <c r="Y65" i="2"/>
  <c r="Z65" i="2"/>
  <c r="W65" i="2"/>
  <c r="T65" i="2"/>
  <c r="S65" i="2"/>
  <c r="V65" i="2"/>
  <c r="U65" i="2"/>
  <c r="AB65" i="2"/>
  <c r="AA65" i="2"/>
  <c r="AC65" i="2"/>
  <c r="AD65" i="2"/>
  <c r="AO65" i="2"/>
  <c r="AS65" i="2"/>
  <c r="AE65" i="2"/>
  <c r="AF65" i="2"/>
  <c r="AG65" i="2"/>
  <c r="AI65" i="2"/>
  <c r="AH65" i="2"/>
  <c r="AK65" i="2"/>
  <c r="AJ65" i="2"/>
  <c r="AL65" i="2"/>
  <c r="AP65" i="2"/>
  <c r="A66" i="2"/>
  <c r="E66" i="2"/>
  <c r="F66" i="2"/>
  <c r="C66" i="2"/>
  <c r="D66" i="2"/>
  <c r="G66" i="2"/>
  <c r="H66" i="2"/>
  <c r="B66" i="2"/>
  <c r="I66" i="2"/>
  <c r="K66" i="2"/>
  <c r="L66" i="2"/>
  <c r="J66" i="2"/>
  <c r="N66" i="2"/>
  <c r="M66" i="2"/>
  <c r="O66" i="2"/>
  <c r="AQ66" i="2"/>
  <c r="AR66" i="2"/>
  <c r="AM66" i="2"/>
  <c r="AN66" i="2"/>
  <c r="Q66" i="2"/>
  <c r="P66" i="2"/>
  <c r="R66" i="2"/>
  <c r="X66" i="2"/>
  <c r="Y66" i="2"/>
  <c r="Z66" i="2"/>
  <c r="W66" i="2"/>
  <c r="T66" i="2"/>
  <c r="S66" i="2"/>
  <c r="V66" i="2"/>
  <c r="U66" i="2"/>
  <c r="AB66" i="2"/>
  <c r="AA66" i="2"/>
  <c r="AC66" i="2"/>
  <c r="AD66" i="2"/>
  <c r="AO66" i="2"/>
  <c r="AS66" i="2"/>
  <c r="AE66" i="2"/>
  <c r="AF66" i="2"/>
  <c r="AG66" i="2"/>
  <c r="AI66" i="2"/>
  <c r="AH66" i="2"/>
  <c r="AK66" i="2"/>
  <c r="AJ66" i="2"/>
  <c r="AL66" i="2"/>
  <c r="AP66" i="2"/>
  <c r="A67" i="2"/>
  <c r="E67" i="2"/>
  <c r="F67" i="2"/>
  <c r="C67" i="2"/>
  <c r="D67" i="2"/>
  <c r="G67" i="2"/>
  <c r="H67" i="2"/>
  <c r="B67" i="2"/>
  <c r="I67" i="2"/>
  <c r="K67" i="2"/>
  <c r="L67" i="2"/>
  <c r="J67" i="2"/>
  <c r="N67" i="2"/>
  <c r="M67" i="2"/>
  <c r="O67" i="2"/>
  <c r="AQ67" i="2"/>
  <c r="AR67" i="2"/>
  <c r="AM67" i="2"/>
  <c r="AN67" i="2"/>
  <c r="Q67" i="2"/>
  <c r="P67" i="2"/>
  <c r="R67" i="2"/>
  <c r="X67" i="2"/>
  <c r="Y67" i="2"/>
  <c r="Z67" i="2"/>
  <c r="W67" i="2"/>
  <c r="T67" i="2"/>
  <c r="S67" i="2"/>
  <c r="V67" i="2"/>
  <c r="U67" i="2"/>
  <c r="AB67" i="2"/>
  <c r="AA67" i="2"/>
  <c r="AC67" i="2"/>
  <c r="AD67" i="2"/>
  <c r="AO67" i="2"/>
  <c r="AS67" i="2"/>
  <c r="AE67" i="2"/>
  <c r="AF67" i="2"/>
  <c r="AG67" i="2"/>
  <c r="AI67" i="2"/>
  <c r="AH67" i="2"/>
  <c r="AK67" i="2"/>
  <c r="AJ67" i="2"/>
  <c r="AL67" i="2"/>
  <c r="AP67" i="2"/>
  <c r="A68" i="2"/>
  <c r="E68" i="2"/>
  <c r="F68" i="2"/>
  <c r="C68" i="2"/>
  <c r="D68" i="2"/>
  <c r="G68" i="2"/>
  <c r="H68" i="2"/>
  <c r="B68" i="2"/>
  <c r="I68" i="2"/>
  <c r="K68" i="2"/>
  <c r="L68" i="2"/>
  <c r="J68" i="2"/>
  <c r="N68" i="2"/>
  <c r="M68" i="2"/>
  <c r="O68" i="2"/>
  <c r="AQ68" i="2"/>
  <c r="AR68" i="2"/>
  <c r="AM68" i="2"/>
  <c r="AN68" i="2"/>
  <c r="Q68" i="2"/>
  <c r="P68" i="2"/>
  <c r="R68" i="2"/>
  <c r="X68" i="2"/>
  <c r="Y68" i="2"/>
  <c r="Z68" i="2"/>
  <c r="W68" i="2"/>
  <c r="T68" i="2"/>
  <c r="S68" i="2"/>
  <c r="V68" i="2"/>
  <c r="U68" i="2"/>
  <c r="AB68" i="2"/>
  <c r="AA68" i="2"/>
  <c r="AC68" i="2"/>
  <c r="AD68" i="2"/>
  <c r="AO68" i="2"/>
  <c r="AS68" i="2"/>
  <c r="AE68" i="2"/>
  <c r="AF68" i="2"/>
  <c r="AG68" i="2"/>
  <c r="AI68" i="2"/>
  <c r="AH68" i="2"/>
  <c r="AK68" i="2"/>
  <c r="AJ68" i="2"/>
  <c r="AL68" i="2"/>
  <c r="AP68" i="2"/>
  <c r="A69" i="2"/>
  <c r="E69" i="2"/>
  <c r="F69" i="2"/>
  <c r="C69" i="2"/>
  <c r="D69" i="2"/>
  <c r="G69" i="2"/>
  <c r="H69" i="2"/>
  <c r="B69" i="2"/>
  <c r="I69" i="2"/>
  <c r="K69" i="2"/>
  <c r="L69" i="2"/>
  <c r="J69" i="2"/>
  <c r="N69" i="2"/>
  <c r="M69" i="2"/>
  <c r="O69" i="2"/>
  <c r="AQ69" i="2"/>
  <c r="AR69" i="2"/>
  <c r="AM69" i="2"/>
  <c r="AN69" i="2"/>
  <c r="Q69" i="2"/>
  <c r="P69" i="2"/>
  <c r="R69" i="2"/>
  <c r="X69" i="2"/>
  <c r="Y69" i="2"/>
  <c r="Z69" i="2"/>
  <c r="W69" i="2"/>
  <c r="T69" i="2"/>
  <c r="S69" i="2"/>
  <c r="V69" i="2"/>
  <c r="U69" i="2"/>
  <c r="AB69" i="2"/>
  <c r="AA69" i="2"/>
  <c r="AC69" i="2"/>
  <c r="AD69" i="2"/>
  <c r="AO69" i="2"/>
  <c r="AS69" i="2"/>
  <c r="AE69" i="2"/>
  <c r="AF69" i="2"/>
  <c r="AG69" i="2"/>
  <c r="AI69" i="2"/>
  <c r="AH69" i="2"/>
  <c r="AK69" i="2"/>
  <c r="AJ69" i="2"/>
  <c r="AL69" i="2"/>
  <c r="AP69" i="2"/>
  <c r="A70" i="2"/>
  <c r="E70" i="2"/>
  <c r="F70" i="2"/>
  <c r="C70" i="2"/>
  <c r="D70" i="2"/>
  <c r="G70" i="2"/>
  <c r="H70" i="2"/>
  <c r="B70" i="2"/>
  <c r="I70" i="2"/>
  <c r="K70" i="2"/>
  <c r="L70" i="2"/>
  <c r="J70" i="2"/>
  <c r="N70" i="2"/>
  <c r="M70" i="2"/>
  <c r="O70" i="2"/>
  <c r="AQ70" i="2"/>
  <c r="AR70" i="2"/>
  <c r="AM70" i="2"/>
  <c r="AN70" i="2"/>
  <c r="Q70" i="2"/>
  <c r="P70" i="2"/>
  <c r="R70" i="2"/>
  <c r="X70" i="2"/>
  <c r="Y70" i="2"/>
  <c r="Z70" i="2"/>
  <c r="W70" i="2"/>
  <c r="T70" i="2"/>
  <c r="S70" i="2"/>
  <c r="V70" i="2"/>
  <c r="U70" i="2"/>
  <c r="AB70" i="2"/>
  <c r="AA70" i="2"/>
  <c r="AC70" i="2"/>
  <c r="AD70" i="2"/>
  <c r="AO70" i="2"/>
  <c r="AS70" i="2"/>
  <c r="AE70" i="2"/>
  <c r="AF70" i="2"/>
  <c r="AG70" i="2"/>
  <c r="AI70" i="2"/>
  <c r="AH70" i="2"/>
  <c r="AK70" i="2"/>
  <c r="AJ70" i="2"/>
  <c r="AL70" i="2"/>
  <c r="AP70" i="2"/>
  <c r="A71" i="2"/>
  <c r="E71" i="2"/>
  <c r="F71" i="2"/>
  <c r="C71" i="2"/>
  <c r="D71" i="2"/>
  <c r="G71" i="2"/>
  <c r="H71" i="2"/>
  <c r="B71" i="2"/>
  <c r="I71" i="2"/>
  <c r="K71" i="2"/>
  <c r="L71" i="2"/>
  <c r="J71" i="2"/>
  <c r="N71" i="2"/>
  <c r="M71" i="2"/>
  <c r="O71" i="2"/>
  <c r="AQ71" i="2"/>
  <c r="AR71" i="2"/>
  <c r="AM71" i="2"/>
  <c r="AN71" i="2"/>
  <c r="Q71" i="2"/>
  <c r="P71" i="2"/>
  <c r="R71" i="2"/>
  <c r="X71" i="2"/>
  <c r="Y71" i="2"/>
  <c r="Z71" i="2"/>
  <c r="W71" i="2"/>
  <c r="T71" i="2"/>
  <c r="S71" i="2"/>
  <c r="V71" i="2"/>
  <c r="U71" i="2"/>
  <c r="AB71" i="2"/>
  <c r="AA71" i="2"/>
  <c r="AC71" i="2"/>
  <c r="AD71" i="2"/>
  <c r="AO71" i="2"/>
  <c r="AS71" i="2"/>
  <c r="AE71" i="2"/>
  <c r="AF71" i="2"/>
  <c r="AG71" i="2"/>
  <c r="AI71" i="2"/>
  <c r="AH71" i="2"/>
  <c r="AK71" i="2"/>
  <c r="AJ71" i="2"/>
  <c r="AL71" i="2"/>
  <c r="AP71" i="2"/>
  <c r="A72" i="2"/>
  <c r="E72" i="2"/>
  <c r="F72" i="2"/>
  <c r="C72" i="2"/>
  <c r="D72" i="2"/>
  <c r="G72" i="2"/>
  <c r="H72" i="2"/>
  <c r="B72" i="2"/>
  <c r="I72" i="2"/>
  <c r="K72" i="2"/>
  <c r="L72" i="2"/>
  <c r="J72" i="2"/>
  <c r="N72" i="2"/>
  <c r="M72" i="2"/>
  <c r="O72" i="2"/>
  <c r="AQ72" i="2"/>
  <c r="AR72" i="2"/>
  <c r="AM72" i="2"/>
  <c r="AN72" i="2"/>
  <c r="Q72" i="2"/>
  <c r="P72" i="2"/>
  <c r="R72" i="2"/>
  <c r="X72" i="2"/>
  <c r="Y72" i="2"/>
  <c r="Z72" i="2"/>
  <c r="W72" i="2"/>
  <c r="T72" i="2"/>
  <c r="S72" i="2"/>
  <c r="V72" i="2"/>
  <c r="U72" i="2"/>
  <c r="AB72" i="2"/>
  <c r="AA72" i="2"/>
  <c r="AC72" i="2"/>
  <c r="AD72" i="2"/>
  <c r="AO72" i="2"/>
  <c r="AS72" i="2"/>
  <c r="AE72" i="2"/>
  <c r="AF72" i="2"/>
  <c r="AG72" i="2"/>
  <c r="AI72" i="2"/>
  <c r="AH72" i="2"/>
  <c r="AK72" i="2"/>
  <c r="AJ72" i="2"/>
  <c r="AL72" i="2"/>
  <c r="AP72" i="2"/>
  <c r="A73" i="2"/>
  <c r="E73" i="2"/>
  <c r="F73" i="2"/>
  <c r="C73" i="2"/>
  <c r="D73" i="2"/>
  <c r="G73" i="2"/>
  <c r="H73" i="2"/>
  <c r="B73" i="2"/>
  <c r="I73" i="2"/>
  <c r="K73" i="2"/>
  <c r="L73" i="2"/>
  <c r="J73" i="2"/>
  <c r="N73" i="2"/>
  <c r="M73" i="2"/>
  <c r="O73" i="2"/>
  <c r="AQ73" i="2"/>
  <c r="AR73" i="2"/>
  <c r="AM73" i="2"/>
  <c r="AN73" i="2"/>
  <c r="Q73" i="2"/>
  <c r="P73" i="2"/>
  <c r="R73" i="2"/>
  <c r="X73" i="2"/>
  <c r="Y73" i="2"/>
  <c r="Z73" i="2"/>
  <c r="W73" i="2"/>
  <c r="T73" i="2"/>
  <c r="S73" i="2"/>
  <c r="V73" i="2"/>
  <c r="U73" i="2"/>
  <c r="AB73" i="2"/>
  <c r="AA73" i="2"/>
  <c r="AC73" i="2"/>
  <c r="AD73" i="2"/>
  <c r="AO73" i="2"/>
  <c r="AS73" i="2"/>
  <c r="AE73" i="2"/>
  <c r="AF73" i="2"/>
  <c r="AG73" i="2"/>
  <c r="AI73" i="2"/>
  <c r="AH73" i="2"/>
  <c r="AK73" i="2"/>
  <c r="AJ73" i="2"/>
  <c r="AL73" i="2"/>
  <c r="AP73" i="2"/>
  <c r="A74" i="2"/>
  <c r="E74" i="2"/>
  <c r="F74" i="2"/>
  <c r="C74" i="2"/>
  <c r="D74" i="2"/>
  <c r="G74" i="2"/>
  <c r="H74" i="2"/>
  <c r="B74" i="2"/>
  <c r="I74" i="2"/>
  <c r="K74" i="2"/>
  <c r="L74" i="2"/>
  <c r="J74" i="2"/>
  <c r="N74" i="2"/>
  <c r="M74" i="2"/>
  <c r="O74" i="2"/>
  <c r="AQ74" i="2"/>
  <c r="AR74" i="2"/>
  <c r="AM74" i="2"/>
  <c r="AN74" i="2"/>
  <c r="Q74" i="2"/>
  <c r="P74" i="2"/>
  <c r="R74" i="2"/>
  <c r="X74" i="2"/>
  <c r="Y74" i="2"/>
  <c r="Z74" i="2"/>
  <c r="W74" i="2"/>
  <c r="T74" i="2"/>
  <c r="S74" i="2"/>
  <c r="V74" i="2"/>
  <c r="U74" i="2"/>
  <c r="AB74" i="2"/>
  <c r="AA74" i="2"/>
  <c r="AC74" i="2"/>
  <c r="AD74" i="2"/>
  <c r="AO74" i="2"/>
  <c r="AS74" i="2"/>
  <c r="AE74" i="2"/>
  <c r="AF74" i="2"/>
  <c r="AG74" i="2"/>
  <c r="AI74" i="2"/>
  <c r="AH74" i="2"/>
  <c r="AK74" i="2"/>
  <c r="AJ74" i="2"/>
  <c r="AL74" i="2"/>
  <c r="AP74" i="2"/>
  <c r="A75" i="2"/>
  <c r="E75" i="2"/>
  <c r="F75" i="2"/>
  <c r="C75" i="2"/>
  <c r="D75" i="2"/>
  <c r="G75" i="2"/>
  <c r="H75" i="2"/>
  <c r="B75" i="2"/>
  <c r="I75" i="2"/>
  <c r="K75" i="2"/>
  <c r="L75" i="2"/>
  <c r="J75" i="2"/>
  <c r="N75" i="2"/>
  <c r="M75" i="2"/>
  <c r="O75" i="2"/>
  <c r="AQ75" i="2"/>
  <c r="AR75" i="2"/>
  <c r="AM75" i="2"/>
  <c r="AN75" i="2"/>
  <c r="Q75" i="2"/>
  <c r="P75" i="2"/>
  <c r="R75" i="2"/>
  <c r="X75" i="2"/>
  <c r="Y75" i="2"/>
  <c r="Z75" i="2"/>
  <c r="W75" i="2"/>
  <c r="T75" i="2"/>
  <c r="S75" i="2"/>
  <c r="V75" i="2"/>
  <c r="U75" i="2"/>
  <c r="AB75" i="2"/>
  <c r="AA75" i="2"/>
  <c r="AC75" i="2"/>
  <c r="AD75" i="2"/>
  <c r="AO75" i="2"/>
  <c r="AS75" i="2"/>
  <c r="AE75" i="2"/>
  <c r="AF75" i="2"/>
  <c r="AG75" i="2"/>
  <c r="AI75" i="2"/>
  <c r="AH75" i="2"/>
  <c r="AK75" i="2"/>
  <c r="AJ75" i="2"/>
  <c r="AL75" i="2"/>
  <c r="AP75" i="2"/>
  <c r="A76" i="2"/>
  <c r="E76" i="2"/>
  <c r="F76" i="2"/>
  <c r="C76" i="2"/>
  <c r="D76" i="2"/>
  <c r="G76" i="2"/>
  <c r="H76" i="2"/>
  <c r="B76" i="2"/>
  <c r="I76" i="2"/>
  <c r="K76" i="2"/>
  <c r="L76" i="2"/>
  <c r="J76" i="2"/>
  <c r="N76" i="2"/>
  <c r="M76" i="2"/>
  <c r="O76" i="2"/>
  <c r="AQ76" i="2"/>
  <c r="AR76" i="2"/>
  <c r="AM76" i="2"/>
  <c r="AN76" i="2"/>
  <c r="Q76" i="2"/>
  <c r="P76" i="2"/>
  <c r="R76" i="2"/>
  <c r="X76" i="2"/>
  <c r="Y76" i="2"/>
  <c r="Z76" i="2"/>
  <c r="W76" i="2"/>
  <c r="T76" i="2"/>
  <c r="S76" i="2"/>
  <c r="V76" i="2"/>
  <c r="U76" i="2"/>
  <c r="AB76" i="2"/>
  <c r="AA76" i="2"/>
  <c r="AC76" i="2"/>
  <c r="AD76" i="2"/>
  <c r="AO76" i="2"/>
  <c r="AS76" i="2"/>
  <c r="AE76" i="2"/>
  <c r="AF76" i="2"/>
  <c r="AG76" i="2"/>
  <c r="AI76" i="2"/>
  <c r="AH76" i="2"/>
  <c r="AK76" i="2"/>
  <c r="AJ76" i="2"/>
  <c r="AL76" i="2"/>
  <c r="AP76" i="2"/>
  <c r="A77" i="2"/>
  <c r="E77" i="2"/>
  <c r="F77" i="2"/>
  <c r="C77" i="2"/>
  <c r="D77" i="2"/>
  <c r="G77" i="2"/>
  <c r="H77" i="2"/>
  <c r="B77" i="2"/>
  <c r="I77" i="2"/>
  <c r="K77" i="2"/>
  <c r="L77" i="2"/>
  <c r="J77" i="2"/>
  <c r="N77" i="2"/>
  <c r="M77" i="2"/>
  <c r="O77" i="2"/>
  <c r="AQ77" i="2"/>
  <c r="AR77" i="2"/>
  <c r="AM77" i="2"/>
  <c r="AN77" i="2"/>
  <c r="Q77" i="2"/>
  <c r="P77" i="2"/>
  <c r="R77" i="2"/>
  <c r="X77" i="2"/>
  <c r="Y77" i="2"/>
  <c r="Z77" i="2"/>
  <c r="W77" i="2"/>
  <c r="T77" i="2"/>
  <c r="S77" i="2"/>
  <c r="V77" i="2"/>
  <c r="U77" i="2"/>
  <c r="AB77" i="2"/>
  <c r="AA77" i="2"/>
  <c r="AC77" i="2"/>
  <c r="AD77" i="2"/>
  <c r="AO77" i="2"/>
  <c r="AS77" i="2"/>
  <c r="AE77" i="2"/>
  <c r="AF77" i="2"/>
  <c r="AG77" i="2"/>
  <c r="AI77" i="2"/>
  <c r="AH77" i="2"/>
  <c r="AK77" i="2"/>
  <c r="AJ77" i="2"/>
  <c r="AL77" i="2"/>
  <c r="AP77" i="2"/>
  <c r="A78" i="2"/>
  <c r="E78" i="2"/>
  <c r="F78" i="2"/>
  <c r="C78" i="2"/>
  <c r="D78" i="2"/>
  <c r="G78" i="2"/>
  <c r="H78" i="2"/>
  <c r="B78" i="2"/>
  <c r="I78" i="2"/>
  <c r="K78" i="2"/>
  <c r="L78" i="2"/>
  <c r="J78" i="2"/>
  <c r="N78" i="2"/>
  <c r="M78" i="2"/>
  <c r="O78" i="2"/>
  <c r="AQ78" i="2"/>
  <c r="AR78" i="2"/>
  <c r="AM78" i="2"/>
  <c r="AN78" i="2"/>
  <c r="Q78" i="2"/>
  <c r="P78" i="2"/>
  <c r="R78" i="2"/>
  <c r="X78" i="2"/>
  <c r="Y78" i="2"/>
  <c r="Z78" i="2"/>
  <c r="W78" i="2"/>
  <c r="T78" i="2"/>
  <c r="S78" i="2"/>
  <c r="V78" i="2"/>
  <c r="U78" i="2"/>
  <c r="AB78" i="2"/>
  <c r="AA78" i="2"/>
  <c r="AC78" i="2"/>
  <c r="AD78" i="2"/>
  <c r="AO78" i="2"/>
  <c r="AS78" i="2"/>
  <c r="AE78" i="2"/>
  <c r="AF78" i="2"/>
  <c r="AG78" i="2"/>
  <c r="AI78" i="2"/>
  <c r="AH78" i="2"/>
  <c r="AK78" i="2"/>
  <c r="AJ78" i="2"/>
  <c r="AL78" i="2"/>
  <c r="AP78" i="2"/>
  <c r="A79" i="2"/>
  <c r="E79" i="2"/>
  <c r="F79" i="2"/>
  <c r="C79" i="2"/>
  <c r="D79" i="2"/>
  <c r="G79" i="2"/>
  <c r="H79" i="2"/>
  <c r="B79" i="2"/>
  <c r="I79" i="2"/>
  <c r="K79" i="2"/>
  <c r="L79" i="2"/>
  <c r="J79" i="2"/>
  <c r="N79" i="2"/>
  <c r="M79" i="2"/>
  <c r="O79" i="2"/>
  <c r="AQ79" i="2"/>
  <c r="AR79" i="2"/>
  <c r="AM79" i="2"/>
  <c r="AN79" i="2"/>
  <c r="Q79" i="2"/>
  <c r="P79" i="2"/>
  <c r="R79" i="2"/>
  <c r="X79" i="2"/>
  <c r="Y79" i="2"/>
  <c r="Z79" i="2"/>
  <c r="W79" i="2"/>
  <c r="T79" i="2"/>
  <c r="S79" i="2"/>
  <c r="V79" i="2"/>
  <c r="U79" i="2"/>
  <c r="AB79" i="2"/>
  <c r="AA79" i="2"/>
  <c r="AC79" i="2"/>
  <c r="AD79" i="2"/>
  <c r="AO79" i="2"/>
  <c r="AS79" i="2"/>
  <c r="AE79" i="2"/>
  <c r="AF79" i="2"/>
  <c r="AG79" i="2"/>
  <c r="AI79" i="2"/>
  <c r="AH79" i="2"/>
  <c r="AK79" i="2"/>
  <c r="AJ79" i="2"/>
  <c r="AL79" i="2"/>
  <c r="AP79" i="2"/>
  <c r="A80" i="2"/>
  <c r="E80" i="2"/>
  <c r="F80" i="2"/>
  <c r="C80" i="2"/>
  <c r="D80" i="2"/>
  <c r="G80" i="2"/>
  <c r="H80" i="2"/>
  <c r="B80" i="2"/>
  <c r="I80" i="2"/>
  <c r="K80" i="2"/>
  <c r="L80" i="2"/>
  <c r="J80" i="2"/>
  <c r="N80" i="2"/>
  <c r="M80" i="2"/>
  <c r="O80" i="2"/>
  <c r="AQ80" i="2"/>
  <c r="AR80" i="2"/>
  <c r="AM80" i="2"/>
  <c r="AN80" i="2"/>
  <c r="Q80" i="2"/>
  <c r="P80" i="2"/>
  <c r="R80" i="2"/>
  <c r="X80" i="2"/>
  <c r="Y80" i="2"/>
  <c r="Z80" i="2"/>
  <c r="W80" i="2"/>
  <c r="T80" i="2"/>
  <c r="S80" i="2"/>
  <c r="V80" i="2"/>
  <c r="U80" i="2"/>
  <c r="AB80" i="2"/>
  <c r="AA80" i="2"/>
  <c r="AC80" i="2"/>
  <c r="AD80" i="2"/>
  <c r="AO80" i="2"/>
  <c r="AS80" i="2"/>
  <c r="AE80" i="2"/>
  <c r="AF80" i="2"/>
  <c r="AG80" i="2"/>
  <c r="AI80" i="2"/>
  <c r="AH80" i="2"/>
  <c r="AK80" i="2"/>
  <c r="AJ80" i="2"/>
  <c r="AL80" i="2"/>
  <c r="AP80" i="2"/>
  <c r="A81" i="2"/>
  <c r="E81" i="2"/>
  <c r="F81" i="2"/>
  <c r="C81" i="2"/>
  <c r="D81" i="2"/>
  <c r="G81" i="2"/>
  <c r="H81" i="2"/>
  <c r="B81" i="2"/>
  <c r="I81" i="2"/>
  <c r="K81" i="2"/>
  <c r="L81" i="2"/>
  <c r="J81" i="2"/>
  <c r="N81" i="2"/>
  <c r="M81" i="2"/>
  <c r="O81" i="2"/>
  <c r="AQ81" i="2"/>
  <c r="AR81" i="2"/>
  <c r="AM81" i="2"/>
  <c r="AN81" i="2"/>
  <c r="Q81" i="2"/>
  <c r="P81" i="2"/>
  <c r="R81" i="2"/>
  <c r="X81" i="2"/>
  <c r="Y81" i="2"/>
  <c r="Z81" i="2"/>
  <c r="W81" i="2"/>
  <c r="T81" i="2"/>
  <c r="S81" i="2"/>
  <c r="V81" i="2"/>
  <c r="U81" i="2"/>
  <c r="AB81" i="2"/>
  <c r="AA81" i="2"/>
  <c r="AC81" i="2"/>
  <c r="AD81" i="2"/>
  <c r="AO81" i="2"/>
  <c r="AS81" i="2"/>
  <c r="AE81" i="2"/>
  <c r="AF81" i="2"/>
  <c r="AG81" i="2"/>
  <c r="AI81" i="2"/>
  <c r="AH81" i="2"/>
  <c r="AK81" i="2"/>
  <c r="AJ81" i="2"/>
  <c r="AL81" i="2"/>
  <c r="AP81" i="2"/>
  <c r="A82" i="2"/>
  <c r="E82" i="2"/>
  <c r="F82" i="2"/>
  <c r="C82" i="2"/>
  <c r="D82" i="2"/>
  <c r="G82" i="2"/>
  <c r="H82" i="2"/>
  <c r="B82" i="2"/>
  <c r="I82" i="2"/>
  <c r="K82" i="2"/>
  <c r="L82" i="2"/>
  <c r="J82" i="2"/>
  <c r="N82" i="2"/>
  <c r="M82" i="2"/>
  <c r="O82" i="2"/>
  <c r="AQ82" i="2"/>
  <c r="AR82" i="2"/>
  <c r="AM82" i="2"/>
  <c r="AN82" i="2"/>
  <c r="Q82" i="2"/>
  <c r="P82" i="2"/>
  <c r="R82" i="2"/>
  <c r="X82" i="2"/>
  <c r="Y82" i="2"/>
  <c r="Z82" i="2"/>
  <c r="W82" i="2"/>
  <c r="T82" i="2"/>
  <c r="S82" i="2"/>
  <c r="V82" i="2"/>
  <c r="U82" i="2"/>
  <c r="AB82" i="2"/>
  <c r="AA82" i="2"/>
  <c r="AC82" i="2"/>
  <c r="AD82" i="2"/>
  <c r="AO82" i="2"/>
  <c r="AS82" i="2"/>
  <c r="AE82" i="2"/>
  <c r="AF82" i="2"/>
  <c r="AG82" i="2"/>
  <c r="AI82" i="2"/>
  <c r="AH82" i="2"/>
  <c r="AK82" i="2"/>
  <c r="AJ82" i="2"/>
  <c r="AL82" i="2"/>
  <c r="AP82" i="2"/>
  <c r="A83" i="2"/>
  <c r="E83" i="2"/>
  <c r="F83" i="2"/>
  <c r="C83" i="2"/>
  <c r="D83" i="2"/>
  <c r="G83" i="2"/>
  <c r="H83" i="2"/>
  <c r="B83" i="2"/>
  <c r="I83" i="2"/>
  <c r="K83" i="2"/>
  <c r="L83" i="2"/>
  <c r="J83" i="2"/>
  <c r="N83" i="2"/>
  <c r="M83" i="2"/>
  <c r="O83" i="2"/>
  <c r="AQ83" i="2"/>
  <c r="AR83" i="2"/>
  <c r="AM83" i="2"/>
  <c r="AN83" i="2"/>
  <c r="Q83" i="2"/>
  <c r="P83" i="2"/>
  <c r="R83" i="2"/>
  <c r="X83" i="2"/>
  <c r="Y83" i="2"/>
  <c r="Z83" i="2"/>
  <c r="W83" i="2"/>
  <c r="T83" i="2"/>
  <c r="S83" i="2"/>
  <c r="V83" i="2"/>
  <c r="U83" i="2"/>
  <c r="AB83" i="2"/>
  <c r="AA83" i="2"/>
  <c r="AC83" i="2"/>
  <c r="AD83" i="2"/>
  <c r="AO83" i="2"/>
  <c r="AS83" i="2"/>
  <c r="AE83" i="2"/>
  <c r="AF83" i="2"/>
  <c r="AG83" i="2"/>
  <c r="AI83" i="2"/>
  <c r="AH83" i="2"/>
  <c r="AK83" i="2"/>
  <c r="AJ83" i="2"/>
  <c r="AL83" i="2"/>
  <c r="AP83" i="2"/>
  <c r="A84" i="2"/>
  <c r="E84" i="2"/>
  <c r="F84" i="2"/>
  <c r="C84" i="2"/>
  <c r="D84" i="2"/>
  <c r="G84" i="2"/>
  <c r="B84" i="2"/>
  <c r="H84" i="2"/>
  <c r="I84" i="2"/>
  <c r="K84" i="2"/>
  <c r="L84" i="2"/>
  <c r="J84" i="2"/>
  <c r="N84" i="2"/>
  <c r="M84" i="2"/>
  <c r="O84" i="2"/>
  <c r="AQ84" i="2"/>
  <c r="AR84" i="2"/>
  <c r="AM84" i="2"/>
  <c r="AN84" i="2"/>
  <c r="Q84" i="2"/>
  <c r="P84" i="2"/>
  <c r="R84" i="2"/>
  <c r="X84" i="2"/>
  <c r="Y84" i="2"/>
  <c r="Z84" i="2"/>
  <c r="W84" i="2"/>
  <c r="T84" i="2"/>
  <c r="S84" i="2"/>
  <c r="V84" i="2"/>
  <c r="U84" i="2"/>
  <c r="AB84" i="2"/>
  <c r="AA84" i="2"/>
  <c r="AC84" i="2"/>
  <c r="AD84" i="2"/>
  <c r="AO84" i="2"/>
  <c r="AS84" i="2"/>
  <c r="AE84" i="2"/>
  <c r="AF84" i="2"/>
  <c r="AG84" i="2"/>
  <c r="AI84" i="2"/>
  <c r="AH84" i="2"/>
  <c r="AK84" i="2"/>
  <c r="AJ84" i="2"/>
  <c r="AL84" i="2"/>
  <c r="AP84" i="2"/>
  <c r="A85" i="2"/>
  <c r="E85" i="2"/>
  <c r="F85" i="2"/>
  <c r="C85" i="2"/>
  <c r="D85" i="2"/>
  <c r="G85" i="2"/>
  <c r="H85" i="2"/>
  <c r="B85" i="2"/>
  <c r="I85" i="2"/>
  <c r="K85" i="2"/>
  <c r="L85" i="2"/>
  <c r="J85" i="2"/>
  <c r="N85" i="2"/>
  <c r="M85" i="2"/>
  <c r="O85" i="2"/>
  <c r="AQ85" i="2"/>
  <c r="AR85" i="2"/>
  <c r="AM85" i="2"/>
  <c r="AN85" i="2"/>
  <c r="Q85" i="2"/>
  <c r="P85" i="2"/>
  <c r="R85" i="2"/>
  <c r="X85" i="2"/>
  <c r="Y85" i="2"/>
  <c r="Z85" i="2"/>
  <c r="W85" i="2"/>
  <c r="T85" i="2"/>
  <c r="S85" i="2"/>
  <c r="V85" i="2"/>
  <c r="U85" i="2"/>
  <c r="AB85" i="2"/>
  <c r="AA85" i="2"/>
  <c r="AC85" i="2"/>
  <c r="AD85" i="2"/>
  <c r="AO85" i="2"/>
  <c r="AS85" i="2"/>
  <c r="AE85" i="2"/>
  <c r="AF85" i="2"/>
  <c r="AG85" i="2"/>
  <c r="AI85" i="2"/>
  <c r="AH85" i="2"/>
  <c r="AK85" i="2"/>
  <c r="AJ85" i="2"/>
  <c r="AL85" i="2"/>
  <c r="AP85" i="2"/>
  <c r="A86" i="2"/>
  <c r="E86" i="2"/>
  <c r="F86" i="2"/>
  <c r="C86" i="2"/>
  <c r="D86" i="2"/>
  <c r="G86" i="2"/>
  <c r="H86" i="2"/>
  <c r="B86" i="2"/>
  <c r="I86" i="2"/>
  <c r="K86" i="2"/>
  <c r="L86" i="2"/>
  <c r="J86" i="2"/>
  <c r="N86" i="2"/>
  <c r="M86" i="2"/>
  <c r="O86" i="2"/>
  <c r="AQ86" i="2"/>
  <c r="AR86" i="2"/>
  <c r="AM86" i="2"/>
  <c r="AN86" i="2"/>
  <c r="Q86" i="2"/>
  <c r="P86" i="2"/>
  <c r="R86" i="2"/>
  <c r="X86" i="2"/>
  <c r="Y86" i="2"/>
  <c r="Z86" i="2"/>
  <c r="W86" i="2"/>
  <c r="T86" i="2"/>
  <c r="S86" i="2"/>
  <c r="V86" i="2"/>
  <c r="U86" i="2"/>
  <c r="AB86" i="2"/>
  <c r="AA86" i="2"/>
  <c r="AC86" i="2"/>
  <c r="AD86" i="2"/>
  <c r="AO86" i="2"/>
  <c r="AS86" i="2"/>
  <c r="AE86" i="2"/>
  <c r="AF86" i="2"/>
  <c r="AG86" i="2"/>
  <c r="AI86" i="2"/>
  <c r="AH86" i="2"/>
  <c r="AK86" i="2"/>
  <c r="AJ86" i="2"/>
  <c r="AL86" i="2"/>
  <c r="AP86" i="2"/>
  <c r="A87" i="2"/>
  <c r="E87" i="2"/>
  <c r="F87" i="2"/>
  <c r="C87" i="2"/>
  <c r="D87" i="2"/>
  <c r="G87" i="2"/>
  <c r="H87" i="2"/>
  <c r="B87" i="2"/>
  <c r="I87" i="2"/>
  <c r="K87" i="2"/>
  <c r="L87" i="2"/>
  <c r="J87" i="2"/>
  <c r="N87" i="2"/>
  <c r="M87" i="2"/>
  <c r="O87" i="2"/>
  <c r="AQ87" i="2"/>
  <c r="AR87" i="2"/>
  <c r="AM87" i="2"/>
  <c r="AN87" i="2"/>
  <c r="Q87" i="2"/>
  <c r="P87" i="2"/>
  <c r="R87" i="2"/>
  <c r="X87" i="2"/>
  <c r="Y87" i="2"/>
  <c r="Z87" i="2"/>
  <c r="W87" i="2"/>
  <c r="T87" i="2"/>
  <c r="S87" i="2"/>
  <c r="V87" i="2"/>
  <c r="U87" i="2"/>
  <c r="AB87" i="2"/>
  <c r="AA87" i="2"/>
  <c r="AC87" i="2"/>
  <c r="AD87" i="2"/>
  <c r="AO87" i="2"/>
  <c r="AS87" i="2"/>
  <c r="AE87" i="2"/>
  <c r="AF87" i="2"/>
  <c r="AG87" i="2"/>
  <c r="AI87" i="2"/>
  <c r="AH87" i="2"/>
  <c r="AK87" i="2"/>
  <c r="AJ87" i="2"/>
  <c r="AL87" i="2"/>
  <c r="AP87" i="2"/>
  <c r="A88" i="2"/>
  <c r="E88" i="2"/>
  <c r="F88" i="2"/>
  <c r="C88" i="2"/>
  <c r="D88" i="2"/>
  <c r="G88" i="2"/>
  <c r="H88" i="2"/>
  <c r="B88" i="2"/>
  <c r="I88" i="2"/>
  <c r="K88" i="2"/>
  <c r="L88" i="2"/>
  <c r="J88" i="2"/>
  <c r="N88" i="2"/>
  <c r="M88" i="2"/>
  <c r="O88" i="2"/>
  <c r="AQ88" i="2"/>
  <c r="AR88" i="2"/>
  <c r="AM88" i="2"/>
  <c r="AN88" i="2"/>
  <c r="Q88" i="2"/>
  <c r="P88" i="2"/>
  <c r="R88" i="2"/>
  <c r="X88" i="2"/>
  <c r="Y88" i="2"/>
  <c r="Z88" i="2"/>
  <c r="W88" i="2"/>
  <c r="T88" i="2"/>
  <c r="S88" i="2"/>
  <c r="V88" i="2"/>
  <c r="U88" i="2"/>
  <c r="AB88" i="2"/>
  <c r="AA88" i="2"/>
  <c r="AC88" i="2"/>
  <c r="AD88" i="2"/>
  <c r="AO88" i="2"/>
  <c r="AS88" i="2"/>
  <c r="AE88" i="2"/>
  <c r="AF88" i="2"/>
  <c r="AG88" i="2"/>
  <c r="AI88" i="2"/>
  <c r="AH88" i="2"/>
  <c r="AK88" i="2"/>
  <c r="AJ88" i="2"/>
  <c r="AL88" i="2"/>
  <c r="AP88" i="2"/>
  <c r="A89" i="2"/>
  <c r="E89" i="2"/>
  <c r="F89" i="2"/>
  <c r="C89" i="2"/>
  <c r="D89" i="2"/>
  <c r="G89" i="2"/>
  <c r="H89" i="2"/>
  <c r="B89" i="2"/>
  <c r="I89" i="2"/>
  <c r="K89" i="2"/>
  <c r="L89" i="2"/>
  <c r="J89" i="2"/>
  <c r="N89" i="2"/>
  <c r="M89" i="2"/>
  <c r="O89" i="2"/>
  <c r="AQ89" i="2"/>
  <c r="AR89" i="2"/>
  <c r="AM89" i="2"/>
  <c r="AN89" i="2"/>
  <c r="Q89" i="2"/>
  <c r="P89" i="2"/>
  <c r="R89" i="2"/>
  <c r="X89" i="2"/>
  <c r="Y89" i="2"/>
  <c r="Z89" i="2"/>
  <c r="W89" i="2"/>
  <c r="T89" i="2"/>
  <c r="S89" i="2"/>
  <c r="V89" i="2"/>
  <c r="U89" i="2"/>
  <c r="AB89" i="2"/>
  <c r="AA89" i="2"/>
  <c r="AC89" i="2"/>
  <c r="AD89" i="2"/>
  <c r="AO89" i="2"/>
  <c r="AS89" i="2"/>
  <c r="AE89" i="2"/>
  <c r="AF89" i="2"/>
  <c r="AG89" i="2"/>
  <c r="AI89" i="2"/>
  <c r="AH89" i="2"/>
  <c r="AK89" i="2"/>
  <c r="AJ89" i="2"/>
  <c r="AL89" i="2"/>
  <c r="AP89" i="2"/>
  <c r="A90" i="2"/>
  <c r="E90" i="2"/>
  <c r="F90" i="2"/>
  <c r="C90" i="2"/>
  <c r="D90" i="2"/>
  <c r="G90" i="2"/>
  <c r="H90" i="2"/>
  <c r="B90" i="2"/>
  <c r="I90" i="2"/>
  <c r="K90" i="2"/>
  <c r="L90" i="2"/>
  <c r="J90" i="2"/>
  <c r="N90" i="2"/>
  <c r="M90" i="2"/>
  <c r="O90" i="2"/>
  <c r="AQ90" i="2"/>
  <c r="AR90" i="2"/>
  <c r="AM90" i="2"/>
  <c r="AN90" i="2"/>
  <c r="Q90" i="2"/>
  <c r="P90" i="2"/>
  <c r="R90" i="2"/>
  <c r="X90" i="2"/>
  <c r="Y90" i="2"/>
  <c r="Z90" i="2"/>
  <c r="W90" i="2"/>
  <c r="T90" i="2"/>
  <c r="S90" i="2"/>
  <c r="V90" i="2"/>
  <c r="U90" i="2"/>
  <c r="AB90" i="2"/>
  <c r="AA90" i="2"/>
  <c r="AC90" i="2"/>
  <c r="AD90" i="2"/>
  <c r="AO90" i="2"/>
  <c r="AS90" i="2"/>
  <c r="AE90" i="2"/>
  <c r="AF90" i="2"/>
  <c r="AG90" i="2"/>
  <c r="AI90" i="2"/>
  <c r="AH90" i="2"/>
  <c r="AK90" i="2"/>
  <c r="AJ90" i="2"/>
  <c r="AL90" i="2"/>
  <c r="AP90" i="2"/>
  <c r="A91" i="2"/>
  <c r="E91" i="2"/>
  <c r="F91" i="2"/>
  <c r="C91" i="2"/>
  <c r="D91" i="2"/>
  <c r="G91" i="2"/>
  <c r="H91" i="2"/>
  <c r="B91" i="2"/>
  <c r="I91" i="2"/>
  <c r="K91" i="2"/>
  <c r="L91" i="2"/>
  <c r="J91" i="2"/>
  <c r="N91" i="2"/>
  <c r="M91" i="2"/>
  <c r="O91" i="2"/>
  <c r="AQ91" i="2"/>
  <c r="AR91" i="2"/>
  <c r="AM91" i="2"/>
  <c r="AN91" i="2"/>
  <c r="Q91" i="2"/>
  <c r="P91" i="2"/>
  <c r="R91" i="2"/>
  <c r="X91" i="2"/>
  <c r="Y91" i="2"/>
  <c r="Z91" i="2"/>
  <c r="W91" i="2"/>
  <c r="T91" i="2"/>
  <c r="S91" i="2"/>
  <c r="V91" i="2"/>
  <c r="U91" i="2"/>
  <c r="AB91" i="2"/>
  <c r="AA91" i="2"/>
  <c r="AC91" i="2"/>
  <c r="AD91" i="2"/>
  <c r="AO91" i="2"/>
  <c r="AS91" i="2"/>
  <c r="AE91" i="2"/>
  <c r="AF91" i="2"/>
  <c r="AG91" i="2"/>
  <c r="AI91" i="2"/>
  <c r="AH91" i="2"/>
  <c r="AK91" i="2"/>
  <c r="AJ91" i="2"/>
  <c r="AL91" i="2"/>
  <c r="AP91" i="2"/>
  <c r="A92" i="2"/>
  <c r="E92" i="2"/>
  <c r="F92" i="2"/>
  <c r="C92" i="2"/>
  <c r="D92" i="2"/>
  <c r="G92" i="2"/>
  <c r="H92" i="2"/>
  <c r="B92" i="2"/>
  <c r="I92" i="2"/>
  <c r="K92" i="2"/>
  <c r="L92" i="2"/>
  <c r="J92" i="2"/>
  <c r="N92" i="2"/>
  <c r="M92" i="2"/>
  <c r="O92" i="2"/>
  <c r="AQ92" i="2"/>
  <c r="AR92" i="2"/>
  <c r="AM92" i="2"/>
  <c r="AN92" i="2"/>
  <c r="Q92" i="2"/>
  <c r="P92" i="2"/>
  <c r="R92" i="2"/>
  <c r="X92" i="2"/>
  <c r="Y92" i="2"/>
  <c r="Z92" i="2"/>
  <c r="W92" i="2"/>
  <c r="T92" i="2"/>
  <c r="S92" i="2"/>
  <c r="V92" i="2"/>
  <c r="U92" i="2"/>
  <c r="AB92" i="2"/>
  <c r="AA92" i="2"/>
  <c r="AC92" i="2"/>
  <c r="AD92" i="2"/>
  <c r="AO92" i="2"/>
  <c r="AS92" i="2"/>
  <c r="AE92" i="2"/>
  <c r="AF92" i="2"/>
  <c r="AG92" i="2"/>
  <c r="AI92" i="2"/>
  <c r="AH92" i="2"/>
  <c r="AK92" i="2"/>
  <c r="AJ92" i="2"/>
  <c r="AL92" i="2"/>
  <c r="AP92" i="2"/>
  <c r="A93" i="2"/>
  <c r="E93" i="2"/>
  <c r="F93" i="2"/>
  <c r="C93" i="2"/>
  <c r="D93" i="2"/>
  <c r="G93" i="2"/>
  <c r="B93" i="2"/>
  <c r="H93" i="2"/>
  <c r="I93" i="2"/>
  <c r="K93" i="2"/>
  <c r="L93" i="2"/>
  <c r="J93" i="2"/>
  <c r="N93" i="2"/>
  <c r="M93" i="2"/>
  <c r="O93" i="2"/>
  <c r="AQ93" i="2"/>
  <c r="AR93" i="2"/>
  <c r="AM93" i="2"/>
  <c r="AN93" i="2"/>
  <c r="Q93" i="2"/>
  <c r="P93" i="2"/>
  <c r="R93" i="2"/>
  <c r="X93" i="2"/>
  <c r="Y93" i="2"/>
  <c r="Z93" i="2"/>
  <c r="W93" i="2"/>
  <c r="T93" i="2"/>
  <c r="S93" i="2"/>
  <c r="V93" i="2"/>
  <c r="U93" i="2"/>
  <c r="AB93" i="2"/>
  <c r="AA93" i="2"/>
  <c r="AC93" i="2"/>
  <c r="AD93" i="2"/>
  <c r="AO93" i="2"/>
  <c r="AS93" i="2"/>
  <c r="AE93" i="2"/>
  <c r="AF93" i="2"/>
  <c r="AG93" i="2"/>
  <c r="AI93" i="2"/>
  <c r="AH93" i="2"/>
  <c r="AK93" i="2"/>
  <c r="AJ93" i="2"/>
  <c r="AL93" i="2"/>
  <c r="AP93" i="2"/>
  <c r="A94" i="2"/>
  <c r="E94" i="2"/>
  <c r="F94" i="2"/>
  <c r="C94" i="2"/>
  <c r="D94" i="2"/>
  <c r="G94" i="2"/>
  <c r="H94" i="2"/>
  <c r="B94" i="2"/>
  <c r="I94" i="2"/>
  <c r="K94" i="2"/>
  <c r="L94" i="2"/>
  <c r="J94" i="2"/>
  <c r="N94" i="2"/>
  <c r="M94" i="2"/>
  <c r="O94" i="2"/>
  <c r="AQ94" i="2"/>
  <c r="AR94" i="2"/>
  <c r="AM94" i="2"/>
  <c r="AN94" i="2"/>
  <c r="Q94" i="2"/>
  <c r="P94" i="2"/>
  <c r="R94" i="2"/>
  <c r="X94" i="2"/>
  <c r="Y94" i="2"/>
  <c r="Z94" i="2"/>
  <c r="W94" i="2"/>
  <c r="T94" i="2"/>
  <c r="S94" i="2"/>
  <c r="V94" i="2"/>
  <c r="U94" i="2"/>
  <c r="AB94" i="2"/>
  <c r="AA94" i="2"/>
  <c r="AC94" i="2"/>
  <c r="AD94" i="2"/>
  <c r="AO94" i="2"/>
  <c r="AS94" i="2"/>
  <c r="AE94" i="2"/>
  <c r="AF94" i="2"/>
  <c r="AG94" i="2"/>
  <c r="AI94" i="2"/>
  <c r="AH94" i="2"/>
  <c r="AK94" i="2"/>
  <c r="AJ94" i="2"/>
  <c r="AL94" i="2"/>
  <c r="AP94" i="2"/>
  <c r="A95" i="2"/>
  <c r="E95" i="2"/>
  <c r="F95" i="2"/>
  <c r="C95" i="2"/>
  <c r="D95" i="2"/>
  <c r="G95" i="2"/>
  <c r="H95" i="2"/>
  <c r="B95" i="2"/>
  <c r="I95" i="2"/>
  <c r="K95" i="2"/>
  <c r="L95" i="2"/>
  <c r="J95" i="2"/>
  <c r="N95" i="2"/>
  <c r="M95" i="2"/>
  <c r="O95" i="2"/>
  <c r="AQ95" i="2"/>
  <c r="AR95" i="2"/>
  <c r="AM95" i="2"/>
  <c r="AN95" i="2"/>
  <c r="Q95" i="2"/>
  <c r="P95" i="2"/>
  <c r="R95" i="2"/>
  <c r="X95" i="2"/>
  <c r="Y95" i="2"/>
  <c r="Z95" i="2"/>
  <c r="W95" i="2"/>
  <c r="T95" i="2"/>
  <c r="S95" i="2"/>
  <c r="V95" i="2"/>
  <c r="U95" i="2"/>
  <c r="AB95" i="2"/>
  <c r="AA95" i="2"/>
  <c r="AC95" i="2"/>
  <c r="AD95" i="2"/>
  <c r="AO95" i="2"/>
  <c r="AS95" i="2"/>
  <c r="AE95" i="2"/>
  <c r="AF95" i="2"/>
  <c r="AG95" i="2"/>
  <c r="AI95" i="2"/>
  <c r="AH95" i="2"/>
  <c r="AK95" i="2"/>
  <c r="AJ95" i="2"/>
  <c r="AL95" i="2"/>
  <c r="AP95" i="2"/>
  <c r="A96" i="2"/>
  <c r="E96" i="2"/>
  <c r="F96" i="2"/>
  <c r="C96" i="2"/>
  <c r="D96" i="2"/>
  <c r="G96" i="2"/>
  <c r="H96" i="2"/>
  <c r="B96" i="2"/>
  <c r="I96" i="2"/>
  <c r="K96" i="2"/>
  <c r="L96" i="2"/>
  <c r="J96" i="2"/>
  <c r="N96" i="2"/>
  <c r="M96" i="2"/>
  <c r="O96" i="2"/>
  <c r="AQ96" i="2"/>
  <c r="AR96" i="2"/>
  <c r="AM96" i="2"/>
  <c r="AN96" i="2"/>
  <c r="Q96" i="2"/>
  <c r="P96" i="2"/>
  <c r="R96" i="2"/>
  <c r="X96" i="2"/>
  <c r="Y96" i="2"/>
  <c r="Z96" i="2"/>
  <c r="W96" i="2"/>
  <c r="T96" i="2"/>
  <c r="S96" i="2"/>
  <c r="V96" i="2"/>
  <c r="U96" i="2"/>
  <c r="AB96" i="2"/>
  <c r="AA96" i="2"/>
  <c r="AC96" i="2"/>
  <c r="AD96" i="2"/>
  <c r="AO96" i="2"/>
  <c r="AS96" i="2"/>
  <c r="AE96" i="2"/>
  <c r="AF96" i="2"/>
  <c r="AG96" i="2"/>
  <c r="AI96" i="2"/>
  <c r="AH96" i="2"/>
  <c r="AK96" i="2"/>
  <c r="AJ96" i="2"/>
  <c r="AL96" i="2"/>
  <c r="AP96" i="2"/>
  <c r="A97" i="2"/>
  <c r="E97" i="2"/>
  <c r="F97" i="2"/>
  <c r="C97" i="2"/>
  <c r="D97" i="2"/>
  <c r="G97" i="2"/>
  <c r="H97" i="2"/>
  <c r="B97" i="2"/>
  <c r="I97" i="2"/>
  <c r="K97" i="2"/>
  <c r="L97" i="2"/>
  <c r="J97" i="2"/>
  <c r="N97" i="2"/>
  <c r="M97" i="2"/>
  <c r="O97" i="2"/>
  <c r="AQ97" i="2"/>
  <c r="AR97" i="2"/>
  <c r="AM97" i="2"/>
  <c r="AN97" i="2"/>
  <c r="Q97" i="2"/>
  <c r="P97" i="2"/>
  <c r="R97" i="2"/>
  <c r="X97" i="2"/>
  <c r="Y97" i="2"/>
  <c r="Z97" i="2"/>
  <c r="W97" i="2"/>
  <c r="T97" i="2"/>
  <c r="S97" i="2"/>
  <c r="V97" i="2"/>
  <c r="U97" i="2"/>
  <c r="AB97" i="2"/>
  <c r="AA97" i="2"/>
  <c r="AC97" i="2"/>
  <c r="AD97" i="2"/>
  <c r="AO97" i="2"/>
  <c r="AS97" i="2"/>
  <c r="AE97" i="2"/>
  <c r="AF97" i="2"/>
  <c r="AG97" i="2"/>
  <c r="AI97" i="2"/>
  <c r="AH97" i="2"/>
  <c r="AK97" i="2"/>
  <c r="AJ97" i="2"/>
  <c r="AL97" i="2"/>
  <c r="AP97" i="2"/>
  <c r="A98" i="2"/>
  <c r="E98" i="2"/>
  <c r="F98" i="2"/>
  <c r="C98" i="2"/>
  <c r="D98" i="2"/>
  <c r="G98" i="2"/>
  <c r="H98" i="2"/>
  <c r="B98" i="2"/>
  <c r="I98" i="2"/>
  <c r="K98" i="2"/>
  <c r="L98" i="2"/>
  <c r="J98" i="2"/>
  <c r="N98" i="2"/>
  <c r="M98" i="2"/>
  <c r="O98" i="2"/>
  <c r="AQ98" i="2"/>
  <c r="AR98" i="2"/>
  <c r="AM98" i="2"/>
  <c r="AN98" i="2"/>
  <c r="Q98" i="2"/>
  <c r="P98" i="2"/>
  <c r="R98" i="2"/>
  <c r="X98" i="2"/>
  <c r="Y98" i="2"/>
  <c r="Z98" i="2"/>
  <c r="W98" i="2"/>
  <c r="T98" i="2"/>
  <c r="S98" i="2"/>
  <c r="V98" i="2"/>
  <c r="U98" i="2"/>
  <c r="AB98" i="2"/>
  <c r="AA98" i="2"/>
  <c r="AC98" i="2"/>
  <c r="AD98" i="2"/>
  <c r="AO98" i="2"/>
  <c r="AS98" i="2"/>
  <c r="AE98" i="2"/>
  <c r="AF98" i="2"/>
  <c r="AG98" i="2"/>
  <c r="AI98" i="2"/>
  <c r="AH98" i="2"/>
  <c r="AK98" i="2"/>
  <c r="AJ98" i="2"/>
  <c r="AL98" i="2"/>
  <c r="AP98" i="2"/>
  <c r="A99" i="2"/>
  <c r="E99" i="2"/>
  <c r="F99" i="2"/>
  <c r="C99" i="2"/>
  <c r="D99" i="2"/>
  <c r="G99" i="2"/>
  <c r="H99" i="2"/>
  <c r="B99" i="2"/>
  <c r="I99" i="2"/>
  <c r="K99" i="2"/>
  <c r="L99" i="2"/>
  <c r="J99" i="2"/>
  <c r="N99" i="2"/>
  <c r="M99" i="2"/>
  <c r="O99" i="2"/>
  <c r="AQ99" i="2"/>
  <c r="AR99" i="2"/>
  <c r="AM99" i="2"/>
  <c r="AN99" i="2"/>
  <c r="Q99" i="2"/>
  <c r="P99" i="2"/>
  <c r="R99" i="2"/>
  <c r="X99" i="2"/>
  <c r="Y99" i="2"/>
  <c r="Z99" i="2"/>
  <c r="W99" i="2"/>
  <c r="T99" i="2"/>
  <c r="S99" i="2"/>
  <c r="V99" i="2"/>
  <c r="U99" i="2"/>
  <c r="AB99" i="2"/>
  <c r="AA99" i="2"/>
  <c r="AC99" i="2"/>
  <c r="AD99" i="2"/>
  <c r="AO99" i="2"/>
  <c r="AS99" i="2"/>
  <c r="AE99" i="2"/>
  <c r="AF99" i="2"/>
  <c r="AG99" i="2"/>
  <c r="AI99" i="2"/>
  <c r="AH99" i="2"/>
  <c r="AK99" i="2"/>
  <c r="AJ99" i="2"/>
  <c r="AL99" i="2"/>
  <c r="AP99" i="2"/>
  <c r="A100" i="2"/>
  <c r="E100" i="2"/>
  <c r="F100" i="2"/>
  <c r="C100" i="2"/>
  <c r="D100" i="2"/>
  <c r="G100" i="2"/>
  <c r="H100" i="2"/>
  <c r="B100" i="2"/>
  <c r="I100" i="2"/>
  <c r="K100" i="2"/>
  <c r="L100" i="2"/>
  <c r="J100" i="2"/>
  <c r="N100" i="2"/>
  <c r="M100" i="2"/>
  <c r="O100" i="2"/>
  <c r="AQ100" i="2"/>
  <c r="AR100" i="2"/>
  <c r="AM100" i="2"/>
  <c r="AN100" i="2"/>
  <c r="Q100" i="2"/>
  <c r="P100" i="2"/>
  <c r="R100" i="2"/>
  <c r="X100" i="2"/>
  <c r="Y100" i="2"/>
  <c r="Z100" i="2"/>
  <c r="W100" i="2"/>
  <c r="T100" i="2"/>
  <c r="S100" i="2"/>
  <c r="V100" i="2"/>
  <c r="U100" i="2"/>
  <c r="AB100" i="2"/>
  <c r="AA100" i="2"/>
  <c r="AC100" i="2"/>
  <c r="AD100" i="2"/>
  <c r="AO100" i="2"/>
  <c r="AS100" i="2"/>
  <c r="AE100" i="2"/>
  <c r="AF100" i="2"/>
  <c r="AG100" i="2"/>
  <c r="AI100" i="2"/>
  <c r="AH100" i="2"/>
  <c r="AK100" i="2"/>
  <c r="AJ100" i="2"/>
  <c r="AL100" i="2"/>
  <c r="AP100" i="2"/>
  <c r="A101" i="2"/>
  <c r="E101" i="2"/>
  <c r="F101" i="2"/>
  <c r="C101" i="2"/>
  <c r="D101" i="2"/>
  <c r="G101" i="2"/>
  <c r="H101" i="2"/>
  <c r="B101" i="2"/>
  <c r="I101" i="2"/>
  <c r="K101" i="2"/>
  <c r="L101" i="2"/>
  <c r="J101" i="2"/>
  <c r="N101" i="2"/>
  <c r="M101" i="2"/>
  <c r="O101" i="2"/>
  <c r="AQ101" i="2"/>
  <c r="AR101" i="2"/>
  <c r="AM101" i="2"/>
  <c r="AN101" i="2"/>
  <c r="Q101" i="2"/>
  <c r="P101" i="2"/>
  <c r="R101" i="2"/>
  <c r="X101" i="2"/>
  <c r="Y101" i="2"/>
  <c r="Z101" i="2"/>
  <c r="W101" i="2"/>
  <c r="T101" i="2"/>
  <c r="S101" i="2"/>
  <c r="V101" i="2"/>
  <c r="U101" i="2"/>
  <c r="AB101" i="2"/>
  <c r="AA101" i="2"/>
  <c r="AC101" i="2"/>
  <c r="AD101" i="2"/>
  <c r="AO101" i="2"/>
  <c r="AS101" i="2"/>
  <c r="AE101" i="2"/>
  <c r="AF101" i="2"/>
  <c r="AG101" i="2"/>
  <c r="AI101" i="2"/>
  <c r="AH101" i="2"/>
  <c r="AK101" i="2"/>
  <c r="AJ101" i="2"/>
  <c r="AL101" i="2"/>
  <c r="AP101" i="2"/>
  <c r="A102" i="2"/>
  <c r="E102" i="2"/>
  <c r="F102" i="2"/>
  <c r="C102" i="2"/>
  <c r="D102" i="2"/>
  <c r="G102" i="2"/>
  <c r="B102" i="2"/>
  <c r="H102" i="2"/>
  <c r="I102" i="2"/>
  <c r="K102" i="2"/>
  <c r="L102" i="2"/>
  <c r="J102" i="2"/>
  <c r="N102" i="2"/>
  <c r="M102" i="2"/>
  <c r="O102" i="2"/>
  <c r="AQ102" i="2"/>
  <c r="AR102" i="2"/>
  <c r="AM102" i="2"/>
  <c r="AN102" i="2"/>
  <c r="Q102" i="2"/>
  <c r="P102" i="2"/>
  <c r="R102" i="2"/>
  <c r="X102" i="2"/>
  <c r="Y102" i="2"/>
  <c r="Z102" i="2"/>
  <c r="W102" i="2"/>
  <c r="T102" i="2"/>
  <c r="S102" i="2"/>
  <c r="V102" i="2"/>
  <c r="U102" i="2"/>
  <c r="AB102" i="2"/>
  <c r="AA102" i="2"/>
  <c r="AC102" i="2"/>
  <c r="AD102" i="2"/>
  <c r="AO102" i="2"/>
  <c r="AS102" i="2"/>
  <c r="AE102" i="2"/>
  <c r="AF102" i="2"/>
  <c r="AG102" i="2"/>
  <c r="AI102" i="2"/>
  <c r="AH102" i="2"/>
  <c r="AK102" i="2"/>
  <c r="AJ102" i="2"/>
  <c r="AL102" i="2"/>
  <c r="AP102" i="2"/>
  <c r="A103" i="2"/>
  <c r="E103" i="2"/>
  <c r="F103" i="2"/>
  <c r="C103" i="2"/>
  <c r="D103" i="2"/>
  <c r="G103" i="2"/>
  <c r="H103" i="2"/>
  <c r="B103" i="2"/>
  <c r="I103" i="2"/>
  <c r="K103" i="2"/>
  <c r="L103" i="2"/>
  <c r="J103" i="2"/>
  <c r="N103" i="2"/>
  <c r="M103" i="2"/>
  <c r="O103" i="2"/>
  <c r="AQ103" i="2"/>
  <c r="AR103" i="2"/>
  <c r="AM103" i="2"/>
  <c r="AN103" i="2"/>
  <c r="Q103" i="2"/>
  <c r="P103" i="2"/>
  <c r="R103" i="2"/>
  <c r="X103" i="2"/>
  <c r="Y103" i="2"/>
  <c r="Z103" i="2"/>
  <c r="W103" i="2"/>
  <c r="T103" i="2"/>
  <c r="S103" i="2"/>
  <c r="V103" i="2"/>
  <c r="U103" i="2"/>
  <c r="AB103" i="2"/>
  <c r="AA103" i="2"/>
  <c r="AC103" i="2"/>
  <c r="AD103" i="2"/>
  <c r="AO103" i="2"/>
  <c r="AS103" i="2"/>
  <c r="AE103" i="2"/>
  <c r="AF103" i="2"/>
  <c r="AG103" i="2"/>
  <c r="AI103" i="2"/>
  <c r="AH103" i="2"/>
  <c r="AK103" i="2"/>
  <c r="AJ103" i="2"/>
  <c r="AL103" i="2"/>
  <c r="AP103" i="2"/>
  <c r="A104" i="2"/>
  <c r="E104" i="2"/>
  <c r="F104" i="2"/>
  <c r="C104" i="2"/>
  <c r="D104" i="2"/>
  <c r="G104" i="2"/>
  <c r="H104" i="2"/>
  <c r="B104" i="2"/>
  <c r="I104" i="2"/>
  <c r="K104" i="2"/>
  <c r="L104" i="2"/>
  <c r="J104" i="2"/>
  <c r="N104" i="2"/>
  <c r="M104" i="2"/>
  <c r="O104" i="2"/>
  <c r="AQ104" i="2"/>
  <c r="AR104" i="2"/>
  <c r="AM104" i="2"/>
  <c r="AN104" i="2"/>
  <c r="Q104" i="2"/>
  <c r="P104" i="2"/>
  <c r="R104" i="2"/>
  <c r="X104" i="2"/>
  <c r="Y104" i="2"/>
  <c r="Z104" i="2"/>
  <c r="W104" i="2"/>
  <c r="T104" i="2"/>
  <c r="S104" i="2"/>
  <c r="V104" i="2"/>
  <c r="U104" i="2"/>
  <c r="AB104" i="2"/>
  <c r="AA104" i="2"/>
  <c r="AC104" i="2"/>
  <c r="AD104" i="2"/>
  <c r="AO104" i="2"/>
  <c r="AS104" i="2"/>
  <c r="AE104" i="2"/>
  <c r="AF104" i="2"/>
  <c r="AG104" i="2"/>
  <c r="AI104" i="2"/>
  <c r="AH104" i="2"/>
  <c r="AK104" i="2"/>
  <c r="AJ104" i="2"/>
  <c r="AL104" i="2"/>
  <c r="AP104" i="2"/>
  <c r="K10" i="2"/>
  <c r="L10" i="2"/>
  <c r="I10" i="2"/>
  <c r="AQ10" i="2"/>
  <c r="AR10" i="2"/>
  <c r="A5" i="2"/>
  <c r="A6" i="2"/>
  <c r="A7" i="2"/>
  <c r="A8" i="2"/>
  <c r="A9" i="2"/>
  <c r="A10" i="2"/>
  <c r="E10" i="2"/>
  <c r="F10" i="2"/>
  <c r="C10" i="2"/>
  <c r="D10" i="2"/>
  <c r="G10" i="2"/>
  <c r="H10" i="2"/>
  <c r="AM10" i="2"/>
  <c r="AN10" i="2"/>
  <c r="Q10" i="2"/>
  <c r="R10" i="2"/>
  <c r="X10" i="2"/>
  <c r="Y10" i="2"/>
  <c r="Z10" i="2"/>
  <c r="W10" i="2"/>
  <c r="T10" i="2"/>
  <c r="S10" i="2"/>
  <c r="K11" i="2"/>
  <c r="L11" i="2"/>
  <c r="I11" i="2"/>
  <c r="AQ11" i="2"/>
  <c r="AR11" i="2"/>
  <c r="A11" i="2"/>
  <c r="E11" i="2"/>
  <c r="F11" i="2"/>
  <c r="C11" i="2"/>
  <c r="D11" i="2"/>
  <c r="G11" i="2"/>
  <c r="H11" i="2"/>
  <c r="AM11" i="2"/>
  <c r="AN11" i="2"/>
  <c r="Q11" i="2"/>
  <c r="R11" i="2"/>
  <c r="X11" i="2"/>
  <c r="Y11" i="2"/>
  <c r="Z11" i="2"/>
  <c r="W11" i="2"/>
  <c r="T11" i="2"/>
  <c r="S11" i="2"/>
  <c r="K12" i="2"/>
  <c r="L12" i="2"/>
  <c r="I12" i="2"/>
  <c r="AQ12" i="2"/>
  <c r="AR12" i="2"/>
  <c r="A12" i="2"/>
  <c r="E12" i="2"/>
  <c r="F12" i="2"/>
  <c r="C12" i="2"/>
  <c r="D12" i="2"/>
  <c r="G12" i="2"/>
  <c r="H12" i="2"/>
  <c r="AM12" i="2"/>
  <c r="AN12" i="2"/>
  <c r="Q12" i="2"/>
  <c r="R12" i="2"/>
  <c r="X12" i="2"/>
  <c r="Y12" i="2"/>
  <c r="Z12" i="2"/>
  <c r="W12" i="2"/>
  <c r="T12" i="2"/>
  <c r="S12" i="2"/>
  <c r="K13" i="2"/>
  <c r="L13" i="2"/>
  <c r="I13" i="2"/>
  <c r="AQ13" i="2"/>
  <c r="AR13" i="2"/>
  <c r="A13" i="2"/>
  <c r="E13" i="2"/>
  <c r="F13" i="2"/>
  <c r="C13" i="2"/>
  <c r="D13" i="2"/>
  <c r="G13" i="2"/>
  <c r="H13" i="2"/>
  <c r="AM13" i="2"/>
  <c r="AN13" i="2"/>
  <c r="Q13" i="2"/>
  <c r="R13" i="2"/>
  <c r="X13" i="2"/>
  <c r="Y13" i="2"/>
  <c r="Z13" i="2"/>
  <c r="W13" i="2"/>
  <c r="T13" i="2"/>
  <c r="S13" i="2"/>
  <c r="K14" i="2"/>
  <c r="L14" i="2"/>
  <c r="I14" i="2"/>
  <c r="AQ14" i="2"/>
  <c r="AR14" i="2"/>
  <c r="A14" i="2"/>
  <c r="E14" i="2"/>
  <c r="F14" i="2"/>
  <c r="C14" i="2"/>
  <c r="D14" i="2"/>
  <c r="G14" i="2"/>
  <c r="H14" i="2"/>
  <c r="AM14" i="2"/>
  <c r="AN14" i="2"/>
  <c r="Q14" i="2"/>
  <c r="R14" i="2"/>
  <c r="X14" i="2"/>
  <c r="Y14" i="2"/>
  <c r="Z14" i="2"/>
  <c r="W14" i="2"/>
  <c r="T14" i="2"/>
  <c r="S14" i="2"/>
  <c r="L5" i="2"/>
  <c r="AQ5" i="2"/>
  <c r="AR5" i="2"/>
  <c r="E5" i="2"/>
  <c r="F5" i="2"/>
  <c r="C5" i="2"/>
  <c r="D5" i="2"/>
  <c r="G5" i="2"/>
  <c r="H5" i="2"/>
  <c r="AM5" i="2"/>
  <c r="AN5" i="2"/>
  <c r="Q5" i="2"/>
  <c r="R5" i="2"/>
  <c r="X5" i="2"/>
  <c r="Y5" i="2"/>
  <c r="Z5" i="2"/>
  <c r="W5" i="2"/>
  <c r="T5" i="2"/>
  <c r="S5" i="2"/>
  <c r="A3" i="3"/>
  <c r="A15" i="2"/>
  <c r="A16" i="2"/>
  <c r="A17" i="2"/>
  <c r="E17" i="2"/>
  <c r="F17" i="2"/>
  <c r="C17" i="2"/>
  <c r="D17" i="2"/>
  <c r="G17" i="2"/>
  <c r="H17" i="2"/>
  <c r="B17" i="2"/>
  <c r="I17" i="2"/>
  <c r="K17" i="2"/>
  <c r="L17" i="2"/>
  <c r="J17" i="2"/>
  <c r="N17" i="2"/>
  <c r="M17" i="2"/>
  <c r="O17" i="2"/>
  <c r="AQ17" i="2"/>
  <c r="AR17" i="2"/>
  <c r="AM17" i="2"/>
  <c r="AN17" i="2"/>
  <c r="Q17" i="2"/>
  <c r="P17" i="2"/>
  <c r="R17" i="2"/>
  <c r="X17" i="2"/>
  <c r="Y17" i="2"/>
  <c r="Z17" i="2"/>
  <c r="W17" i="2"/>
  <c r="T17" i="2"/>
  <c r="S17" i="2"/>
  <c r="V17" i="2"/>
  <c r="U17" i="2"/>
  <c r="AB17" i="2"/>
  <c r="AA17" i="2"/>
  <c r="AC17" i="2"/>
  <c r="AD17" i="2"/>
  <c r="AO17" i="2"/>
  <c r="AS17" i="2"/>
  <c r="AE17" i="2"/>
  <c r="AF17" i="2"/>
  <c r="AG17" i="2"/>
  <c r="AI17" i="2"/>
  <c r="AH17" i="2"/>
  <c r="AK17" i="2"/>
  <c r="AJ17" i="2"/>
  <c r="AL17" i="2"/>
  <c r="AP17" i="2"/>
  <c r="A18" i="2"/>
  <c r="E18" i="2"/>
  <c r="F18" i="2"/>
  <c r="C18" i="2"/>
  <c r="D18" i="2"/>
  <c r="G18" i="2"/>
  <c r="H18" i="2"/>
  <c r="B18" i="2"/>
  <c r="I18" i="2"/>
  <c r="K18" i="2"/>
  <c r="L18" i="2"/>
  <c r="J18" i="2"/>
  <c r="N18" i="2"/>
  <c r="M18" i="2"/>
  <c r="O18" i="2"/>
  <c r="AQ18" i="2"/>
  <c r="AR18" i="2"/>
  <c r="AM18" i="2"/>
  <c r="AN18" i="2"/>
  <c r="Q18" i="2"/>
  <c r="P18" i="2"/>
  <c r="R18" i="2"/>
  <c r="X18" i="2"/>
  <c r="Y18" i="2"/>
  <c r="Z18" i="2"/>
  <c r="W18" i="2"/>
  <c r="T18" i="2"/>
  <c r="S18" i="2"/>
  <c r="V18" i="2"/>
  <c r="U18" i="2"/>
  <c r="AB18" i="2"/>
  <c r="AA18" i="2"/>
  <c r="AC18" i="2"/>
  <c r="AD18" i="2"/>
  <c r="AO18" i="2"/>
  <c r="AS18" i="2"/>
  <c r="AE18" i="2"/>
  <c r="AF18" i="2"/>
  <c r="AG18" i="2"/>
  <c r="AI18" i="2"/>
  <c r="AH18" i="2"/>
  <c r="AK18" i="2"/>
  <c r="AJ18" i="2"/>
  <c r="AL18" i="2"/>
  <c r="AP18" i="2"/>
  <c r="A19" i="2"/>
  <c r="E19" i="2"/>
  <c r="F19" i="2"/>
  <c r="C19" i="2"/>
  <c r="D19" i="2"/>
  <c r="G19" i="2"/>
  <c r="H19" i="2"/>
  <c r="B19" i="2"/>
  <c r="I19" i="2"/>
  <c r="K19" i="2"/>
  <c r="L19" i="2"/>
  <c r="J19" i="2"/>
  <c r="N19" i="2"/>
  <c r="M19" i="2"/>
  <c r="O19" i="2"/>
  <c r="AQ19" i="2"/>
  <c r="AR19" i="2"/>
  <c r="AM19" i="2"/>
  <c r="AN19" i="2"/>
  <c r="Q19" i="2"/>
  <c r="P19" i="2"/>
  <c r="R19" i="2"/>
  <c r="X19" i="2"/>
  <c r="Y19" i="2"/>
  <c r="Z19" i="2"/>
  <c r="W19" i="2"/>
  <c r="T19" i="2"/>
  <c r="S19" i="2"/>
  <c r="V19" i="2"/>
  <c r="U19" i="2"/>
  <c r="AB19" i="2"/>
  <c r="AA19" i="2"/>
  <c r="AC19" i="2"/>
  <c r="AD19" i="2"/>
  <c r="AO19" i="2"/>
  <c r="AS19" i="2"/>
  <c r="AE19" i="2"/>
  <c r="AF19" i="2"/>
  <c r="AG19" i="2"/>
  <c r="AI19" i="2"/>
  <c r="AH19" i="2"/>
  <c r="AK19" i="2"/>
  <c r="AJ19" i="2"/>
  <c r="AL19" i="2"/>
  <c r="AP19" i="2"/>
  <c r="E16" i="2"/>
  <c r="F16" i="2"/>
  <c r="C16" i="2"/>
  <c r="D16" i="2"/>
  <c r="G16" i="2"/>
  <c r="H16" i="2"/>
  <c r="B16" i="2"/>
  <c r="K9" i="2"/>
  <c r="L9" i="2"/>
  <c r="I9" i="2"/>
  <c r="AQ9" i="2"/>
  <c r="AR9" i="2"/>
  <c r="E9" i="2"/>
  <c r="F9" i="2"/>
  <c r="C9" i="2"/>
  <c r="D9" i="2"/>
  <c r="G9" i="2"/>
  <c r="H9" i="2"/>
  <c r="AM9" i="2"/>
  <c r="AN9" i="2"/>
  <c r="Q9" i="2"/>
  <c r="R9" i="2"/>
  <c r="X9" i="2"/>
  <c r="Y9" i="2"/>
  <c r="Z9" i="2"/>
  <c r="W9" i="2"/>
  <c r="T9" i="2"/>
  <c r="S9" i="2"/>
  <c r="K8" i="2"/>
  <c r="L8" i="2"/>
  <c r="I8" i="2"/>
  <c r="AQ8" i="2"/>
  <c r="AR8" i="2"/>
  <c r="E8" i="2"/>
  <c r="F8" i="2"/>
  <c r="C8" i="2"/>
  <c r="D8" i="2"/>
  <c r="G8" i="2"/>
  <c r="H8" i="2"/>
  <c r="AM8" i="2"/>
  <c r="AN8" i="2"/>
  <c r="Q8" i="2"/>
  <c r="R8" i="2"/>
  <c r="X8" i="2"/>
  <c r="Y8" i="2"/>
  <c r="Z8" i="2"/>
  <c r="W8" i="2"/>
  <c r="T8" i="2"/>
  <c r="S8" i="2"/>
  <c r="K7" i="2"/>
  <c r="L7" i="2"/>
  <c r="I7" i="2"/>
  <c r="AQ7" i="2"/>
  <c r="AR7" i="2"/>
  <c r="E7" i="2"/>
  <c r="F7" i="2"/>
  <c r="C7" i="2"/>
  <c r="D7" i="2"/>
  <c r="G7" i="2"/>
  <c r="H7" i="2"/>
  <c r="AM7" i="2"/>
  <c r="AN7" i="2"/>
  <c r="Q7" i="2"/>
  <c r="R7" i="2"/>
  <c r="X7" i="2"/>
  <c r="Y7" i="2"/>
  <c r="Z7" i="2"/>
  <c r="W7" i="2"/>
  <c r="T7" i="2"/>
  <c r="S7" i="2"/>
  <c r="K6" i="2"/>
  <c r="L6" i="2"/>
  <c r="I6" i="2"/>
  <c r="AQ6" i="2"/>
  <c r="AR6" i="2"/>
  <c r="E6" i="2"/>
  <c r="F6" i="2"/>
  <c r="C6" i="2"/>
  <c r="D6" i="2"/>
  <c r="G6" i="2"/>
  <c r="H6" i="2"/>
  <c r="AM6" i="2"/>
  <c r="AN6" i="2"/>
  <c r="Q6" i="2"/>
  <c r="R6" i="2"/>
  <c r="X6" i="2"/>
  <c r="Y6" i="2"/>
  <c r="Z6" i="2"/>
  <c r="W6" i="2"/>
  <c r="T6" i="2"/>
  <c r="S6" i="2"/>
  <c r="B7" i="2"/>
  <c r="J7" i="2"/>
  <c r="B8" i="2"/>
  <c r="J8" i="2"/>
  <c r="B9" i="2"/>
  <c r="J9" i="2"/>
  <c r="B10" i="2"/>
  <c r="J10" i="2"/>
  <c r="B11" i="2"/>
  <c r="J11" i="2"/>
  <c r="B12" i="2"/>
  <c r="J12" i="2"/>
  <c r="B13" i="2"/>
  <c r="J13" i="2"/>
  <c r="B14" i="2"/>
  <c r="J14" i="2"/>
  <c r="E15" i="2"/>
  <c r="F15" i="2"/>
  <c r="C15" i="2"/>
  <c r="D15" i="2"/>
  <c r="G15" i="2"/>
  <c r="H15" i="2"/>
  <c r="B15" i="2"/>
  <c r="I15" i="2"/>
  <c r="K15" i="2"/>
  <c r="L15" i="2"/>
  <c r="J15" i="2"/>
  <c r="I16" i="2"/>
  <c r="K16" i="2"/>
  <c r="L16" i="2"/>
  <c r="J16" i="2"/>
  <c r="N6" i="2"/>
  <c r="M6" i="2"/>
  <c r="O6" i="2"/>
  <c r="P6" i="2"/>
  <c r="V6" i="2"/>
  <c r="U6" i="2"/>
  <c r="AB6" i="2"/>
  <c r="AA6" i="2"/>
  <c r="AC6" i="2"/>
  <c r="AD6" i="2"/>
  <c r="AO6" i="2"/>
  <c r="AS6" i="2"/>
  <c r="AE6" i="2"/>
  <c r="AF6" i="2"/>
  <c r="AG6" i="2"/>
  <c r="AI6" i="2"/>
  <c r="AH6" i="2"/>
  <c r="AK6" i="2"/>
  <c r="AJ6" i="2"/>
  <c r="AL6" i="2"/>
  <c r="AP6" i="2"/>
  <c r="N7" i="2"/>
  <c r="M7" i="2"/>
  <c r="O7" i="2"/>
  <c r="P7" i="2"/>
  <c r="V7" i="2"/>
  <c r="U7" i="2"/>
  <c r="AB7" i="2"/>
  <c r="AA7" i="2"/>
  <c r="AC7" i="2"/>
  <c r="AD7" i="2"/>
  <c r="AO7" i="2"/>
  <c r="AS7" i="2"/>
  <c r="AE7" i="2"/>
  <c r="AF7" i="2"/>
  <c r="AG7" i="2"/>
  <c r="AI7" i="2"/>
  <c r="AH7" i="2"/>
  <c r="AK7" i="2"/>
  <c r="AJ7" i="2"/>
  <c r="AL7" i="2"/>
  <c r="AP7" i="2"/>
  <c r="N8" i="2"/>
  <c r="M8" i="2"/>
  <c r="O8" i="2"/>
  <c r="P8" i="2"/>
  <c r="V8" i="2"/>
  <c r="U8" i="2"/>
  <c r="AB8" i="2"/>
  <c r="AA8" i="2"/>
  <c r="AC8" i="2"/>
  <c r="AD8" i="2"/>
  <c r="AO8" i="2"/>
  <c r="AS8" i="2"/>
  <c r="AE8" i="2"/>
  <c r="AF8" i="2"/>
  <c r="AG8" i="2"/>
  <c r="AI8" i="2"/>
  <c r="AH8" i="2"/>
  <c r="AK8" i="2"/>
  <c r="AJ8" i="2"/>
  <c r="AL8" i="2"/>
  <c r="AP8" i="2"/>
  <c r="N9" i="2"/>
  <c r="M9" i="2"/>
  <c r="O9" i="2"/>
  <c r="P9" i="2"/>
  <c r="V9" i="2"/>
  <c r="U9" i="2"/>
  <c r="AB9" i="2"/>
  <c r="AA9" i="2"/>
  <c r="AC9" i="2"/>
  <c r="AD9" i="2"/>
  <c r="AO9" i="2"/>
  <c r="AS9" i="2"/>
  <c r="AE9" i="2"/>
  <c r="AF9" i="2"/>
  <c r="AG9" i="2"/>
  <c r="AI9" i="2"/>
  <c r="AH9" i="2"/>
  <c r="AK9" i="2"/>
  <c r="AJ9" i="2"/>
  <c r="AL9" i="2"/>
  <c r="AP9" i="2"/>
  <c r="N10" i="2"/>
  <c r="M10" i="2"/>
  <c r="O10" i="2"/>
  <c r="P10" i="2"/>
  <c r="V10" i="2"/>
  <c r="U10" i="2"/>
  <c r="AB10" i="2"/>
  <c r="AA10" i="2"/>
  <c r="AC10" i="2"/>
  <c r="AD10" i="2"/>
  <c r="AO10" i="2"/>
  <c r="AS10" i="2"/>
  <c r="AE10" i="2"/>
  <c r="AF10" i="2"/>
  <c r="AG10" i="2"/>
  <c r="AI10" i="2"/>
  <c r="AH10" i="2"/>
  <c r="AK10" i="2"/>
  <c r="AJ10" i="2"/>
  <c r="AL10" i="2"/>
  <c r="AP10" i="2"/>
  <c r="N11" i="2"/>
  <c r="M11" i="2"/>
  <c r="O11" i="2"/>
  <c r="P11" i="2"/>
  <c r="V11" i="2"/>
  <c r="U11" i="2"/>
  <c r="AB11" i="2"/>
  <c r="AA11" i="2"/>
  <c r="AC11" i="2"/>
  <c r="AD11" i="2"/>
  <c r="AO11" i="2"/>
  <c r="AS11" i="2"/>
  <c r="AE11" i="2"/>
  <c r="AF11" i="2"/>
  <c r="AG11" i="2"/>
  <c r="AI11" i="2"/>
  <c r="AH11" i="2"/>
  <c r="AK11" i="2"/>
  <c r="AJ11" i="2"/>
  <c r="AL11" i="2"/>
  <c r="AP11" i="2"/>
  <c r="N12" i="2"/>
  <c r="M12" i="2"/>
  <c r="O12" i="2"/>
  <c r="P12" i="2"/>
  <c r="V12" i="2"/>
  <c r="U12" i="2"/>
  <c r="AB12" i="2"/>
  <c r="AA12" i="2"/>
  <c r="AC12" i="2"/>
  <c r="AD12" i="2"/>
  <c r="AO12" i="2"/>
  <c r="AS12" i="2"/>
  <c r="AE12" i="2"/>
  <c r="AF12" i="2"/>
  <c r="AG12" i="2"/>
  <c r="AI12" i="2"/>
  <c r="AH12" i="2"/>
  <c r="AK12" i="2"/>
  <c r="AJ12" i="2"/>
  <c r="AL12" i="2"/>
  <c r="AP12" i="2"/>
  <c r="N13" i="2"/>
  <c r="M13" i="2"/>
  <c r="O13" i="2"/>
  <c r="P13" i="2"/>
  <c r="V13" i="2"/>
  <c r="U13" i="2"/>
  <c r="AB13" i="2"/>
  <c r="AA13" i="2"/>
  <c r="AC13" i="2"/>
  <c r="AD13" i="2"/>
  <c r="AO13" i="2"/>
  <c r="AS13" i="2"/>
  <c r="AE13" i="2"/>
  <c r="AF13" i="2"/>
  <c r="AG13" i="2"/>
  <c r="AI13" i="2"/>
  <c r="AH13" i="2"/>
  <c r="AK13" i="2"/>
  <c r="AJ13" i="2"/>
  <c r="AL13" i="2"/>
  <c r="AP13" i="2"/>
  <c r="N14" i="2"/>
  <c r="M14" i="2"/>
  <c r="O14" i="2"/>
  <c r="P14" i="2"/>
  <c r="V14" i="2"/>
  <c r="U14" i="2"/>
  <c r="AB14" i="2"/>
  <c r="AA14" i="2"/>
  <c r="AC14" i="2"/>
  <c r="AD14" i="2"/>
  <c r="AO14" i="2"/>
  <c r="AS14" i="2"/>
  <c r="AE14" i="2"/>
  <c r="AF14" i="2"/>
  <c r="AG14" i="2"/>
  <c r="AI14" i="2"/>
  <c r="AH14" i="2"/>
  <c r="AK14" i="2"/>
  <c r="AJ14" i="2"/>
  <c r="AL14" i="2"/>
  <c r="AP14" i="2"/>
  <c r="N15" i="2"/>
  <c r="M15" i="2"/>
  <c r="O15" i="2"/>
  <c r="AQ15" i="2"/>
  <c r="AR15" i="2"/>
  <c r="AM15" i="2"/>
  <c r="AN15" i="2"/>
  <c r="Q15" i="2"/>
  <c r="P15" i="2"/>
  <c r="R15" i="2"/>
  <c r="X15" i="2"/>
  <c r="Y15" i="2"/>
  <c r="Z15" i="2"/>
  <c r="W15" i="2"/>
  <c r="T15" i="2"/>
  <c r="S15" i="2"/>
  <c r="V15" i="2"/>
  <c r="U15" i="2"/>
  <c r="AB15" i="2"/>
  <c r="AA15" i="2"/>
  <c r="AC15" i="2"/>
  <c r="AD15" i="2"/>
  <c r="AO15" i="2"/>
  <c r="AS15" i="2"/>
  <c r="AE15" i="2"/>
  <c r="AF15" i="2"/>
  <c r="AG15" i="2"/>
  <c r="AI15" i="2"/>
  <c r="AH15" i="2"/>
  <c r="AK15" i="2"/>
  <c r="AJ15" i="2"/>
  <c r="AL15" i="2"/>
  <c r="AP15" i="2"/>
  <c r="N16" i="2"/>
  <c r="M16" i="2"/>
  <c r="O16" i="2"/>
  <c r="AQ16" i="2"/>
  <c r="AR16" i="2"/>
  <c r="AM16" i="2"/>
  <c r="AN16" i="2"/>
  <c r="Q16" i="2"/>
  <c r="P16" i="2"/>
  <c r="R16" i="2"/>
  <c r="X16" i="2"/>
  <c r="Y16" i="2"/>
  <c r="Z16" i="2"/>
  <c r="W16" i="2"/>
  <c r="T16" i="2"/>
  <c r="S16" i="2"/>
  <c r="V16" i="2"/>
  <c r="U16" i="2"/>
  <c r="AB16" i="2"/>
  <c r="AA16" i="2"/>
  <c r="AC16" i="2"/>
  <c r="AD16" i="2"/>
  <c r="AO16" i="2"/>
  <c r="AS16" i="2"/>
  <c r="AE16" i="2"/>
  <c r="AF16" i="2"/>
  <c r="AG16" i="2"/>
  <c r="AI16" i="2"/>
  <c r="AH16" i="2"/>
  <c r="AK16" i="2"/>
  <c r="AJ16" i="2"/>
  <c r="AL16" i="2"/>
  <c r="AP16" i="2"/>
  <c r="J6" i="2"/>
  <c r="B6" i="2"/>
  <c r="AS5" i="2"/>
  <c r="AO5" i="2"/>
  <c r="AE5" i="2"/>
  <c r="AF5" i="2"/>
  <c r="A17" i="3"/>
  <c r="E17" i="3"/>
  <c r="N5" i="2"/>
  <c r="O5" i="2"/>
  <c r="AG5" i="2"/>
  <c r="I17" i="3"/>
  <c r="G14" i="3"/>
  <c r="AD5" i="2"/>
  <c r="E14" i="3"/>
  <c r="C14" i="3"/>
  <c r="A10" i="3"/>
  <c r="B5" i="2"/>
  <c r="C10" i="3"/>
  <c r="E10" i="3"/>
  <c r="J5" i="2"/>
  <c r="G10" i="3"/>
  <c r="M5" i="2"/>
  <c r="I10" i="3"/>
  <c r="AB5" i="2"/>
  <c r="AC5" i="2"/>
  <c r="AK5" i="2"/>
  <c r="AJ5" i="2"/>
  <c r="J12" i="3"/>
  <c r="AI5" i="2"/>
  <c r="AH5" i="2"/>
  <c r="J8" i="3"/>
  <c r="AP5" i="2"/>
  <c r="G6" i="3"/>
  <c r="AA5" i="2"/>
  <c r="E6" i="3"/>
  <c r="AL5" i="2"/>
  <c r="C6" i="3"/>
  <c r="V5" i="2"/>
  <c r="U5" i="2"/>
  <c r="I3" i="3"/>
  <c r="P5" i="2"/>
  <c r="E3" i="3"/>
  <c r="AT37" i="3"/>
  <c r="AS37" i="3"/>
  <c r="AI37" i="3"/>
  <c r="AH37" i="3"/>
  <c r="X37" i="3"/>
  <c r="W37" i="3"/>
  <c r="M37" i="3"/>
  <c r="L37" i="3"/>
  <c r="B37" i="3"/>
  <c r="A37" i="3"/>
  <c r="AT19" i="3"/>
  <c r="AS19" i="3"/>
  <c r="AI19" i="3"/>
  <c r="AH19" i="3"/>
  <c r="X19" i="3"/>
  <c r="W19" i="3"/>
  <c r="M19" i="3"/>
  <c r="L19" i="3"/>
  <c r="B19" i="3"/>
  <c r="A19" i="3"/>
  <c r="AT1" i="3"/>
  <c r="AS1" i="3"/>
  <c r="AI1" i="3"/>
  <c r="AH1" i="3"/>
  <c r="X1" i="3"/>
  <c r="W1" i="3"/>
  <c r="M1" i="3"/>
  <c r="L1" i="3"/>
  <c r="N28" i="1"/>
  <c r="M37" i="1"/>
  <c r="E37" i="1"/>
  <c r="I37" i="1"/>
  <c r="K31" i="1"/>
  <c r="N22" i="1"/>
  <c r="G31" i="1"/>
  <c r="I31" i="1"/>
  <c r="M13" i="1"/>
  <c r="E13" i="1"/>
  <c r="I13" i="1"/>
  <c r="I19" i="1"/>
  <c r="G19" i="1"/>
  <c r="K19" i="1"/>
  <c r="M25" i="1"/>
  <c r="I25" i="1"/>
  <c r="E25" i="1"/>
  <c r="K25" i="1"/>
  <c r="G25" i="1"/>
</calcChain>
</file>

<file path=xl/sharedStrings.xml><?xml version="1.0" encoding="utf-8"?>
<sst xmlns="http://schemas.openxmlformats.org/spreadsheetml/2006/main" count="2039" uniqueCount="22">
  <si>
    <t>Jour</t>
  </si>
  <si>
    <t>Mois</t>
  </si>
  <si>
    <t>Année</t>
  </si>
  <si>
    <t xml:space="preserve">Numérologie en Base 22     </t>
  </si>
  <si>
    <t>RS</t>
  </si>
  <si>
    <t>PES</t>
  </si>
  <si>
    <t>RH</t>
  </si>
  <si>
    <t>CES</t>
  </si>
  <si>
    <t>NE</t>
  </si>
  <si>
    <t>CIS</t>
  </si>
  <si>
    <t>QS</t>
  </si>
  <si>
    <t>NR</t>
  </si>
  <si>
    <t>PP</t>
  </si>
  <si>
    <t>QE</t>
  </si>
  <si>
    <t>CED</t>
  </si>
  <si>
    <t>ND</t>
  </si>
  <si>
    <t>CID</t>
  </si>
  <si>
    <t>NF</t>
  </si>
  <si>
    <t>PED</t>
  </si>
  <si>
    <t>RE</t>
  </si>
  <si>
    <t>numb22</t>
  </si>
  <si>
    <t>Nb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</si>
</sst>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&quot;;&quot;&quot;;&quot;&quot;;&quot;&quot;"/>
  </numFmts>
  <fonts count="17" x14ac:knownFonts="1">
    <font>
      <sz val="10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sz val="22"/>
      <name val="Arial"/>
      <family val="2"/>
    </font>
    <font>
      <sz val="6"/>
      <name val="Arial"/>
      <family val="2"/>
    </font>
    <font>
      <sz val="8"/>
      <name val="Arial"/>
      <family val="2"/>
    </font>
    <font>
      <b/>
      <sz val="12"/>
      <color theme="1"/>
      <name val="Calibri"/>
      <family val="2"/>
      <scheme val="minor"/>
    </font>
    <font>
      <b/>
      <sz val="10"/>
      <name val="Arial"/>
    </font>
    <font>
      <b/>
      <i/>
      <u/>
      <sz val="10"/>
      <name val="Arial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2"/>
      <color rgb="FFFF0000"/>
      <name val="Calibri"/>
      <scheme val="minor"/>
    </font>
    <font>
      <b/>
      <sz val="11"/>
      <color theme="1"/>
      <name val="Calibri"/>
      <scheme val="minor"/>
    </font>
    <font>
      <b/>
      <sz val="11"/>
      <color rgb="FFFF0000"/>
      <name val="Calibri"/>
      <scheme val="minor"/>
    </font>
    <font>
      <b/>
      <sz val="11"/>
      <color rgb="FFFF0000"/>
      <name val="Calibri"/>
    </font>
    <font>
      <sz val="10"/>
      <color rgb="FFFF0000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79">
    <xf numFmtId="0" fontId="0" fillId="0" borderId="0"/>
    <xf numFmtId="164" fontId="2" fillId="0" borderId="0">
      <alignment horizontal="center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Font="1"/>
    <xf numFmtId="0" fontId="3" fillId="0" borderId="0" xfId="0" applyNumberFormat="1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/>
    <xf numFmtId="0" fontId="0" fillId="0" borderId="0" xfId="0" applyFont="1" applyBorder="1"/>
    <xf numFmtId="0" fontId="9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15" fillId="0" borderId="0" xfId="0" applyFont="1" applyAlignment="1">
      <alignment horizontal="center"/>
    </xf>
    <xf numFmtId="0" fontId="16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79">
    <cellStyle name="caché" xfId="1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Normal" xfId="0" builtinId="0"/>
    <cellStyle name="Normal 2" xfId="26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431800</xdr:colOff>
      <xdr:row>21</xdr:row>
      <xdr:rowOff>114300</xdr:rowOff>
    </xdr:from>
    <xdr:to>
      <xdr:col>13</xdr:col>
      <xdr:colOff>12700</xdr:colOff>
      <xdr:row>25</xdr:row>
      <xdr:rowOff>50800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5664200" y="3251200"/>
          <a:ext cx="520700" cy="495300"/>
        </a:xfrm>
        <a:prstGeom prst="triangle">
          <a:avLst>
            <a:gd name="adj" fmla="val 50421"/>
          </a:avLst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10</xdr:col>
      <xdr:colOff>0</xdr:colOff>
      <xdr:row>16</xdr:row>
      <xdr:rowOff>127000</xdr:rowOff>
    </xdr:from>
    <xdr:to>
      <xdr:col>10</xdr:col>
      <xdr:colOff>444500</xdr:colOff>
      <xdr:row>19</xdr:row>
      <xdr:rowOff>114300</xdr:rowOff>
    </xdr:to>
    <xdr:sp macro="" textlink="">
      <xdr:nvSpPr>
        <xdr:cNvPr id="3" name="Oval 2"/>
        <xdr:cNvSpPr>
          <a:spLocks noChangeArrowheads="1"/>
        </xdr:cNvSpPr>
      </xdr:nvSpPr>
      <xdr:spPr bwMode="auto">
        <a:xfrm>
          <a:off x="4762500" y="2565400"/>
          <a:ext cx="444500" cy="4064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8</xdr:col>
      <xdr:colOff>0</xdr:colOff>
      <xdr:row>17</xdr:row>
      <xdr:rowOff>0</xdr:rowOff>
    </xdr:from>
    <xdr:to>
      <xdr:col>8</xdr:col>
      <xdr:colOff>444500</xdr:colOff>
      <xdr:row>19</xdr:row>
      <xdr:rowOff>114300</xdr:rowOff>
    </xdr:to>
    <xdr:sp macro="" textlink="">
      <xdr:nvSpPr>
        <xdr:cNvPr id="4" name="Oval 3"/>
        <xdr:cNvSpPr>
          <a:spLocks/>
        </xdr:cNvSpPr>
      </xdr:nvSpPr>
      <xdr:spPr bwMode="auto">
        <a:xfrm>
          <a:off x="3822700" y="25781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 type="stealth" w="med" len="med"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6</xdr:col>
      <xdr:colOff>0</xdr:colOff>
      <xdr:row>17</xdr:row>
      <xdr:rowOff>0</xdr:rowOff>
    </xdr:from>
    <xdr:to>
      <xdr:col>6</xdr:col>
      <xdr:colOff>444500</xdr:colOff>
      <xdr:row>19</xdr:row>
      <xdr:rowOff>114300</xdr:rowOff>
    </xdr:to>
    <xdr:sp macro="" textlink="">
      <xdr:nvSpPr>
        <xdr:cNvPr id="5" name="Oval 4"/>
        <xdr:cNvSpPr>
          <a:spLocks noChangeArrowheads="1"/>
        </xdr:cNvSpPr>
      </xdr:nvSpPr>
      <xdr:spPr bwMode="auto">
        <a:xfrm>
          <a:off x="2882900" y="25781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4</xdr:col>
      <xdr:colOff>0</xdr:colOff>
      <xdr:row>22</xdr:row>
      <xdr:rowOff>139700</xdr:rowOff>
    </xdr:from>
    <xdr:to>
      <xdr:col>4</xdr:col>
      <xdr:colOff>444500</xdr:colOff>
      <xdr:row>25</xdr:row>
      <xdr:rowOff>114300</xdr:rowOff>
    </xdr:to>
    <xdr:sp macro="" textlink="">
      <xdr:nvSpPr>
        <xdr:cNvPr id="6" name="Oval 5"/>
        <xdr:cNvSpPr>
          <a:spLocks noChangeArrowheads="1"/>
        </xdr:cNvSpPr>
      </xdr:nvSpPr>
      <xdr:spPr bwMode="auto">
        <a:xfrm>
          <a:off x="1930400" y="34163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6</xdr:col>
      <xdr:colOff>0</xdr:colOff>
      <xdr:row>22</xdr:row>
      <xdr:rowOff>139700</xdr:rowOff>
    </xdr:from>
    <xdr:to>
      <xdr:col>6</xdr:col>
      <xdr:colOff>444500</xdr:colOff>
      <xdr:row>25</xdr:row>
      <xdr:rowOff>114300</xdr:rowOff>
    </xdr:to>
    <xdr:sp macro="" textlink="">
      <xdr:nvSpPr>
        <xdr:cNvPr id="7" name="Oval 6"/>
        <xdr:cNvSpPr>
          <a:spLocks noChangeArrowheads="1"/>
        </xdr:cNvSpPr>
      </xdr:nvSpPr>
      <xdr:spPr bwMode="auto">
        <a:xfrm>
          <a:off x="2882900" y="34163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8</xdr:col>
      <xdr:colOff>0</xdr:colOff>
      <xdr:row>22</xdr:row>
      <xdr:rowOff>139700</xdr:rowOff>
    </xdr:from>
    <xdr:to>
      <xdr:col>8</xdr:col>
      <xdr:colOff>444500</xdr:colOff>
      <xdr:row>25</xdr:row>
      <xdr:rowOff>114300</xdr:rowOff>
    </xdr:to>
    <xdr:sp macro="" textlink="">
      <xdr:nvSpPr>
        <xdr:cNvPr id="8" name="Oval 7"/>
        <xdr:cNvSpPr>
          <a:spLocks noChangeArrowheads="1"/>
        </xdr:cNvSpPr>
      </xdr:nvSpPr>
      <xdr:spPr bwMode="auto">
        <a:xfrm>
          <a:off x="3822700" y="34163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10</xdr:col>
      <xdr:colOff>0</xdr:colOff>
      <xdr:row>22</xdr:row>
      <xdr:rowOff>139700</xdr:rowOff>
    </xdr:from>
    <xdr:to>
      <xdr:col>10</xdr:col>
      <xdr:colOff>444500</xdr:colOff>
      <xdr:row>25</xdr:row>
      <xdr:rowOff>114300</xdr:rowOff>
    </xdr:to>
    <xdr:sp macro="" textlink="">
      <xdr:nvSpPr>
        <xdr:cNvPr id="9" name="Oval 8"/>
        <xdr:cNvSpPr>
          <a:spLocks noChangeArrowheads="1"/>
        </xdr:cNvSpPr>
      </xdr:nvSpPr>
      <xdr:spPr bwMode="auto">
        <a:xfrm>
          <a:off x="4762500" y="34163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13</xdr:col>
      <xdr:colOff>0</xdr:colOff>
      <xdr:row>20</xdr:row>
      <xdr:rowOff>0</xdr:rowOff>
    </xdr:from>
    <xdr:to>
      <xdr:col>13</xdr:col>
      <xdr:colOff>444500</xdr:colOff>
      <xdr:row>22</xdr:row>
      <xdr:rowOff>114300</xdr:rowOff>
    </xdr:to>
    <xdr:sp macro="" textlink="">
      <xdr:nvSpPr>
        <xdr:cNvPr id="10" name="Oval 9"/>
        <xdr:cNvSpPr>
          <a:spLocks noChangeArrowheads="1"/>
        </xdr:cNvSpPr>
      </xdr:nvSpPr>
      <xdr:spPr bwMode="auto">
        <a:xfrm>
          <a:off x="6172200" y="29972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12</xdr:col>
      <xdr:colOff>0</xdr:colOff>
      <xdr:row>11</xdr:row>
      <xdr:rowOff>0</xdr:rowOff>
    </xdr:from>
    <xdr:to>
      <xdr:col>12</xdr:col>
      <xdr:colOff>444500</xdr:colOff>
      <xdr:row>13</xdr:row>
      <xdr:rowOff>114300</xdr:rowOff>
    </xdr:to>
    <xdr:sp macro="" textlink="">
      <xdr:nvSpPr>
        <xdr:cNvPr id="11" name="Oval 10"/>
        <xdr:cNvSpPr>
          <a:spLocks noChangeArrowheads="1"/>
        </xdr:cNvSpPr>
      </xdr:nvSpPr>
      <xdr:spPr bwMode="auto">
        <a:xfrm>
          <a:off x="5702300" y="17399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8</xdr:col>
      <xdr:colOff>0</xdr:colOff>
      <xdr:row>11</xdr:row>
      <xdr:rowOff>0</xdr:rowOff>
    </xdr:from>
    <xdr:to>
      <xdr:col>8</xdr:col>
      <xdr:colOff>444500</xdr:colOff>
      <xdr:row>13</xdr:row>
      <xdr:rowOff>114300</xdr:rowOff>
    </xdr:to>
    <xdr:sp macro="" textlink="">
      <xdr:nvSpPr>
        <xdr:cNvPr id="12" name="Oval 11"/>
        <xdr:cNvSpPr>
          <a:spLocks noChangeArrowheads="1"/>
        </xdr:cNvSpPr>
      </xdr:nvSpPr>
      <xdr:spPr bwMode="auto">
        <a:xfrm>
          <a:off x="3822700" y="17399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4</xdr:col>
      <xdr:colOff>0</xdr:colOff>
      <xdr:row>11</xdr:row>
      <xdr:rowOff>0</xdr:rowOff>
    </xdr:from>
    <xdr:to>
      <xdr:col>4</xdr:col>
      <xdr:colOff>444500</xdr:colOff>
      <xdr:row>13</xdr:row>
      <xdr:rowOff>114300</xdr:rowOff>
    </xdr:to>
    <xdr:sp macro="" textlink="">
      <xdr:nvSpPr>
        <xdr:cNvPr id="13" name="Oval 12"/>
        <xdr:cNvSpPr>
          <a:spLocks noChangeArrowheads="1"/>
        </xdr:cNvSpPr>
      </xdr:nvSpPr>
      <xdr:spPr bwMode="auto">
        <a:xfrm>
          <a:off x="1930400" y="17399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4</xdr:col>
      <xdr:colOff>0</xdr:colOff>
      <xdr:row>35</xdr:row>
      <xdr:rowOff>0</xdr:rowOff>
    </xdr:from>
    <xdr:to>
      <xdr:col>4</xdr:col>
      <xdr:colOff>444500</xdr:colOff>
      <xdr:row>37</xdr:row>
      <xdr:rowOff>114300</xdr:rowOff>
    </xdr:to>
    <xdr:sp macro="" textlink="">
      <xdr:nvSpPr>
        <xdr:cNvPr id="14" name="Oval 13"/>
        <xdr:cNvSpPr>
          <a:spLocks noChangeArrowheads="1"/>
        </xdr:cNvSpPr>
      </xdr:nvSpPr>
      <xdr:spPr bwMode="auto">
        <a:xfrm>
          <a:off x="1930400" y="50927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444500</xdr:colOff>
      <xdr:row>37</xdr:row>
      <xdr:rowOff>114300</xdr:rowOff>
    </xdr:to>
    <xdr:sp macro="" textlink="">
      <xdr:nvSpPr>
        <xdr:cNvPr id="15" name="Oval 14"/>
        <xdr:cNvSpPr>
          <a:spLocks noChangeArrowheads="1"/>
        </xdr:cNvSpPr>
      </xdr:nvSpPr>
      <xdr:spPr bwMode="auto">
        <a:xfrm>
          <a:off x="3822700" y="50927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12</xdr:col>
      <xdr:colOff>0</xdr:colOff>
      <xdr:row>35</xdr:row>
      <xdr:rowOff>0</xdr:rowOff>
    </xdr:from>
    <xdr:to>
      <xdr:col>12</xdr:col>
      <xdr:colOff>444500</xdr:colOff>
      <xdr:row>37</xdr:row>
      <xdr:rowOff>114300</xdr:rowOff>
    </xdr:to>
    <xdr:sp macro="" textlink="">
      <xdr:nvSpPr>
        <xdr:cNvPr id="16" name="Oval 15"/>
        <xdr:cNvSpPr>
          <a:spLocks noChangeArrowheads="1"/>
        </xdr:cNvSpPr>
      </xdr:nvSpPr>
      <xdr:spPr bwMode="auto">
        <a:xfrm>
          <a:off x="5702300" y="50927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10</xdr:col>
      <xdr:colOff>0</xdr:colOff>
      <xdr:row>29</xdr:row>
      <xdr:rowOff>0</xdr:rowOff>
    </xdr:from>
    <xdr:to>
      <xdr:col>10</xdr:col>
      <xdr:colOff>444500</xdr:colOff>
      <xdr:row>31</xdr:row>
      <xdr:rowOff>114300</xdr:rowOff>
    </xdr:to>
    <xdr:sp macro="" textlink="">
      <xdr:nvSpPr>
        <xdr:cNvPr id="17" name="Oval 16"/>
        <xdr:cNvSpPr>
          <a:spLocks noChangeArrowheads="1"/>
        </xdr:cNvSpPr>
      </xdr:nvSpPr>
      <xdr:spPr bwMode="auto">
        <a:xfrm>
          <a:off x="4762500" y="42545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8</xdr:col>
      <xdr:colOff>0</xdr:colOff>
      <xdr:row>29</xdr:row>
      <xdr:rowOff>0</xdr:rowOff>
    </xdr:from>
    <xdr:to>
      <xdr:col>8</xdr:col>
      <xdr:colOff>444500</xdr:colOff>
      <xdr:row>31</xdr:row>
      <xdr:rowOff>114300</xdr:rowOff>
    </xdr:to>
    <xdr:sp macro="" textlink="">
      <xdr:nvSpPr>
        <xdr:cNvPr id="18" name="Oval 17"/>
        <xdr:cNvSpPr>
          <a:spLocks noChangeArrowheads="1"/>
        </xdr:cNvSpPr>
      </xdr:nvSpPr>
      <xdr:spPr bwMode="auto">
        <a:xfrm>
          <a:off x="3822700" y="42545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6</xdr:col>
      <xdr:colOff>0</xdr:colOff>
      <xdr:row>29</xdr:row>
      <xdr:rowOff>0</xdr:rowOff>
    </xdr:from>
    <xdr:to>
      <xdr:col>6</xdr:col>
      <xdr:colOff>444500</xdr:colOff>
      <xdr:row>31</xdr:row>
      <xdr:rowOff>114300</xdr:rowOff>
    </xdr:to>
    <xdr:sp macro="" textlink="">
      <xdr:nvSpPr>
        <xdr:cNvPr id="19" name="Oval 18"/>
        <xdr:cNvSpPr>
          <a:spLocks noChangeArrowheads="1"/>
        </xdr:cNvSpPr>
      </xdr:nvSpPr>
      <xdr:spPr bwMode="auto">
        <a:xfrm>
          <a:off x="2882900" y="42545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444500</xdr:colOff>
      <xdr:row>28</xdr:row>
      <xdr:rowOff>114300</xdr:rowOff>
    </xdr:to>
    <xdr:sp macro="" textlink="">
      <xdr:nvSpPr>
        <xdr:cNvPr id="20" name="Oval 19"/>
        <xdr:cNvSpPr>
          <a:spLocks noChangeArrowheads="1"/>
        </xdr:cNvSpPr>
      </xdr:nvSpPr>
      <xdr:spPr bwMode="auto">
        <a:xfrm>
          <a:off x="6172200" y="38354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6</xdr:col>
      <xdr:colOff>393700</xdr:colOff>
      <xdr:row>19</xdr:row>
      <xdr:rowOff>63500</xdr:rowOff>
    </xdr:from>
    <xdr:to>
      <xdr:col>8</xdr:col>
      <xdr:colOff>12700</xdr:colOff>
      <xdr:row>23</xdr:row>
      <xdr:rowOff>12700</xdr:rowOff>
    </xdr:to>
    <xdr:sp macro="" textlink="">
      <xdr:nvSpPr>
        <xdr:cNvPr id="21" name="Line 20"/>
        <xdr:cNvSpPr>
          <a:spLocks noChangeShapeType="1"/>
        </xdr:cNvSpPr>
      </xdr:nvSpPr>
      <xdr:spPr bwMode="auto">
        <a:xfrm flipV="1">
          <a:off x="3276600" y="2921000"/>
          <a:ext cx="558800" cy="508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4</xdr:col>
      <xdr:colOff>215900</xdr:colOff>
      <xdr:row>26</xdr:row>
      <xdr:rowOff>25400</xdr:rowOff>
    </xdr:from>
    <xdr:to>
      <xdr:col>4</xdr:col>
      <xdr:colOff>215900</xdr:colOff>
      <xdr:row>34</xdr:row>
      <xdr:rowOff>50800</xdr:rowOff>
    </xdr:to>
    <xdr:sp macro="" textlink="">
      <xdr:nvSpPr>
        <xdr:cNvPr id="22" name="Line 21"/>
        <xdr:cNvSpPr>
          <a:spLocks noChangeShapeType="1"/>
        </xdr:cNvSpPr>
      </xdr:nvSpPr>
      <xdr:spPr bwMode="auto">
        <a:xfrm flipH="1">
          <a:off x="2146300" y="3860800"/>
          <a:ext cx="0" cy="1143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12</xdr:col>
      <xdr:colOff>228600</xdr:colOff>
      <xdr:row>26</xdr:row>
      <xdr:rowOff>38100</xdr:rowOff>
    </xdr:from>
    <xdr:to>
      <xdr:col>12</xdr:col>
      <xdr:colOff>241300</xdr:colOff>
      <xdr:row>34</xdr:row>
      <xdr:rowOff>63500</xdr:rowOff>
    </xdr:to>
    <xdr:sp macro="" textlink="">
      <xdr:nvSpPr>
        <xdr:cNvPr id="23" name="Line 22"/>
        <xdr:cNvSpPr>
          <a:spLocks noChangeShapeType="1"/>
        </xdr:cNvSpPr>
      </xdr:nvSpPr>
      <xdr:spPr bwMode="auto">
        <a:xfrm flipH="1">
          <a:off x="5930900" y="3873500"/>
          <a:ext cx="12700" cy="1143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12</xdr:col>
      <xdr:colOff>228600</xdr:colOff>
      <xdr:row>14</xdr:row>
      <xdr:rowOff>12700</xdr:rowOff>
    </xdr:from>
    <xdr:to>
      <xdr:col>12</xdr:col>
      <xdr:colOff>228600</xdr:colOff>
      <xdr:row>21</xdr:row>
      <xdr:rowOff>101600</xdr:rowOff>
    </xdr:to>
    <xdr:sp macro="" textlink="">
      <xdr:nvSpPr>
        <xdr:cNvPr id="24" name="Line 23"/>
        <xdr:cNvSpPr>
          <a:spLocks noChangeShapeType="1"/>
        </xdr:cNvSpPr>
      </xdr:nvSpPr>
      <xdr:spPr bwMode="auto">
        <a:xfrm flipV="1">
          <a:off x="5930900" y="2171700"/>
          <a:ext cx="0" cy="1066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4</xdr:col>
      <xdr:colOff>228600</xdr:colOff>
      <xdr:row>14</xdr:row>
      <xdr:rowOff>63500</xdr:rowOff>
    </xdr:from>
    <xdr:to>
      <xdr:col>4</xdr:col>
      <xdr:colOff>228600</xdr:colOff>
      <xdr:row>22</xdr:row>
      <xdr:rowOff>12700</xdr:rowOff>
    </xdr:to>
    <xdr:sp macro="" textlink="">
      <xdr:nvSpPr>
        <xdr:cNvPr id="25" name="Line 24"/>
        <xdr:cNvSpPr>
          <a:spLocks noChangeShapeType="1"/>
        </xdr:cNvSpPr>
      </xdr:nvSpPr>
      <xdr:spPr bwMode="auto">
        <a:xfrm flipV="1">
          <a:off x="2159000" y="2222500"/>
          <a:ext cx="0" cy="1066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5</xdr:col>
      <xdr:colOff>12700</xdr:colOff>
      <xdr:row>12</xdr:row>
      <xdr:rowOff>88900</xdr:rowOff>
    </xdr:from>
    <xdr:to>
      <xdr:col>7</xdr:col>
      <xdr:colOff>381000</xdr:colOff>
      <xdr:row>12</xdr:row>
      <xdr:rowOff>88900</xdr:rowOff>
    </xdr:to>
    <xdr:sp macro="" textlink="">
      <xdr:nvSpPr>
        <xdr:cNvPr id="26" name="Line 25"/>
        <xdr:cNvSpPr>
          <a:spLocks noChangeShapeType="1"/>
        </xdr:cNvSpPr>
      </xdr:nvSpPr>
      <xdr:spPr bwMode="auto">
        <a:xfrm flipH="1">
          <a:off x="2425700" y="1968500"/>
          <a:ext cx="1308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9</xdr:col>
      <xdr:colOff>25400</xdr:colOff>
      <xdr:row>12</xdr:row>
      <xdr:rowOff>88900</xdr:rowOff>
    </xdr:from>
    <xdr:to>
      <xdr:col>11</xdr:col>
      <xdr:colOff>419100</xdr:colOff>
      <xdr:row>12</xdr:row>
      <xdr:rowOff>88900</xdr:rowOff>
    </xdr:to>
    <xdr:sp macro="" textlink="">
      <xdr:nvSpPr>
        <xdr:cNvPr id="27" name="Line 26"/>
        <xdr:cNvSpPr>
          <a:spLocks noChangeShapeType="1"/>
        </xdr:cNvSpPr>
      </xdr:nvSpPr>
      <xdr:spPr bwMode="auto">
        <a:xfrm flipV="1">
          <a:off x="4318000" y="1968500"/>
          <a:ext cx="1333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5</xdr:col>
      <xdr:colOff>25400</xdr:colOff>
      <xdr:row>36</xdr:row>
      <xdr:rowOff>76200</xdr:rowOff>
    </xdr:from>
    <xdr:to>
      <xdr:col>7</xdr:col>
      <xdr:colOff>406400</xdr:colOff>
      <xdr:row>36</xdr:row>
      <xdr:rowOff>76200</xdr:rowOff>
    </xdr:to>
    <xdr:sp macro="" textlink="">
      <xdr:nvSpPr>
        <xdr:cNvPr id="28" name="Line 27"/>
        <xdr:cNvSpPr>
          <a:spLocks noChangeShapeType="1"/>
        </xdr:cNvSpPr>
      </xdr:nvSpPr>
      <xdr:spPr bwMode="auto">
        <a:xfrm flipH="1">
          <a:off x="2438400" y="5308600"/>
          <a:ext cx="1320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9</xdr:col>
      <xdr:colOff>25400</xdr:colOff>
      <xdr:row>36</xdr:row>
      <xdr:rowOff>88900</xdr:rowOff>
    </xdr:from>
    <xdr:to>
      <xdr:col>11</xdr:col>
      <xdr:colOff>431800</xdr:colOff>
      <xdr:row>36</xdr:row>
      <xdr:rowOff>88900</xdr:rowOff>
    </xdr:to>
    <xdr:sp macro="" textlink="">
      <xdr:nvSpPr>
        <xdr:cNvPr id="29" name="Line 28"/>
        <xdr:cNvSpPr>
          <a:spLocks noChangeShapeType="1"/>
        </xdr:cNvSpPr>
      </xdr:nvSpPr>
      <xdr:spPr bwMode="auto">
        <a:xfrm>
          <a:off x="4318000" y="5321300"/>
          <a:ext cx="1346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11</xdr:col>
      <xdr:colOff>12700</xdr:colOff>
      <xdr:row>24</xdr:row>
      <xdr:rowOff>76200</xdr:rowOff>
    </xdr:from>
    <xdr:to>
      <xdr:col>11</xdr:col>
      <xdr:colOff>457200</xdr:colOff>
      <xdr:row>24</xdr:row>
      <xdr:rowOff>76200</xdr:rowOff>
    </xdr:to>
    <xdr:sp macro="" textlink="">
      <xdr:nvSpPr>
        <xdr:cNvPr id="30" name="Line 29"/>
        <xdr:cNvSpPr>
          <a:spLocks noChangeShapeType="1"/>
        </xdr:cNvSpPr>
      </xdr:nvSpPr>
      <xdr:spPr bwMode="auto">
        <a:xfrm>
          <a:off x="5245100" y="3632200"/>
          <a:ext cx="44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4</xdr:col>
      <xdr:colOff>431800</xdr:colOff>
      <xdr:row>24</xdr:row>
      <xdr:rowOff>76200</xdr:rowOff>
    </xdr:from>
    <xdr:to>
      <xdr:col>5</xdr:col>
      <xdr:colOff>457200</xdr:colOff>
      <xdr:row>24</xdr:row>
      <xdr:rowOff>76200</xdr:rowOff>
    </xdr:to>
    <xdr:sp macro="" textlink="">
      <xdr:nvSpPr>
        <xdr:cNvPr id="31" name="Line 30"/>
        <xdr:cNvSpPr>
          <a:spLocks noChangeShapeType="1"/>
        </xdr:cNvSpPr>
      </xdr:nvSpPr>
      <xdr:spPr bwMode="auto">
        <a:xfrm flipH="1">
          <a:off x="2362200" y="3632200"/>
          <a:ext cx="508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8</xdr:col>
      <xdr:colOff>419100</xdr:colOff>
      <xdr:row>19</xdr:row>
      <xdr:rowOff>50800</xdr:rowOff>
    </xdr:from>
    <xdr:to>
      <xdr:col>10</xdr:col>
      <xdr:colOff>38100</xdr:colOff>
      <xdr:row>23</xdr:row>
      <xdr:rowOff>38100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 flipH="1" flipV="1">
          <a:off x="4241800" y="2908300"/>
          <a:ext cx="558800" cy="546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8</xdr:col>
      <xdr:colOff>393700</xdr:colOff>
      <xdr:row>25</xdr:row>
      <xdr:rowOff>76200</xdr:rowOff>
    </xdr:from>
    <xdr:to>
      <xdr:col>10</xdr:col>
      <xdr:colOff>25400</xdr:colOff>
      <xdr:row>29</xdr:row>
      <xdr:rowOff>38100</xdr:rowOff>
    </xdr:to>
    <xdr:sp macro="" textlink="">
      <xdr:nvSpPr>
        <xdr:cNvPr id="33" name="Line 32"/>
        <xdr:cNvSpPr>
          <a:spLocks noChangeShapeType="1"/>
        </xdr:cNvSpPr>
      </xdr:nvSpPr>
      <xdr:spPr bwMode="auto">
        <a:xfrm flipH="1">
          <a:off x="4216400" y="3771900"/>
          <a:ext cx="571500" cy="520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6</xdr:col>
      <xdr:colOff>419100</xdr:colOff>
      <xdr:row>25</xdr:row>
      <xdr:rowOff>50800</xdr:rowOff>
    </xdr:from>
    <xdr:to>
      <xdr:col>8</xdr:col>
      <xdr:colOff>38100</xdr:colOff>
      <xdr:row>29</xdr:row>
      <xdr:rowOff>63500</xdr:rowOff>
    </xdr:to>
    <xdr:sp macro="" textlink="">
      <xdr:nvSpPr>
        <xdr:cNvPr id="34" name="Line 33"/>
        <xdr:cNvSpPr>
          <a:spLocks noChangeShapeType="1"/>
        </xdr:cNvSpPr>
      </xdr:nvSpPr>
      <xdr:spPr bwMode="auto">
        <a:xfrm>
          <a:off x="3302000" y="3746500"/>
          <a:ext cx="558800" cy="571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6</xdr:col>
      <xdr:colOff>406400</xdr:colOff>
      <xdr:row>31</xdr:row>
      <xdr:rowOff>50800</xdr:rowOff>
    </xdr:from>
    <xdr:to>
      <xdr:col>8</xdr:col>
      <xdr:colOff>25400</xdr:colOff>
      <xdr:row>35</xdr:row>
      <xdr:rowOff>63500</xdr:rowOff>
    </xdr:to>
    <xdr:sp macro="" textlink="">
      <xdr:nvSpPr>
        <xdr:cNvPr id="35" name="Line 34"/>
        <xdr:cNvSpPr>
          <a:spLocks noChangeShapeType="1"/>
        </xdr:cNvSpPr>
      </xdr:nvSpPr>
      <xdr:spPr bwMode="auto">
        <a:xfrm>
          <a:off x="3289300" y="4584700"/>
          <a:ext cx="558800" cy="571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6</xdr:col>
      <xdr:colOff>355600</xdr:colOff>
      <xdr:row>13</xdr:row>
      <xdr:rowOff>101600</xdr:rowOff>
    </xdr:from>
    <xdr:to>
      <xdr:col>8</xdr:col>
      <xdr:colOff>38100</xdr:colOff>
      <xdr:row>17</xdr:row>
      <xdr:rowOff>12700</xdr:rowOff>
    </xdr:to>
    <xdr:sp macro="" textlink="">
      <xdr:nvSpPr>
        <xdr:cNvPr id="36" name="Line 35"/>
        <xdr:cNvSpPr>
          <a:spLocks noChangeShapeType="1"/>
        </xdr:cNvSpPr>
      </xdr:nvSpPr>
      <xdr:spPr bwMode="auto">
        <a:xfrm flipV="1">
          <a:off x="3238500" y="2120900"/>
          <a:ext cx="622300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8</xdr:col>
      <xdr:colOff>406400</xdr:colOff>
      <xdr:row>31</xdr:row>
      <xdr:rowOff>63500</xdr:rowOff>
    </xdr:from>
    <xdr:to>
      <xdr:col>10</xdr:col>
      <xdr:colOff>38100</xdr:colOff>
      <xdr:row>35</xdr:row>
      <xdr:rowOff>25400</xdr:rowOff>
    </xdr:to>
    <xdr:sp macro="" textlink="">
      <xdr:nvSpPr>
        <xdr:cNvPr id="37" name="Line 36"/>
        <xdr:cNvSpPr>
          <a:spLocks noChangeShapeType="1"/>
        </xdr:cNvSpPr>
      </xdr:nvSpPr>
      <xdr:spPr bwMode="auto">
        <a:xfrm flipH="1">
          <a:off x="4229100" y="4597400"/>
          <a:ext cx="571500" cy="520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8</xdr:col>
      <xdr:colOff>406400</xdr:colOff>
      <xdr:row>13</xdr:row>
      <xdr:rowOff>63500</xdr:rowOff>
    </xdr:from>
    <xdr:to>
      <xdr:col>10</xdr:col>
      <xdr:colOff>25400</xdr:colOff>
      <xdr:row>17</xdr:row>
      <xdr:rowOff>50800</xdr:rowOff>
    </xdr:to>
    <xdr:sp macro="" textlink="">
      <xdr:nvSpPr>
        <xdr:cNvPr id="38" name="Line 37"/>
        <xdr:cNvSpPr>
          <a:spLocks noChangeShapeType="1"/>
        </xdr:cNvSpPr>
      </xdr:nvSpPr>
      <xdr:spPr bwMode="auto">
        <a:xfrm flipH="1" flipV="1">
          <a:off x="4229100" y="2082800"/>
          <a:ext cx="558800" cy="546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6</xdr:col>
      <xdr:colOff>406400</xdr:colOff>
      <xdr:row>19</xdr:row>
      <xdr:rowOff>76200</xdr:rowOff>
    </xdr:from>
    <xdr:to>
      <xdr:col>8</xdr:col>
      <xdr:colOff>25400</xdr:colOff>
      <xdr:row>23</xdr:row>
      <xdr:rowOff>63500</xdr:rowOff>
    </xdr:to>
    <xdr:sp macro="" textlink="">
      <xdr:nvSpPr>
        <xdr:cNvPr id="39" name="Line 38"/>
        <xdr:cNvSpPr>
          <a:spLocks noChangeShapeType="1"/>
        </xdr:cNvSpPr>
      </xdr:nvSpPr>
      <xdr:spPr bwMode="auto">
        <a:xfrm flipH="1" flipV="1">
          <a:off x="3289300" y="2933700"/>
          <a:ext cx="558800" cy="546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8</xdr:col>
      <xdr:colOff>419100</xdr:colOff>
      <xdr:row>19</xdr:row>
      <xdr:rowOff>76200</xdr:rowOff>
    </xdr:from>
    <xdr:to>
      <xdr:col>10</xdr:col>
      <xdr:colOff>38100</xdr:colOff>
      <xdr:row>23</xdr:row>
      <xdr:rowOff>25400</xdr:rowOff>
    </xdr:to>
    <xdr:sp macro="" textlink="">
      <xdr:nvSpPr>
        <xdr:cNvPr id="40" name="Line 39"/>
        <xdr:cNvSpPr>
          <a:spLocks noChangeShapeType="1"/>
        </xdr:cNvSpPr>
      </xdr:nvSpPr>
      <xdr:spPr bwMode="auto">
        <a:xfrm flipV="1">
          <a:off x="4241800" y="2933700"/>
          <a:ext cx="558800" cy="508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8</xdr:col>
      <xdr:colOff>419100</xdr:colOff>
      <xdr:row>25</xdr:row>
      <xdr:rowOff>50800</xdr:rowOff>
    </xdr:from>
    <xdr:to>
      <xdr:col>10</xdr:col>
      <xdr:colOff>38100</xdr:colOff>
      <xdr:row>29</xdr:row>
      <xdr:rowOff>76200</xdr:rowOff>
    </xdr:to>
    <xdr:sp macro="" textlink="">
      <xdr:nvSpPr>
        <xdr:cNvPr id="41" name="Line 40"/>
        <xdr:cNvSpPr>
          <a:spLocks noChangeShapeType="1"/>
        </xdr:cNvSpPr>
      </xdr:nvSpPr>
      <xdr:spPr bwMode="auto">
        <a:xfrm>
          <a:off x="4241800" y="3746500"/>
          <a:ext cx="558800" cy="584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6</xdr:col>
      <xdr:colOff>406400</xdr:colOff>
      <xdr:row>25</xdr:row>
      <xdr:rowOff>76200</xdr:rowOff>
    </xdr:from>
    <xdr:to>
      <xdr:col>8</xdr:col>
      <xdr:colOff>38100</xdr:colOff>
      <xdr:row>29</xdr:row>
      <xdr:rowOff>38100</xdr:rowOff>
    </xdr:to>
    <xdr:sp macro="" textlink="">
      <xdr:nvSpPr>
        <xdr:cNvPr id="42" name="Line 41"/>
        <xdr:cNvSpPr>
          <a:spLocks noChangeShapeType="1"/>
        </xdr:cNvSpPr>
      </xdr:nvSpPr>
      <xdr:spPr bwMode="auto">
        <a:xfrm flipH="1">
          <a:off x="3289300" y="3771900"/>
          <a:ext cx="571500" cy="520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12</xdr:col>
      <xdr:colOff>393700</xdr:colOff>
      <xdr:row>22</xdr:row>
      <xdr:rowOff>88900</xdr:rowOff>
    </xdr:from>
    <xdr:to>
      <xdr:col>13</xdr:col>
      <xdr:colOff>63500</xdr:colOff>
      <xdr:row>23</xdr:row>
      <xdr:rowOff>63500</xdr:rowOff>
    </xdr:to>
    <xdr:sp macro="" textlink="">
      <xdr:nvSpPr>
        <xdr:cNvPr id="43" name="Line 42"/>
        <xdr:cNvSpPr>
          <a:spLocks noChangeShapeType="1"/>
        </xdr:cNvSpPr>
      </xdr:nvSpPr>
      <xdr:spPr bwMode="auto">
        <a:xfrm flipV="1">
          <a:off x="6096000" y="3365500"/>
          <a:ext cx="13970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12</xdr:col>
      <xdr:colOff>266700</xdr:colOff>
      <xdr:row>25</xdr:row>
      <xdr:rowOff>63500</xdr:rowOff>
    </xdr:from>
    <xdr:to>
      <xdr:col>13</xdr:col>
      <xdr:colOff>12700</xdr:colOff>
      <xdr:row>26</xdr:row>
      <xdr:rowOff>114300</xdr:rowOff>
    </xdr:to>
    <xdr:sp macro="" textlink="">
      <xdr:nvSpPr>
        <xdr:cNvPr id="44" name="Line 43"/>
        <xdr:cNvSpPr>
          <a:spLocks noChangeShapeType="1"/>
        </xdr:cNvSpPr>
      </xdr:nvSpPr>
      <xdr:spPr bwMode="auto">
        <a:xfrm>
          <a:off x="5969000" y="3759200"/>
          <a:ext cx="21590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6</xdr:col>
      <xdr:colOff>228600</xdr:colOff>
      <xdr:row>25</xdr:row>
      <xdr:rowOff>139700</xdr:rowOff>
    </xdr:from>
    <xdr:to>
      <xdr:col>6</xdr:col>
      <xdr:colOff>228600</xdr:colOff>
      <xdr:row>28</xdr:row>
      <xdr:rowOff>114300</xdr:rowOff>
    </xdr:to>
    <xdr:sp macro="" textlink="">
      <xdr:nvSpPr>
        <xdr:cNvPr id="45" name="Line 44"/>
        <xdr:cNvSpPr>
          <a:spLocks noChangeShapeType="1"/>
        </xdr:cNvSpPr>
      </xdr:nvSpPr>
      <xdr:spPr bwMode="auto">
        <a:xfrm>
          <a:off x="3111500" y="3835400"/>
          <a:ext cx="0" cy="393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6</xdr:col>
      <xdr:colOff>228600</xdr:colOff>
      <xdr:row>20</xdr:row>
      <xdr:rowOff>12700</xdr:rowOff>
    </xdr:from>
    <xdr:to>
      <xdr:col>6</xdr:col>
      <xdr:colOff>228600</xdr:colOff>
      <xdr:row>22</xdr:row>
      <xdr:rowOff>114300</xdr:rowOff>
    </xdr:to>
    <xdr:sp macro="" textlink="">
      <xdr:nvSpPr>
        <xdr:cNvPr id="46" name="Line 45"/>
        <xdr:cNvSpPr>
          <a:spLocks noChangeShapeType="1"/>
        </xdr:cNvSpPr>
      </xdr:nvSpPr>
      <xdr:spPr bwMode="auto">
        <a:xfrm flipH="1" flipV="1">
          <a:off x="3111500" y="300990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10</xdr:col>
      <xdr:colOff>215900</xdr:colOff>
      <xdr:row>20</xdr:row>
      <xdr:rowOff>0</xdr:rowOff>
    </xdr:from>
    <xdr:to>
      <xdr:col>10</xdr:col>
      <xdr:colOff>215900</xdr:colOff>
      <xdr:row>22</xdr:row>
      <xdr:rowOff>114300</xdr:rowOff>
    </xdr:to>
    <xdr:sp macro="" textlink="">
      <xdr:nvSpPr>
        <xdr:cNvPr id="47" name="Line 46"/>
        <xdr:cNvSpPr>
          <a:spLocks noChangeShapeType="1"/>
        </xdr:cNvSpPr>
      </xdr:nvSpPr>
      <xdr:spPr bwMode="auto">
        <a:xfrm flipV="1">
          <a:off x="4978400" y="2997200"/>
          <a:ext cx="0" cy="393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10</xdr:col>
      <xdr:colOff>228600</xdr:colOff>
      <xdr:row>26</xdr:row>
      <xdr:rowOff>0</xdr:rowOff>
    </xdr:from>
    <xdr:to>
      <xdr:col>10</xdr:col>
      <xdr:colOff>228600</xdr:colOff>
      <xdr:row>28</xdr:row>
      <xdr:rowOff>127000</xdr:rowOff>
    </xdr:to>
    <xdr:sp macro="" textlink="">
      <xdr:nvSpPr>
        <xdr:cNvPr id="48" name="Line 47"/>
        <xdr:cNvSpPr>
          <a:spLocks noChangeShapeType="1"/>
        </xdr:cNvSpPr>
      </xdr:nvSpPr>
      <xdr:spPr bwMode="auto">
        <a:xfrm>
          <a:off x="4991100" y="3835400"/>
          <a:ext cx="0" cy="406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opLeftCell="D4" zoomScale="150" zoomScaleNormal="150" zoomScalePageLayoutView="150" workbookViewId="0">
      <selection activeCell="D6" sqref="D6"/>
    </sheetView>
  </sheetViews>
  <sheetFormatPr baseColWidth="10" defaultColWidth="6.1640625" defaultRowHeight="11" customHeight="1" x14ac:dyDescent="0"/>
  <cols>
    <col min="1" max="3" width="6.1640625" style="1"/>
    <col min="4" max="4" width="6.83203125" style="1" customWidth="1"/>
    <col min="5" max="5" width="6.33203125" style="1" customWidth="1"/>
    <col min="6" max="14" width="6.1640625" style="1"/>
    <col min="15" max="15" width="2.33203125" style="1" customWidth="1"/>
    <col min="16" max="16384" width="6.1640625" style="1"/>
  </cols>
  <sheetData>
    <row r="1" spans="1:14" ht="12" customHeight="1"/>
    <row r="2" spans="1:14" ht="11.5" customHeight="1"/>
    <row r="3" spans="1:14" ht="11.5" customHeight="1"/>
    <row r="4" spans="1:14" ht="11.5" customHeight="1">
      <c r="A4" s="2"/>
      <c r="B4" s="3"/>
      <c r="C4" s="3"/>
      <c r="D4" s="4" t="s">
        <v>0</v>
      </c>
      <c r="E4" s="4" t="s">
        <v>1</v>
      </c>
      <c r="F4" s="4" t="s">
        <v>2</v>
      </c>
    </row>
    <row r="5" spans="1:14" ht="11.5" customHeight="1">
      <c r="A5" s="2"/>
      <c r="B5" s="3"/>
      <c r="C5" s="3"/>
      <c r="D5" s="2">
        <v>1</v>
      </c>
      <c r="E5" s="3">
        <v>1</v>
      </c>
      <c r="F5" s="3">
        <v>1900</v>
      </c>
    </row>
    <row r="6" spans="1:14" ht="11.5" customHeight="1">
      <c r="A6" s="2"/>
      <c r="B6" s="3"/>
      <c r="C6" s="3"/>
    </row>
    <row r="7" spans="1:14" ht="11.5" customHeight="1">
      <c r="A7" s="2"/>
      <c r="B7" s="3"/>
      <c r="C7" s="3"/>
    </row>
    <row r="8" spans="1:14" ht="26">
      <c r="E8" s="37" t="s">
        <v>3</v>
      </c>
      <c r="F8" s="37"/>
      <c r="G8" s="37"/>
      <c r="H8" s="37"/>
      <c r="I8" s="37"/>
      <c r="J8" s="37"/>
      <c r="K8" s="37"/>
      <c r="L8" s="37"/>
      <c r="M8" s="37"/>
      <c r="N8" s="37"/>
    </row>
    <row r="12" spans="1:14" ht="11" customHeight="1">
      <c r="E12" s="5" t="s">
        <v>4</v>
      </c>
      <c r="F12" s="5"/>
      <c r="G12" s="5"/>
      <c r="H12" s="5"/>
      <c r="I12" s="5" t="s">
        <v>5</v>
      </c>
      <c r="J12" s="5"/>
      <c r="K12" s="5"/>
      <c r="L12" s="5"/>
      <c r="M12" s="5" t="s">
        <v>6</v>
      </c>
      <c r="N12" s="4"/>
    </row>
    <row r="13" spans="1:14" ht="11" customHeight="1">
      <c r="E13" s="6">
        <f>data!S5</f>
        <v>21</v>
      </c>
      <c r="F13" s="4"/>
      <c r="G13" s="4"/>
      <c r="H13" s="4"/>
      <c r="I13" s="6">
        <f>data!P5</f>
        <v>13</v>
      </c>
      <c r="J13" s="4"/>
      <c r="K13" s="4"/>
      <c r="L13" s="4"/>
      <c r="M13" s="6">
        <f>data!U5</f>
        <v>7</v>
      </c>
      <c r="N13" s="4"/>
    </row>
    <row r="14" spans="1:14" ht="11" customHeight="1"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4" ht="11" customHeight="1"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4" ht="11" customHeight="1"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5:14" ht="11" customHeight="1"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5:14" ht="11" customHeight="1">
      <c r="E18" s="4"/>
      <c r="F18" s="4"/>
      <c r="G18" s="5" t="s">
        <v>7</v>
      </c>
      <c r="H18" s="5"/>
      <c r="I18" s="5" t="s">
        <v>8</v>
      </c>
      <c r="J18" s="5"/>
      <c r="K18" s="5" t="s">
        <v>9</v>
      </c>
      <c r="L18" s="4"/>
      <c r="M18" s="4"/>
      <c r="N18" s="4"/>
    </row>
    <row r="19" spans="5:14" ht="11" customHeight="1">
      <c r="E19" s="4"/>
      <c r="F19" s="4"/>
      <c r="G19" s="6">
        <f>data!AL5</f>
        <v>11</v>
      </c>
      <c r="H19" s="4"/>
      <c r="I19" s="6">
        <f>data!AA5</f>
        <v>11</v>
      </c>
      <c r="J19" s="4"/>
      <c r="K19" s="6">
        <f>data!AP5</f>
        <v>2</v>
      </c>
      <c r="L19" s="4"/>
      <c r="M19" s="4"/>
      <c r="N19" s="4"/>
    </row>
    <row r="20" spans="5:14" ht="11" customHeight="1"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5:14" ht="11" customHeight="1">
      <c r="E21" s="4"/>
      <c r="F21" s="4"/>
      <c r="G21" s="4"/>
      <c r="H21" s="4"/>
      <c r="I21" s="4"/>
      <c r="J21" s="4"/>
      <c r="K21" s="4"/>
      <c r="L21" s="4"/>
      <c r="M21" s="4"/>
      <c r="N21" s="5" t="s">
        <v>10</v>
      </c>
    </row>
    <row r="22" spans="5:14" ht="11" customHeight="1">
      <c r="E22" s="4"/>
      <c r="F22" s="4"/>
      <c r="G22" s="4"/>
      <c r="H22" s="4"/>
      <c r="I22" s="4"/>
      <c r="J22" s="4"/>
      <c r="K22" s="4"/>
      <c r="L22" s="4"/>
      <c r="M22" s="4"/>
      <c r="N22" s="6">
        <f>data!AH5</f>
        <v>13</v>
      </c>
    </row>
    <row r="23" spans="5:14" ht="11" customHeight="1">
      <c r="E23" s="4"/>
      <c r="F23" s="4"/>
      <c r="G23" s="4"/>
      <c r="H23" s="4"/>
      <c r="I23" s="4"/>
      <c r="J23" s="4"/>
      <c r="K23" s="4"/>
      <c r="L23" s="5"/>
      <c r="M23" s="4"/>
      <c r="N23" s="4"/>
    </row>
    <row r="24" spans="5:14" ht="11" customHeight="1">
      <c r="E24" s="5" t="s">
        <v>11</v>
      </c>
      <c r="F24" s="5"/>
      <c r="G24" s="5" t="s">
        <v>2</v>
      </c>
      <c r="H24" s="5"/>
      <c r="I24" s="5" t="s">
        <v>1</v>
      </c>
      <c r="J24" s="5"/>
      <c r="K24" s="5" t="s">
        <v>0</v>
      </c>
      <c r="L24" s="4"/>
      <c r="M24" s="5" t="s">
        <v>12</v>
      </c>
      <c r="N24" s="4"/>
    </row>
    <row r="25" spans="5:14" ht="11" customHeight="1">
      <c r="E25" s="6">
        <f>data!W5</f>
        <v>8</v>
      </c>
      <c r="F25" s="4"/>
      <c r="G25" s="6">
        <f>data!B5</f>
        <v>10</v>
      </c>
      <c r="H25" s="4"/>
      <c r="I25" s="6">
        <f>data!I5</f>
        <v>1</v>
      </c>
      <c r="J25" s="4"/>
      <c r="K25" s="6">
        <f>data!J5</f>
        <v>1</v>
      </c>
      <c r="L25" s="4"/>
      <c r="M25" s="6">
        <f>data!M5</f>
        <v>12</v>
      </c>
      <c r="N25" s="4"/>
    </row>
    <row r="26" spans="5:14" ht="11" customHeight="1"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5:14" ht="11" customHeight="1">
      <c r="E27" s="4"/>
      <c r="F27" s="4"/>
      <c r="G27" s="4"/>
      <c r="H27" s="4"/>
      <c r="I27" s="4"/>
      <c r="J27" s="4"/>
      <c r="K27" s="4"/>
      <c r="L27" s="4"/>
      <c r="M27" s="4"/>
      <c r="N27" s="5" t="s">
        <v>13</v>
      </c>
    </row>
    <row r="28" spans="5:14" ht="11" customHeight="1">
      <c r="E28" s="4"/>
      <c r="F28" s="4"/>
      <c r="G28" s="4"/>
      <c r="H28" s="4"/>
      <c r="I28" s="4"/>
      <c r="J28" s="4"/>
      <c r="K28" s="4"/>
      <c r="L28" s="4"/>
      <c r="M28" s="4"/>
      <c r="N28" s="6">
        <f>data!AJ5</f>
        <v>5</v>
      </c>
    </row>
    <row r="29" spans="5:14" ht="11" customHeight="1">
      <c r="E29" s="4"/>
      <c r="F29" s="4"/>
      <c r="G29" s="4"/>
      <c r="H29" s="4"/>
      <c r="I29" s="4"/>
      <c r="J29" s="4"/>
      <c r="K29" s="4"/>
      <c r="L29" s="4"/>
      <c r="M29" s="4"/>
    </row>
    <row r="30" spans="5:14" ht="11" customHeight="1">
      <c r="E30" s="4"/>
      <c r="F30" s="4"/>
      <c r="G30" s="5" t="s">
        <v>14</v>
      </c>
      <c r="I30" s="5" t="s">
        <v>15</v>
      </c>
      <c r="K30" s="5" t="s">
        <v>16</v>
      </c>
      <c r="L30" s="4"/>
      <c r="M30" s="4"/>
      <c r="N30" s="4"/>
    </row>
    <row r="31" spans="5:14" ht="11" customHeight="1">
      <c r="E31" s="4"/>
      <c r="F31" s="4"/>
      <c r="G31" s="6">
        <f>data!AO5</f>
        <v>9</v>
      </c>
      <c r="H31" s="4"/>
      <c r="I31" s="6">
        <f>data!AD5</f>
        <v>9</v>
      </c>
      <c r="J31" s="4"/>
      <c r="K31" s="6" t="str">
        <f>data!AS5</f>
        <v>22</v>
      </c>
      <c r="L31" s="4"/>
      <c r="M31" s="4"/>
      <c r="N31" s="4"/>
    </row>
    <row r="32" spans="5:14" ht="11" customHeight="1">
      <c r="E32" s="4"/>
      <c r="F32" s="4"/>
      <c r="H32" s="5"/>
      <c r="J32" s="5"/>
      <c r="L32" s="4"/>
      <c r="M32" s="4"/>
      <c r="N32" s="4"/>
    </row>
    <row r="33" spans="5:14" ht="11" customHeight="1">
      <c r="E33" s="4"/>
      <c r="F33" s="4"/>
      <c r="H33" s="5"/>
      <c r="J33" s="5"/>
      <c r="L33" s="4"/>
      <c r="M33" s="4"/>
      <c r="N33" s="4"/>
    </row>
    <row r="34" spans="5:14" ht="11" customHeight="1">
      <c r="E34" s="4"/>
      <c r="F34" s="4"/>
      <c r="H34" s="5"/>
      <c r="J34" s="5"/>
      <c r="L34" s="4"/>
      <c r="M34" s="4"/>
      <c r="N34" s="4"/>
    </row>
    <row r="35" spans="5:14" ht="11" customHeight="1">
      <c r="E35" s="4"/>
      <c r="F35" s="4"/>
      <c r="G35" s="4"/>
      <c r="H35" s="4"/>
      <c r="I35" s="4"/>
      <c r="J35" s="4"/>
      <c r="K35" s="4"/>
      <c r="L35" s="7"/>
      <c r="M35" s="4"/>
      <c r="N35" s="4"/>
    </row>
    <row r="36" spans="5:14" ht="11" customHeight="1">
      <c r="E36" s="5" t="s">
        <v>17</v>
      </c>
      <c r="F36" s="7"/>
      <c r="G36" s="7"/>
      <c r="H36" s="7"/>
      <c r="I36" s="5" t="s">
        <v>18</v>
      </c>
      <c r="J36" s="7"/>
      <c r="K36" s="7"/>
      <c r="L36" s="4"/>
      <c r="M36" s="5" t="s">
        <v>19</v>
      </c>
    </row>
    <row r="37" spans="5:14" ht="11" customHeight="1">
      <c r="E37" s="6">
        <f>data!AF5</f>
        <v>5</v>
      </c>
      <c r="F37" s="4"/>
      <c r="G37" s="4"/>
      <c r="H37" s="4"/>
      <c r="I37" s="6">
        <f>data!AE5</f>
        <v>13</v>
      </c>
      <c r="J37" s="4"/>
      <c r="K37" s="4"/>
      <c r="L37" s="8"/>
      <c r="M37" s="6">
        <f>data!AG5</f>
        <v>1</v>
      </c>
    </row>
    <row r="38" spans="5:14" ht="11" customHeight="1">
      <c r="F38" s="8"/>
      <c r="G38" s="8"/>
      <c r="H38" s="8"/>
      <c r="J38" s="8"/>
      <c r="K38" s="8"/>
    </row>
  </sheetData>
  <sheetProtection selectLockedCells="1" selectUnlockedCells="1"/>
  <mergeCells count="1">
    <mergeCell ref="E8:N8"/>
  </mergeCells>
  <pageMargins left="0.56944444444444442" right="0.39374999999999999" top="0.35416666666666669" bottom="0.35416666666666669" header="0.51180555555555551" footer="0.51180555555555551"/>
  <pageSetup paperSize="9" scale="130" orientation="portrait" useFirstPageNumber="1" horizontalDpi="300" verticalDpi="30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77"/>
  <sheetViews>
    <sheetView tabSelected="1" workbookViewId="0">
      <selection activeCell="C22" sqref="C22"/>
    </sheetView>
  </sheetViews>
  <sheetFormatPr baseColWidth="10" defaultColWidth="6.1640625" defaultRowHeight="15" x14ac:dyDescent="0"/>
  <cols>
    <col min="1" max="1" width="3.83203125" style="20" customWidth="1"/>
    <col min="2" max="2" width="3.1640625" style="20" bestFit="1" customWidth="1"/>
    <col min="3" max="3" width="5.83203125" style="20" customWidth="1"/>
    <col min="4" max="4" width="1.83203125" style="20" bestFit="1" customWidth="1"/>
    <col min="5" max="5" width="5.1640625" style="20" bestFit="1" customWidth="1"/>
    <col min="6" max="6" width="1.83203125" style="20" bestFit="1" customWidth="1"/>
    <col min="7" max="7" width="5.1640625" style="20" bestFit="1" customWidth="1"/>
    <col min="8" max="8" width="2.1640625" style="20" bestFit="1" customWidth="1"/>
    <col min="9" max="9" width="5.1640625" style="20" bestFit="1" customWidth="1"/>
    <col min="10" max="10" width="4.33203125" style="20" customWidth="1"/>
    <col min="11" max="11" width="2.33203125" style="20" customWidth="1"/>
    <col min="12" max="12" width="5.1640625" style="20" bestFit="1" customWidth="1"/>
    <col min="13" max="13" width="3.1640625" style="20" bestFit="1" customWidth="1"/>
    <col min="14" max="14" width="5.83203125" style="20" customWidth="1"/>
    <col min="15" max="15" width="1.83203125" style="20" bestFit="1" customWidth="1"/>
    <col min="16" max="16" width="5.1640625" style="20" bestFit="1" customWidth="1"/>
    <col min="17" max="17" width="1.83203125" style="20" bestFit="1" customWidth="1"/>
    <col min="18" max="18" width="4.33203125" style="20" customWidth="1"/>
    <col min="19" max="19" width="2.1640625" style="20" bestFit="1" customWidth="1"/>
    <col min="20" max="21" width="4.33203125" style="20" customWidth="1"/>
    <col min="22" max="22" width="1.83203125" style="20" customWidth="1"/>
    <col min="23" max="23" width="5.1640625" style="20" bestFit="1" customWidth="1"/>
    <col min="24" max="24" width="3.1640625" style="20" bestFit="1" customWidth="1"/>
    <col min="25" max="25" width="5.83203125" style="20" customWidth="1"/>
    <col min="26" max="26" width="1.83203125" style="20" bestFit="1" customWidth="1"/>
    <col min="27" max="27" width="5.1640625" style="20" bestFit="1" customWidth="1"/>
    <col min="28" max="28" width="1.83203125" style="20" bestFit="1" customWidth="1"/>
    <col min="29" max="29" width="4.33203125" style="20" customWidth="1"/>
    <col min="30" max="30" width="2.1640625" style="20" bestFit="1" customWidth="1"/>
    <col min="31" max="32" width="4.33203125" style="20" customWidth="1"/>
    <col min="33" max="33" width="1.83203125" style="20" customWidth="1"/>
    <col min="34" max="34" width="3.83203125" style="20" customWidth="1"/>
    <col min="35" max="35" width="3.1640625" style="20" bestFit="1" customWidth="1"/>
    <col min="36" max="36" width="5.83203125" style="20" customWidth="1"/>
    <col min="37" max="37" width="1.83203125" style="20" bestFit="1" customWidth="1"/>
    <col min="38" max="38" width="5.1640625" style="20" bestFit="1" customWidth="1"/>
    <col min="39" max="39" width="1.83203125" style="20" bestFit="1" customWidth="1"/>
    <col min="40" max="40" width="4.33203125" style="20" customWidth="1"/>
    <col min="41" max="41" width="2.1640625" style="20" bestFit="1" customWidth="1"/>
    <col min="42" max="43" width="4.33203125" style="20" customWidth="1"/>
    <col min="44" max="44" width="1.83203125" style="20" customWidth="1"/>
    <col min="45" max="45" width="3.6640625" style="20" customWidth="1"/>
    <col min="46" max="46" width="3.1640625" style="20" bestFit="1" customWidth="1"/>
    <col min="47" max="47" width="5.83203125" style="20" customWidth="1"/>
    <col min="48" max="48" width="1.83203125" style="20" bestFit="1" customWidth="1"/>
    <col min="49" max="49" width="5.1640625" style="20" bestFit="1" customWidth="1"/>
    <col min="50" max="50" width="1.83203125" style="20" bestFit="1" customWidth="1"/>
    <col min="51" max="51" width="4.33203125" style="20" customWidth="1"/>
    <col min="52" max="52" width="2.1640625" style="20" bestFit="1" customWidth="1"/>
    <col min="53" max="54" width="4.33203125" style="20" customWidth="1"/>
    <col min="55" max="16384" width="6.1640625" style="20"/>
  </cols>
  <sheetData>
    <row r="1" spans="1:54" s="27" customFormat="1" ht="14">
      <c r="A1" s="33">
        <f>data!$K$5</f>
        <v>1</v>
      </c>
      <c r="B1" s="33">
        <f>data!$I$5</f>
        <v>1</v>
      </c>
      <c r="C1" s="33">
        <f>Saisie!F5</f>
        <v>1900</v>
      </c>
      <c r="H1" s="34" t="s">
        <v>21</v>
      </c>
      <c r="L1" s="33">
        <f>data!$K$5</f>
        <v>1</v>
      </c>
      <c r="M1" s="33">
        <f>data!$I$5</f>
        <v>1</v>
      </c>
      <c r="N1" s="33">
        <f>C1+1</f>
        <v>1901</v>
      </c>
      <c r="P1" s="33"/>
      <c r="W1" s="33">
        <f>data!$K$5</f>
        <v>1</v>
      </c>
      <c r="X1" s="33">
        <f>data!$I$5</f>
        <v>1</v>
      </c>
      <c r="Y1" s="33">
        <f>N1+1</f>
        <v>1902</v>
      </c>
      <c r="AA1" s="33"/>
      <c r="AH1" s="33">
        <f>data!$K$5</f>
        <v>1</v>
      </c>
      <c r="AI1" s="33">
        <f>data!$I$5</f>
        <v>1</v>
      </c>
      <c r="AJ1" s="33">
        <f>Y1+1</f>
        <v>1903</v>
      </c>
      <c r="AL1" s="33"/>
      <c r="AS1" s="33">
        <f>data!$K$5</f>
        <v>1</v>
      </c>
      <c r="AT1" s="33">
        <f>data!$I$5</f>
        <v>1</v>
      </c>
      <c r="AU1" s="33">
        <f>AJ1+1</f>
        <v>1904</v>
      </c>
      <c r="AW1" s="33"/>
    </row>
    <row r="2" spans="1:54">
      <c r="A2" s="21" t="s">
        <v>4</v>
      </c>
      <c r="B2" s="22"/>
      <c r="C2" s="22"/>
      <c r="D2" s="22"/>
      <c r="E2" s="23" t="s">
        <v>5</v>
      </c>
      <c r="F2" s="22"/>
      <c r="G2" s="22"/>
      <c r="H2" s="22"/>
      <c r="I2" s="23" t="s">
        <v>6</v>
      </c>
      <c r="J2" s="24"/>
      <c r="L2" s="21" t="s">
        <v>4</v>
      </c>
      <c r="M2" s="22"/>
      <c r="N2" s="22"/>
      <c r="O2" s="22"/>
      <c r="P2" s="23" t="s">
        <v>5</v>
      </c>
      <c r="Q2" s="22"/>
      <c r="R2" s="22"/>
      <c r="S2" s="22"/>
      <c r="T2" s="23" t="s">
        <v>6</v>
      </c>
      <c r="U2" s="24"/>
      <c r="W2" s="21" t="s">
        <v>4</v>
      </c>
      <c r="X2" s="22"/>
      <c r="Y2" s="22"/>
      <c r="Z2" s="22"/>
      <c r="AA2" s="23" t="s">
        <v>5</v>
      </c>
      <c r="AB2" s="22"/>
      <c r="AC2" s="22"/>
      <c r="AD2" s="22"/>
      <c r="AE2" s="23" t="s">
        <v>6</v>
      </c>
      <c r="AF2" s="24"/>
      <c r="AH2" s="21" t="s">
        <v>4</v>
      </c>
      <c r="AI2" s="22"/>
      <c r="AJ2" s="22"/>
      <c r="AK2" s="22"/>
      <c r="AL2" s="23" t="s">
        <v>5</v>
      </c>
      <c r="AM2" s="22"/>
      <c r="AN2" s="22"/>
      <c r="AO2" s="22"/>
      <c r="AP2" s="23" t="s">
        <v>6</v>
      </c>
      <c r="AQ2" s="24"/>
      <c r="AS2" s="21" t="s">
        <v>4</v>
      </c>
      <c r="AT2" s="22"/>
      <c r="AU2" s="22"/>
      <c r="AV2" s="22"/>
      <c r="AW2" s="23" t="s">
        <v>5</v>
      </c>
      <c r="AX2" s="22"/>
      <c r="AY2" s="22"/>
      <c r="AZ2" s="22"/>
      <c r="BA2" s="23" t="s">
        <v>6</v>
      </c>
      <c r="BB2" s="24"/>
    </row>
    <row r="3" spans="1:54">
      <c r="A3" s="25">
        <f>data!S5</f>
        <v>21</v>
      </c>
      <c r="E3" s="20">
        <f>data!P5</f>
        <v>13</v>
      </c>
      <c r="I3" s="20">
        <f>data!U5</f>
        <v>7</v>
      </c>
      <c r="J3" s="26"/>
      <c r="L3" s="25"/>
      <c r="U3" s="26"/>
      <c r="W3" s="25"/>
      <c r="AF3" s="26"/>
      <c r="AH3" s="25"/>
      <c r="AQ3" s="26"/>
      <c r="AS3" s="25"/>
      <c r="BB3" s="26"/>
    </row>
    <row r="4" spans="1:54">
      <c r="A4" s="25"/>
      <c r="J4" s="26"/>
      <c r="L4" s="25"/>
      <c r="U4" s="26"/>
      <c r="W4" s="25"/>
      <c r="AF4" s="26"/>
      <c r="AH4" s="25"/>
      <c r="AQ4" s="26"/>
      <c r="AS4" s="25"/>
      <c r="BB4" s="26"/>
    </row>
    <row r="5" spans="1:54">
      <c r="A5" s="25"/>
      <c r="C5" s="27" t="s">
        <v>7</v>
      </c>
      <c r="E5" s="27" t="s">
        <v>8</v>
      </c>
      <c r="G5" s="27" t="s">
        <v>9</v>
      </c>
      <c r="J5" s="26"/>
      <c r="L5" s="25"/>
      <c r="N5" s="27" t="s">
        <v>7</v>
      </c>
      <c r="P5" s="27" t="s">
        <v>8</v>
      </c>
      <c r="R5" s="27" t="s">
        <v>9</v>
      </c>
      <c r="U5" s="26"/>
      <c r="W5" s="25"/>
      <c r="Y5" s="27" t="s">
        <v>7</v>
      </c>
      <c r="AA5" s="27" t="s">
        <v>8</v>
      </c>
      <c r="AC5" s="27" t="s">
        <v>9</v>
      </c>
      <c r="AF5" s="26"/>
      <c r="AH5" s="25"/>
      <c r="AJ5" s="27" t="s">
        <v>7</v>
      </c>
      <c r="AL5" s="27" t="s">
        <v>8</v>
      </c>
      <c r="AN5" s="27" t="s">
        <v>9</v>
      </c>
      <c r="AQ5" s="26"/>
      <c r="AS5" s="25"/>
      <c r="AU5" s="27" t="s">
        <v>7</v>
      </c>
      <c r="AW5" s="27" t="s">
        <v>8</v>
      </c>
      <c r="AY5" s="27" t="s">
        <v>9</v>
      </c>
      <c r="BB5" s="26"/>
    </row>
    <row r="6" spans="1:54">
      <c r="A6" s="25"/>
      <c r="C6" s="20">
        <f>data!AL5</f>
        <v>11</v>
      </c>
      <c r="E6" s="20">
        <f>data!AA5</f>
        <v>11</v>
      </c>
      <c r="G6" s="20">
        <f>data!AP5</f>
        <v>2</v>
      </c>
      <c r="J6" s="26"/>
      <c r="L6" s="25"/>
      <c r="U6" s="26"/>
      <c r="W6" s="25"/>
      <c r="AF6" s="26"/>
      <c r="AH6" s="25"/>
      <c r="AQ6" s="26"/>
      <c r="AS6" s="25"/>
      <c r="BB6" s="26"/>
    </row>
    <row r="7" spans="1:54">
      <c r="A7" s="25"/>
      <c r="J7" s="28" t="s">
        <v>10</v>
      </c>
      <c r="L7" s="25"/>
      <c r="U7" s="28" t="s">
        <v>10</v>
      </c>
      <c r="W7" s="25"/>
      <c r="AF7" s="28" t="s">
        <v>10</v>
      </c>
      <c r="AH7" s="25"/>
      <c r="AQ7" s="28" t="s">
        <v>10</v>
      </c>
      <c r="AS7" s="25"/>
      <c r="BB7" s="28" t="s">
        <v>10</v>
      </c>
    </row>
    <row r="8" spans="1:54">
      <c r="A8" s="25"/>
      <c r="J8" s="26">
        <f>data!AH5</f>
        <v>13</v>
      </c>
      <c r="L8" s="25"/>
      <c r="U8" s="26"/>
      <c r="W8" s="25"/>
      <c r="AF8" s="26"/>
      <c r="AH8" s="25"/>
      <c r="AQ8" s="26"/>
      <c r="AS8" s="25"/>
      <c r="BB8" s="26"/>
    </row>
    <row r="9" spans="1:54">
      <c r="A9" s="29" t="s">
        <v>11</v>
      </c>
      <c r="C9" s="27" t="s">
        <v>2</v>
      </c>
      <c r="E9" s="27" t="s">
        <v>1</v>
      </c>
      <c r="G9" s="27" t="s">
        <v>0</v>
      </c>
      <c r="I9" s="27" t="s">
        <v>12</v>
      </c>
      <c r="J9" s="26"/>
      <c r="L9" s="29" t="s">
        <v>11</v>
      </c>
      <c r="N9" s="27" t="s">
        <v>2</v>
      </c>
      <c r="P9" s="27" t="s">
        <v>1</v>
      </c>
      <c r="R9" s="27" t="s">
        <v>0</v>
      </c>
      <c r="T9" s="27" t="s">
        <v>12</v>
      </c>
      <c r="U9" s="26"/>
      <c r="W9" s="29" t="s">
        <v>11</v>
      </c>
      <c r="Y9" s="27" t="s">
        <v>2</v>
      </c>
      <c r="AA9" s="27" t="s">
        <v>1</v>
      </c>
      <c r="AC9" s="27" t="s">
        <v>0</v>
      </c>
      <c r="AE9" s="27" t="s">
        <v>12</v>
      </c>
      <c r="AF9" s="26"/>
      <c r="AH9" s="29" t="s">
        <v>11</v>
      </c>
      <c r="AJ9" s="27" t="s">
        <v>2</v>
      </c>
      <c r="AL9" s="27" t="s">
        <v>1</v>
      </c>
      <c r="AN9" s="27" t="s">
        <v>0</v>
      </c>
      <c r="AP9" s="27" t="s">
        <v>12</v>
      </c>
      <c r="AQ9" s="26"/>
      <c r="AS9" s="29" t="s">
        <v>11</v>
      </c>
      <c r="AU9" s="27" t="s">
        <v>2</v>
      </c>
      <c r="AW9" s="27" t="s">
        <v>1</v>
      </c>
      <c r="AY9" s="27" t="s">
        <v>0</v>
      </c>
      <c r="BA9" s="27" t="s">
        <v>12</v>
      </c>
      <c r="BB9" s="26"/>
    </row>
    <row r="10" spans="1:54">
      <c r="A10" s="25">
        <f>data!W5</f>
        <v>8</v>
      </c>
      <c r="C10" s="20">
        <f>data!B5</f>
        <v>10</v>
      </c>
      <c r="E10" s="20">
        <f>data!I5</f>
        <v>1</v>
      </c>
      <c r="G10" s="20">
        <f>data!J5</f>
        <v>1</v>
      </c>
      <c r="I10" s="20">
        <f>data!M5</f>
        <v>12</v>
      </c>
      <c r="J10" s="26"/>
      <c r="L10" s="25"/>
      <c r="U10" s="26"/>
      <c r="W10" s="25"/>
      <c r="AF10" s="26"/>
      <c r="AH10" s="25"/>
      <c r="AQ10" s="26"/>
      <c r="AS10" s="25"/>
      <c r="BB10" s="26"/>
    </row>
    <row r="11" spans="1:54">
      <c r="A11" s="25"/>
      <c r="J11" s="28" t="s">
        <v>13</v>
      </c>
      <c r="L11" s="25"/>
      <c r="U11" s="28" t="s">
        <v>13</v>
      </c>
      <c r="W11" s="25"/>
      <c r="AF11" s="28" t="s">
        <v>13</v>
      </c>
      <c r="AH11" s="25"/>
      <c r="AQ11" s="28" t="s">
        <v>13</v>
      </c>
      <c r="AS11" s="25"/>
      <c r="BB11" s="28" t="s">
        <v>13</v>
      </c>
    </row>
    <row r="12" spans="1:54">
      <c r="A12" s="25"/>
      <c r="J12" s="26">
        <f>data!AJ5</f>
        <v>5</v>
      </c>
      <c r="L12" s="25"/>
      <c r="U12" s="26"/>
      <c r="W12" s="25"/>
      <c r="AF12" s="26"/>
      <c r="AH12" s="25"/>
      <c r="AQ12" s="26"/>
      <c r="AS12" s="25"/>
      <c r="BB12" s="26"/>
    </row>
    <row r="13" spans="1:54">
      <c r="A13" s="25"/>
      <c r="C13" s="27" t="s">
        <v>14</v>
      </c>
      <c r="E13" s="27" t="s">
        <v>15</v>
      </c>
      <c r="G13" s="27" t="s">
        <v>16</v>
      </c>
      <c r="J13" s="26"/>
      <c r="L13" s="25"/>
      <c r="N13" s="27" t="s">
        <v>14</v>
      </c>
      <c r="P13" s="27" t="s">
        <v>15</v>
      </c>
      <c r="R13" s="27" t="s">
        <v>16</v>
      </c>
      <c r="U13" s="26"/>
      <c r="W13" s="25"/>
      <c r="Y13" s="27" t="s">
        <v>14</v>
      </c>
      <c r="AA13" s="27" t="s">
        <v>15</v>
      </c>
      <c r="AC13" s="27" t="s">
        <v>16</v>
      </c>
      <c r="AF13" s="26"/>
      <c r="AH13" s="25"/>
      <c r="AJ13" s="27" t="s">
        <v>14</v>
      </c>
      <c r="AL13" s="27" t="s">
        <v>15</v>
      </c>
      <c r="AN13" s="27" t="s">
        <v>16</v>
      </c>
      <c r="AQ13" s="26"/>
      <c r="AS13" s="25"/>
      <c r="AU13" s="27" t="s">
        <v>14</v>
      </c>
      <c r="AW13" s="27" t="s">
        <v>15</v>
      </c>
      <c r="AY13" s="27" t="s">
        <v>16</v>
      </c>
      <c r="BB13" s="26"/>
    </row>
    <row r="14" spans="1:54">
      <c r="A14" s="25"/>
      <c r="C14" s="20">
        <f>data!AO5</f>
        <v>9</v>
      </c>
      <c r="E14" s="20">
        <f>data!AD5</f>
        <v>9</v>
      </c>
      <c r="G14" s="20" t="str">
        <f>data!AS5</f>
        <v>22</v>
      </c>
      <c r="J14" s="26"/>
      <c r="L14" s="25"/>
      <c r="U14" s="26"/>
      <c r="W14" s="25"/>
      <c r="AF14" s="26"/>
      <c r="AH14" s="25"/>
      <c r="AQ14" s="26"/>
      <c r="AS14" s="25"/>
      <c r="BB14" s="26"/>
    </row>
    <row r="15" spans="1:54">
      <c r="A15" s="25"/>
      <c r="J15" s="26"/>
      <c r="L15" s="25"/>
      <c r="U15" s="26"/>
      <c r="W15" s="25"/>
      <c r="AF15" s="26"/>
      <c r="AH15" s="25"/>
      <c r="AQ15" s="26"/>
      <c r="AS15" s="25"/>
      <c r="BB15" s="26"/>
    </row>
    <row r="16" spans="1:54">
      <c r="A16" s="29" t="s">
        <v>17</v>
      </c>
      <c r="E16" s="27" t="s">
        <v>18</v>
      </c>
      <c r="I16" s="27" t="s">
        <v>19</v>
      </c>
      <c r="J16" s="26"/>
      <c r="L16" s="29" t="s">
        <v>17</v>
      </c>
      <c r="P16" s="27" t="s">
        <v>18</v>
      </c>
      <c r="T16" s="27" t="s">
        <v>19</v>
      </c>
      <c r="U16" s="26"/>
      <c r="W16" s="29" t="s">
        <v>17</v>
      </c>
      <c r="AA16" s="27" t="s">
        <v>18</v>
      </c>
      <c r="AE16" s="27" t="s">
        <v>19</v>
      </c>
      <c r="AF16" s="26"/>
      <c r="AH16" s="29" t="s">
        <v>17</v>
      </c>
      <c r="AL16" s="27" t="s">
        <v>18</v>
      </c>
      <c r="AP16" s="27" t="s">
        <v>19</v>
      </c>
      <c r="AQ16" s="26"/>
      <c r="AS16" s="29" t="s">
        <v>17</v>
      </c>
      <c r="AW16" s="27" t="s">
        <v>18</v>
      </c>
      <c r="BA16" s="27" t="s">
        <v>19</v>
      </c>
      <c r="BB16" s="26"/>
    </row>
    <row r="17" spans="1:54">
      <c r="A17" s="30">
        <f>data!AF5</f>
        <v>5</v>
      </c>
      <c r="B17" s="31"/>
      <c r="C17" s="31"/>
      <c r="D17" s="31"/>
      <c r="E17" s="31">
        <f>data!AE5</f>
        <v>13</v>
      </c>
      <c r="F17" s="31"/>
      <c r="G17" s="31"/>
      <c r="H17" s="31"/>
      <c r="I17" s="31">
        <f>data!AG5</f>
        <v>1</v>
      </c>
      <c r="J17" s="32"/>
      <c r="L17" s="30"/>
      <c r="M17" s="31"/>
      <c r="N17" s="31"/>
      <c r="O17" s="31"/>
      <c r="P17" s="31"/>
      <c r="Q17" s="31"/>
      <c r="R17" s="31"/>
      <c r="S17" s="31"/>
      <c r="T17" s="31"/>
      <c r="U17" s="32"/>
      <c r="W17" s="30"/>
      <c r="X17" s="31"/>
      <c r="Y17" s="31"/>
      <c r="Z17" s="31"/>
      <c r="AA17" s="31"/>
      <c r="AB17" s="31"/>
      <c r="AC17" s="31"/>
      <c r="AD17" s="31"/>
      <c r="AE17" s="31"/>
      <c r="AF17" s="32"/>
      <c r="AH17" s="30"/>
      <c r="AI17" s="31"/>
      <c r="AJ17" s="31"/>
      <c r="AK17" s="31"/>
      <c r="AL17" s="31"/>
      <c r="AM17" s="31"/>
      <c r="AN17" s="31"/>
      <c r="AO17" s="31"/>
      <c r="AP17" s="31"/>
      <c r="AQ17" s="32"/>
      <c r="AS17" s="30"/>
      <c r="AT17" s="31"/>
      <c r="AU17" s="31"/>
      <c r="AV17" s="31"/>
      <c r="AW17" s="31"/>
      <c r="AX17" s="31"/>
      <c r="AY17" s="31"/>
      <c r="AZ17" s="31"/>
      <c r="BA17" s="31"/>
      <c r="BB17" s="32"/>
    </row>
    <row r="19" spans="1:54">
      <c r="A19" s="33">
        <f>data!$K$5</f>
        <v>1</v>
      </c>
      <c r="B19" s="33">
        <f>data!$I$5</f>
        <v>1</v>
      </c>
      <c r="C19" s="35">
        <f>AU1+1</f>
        <v>1905</v>
      </c>
      <c r="E19" s="19"/>
      <c r="L19" s="33">
        <f>data!$K$5</f>
        <v>1</v>
      </c>
      <c r="M19" s="33">
        <f>data!$I$5</f>
        <v>1</v>
      </c>
      <c r="N19" s="35">
        <f>C19+1</f>
        <v>1906</v>
      </c>
      <c r="P19" s="19"/>
      <c r="W19" s="33">
        <f>data!$K$5</f>
        <v>1</v>
      </c>
      <c r="X19" s="33">
        <f>data!$I$5</f>
        <v>1</v>
      </c>
      <c r="Y19" s="35">
        <f>N19+1</f>
        <v>1907</v>
      </c>
      <c r="AA19" s="19"/>
      <c r="AH19" s="33">
        <f>data!$K$5</f>
        <v>1</v>
      </c>
      <c r="AI19" s="33">
        <f>data!$I$5</f>
        <v>1</v>
      </c>
      <c r="AJ19" s="35">
        <f>Y19+1</f>
        <v>1908</v>
      </c>
      <c r="AL19" s="19"/>
      <c r="AS19" s="33">
        <f>data!$K$5</f>
        <v>1</v>
      </c>
      <c r="AT19" s="33">
        <f>data!$I$5</f>
        <v>1</v>
      </c>
      <c r="AU19" s="35">
        <f>AJ19+1</f>
        <v>1909</v>
      </c>
      <c r="AW19" s="19"/>
    </row>
    <row r="20" spans="1:54">
      <c r="A20" s="21" t="s">
        <v>4</v>
      </c>
      <c r="B20" s="22"/>
      <c r="C20" s="22"/>
      <c r="D20" s="22"/>
      <c r="E20" s="23" t="s">
        <v>5</v>
      </c>
      <c r="F20" s="22"/>
      <c r="G20" s="22"/>
      <c r="H20" s="22"/>
      <c r="I20" s="23" t="s">
        <v>6</v>
      </c>
      <c r="J20" s="24"/>
      <c r="L20" s="21" t="s">
        <v>4</v>
      </c>
      <c r="M20" s="22"/>
      <c r="N20" s="22"/>
      <c r="O20" s="22"/>
      <c r="P20" s="23" t="s">
        <v>5</v>
      </c>
      <c r="Q20" s="22"/>
      <c r="R20" s="22"/>
      <c r="S20" s="22"/>
      <c r="T20" s="23" t="s">
        <v>6</v>
      </c>
      <c r="U20" s="24"/>
      <c r="W20" s="21" t="s">
        <v>4</v>
      </c>
      <c r="X20" s="22"/>
      <c r="Y20" s="22"/>
      <c r="Z20" s="22"/>
      <c r="AA20" s="23" t="s">
        <v>5</v>
      </c>
      <c r="AB20" s="22"/>
      <c r="AC20" s="22"/>
      <c r="AD20" s="22"/>
      <c r="AE20" s="23" t="s">
        <v>6</v>
      </c>
      <c r="AF20" s="24"/>
      <c r="AH20" s="21" t="s">
        <v>4</v>
      </c>
      <c r="AI20" s="22"/>
      <c r="AJ20" s="22"/>
      <c r="AK20" s="22"/>
      <c r="AL20" s="23" t="s">
        <v>5</v>
      </c>
      <c r="AM20" s="22"/>
      <c r="AN20" s="22"/>
      <c r="AO20" s="22"/>
      <c r="AP20" s="23" t="s">
        <v>6</v>
      </c>
      <c r="AQ20" s="24"/>
      <c r="AS20" s="21" t="s">
        <v>4</v>
      </c>
      <c r="AT20" s="22"/>
      <c r="AU20" s="22"/>
      <c r="AV20" s="22"/>
      <c r="AW20" s="23" t="s">
        <v>5</v>
      </c>
      <c r="AX20" s="22"/>
      <c r="AY20" s="22"/>
      <c r="AZ20" s="22"/>
      <c r="BA20" s="23" t="s">
        <v>6</v>
      </c>
      <c r="BB20" s="24"/>
    </row>
    <row r="21" spans="1:54">
      <c r="A21" s="25"/>
      <c r="J21" s="26"/>
      <c r="L21" s="25"/>
      <c r="U21" s="26"/>
      <c r="W21" s="25"/>
      <c r="AF21" s="26"/>
      <c r="AH21" s="25"/>
      <c r="AQ21" s="26"/>
      <c r="AS21" s="25"/>
      <c r="BB21" s="26"/>
    </row>
    <row r="22" spans="1:54">
      <c r="A22" s="25"/>
      <c r="J22" s="26"/>
      <c r="L22" s="25"/>
      <c r="U22" s="26"/>
      <c r="W22" s="25"/>
      <c r="AF22" s="26"/>
      <c r="AH22" s="25"/>
      <c r="AQ22" s="26"/>
      <c r="AS22" s="25"/>
      <c r="BB22" s="26"/>
    </row>
    <row r="23" spans="1:54">
      <c r="A23" s="25"/>
      <c r="C23" s="27" t="s">
        <v>7</v>
      </c>
      <c r="E23" s="27" t="s">
        <v>8</v>
      </c>
      <c r="G23" s="27" t="s">
        <v>9</v>
      </c>
      <c r="J23" s="26"/>
      <c r="L23" s="25"/>
      <c r="N23" s="27" t="s">
        <v>7</v>
      </c>
      <c r="P23" s="27" t="s">
        <v>8</v>
      </c>
      <c r="R23" s="27" t="s">
        <v>9</v>
      </c>
      <c r="U23" s="26"/>
      <c r="W23" s="25"/>
      <c r="Y23" s="27" t="s">
        <v>7</v>
      </c>
      <c r="AA23" s="27" t="s">
        <v>8</v>
      </c>
      <c r="AC23" s="27" t="s">
        <v>9</v>
      </c>
      <c r="AF23" s="26"/>
      <c r="AH23" s="25"/>
      <c r="AJ23" s="27" t="s">
        <v>7</v>
      </c>
      <c r="AL23" s="27" t="s">
        <v>8</v>
      </c>
      <c r="AN23" s="27" t="s">
        <v>9</v>
      </c>
      <c r="AQ23" s="26"/>
      <c r="AS23" s="25"/>
      <c r="AU23" s="27" t="s">
        <v>7</v>
      </c>
      <c r="AW23" s="27" t="s">
        <v>8</v>
      </c>
      <c r="AY23" s="27" t="s">
        <v>9</v>
      </c>
      <c r="BB23" s="26"/>
    </row>
    <row r="24" spans="1:54">
      <c r="A24" s="25"/>
      <c r="J24" s="26"/>
      <c r="L24" s="25"/>
      <c r="U24" s="26"/>
      <c r="W24" s="25"/>
      <c r="AF24" s="26"/>
      <c r="AH24" s="25"/>
      <c r="AQ24" s="26"/>
      <c r="AS24" s="25"/>
      <c r="BB24" s="26"/>
    </row>
    <row r="25" spans="1:54">
      <c r="A25" s="25"/>
      <c r="J25" s="28" t="s">
        <v>10</v>
      </c>
      <c r="L25" s="25"/>
      <c r="U25" s="28" t="s">
        <v>10</v>
      </c>
      <c r="W25" s="25"/>
      <c r="AF25" s="28" t="s">
        <v>10</v>
      </c>
      <c r="AH25" s="25"/>
      <c r="AQ25" s="28" t="s">
        <v>10</v>
      </c>
      <c r="AS25" s="25"/>
      <c r="BB25" s="28" t="s">
        <v>10</v>
      </c>
    </row>
    <row r="26" spans="1:54">
      <c r="A26" s="25"/>
      <c r="J26" s="26"/>
      <c r="L26" s="25"/>
      <c r="U26" s="26"/>
      <c r="W26" s="25"/>
      <c r="AF26" s="26"/>
      <c r="AH26" s="25"/>
      <c r="AQ26" s="26"/>
      <c r="AS26" s="25"/>
      <c r="BB26" s="26"/>
    </row>
    <row r="27" spans="1:54">
      <c r="A27" s="29" t="s">
        <v>11</v>
      </c>
      <c r="C27" s="27" t="s">
        <v>2</v>
      </c>
      <c r="E27" s="27" t="s">
        <v>1</v>
      </c>
      <c r="G27" s="27" t="s">
        <v>0</v>
      </c>
      <c r="I27" s="27" t="s">
        <v>12</v>
      </c>
      <c r="J27" s="26"/>
      <c r="L27" s="29" t="s">
        <v>11</v>
      </c>
      <c r="N27" s="27" t="s">
        <v>2</v>
      </c>
      <c r="P27" s="27" t="s">
        <v>1</v>
      </c>
      <c r="R27" s="27" t="s">
        <v>0</v>
      </c>
      <c r="T27" s="27" t="s">
        <v>12</v>
      </c>
      <c r="U27" s="26"/>
      <c r="W27" s="29" t="s">
        <v>11</v>
      </c>
      <c r="Y27" s="27" t="s">
        <v>2</v>
      </c>
      <c r="AA27" s="27" t="s">
        <v>1</v>
      </c>
      <c r="AC27" s="27" t="s">
        <v>0</v>
      </c>
      <c r="AE27" s="27" t="s">
        <v>12</v>
      </c>
      <c r="AF27" s="26"/>
      <c r="AH27" s="29" t="s">
        <v>11</v>
      </c>
      <c r="AJ27" s="27" t="s">
        <v>2</v>
      </c>
      <c r="AL27" s="27" t="s">
        <v>1</v>
      </c>
      <c r="AN27" s="27" t="s">
        <v>0</v>
      </c>
      <c r="AP27" s="27" t="s">
        <v>12</v>
      </c>
      <c r="AQ27" s="26"/>
      <c r="AS27" s="29" t="s">
        <v>11</v>
      </c>
      <c r="AU27" s="27" t="s">
        <v>2</v>
      </c>
      <c r="AW27" s="27" t="s">
        <v>1</v>
      </c>
      <c r="AY27" s="27" t="s">
        <v>0</v>
      </c>
      <c r="BA27" s="27" t="s">
        <v>12</v>
      </c>
      <c r="BB27" s="26"/>
    </row>
    <row r="28" spans="1:54">
      <c r="A28" s="25"/>
      <c r="J28" s="26"/>
      <c r="L28" s="25"/>
      <c r="U28" s="26"/>
      <c r="W28" s="25"/>
      <c r="AF28" s="26"/>
      <c r="AH28" s="25"/>
      <c r="AQ28" s="26"/>
      <c r="AS28" s="25"/>
      <c r="BB28" s="26"/>
    </row>
    <row r="29" spans="1:54">
      <c r="A29" s="25"/>
      <c r="J29" s="28" t="s">
        <v>13</v>
      </c>
      <c r="L29" s="25"/>
      <c r="U29" s="28" t="s">
        <v>13</v>
      </c>
      <c r="W29" s="25"/>
      <c r="AF29" s="28" t="s">
        <v>13</v>
      </c>
      <c r="AH29" s="25"/>
      <c r="AQ29" s="28" t="s">
        <v>13</v>
      </c>
      <c r="AS29" s="25"/>
      <c r="BB29" s="28" t="s">
        <v>13</v>
      </c>
    </row>
    <row r="30" spans="1:54">
      <c r="A30" s="25"/>
      <c r="J30" s="26"/>
      <c r="L30" s="25"/>
      <c r="U30" s="26"/>
      <c r="W30" s="25"/>
      <c r="AF30" s="26"/>
      <c r="AH30" s="25"/>
      <c r="AQ30" s="26"/>
      <c r="AS30" s="25"/>
      <c r="BB30" s="26"/>
    </row>
    <row r="31" spans="1:54">
      <c r="A31" s="25"/>
      <c r="C31" s="27" t="s">
        <v>14</v>
      </c>
      <c r="E31" s="27" t="s">
        <v>15</v>
      </c>
      <c r="G31" s="27" t="s">
        <v>16</v>
      </c>
      <c r="J31" s="26"/>
      <c r="L31" s="25"/>
      <c r="N31" s="27" t="s">
        <v>14</v>
      </c>
      <c r="P31" s="27" t="s">
        <v>15</v>
      </c>
      <c r="R31" s="27" t="s">
        <v>16</v>
      </c>
      <c r="U31" s="26"/>
      <c r="W31" s="25"/>
      <c r="Y31" s="27" t="s">
        <v>14</v>
      </c>
      <c r="AA31" s="27" t="s">
        <v>15</v>
      </c>
      <c r="AC31" s="27" t="s">
        <v>16</v>
      </c>
      <c r="AF31" s="26"/>
      <c r="AH31" s="25"/>
      <c r="AJ31" s="27" t="s">
        <v>14</v>
      </c>
      <c r="AL31" s="27" t="s">
        <v>15</v>
      </c>
      <c r="AN31" s="27" t="s">
        <v>16</v>
      </c>
      <c r="AQ31" s="26"/>
      <c r="AS31" s="25"/>
      <c r="AU31" s="27" t="s">
        <v>14</v>
      </c>
      <c r="AW31" s="27" t="s">
        <v>15</v>
      </c>
      <c r="AY31" s="27" t="s">
        <v>16</v>
      </c>
      <c r="BB31" s="26"/>
    </row>
    <row r="32" spans="1:54">
      <c r="A32" s="25"/>
      <c r="J32" s="26"/>
      <c r="L32" s="25"/>
      <c r="U32" s="26"/>
      <c r="W32" s="25"/>
      <c r="AF32" s="26"/>
      <c r="AH32" s="25"/>
      <c r="AQ32" s="26"/>
      <c r="AS32" s="25"/>
      <c r="BB32" s="26"/>
    </row>
    <row r="33" spans="1:54">
      <c r="A33" s="25"/>
      <c r="J33" s="26"/>
      <c r="L33" s="25"/>
      <c r="U33" s="26"/>
      <c r="W33" s="25"/>
      <c r="AF33" s="26"/>
      <c r="AH33" s="25"/>
      <c r="AQ33" s="26"/>
      <c r="AS33" s="25"/>
      <c r="BB33" s="26"/>
    </row>
    <row r="34" spans="1:54">
      <c r="A34" s="29" t="s">
        <v>17</v>
      </c>
      <c r="E34" s="27" t="s">
        <v>18</v>
      </c>
      <c r="I34" s="27" t="s">
        <v>19</v>
      </c>
      <c r="J34" s="26"/>
      <c r="L34" s="29" t="s">
        <v>17</v>
      </c>
      <c r="P34" s="27" t="s">
        <v>18</v>
      </c>
      <c r="T34" s="27" t="s">
        <v>19</v>
      </c>
      <c r="U34" s="26"/>
      <c r="W34" s="29" t="s">
        <v>17</v>
      </c>
      <c r="AA34" s="27" t="s">
        <v>18</v>
      </c>
      <c r="AE34" s="27" t="s">
        <v>19</v>
      </c>
      <c r="AF34" s="26"/>
      <c r="AH34" s="29" t="s">
        <v>17</v>
      </c>
      <c r="AL34" s="27" t="s">
        <v>18</v>
      </c>
      <c r="AP34" s="27" t="s">
        <v>19</v>
      </c>
      <c r="AQ34" s="26"/>
      <c r="AS34" s="29" t="s">
        <v>17</v>
      </c>
      <c r="AW34" s="27" t="s">
        <v>18</v>
      </c>
      <c r="BA34" s="27" t="s">
        <v>19</v>
      </c>
      <c r="BB34" s="26"/>
    </row>
    <row r="35" spans="1:54">
      <c r="A35" s="30"/>
      <c r="B35" s="31"/>
      <c r="C35" s="31"/>
      <c r="D35" s="31"/>
      <c r="E35" s="31"/>
      <c r="F35" s="31"/>
      <c r="G35" s="31"/>
      <c r="H35" s="31"/>
      <c r="I35" s="31"/>
      <c r="J35" s="32"/>
      <c r="L35" s="30"/>
      <c r="M35" s="31"/>
      <c r="N35" s="31"/>
      <c r="O35" s="31"/>
      <c r="P35" s="31"/>
      <c r="Q35" s="31"/>
      <c r="R35" s="31"/>
      <c r="S35" s="31"/>
      <c r="T35" s="31"/>
      <c r="U35" s="32"/>
      <c r="W35" s="30"/>
      <c r="X35" s="31"/>
      <c r="Y35" s="31"/>
      <c r="Z35" s="31"/>
      <c r="AA35" s="31"/>
      <c r="AB35" s="31"/>
      <c r="AC35" s="31"/>
      <c r="AD35" s="31"/>
      <c r="AE35" s="31"/>
      <c r="AF35" s="32"/>
      <c r="AH35" s="30"/>
      <c r="AI35" s="31"/>
      <c r="AJ35" s="31"/>
      <c r="AK35" s="31"/>
      <c r="AL35" s="31"/>
      <c r="AM35" s="31"/>
      <c r="AN35" s="31"/>
      <c r="AO35" s="31"/>
      <c r="AP35" s="31"/>
      <c r="AQ35" s="32"/>
      <c r="AS35" s="30"/>
      <c r="AT35" s="31"/>
      <c r="AU35" s="31"/>
      <c r="AV35" s="31"/>
      <c r="AW35" s="31"/>
      <c r="AX35" s="31"/>
      <c r="AY35" s="31"/>
      <c r="AZ35" s="31"/>
      <c r="BA35" s="31"/>
      <c r="BB35" s="32"/>
    </row>
    <row r="37" spans="1:54">
      <c r="A37" s="33">
        <f>data!$K$5</f>
        <v>1</v>
      </c>
      <c r="B37" s="33">
        <f>data!$I$5</f>
        <v>1</v>
      </c>
      <c r="C37" s="35">
        <f>AU19+1</f>
        <v>1910</v>
      </c>
      <c r="E37" s="19"/>
      <c r="L37" s="33">
        <f>data!$K$5</f>
        <v>1</v>
      </c>
      <c r="M37" s="33">
        <f>data!$I$5</f>
        <v>1</v>
      </c>
      <c r="N37" s="35">
        <f>C37+1</f>
        <v>1911</v>
      </c>
      <c r="P37" s="19"/>
      <c r="W37" s="33">
        <f>data!$K$5</f>
        <v>1</v>
      </c>
      <c r="X37" s="33">
        <f>data!$I$5</f>
        <v>1</v>
      </c>
      <c r="Y37" s="35">
        <f>N37+1</f>
        <v>1912</v>
      </c>
      <c r="AA37" s="19"/>
      <c r="AH37" s="33">
        <f>data!$K$5</f>
        <v>1</v>
      </c>
      <c r="AI37" s="33">
        <f>data!$I$5</f>
        <v>1</v>
      </c>
      <c r="AJ37" s="35">
        <f>Y37+1</f>
        <v>1913</v>
      </c>
      <c r="AL37" s="19"/>
      <c r="AS37" s="33">
        <f>data!$K$5</f>
        <v>1</v>
      </c>
      <c r="AT37" s="33">
        <f>data!$I$5</f>
        <v>1</v>
      </c>
      <c r="AU37" s="35">
        <f>AJ37+1</f>
        <v>1914</v>
      </c>
      <c r="AW37" s="19"/>
    </row>
    <row r="38" spans="1:54">
      <c r="A38" s="21" t="s">
        <v>4</v>
      </c>
      <c r="B38" s="22"/>
      <c r="C38" s="22"/>
      <c r="D38" s="22"/>
      <c r="E38" s="23" t="s">
        <v>5</v>
      </c>
      <c r="F38" s="22"/>
      <c r="G38" s="22"/>
      <c r="H38" s="22"/>
      <c r="I38" s="23" t="s">
        <v>6</v>
      </c>
      <c r="J38" s="24"/>
      <c r="L38" s="21" t="s">
        <v>4</v>
      </c>
      <c r="M38" s="22"/>
      <c r="N38" s="22"/>
      <c r="O38" s="22"/>
      <c r="P38" s="23" t="s">
        <v>5</v>
      </c>
      <c r="Q38" s="22"/>
      <c r="R38" s="22"/>
      <c r="S38" s="22"/>
      <c r="T38" s="23" t="s">
        <v>6</v>
      </c>
      <c r="U38" s="24"/>
      <c r="W38" s="21" t="s">
        <v>4</v>
      </c>
      <c r="X38" s="22"/>
      <c r="Y38" s="22"/>
      <c r="Z38" s="22"/>
      <c r="AA38" s="23" t="s">
        <v>5</v>
      </c>
      <c r="AB38" s="22"/>
      <c r="AC38" s="22"/>
      <c r="AD38" s="22"/>
      <c r="AE38" s="23" t="s">
        <v>6</v>
      </c>
      <c r="AF38" s="24"/>
      <c r="AH38" s="21" t="s">
        <v>4</v>
      </c>
      <c r="AI38" s="22"/>
      <c r="AJ38" s="22"/>
      <c r="AK38" s="22"/>
      <c r="AL38" s="23" t="s">
        <v>5</v>
      </c>
      <c r="AM38" s="22"/>
      <c r="AN38" s="22"/>
      <c r="AO38" s="22"/>
      <c r="AP38" s="23" t="s">
        <v>6</v>
      </c>
      <c r="AQ38" s="24"/>
      <c r="AS38" s="21" t="s">
        <v>4</v>
      </c>
      <c r="AT38" s="22"/>
      <c r="AU38" s="22"/>
      <c r="AV38" s="22"/>
      <c r="AW38" s="23" t="s">
        <v>5</v>
      </c>
      <c r="AX38" s="22"/>
      <c r="AY38" s="22"/>
      <c r="AZ38" s="22"/>
      <c r="BA38" s="23" t="s">
        <v>6</v>
      </c>
      <c r="BB38" s="24"/>
    </row>
    <row r="39" spans="1:54">
      <c r="A39" s="25"/>
      <c r="J39" s="26"/>
      <c r="L39" s="25"/>
      <c r="U39" s="26"/>
      <c r="W39" s="25"/>
      <c r="AF39" s="26"/>
      <c r="AH39" s="25"/>
      <c r="AQ39" s="26"/>
      <c r="AS39" s="25"/>
      <c r="BB39" s="26"/>
    </row>
    <row r="40" spans="1:54">
      <c r="A40" s="25"/>
      <c r="J40" s="26"/>
      <c r="L40" s="25"/>
      <c r="U40" s="26"/>
      <c r="W40" s="25"/>
      <c r="AF40" s="26"/>
      <c r="AH40" s="25"/>
      <c r="AQ40" s="26"/>
      <c r="AS40" s="25"/>
      <c r="BB40" s="26"/>
    </row>
    <row r="41" spans="1:54">
      <c r="A41" s="25"/>
      <c r="C41" s="27" t="s">
        <v>7</v>
      </c>
      <c r="E41" s="27" t="s">
        <v>8</v>
      </c>
      <c r="G41" s="27" t="s">
        <v>9</v>
      </c>
      <c r="J41" s="26"/>
      <c r="L41" s="25"/>
      <c r="N41" s="27" t="s">
        <v>7</v>
      </c>
      <c r="P41" s="27" t="s">
        <v>8</v>
      </c>
      <c r="R41" s="27" t="s">
        <v>9</v>
      </c>
      <c r="U41" s="26"/>
      <c r="W41" s="25"/>
      <c r="Y41" s="27" t="s">
        <v>7</v>
      </c>
      <c r="AA41" s="27" t="s">
        <v>8</v>
      </c>
      <c r="AC41" s="27" t="s">
        <v>9</v>
      </c>
      <c r="AF41" s="26"/>
      <c r="AH41" s="25"/>
      <c r="AJ41" s="27" t="s">
        <v>7</v>
      </c>
      <c r="AL41" s="27" t="s">
        <v>8</v>
      </c>
      <c r="AN41" s="27" t="s">
        <v>9</v>
      </c>
      <c r="AQ41" s="26"/>
      <c r="AS41" s="25"/>
      <c r="AU41" s="27" t="s">
        <v>7</v>
      </c>
      <c r="AW41" s="27" t="s">
        <v>8</v>
      </c>
      <c r="AY41" s="27" t="s">
        <v>9</v>
      </c>
      <c r="BB41" s="26"/>
    </row>
    <row r="42" spans="1:54">
      <c r="A42" s="25"/>
      <c r="J42" s="26"/>
      <c r="L42" s="25"/>
      <c r="U42" s="26"/>
      <c r="W42" s="25"/>
      <c r="AF42" s="26"/>
      <c r="AH42" s="25"/>
      <c r="AQ42" s="26"/>
      <c r="AS42" s="25"/>
      <c r="BB42" s="26"/>
    </row>
    <row r="43" spans="1:54">
      <c r="A43" s="25"/>
      <c r="J43" s="28" t="s">
        <v>10</v>
      </c>
      <c r="L43" s="25"/>
      <c r="U43" s="28" t="s">
        <v>10</v>
      </c>
      <c r="W43" s="25"/>
      <c r="AF43" s="28" t="s">
        <v>10</v>
      </c>
      <c r="AH43" s="25"/>
      <c r="AQ43" s="28" t="s">
        <v>10</v>
      </c>
      <c r="AS43" s="25"/>
      <c r="BB43" s="28" t="s">
        <v>10</v>
      </c>
    </row>
    <row r="44" spans="1:54">
      <c r="A44" s="25"/>
      <c r="J44" s="26"/>
      <c r="L44" s="25"/>
      <c r="U44" s="26"/>
      <c r="W44" s="25"/>
      <c r="AF44" s="26"/>
      <c r="AH44" s="25"/>
      <c r="AQ44" s="26"/>
      <c r="AS44" s="25"/>
      <c r="BB44" s="26"/>
    </row>
    <row r="45" spans="1:54">
      <c r="A45" s="29" t="s">
        <v>11</v>
      </c>
      <c r="C45" s="27" t="s">
        <v>2</v>
      </c>
      <c r="E45" s="27" t="s">
        <v>1</v>
      </c>
      <c r="G45" s="27" t="s">
        <v>0</v>
      </c>
      <c r="I45" s="27" t="s">
        <v>12</v>
      </c>
      <c r="J45" s="26"/>
      <c r="L45" s="29" t="s">
        <v>11</v>
      </c>
      <c r="N45" s="27" t="s">
        <v>2</v>
      </c>
      <c r="P45" s="27" t="s">
        <v>1</v>
      </c>
      <c r="R45" s="27" t="s">
        <v>0</v>
      </c>
      <c r="T45" s="27" t="s">
        <v>12</v>
      </c>
      <c r="U45" s="26"/>
      <c r="W45" s="29" t="s">
        <v>11</v>
      </c>
      <c r="Y45" s="27" t="s">
        <v>2</v>
      </c>
      <c r="AA45" s="27" t="s">
        <v>1</v>
      </c>
      <c r="AC45" s="27" t="s">
        <v>0</v>
      </c>
      <c r="AE45" s="27" t="s">
        <v>12</v>
      </c>
      <c r="AF45" s="26"/>
      <c r="AH45" s="29" t="s">
        <v>11</v>
      </c>
      <c r="AJ45" s="27" t="s">
        <v>2</v>
      </c>
      <c r="AL45" s="27" t="s">
        <v>1</v>
      </c>
      <c r="AN45" s="27" t="s">
        <v>0</v>
      </c>
      <c r="AP45" s="27" t="s">
        <v>12</v>
      </c>
      <c r="AQ45" s="26"/>
      <c r="AS45" s="29" t="s">
        <v>11</v>
      </c>
      <c r="AU45" s="27" t="s">
        <v>2</v>
      </c>
      <c r="AW45" s="27" t="s">
        <v>1</v>
      </c>
      <c r="AY45" s="27" t="s">
        <v>0</v>
      </c>
      <c r="BA45" s="27" t="s">
        <v>12</v>
      </c>
      <c r="BB45" s="26"/>
    </row>
    <row r="46" spans="1:54">
      <c r="A46" s="25"/>
      <c r="J46" s="26"/>
      <c r="L46" s="25"/>
      <c r="U46" s="26"/>
      <c r="W46" s="25"/>
      <c r="AF46" s="26"/>
      <c r="AH46" s="25"/>
      <c r="AQ46" s="26"/>
      <c r="AS46" s="25"/>
      <c r="BB46" s="26"/>
    </row>
    <row r="47" spans="1:54">
      <c r="A47" s="25"/>
      <c r="J47" s="28" t="s">
        <v>13</v>
      </c>
      <c r="L47" s="25"/>
      <c r="U47" s="28" t="s">
        <v>13</v>
      </c>
      <c r="W47" s="25"/>
      <c r="AF47" s="28" t="s">
        <v>13</v>
      </c>
      <c r="AH47" s="25"/>
      <c r="AQ47" s="28" t="s">
        <v>13</v>
      </c>
      <c r="AS47" s="25"/>
      <c r="BB47" s="28" t="s">
        <v>13</v>
      </c>
    </row>
    <row r="48" spans="1:54">
      <c r="A48" s="25"/>
      <c r="J48" s="26"/>
      <c r="L48" s="25"/>
      <c r="U48" s="26"/>
      <c r="W48" s="25"/>
      <c r="AF48" s="26"/>
      <c r="AH48" s="25"/>
      <c r="AQ48" s="26"/>
      <c r="AS48" s="25"/>
      <c r="BB48" s="26"/>
    </row>
    <row r="49" spans="1:54">
      <c r="A49" s="25"/>
      <c r="C49" s="27" t="s">
        <v>14</v>
      </c>
      <c r="E49" s="27" t="s">
        <v>15</v>
      </c>
      <c r="G49" s="27" t="s">
        <v>16</v>
      </c>
      <c r="J49" s="26"/>
      <c r="L49" s="25"/>
      <c r="N49" s="27" t="s">
        <v>14</v>
      </c>
      <c r="P49" s="27" t="s">
        <v>15</v>
      </c>
      <c r="R49" s="27" t="s">
        <v>16</v>
      </c>
      <c r="U49" s="26"/>
      <c r="W49" s="25"/>
      <c r="Y49" s="27" t="s">
        <v>14</v>
      </c>
      <c r="AA49" s="27" t="s">
        <v>15</v>
      </c>
      <c r="AC49" s="27" t="s">
        <v>16</v>
      </c>
      <c r="AF49" s="26"/>
      <c r="AH49" s="25"/>
      <c r="AJ49" s="27" t="s">
        <v>14</v>
      </c>
      <c r="AL49" s="27" t="s">
        <v>15</v>
      </c>
      <c r="AN49" s="27" t="s">
        <v>16</v>
      </c>
      <c r="AQ49" s="26"/>
      <c r="AS49" s="25"/>
      <c r="AU49" s="27" t="s">
        <v>14</v>
      </c>
      <c r="AW49" s="27" t="s">
        <v>15</v>
      </c>
      <c r="AY49" s="27" t="s">
        <v>16</v>
      </c>
      <c r="BB49" s="26"/>
    </row>
    <row r="50" spans="1:54">
      <c r="A50" s="25"/>
      <c r="J50" s="26"/>
      <c r="L50" s="25"/>
      <c r="U50" s="26"/>
      <c r="W50" s="25"/>
      <c r="AF50" s="26"/>
      <c r="AH50" s="25"/>
      <c r="AQ50" s="26"/>
      <c r="AS50" s="25"/>
      <c r="BB50" s="26"/>
    </row>
    <row r="51" spans="1:54">
      <c r="A51" s="25"/>
      <c r="J51" s="26"/>
      <c r="L51" s="25"/>
      <c r="U51" s="26"/>
      <c r="W51" s="25"/>
      <c r="AF51" s="26"/>
      <c r="AH51" s="25"/>
      <c r="AQ51" s="26"/>
      <c r="AS51" s="25"/>
      <c r="BB51" s="26"/>
    </row>
    <row r="52" spans="1:54">
      <c r="A52" s="29" t="s">
        <v>17</v>
      </c>
      <c r="E52" s="27" t="s">
        <v>18</v>
      </c>
      <c r="I52" s="27" t="s">
        <v>19</v>
      </c>
      <c r="J52" s="26"/>
      <c r="L52" s="29" t="s">
        <v>17</v>
      </c>
      <c r="P52" s="27" t="s">
        <v>18</v>
      </c>
      <c r="T52" s="27" t="s">
        <v>19</v>
      </c>
      <c r="U52" s="26"/>
      <c r="W52" s="29" t="s">
        <v>17</v>
      </c>
      <c r="AA52" s="27" t="s">
        <v>18</v>
      </c>
      <c r="AE52" s="27" t="s">
        <v>19</v>
      </c>
      <c r="AF52" s="26"/>
      <c r="AH52" s="29" t="s">
        <v>17</v>
      </c>
      <c r="AL52" s="27" t="s">
        <v>18</v>
      </c>
      <c r="AP52" s="27" t="s">
        <v>19</v>
      </c>
      <c r="AQ52" s="26"/>
      <c r="AS52" s="29" t="s">
        <v>17</v>
      </c>
      <c r="AW52" s="27" t="s">
        <v>18</v>
      </c>
      <c r="BA52" s="27" t="s">
        <v>19</v>
      </c>
      <c r="BB52" s="26"/>
    </row>
    <row r="53" spans="1:54">
      <c r="A53" s="30"/>
      <c r="B53" s="31"/>
      <c r="C53" s="31"/>
      <c r="D53" s="31"/>
      <c r="E53" s="31"/>
      <c r="F53" s="31"/>
      <c r="G53" s="31"/>
      <c r="H53" s="31"/>
      <c r="I53" s="31"/>
      <c r="J53" s="32"/>
      <c r="L53" s="30"/>
      <c r="M53" s="31"/>
      <c r="N53" s="31"/>
      <c r="O53" s="31"/>
      <c r="P53" s="31"/>
      <c r="Q53" s="31"/>
      <c r="R53" s="31"/>
      <c r="S53" s="31"/>
      <c r="T53" s="31"/>
      <c r="U53" s="32"/>
      <c r="W53" s="30"/>
      <c r="X53" s="31"/>
      <c r="Y53" s="31"/>
      <c r="Z53" s="31"/>
      <c r="AA53" s="31"/>
      <c r="AB53" s="31"/>
      <c r="AC53" s="31"/>
      <c r="AD53" s="31"/>
      <c r="AE53" s="31"/>
      <c r="AF53" s="32"/>
      <c r="AH53" s="30"/>
      <c r="AI53" s="31"/>
      <c r="AJ53" s="31"/>
      <c r="AK53" s="31"/>
      <c r="AL53" s="31"/>
      <c r="AM53" s="31"/>
      <c r="AN53" s="31"/>
      <c r="AO53" s="31"/>
      <c r="AP53" s="31"/>
      <c r="AQ53" s="32"/>
      <c r="AS53" s="30"/>
      <c r="AT53" s="31"/>
      <c r="AU53" s="31"/>
      <c r="AV53" s="31"/>
      <c r="AW53" s="31"/>
      <c r="AX53" s="31"/>
      <c r="AY53" s="31"/>
      <c r="AZ53" s="31"/>
      <c r="BA53" s="31"/>
      <c r="BB53" s="32"/>
    </row>
    <row r="55" spans="1:54">
      <c r="A55" s="33">
        <f>data!$K$5</f>
        <v>1</v>
      </c>
      <c r="B55" s="33">
        <f>data!$I$5</f>
        <v>1</v>
      </c>
      <c r="C55" s="35">
        <f>AU37+1</f>
        <v>1915</v>
      </c>
      <c r="E55" s="19"/>
      <c r="L55" s="33">
        <f>data!$K$5</f>
        <v>1</v>
      </c>
      <c r="M55" s="33">
        <f>data!$I$5</f>
        <v>1</v>
      </c>
      <c r="N55" s="35">
        <f>C55+1</f>
        <v>1916</v>
      </c>
      <c r="P55" s="19"/>
      <c r="W55" s="33">
        <f>data!$K$5</f>
        <v>1</v>
      </c>
      <c r="X55" s="33">
        <f>data!$I$5</f>
        <v>1</v>
      </c>
      <c r="Y55" s="35">
        <f>N55+1</f>
        <v>1917</v>
      </c>
      <c r="AA55" s="19"/>
      <c r="AH55" s="33">
        <f>data!$K$5</f>
        <v>1</v>
      </c>
      <c r="AI55" s="33">
        <f>data!$I$5</f>
        <v>1</v>
      </c>
      <c r="AJ55" s="35">
        <f>Y55+1</f>
        <v>1918</v>
      </c>
      <c r="AL55" s="19"/>
      <c r="AS55" s="33">
        <f>data!$K$5</f>
        <v>1</v>
      </c>
      <c r="AT55" s="33">
        <f>data!$I$5</f>
        <v>1</v>
      </c>
      <c r="AU55" s="35">
        <f>AJ55+1</f>
        <v>1919</v>
      </c>
      <c r="AW55" s="19"/>
    </row>
    <row r="56" spans="1:54">
      <c r="A56" s="21" t="s">
        <v>4</v>
      </c>
      <c r="B56" s="22"/>
      <c r="C56" s="22"/>
      <c r="D56" s="22"/>
      <c r="E56" s="23" t="s">
        <v>5</v>
      </c>
      <c r="F56" s="22"/>
      <c r="G56" s="22"/>
      <c r="H56" s="22"/>
      <c r="I56" s="23" t="s">
        <v>6</v>
      </c>
      <c r="J56" s="24"/>
      <c r="L56" s="21" t="s">
        <v>4</v>
      </c>
      <c r="M56" s="22"/>
      <c r="N56" s="22"/>
      <c r="O56" s="22"/>
      <c r="P56" s="23" t="s">
        <v>5</v>
      </c>
      <c r="Q56" s="22"/>
      <c r="R56" s="22"/>
      <c r="S56" s="22"/>
      <c r="T56" s="23" t="s">
        <v>6</v>
      </c>
      <c r="U56" s="24"/>
      <c r="W56" s="21" t="s">
        <v>4</v>
      </c>
      <c r="X56" s="22"/>
      <c r="Y56" s="22"/>
      <c r="Z56" s="22"/>
      <c r="AA56" s="23" t="s">
        <v>5</v>
      </c>
      <c r="AB56" s="22"/>
      <c r="AC56" s="22"/>
      <c r="AD56" s="22"/>
      <c r="AE56" s="23" t="s">
        <v>6</v>
      </c>
      <c r="AF56" s="24"/>
      <c r="AH56" s="21" t="s">
        <v>4</v>
      </c>
      <c r="AI56" s="22"/>
      <c r="AJ56" s="22"/>
      <c r="AK56" s="22"/>
      <c r="AL56" s="23" t="s">
        <v>5</v>
      </c>
      <c r="AM56" s="22"/>
      <c r="AN56" s="22"/>
      <c r="AO56" s="22"/>
      <c r="AP56" s="23" t="s">
        <v>6</v>
      </c>
      <c r="AQ56" s="24"/>
      <c r="AS56" s="21" t="s">
        <v>4</v>
      </c>
      <c r="AT56" s="22"/>
      <c r="AU56" s="22"/>
      <c r="AV56" s="22"/>
      <c r="AW56" s="23" t="s">
        <v>5</v>
      </c>
      <c r="AX56" s="22"/>
      <c r="AY56" s="22"/>
      <c r="AZ56" s="22"/>
      <c r="BA56" s="23" t="s">
        <v>6</v>
      </c>
      <c r="BB56" s="24"/>
    </row>
    <row r="57" spans="1:54">
      <c r="A57" s="25"/>
      <c r="J57" s="26"/>
      <c r="L57" s="25"/>
      <c r="U57" s="26"/>
      <c r="W57" s="25"/>
      <c r="AF57" s="26"/>
      <c r="AH57" s="25"/>
      <c r="AQ57" s="26"/>
      <c r="AS57" s="25"/>
      <c r="BB57" s="26"/>
    </row>
    <row r="58" spans="1:54">
      <c r="A58" s="25"/>
      <c r="J58" s="26"/>
      <c r="L58" s="25"/>
      <c r="U58" s="26"/>
      <c r="W58" s="25"/>
      <c r="AF58" s="26"/>
      <c r="AH58" s="25"/>
      <c r="AQ58" s="26"/>
      <c r="AS58" s="25"/>
      <c r="BB58" s="26"/>
    </row>
    <row r="59" spans="1:54">
      <c r="A59" s="25"/>
      <c r="C59" s="27" t="s">
        <v>7</v>
      </c>
      <c r="E59" s="27" t="s">
        <v>8</v>
      </c>
      <c r="G59" s="27" t="s">
        <v>9</v>
      </c>
      <c r="J59" s="26"/>
      <c r="L59" s="25"/>
      <c r="N59" s="27" t="s">
        <v>7</v>
      </c>
      <c r="P59" s="27" t="s">
        <v>8</v>
      </c>
      <c r="R59" s="27" t="s">
        <v>9</v>
      </c>
      <c r="U59" s="26"/>
      <c r="W59" s="25"/>
      <c r="Y59" s="27" t="s">
        <v>7</v>
      </c>
      <c r="AA59" s="27" t="s">
        <v>8</v>
      </c>
      <c r="AC59" s="27" t="s">
        <v>9</v>
      </c>
      <c r="AF59" s="26"/>
      <c r="AH59" s="25"/>
      <c r="AJ59" s="27" t="s">
        <v>7</v>
      </c>
      <c r="AL59" s="27" t="s">
        <v>8</v>
      </c>
      <c r="AN59" s="27" t="s">
        <v>9</v>
      </c>
      <c r="AQ59" s="26"/>
      <c r="AS59" s="25"/>
      <c r="AU59" s="27" t="s">
        <v>7</v>
      </c>
      <c r="AW59" s="27" t="s">
        <v>8</v>
      </c>
      <c r="AY59" s="27" t="s">
        <v>9</v>
      </c>
      <c r="BB59" s="26"/>
    </row>
    <row r="60" spans="1:54">
      <c r="A60" s="25"/>
      <c r="J60" s="26"/>
      <c r="L60" s="25"/>
      <c r="U60" s="26"/>
      <c r="W60" s="25"/>
      <c r="AF60" s="26"/>
      <c r="AH60" s="25"/>
      <c r="AQ60" s="26"/>
      <c r="AS60" s="25"/>
      <c r="BB60" s="26"/>
    </row>
    <row r="61" spans="1:54">
      <c r="A61" s="25"/>
      <c r="J61" s="28" t="s">
        <v>10</v>
      </c>
      <c r="L61" s="25"/>
      <c r="U61" s="28" t="s">
        <v>10</v>
      </c>
      <c r="W61" s="25"/>
      <c r="AF61" s="28" t="s">
        <v>10</v>
      </c>
      <c r="AH61" s="25"/>
      <c r="AQ61" s="28" t="s">
        <v>10</v>
      </c>
      <c r="AS61" s="25"/>
      <c r="BB61" s="28" t="s">
        <v>10</v>
      </c>
    </row>
    <row r="62" spans="1:54">
      <c r="A62" s="25"/>
      <c r="J62" s="26"/>
      <c r="L62" s="25"/>
      <c r="U62" s="26"/>
      <c r="W62" s="25"/>
      <c r="AF62" s="26"/>
      <c r="AH62" s="25"/>
      <c r="AQ62" s="26"/>
      <c r="AS62" s="25"/>
      <c r="BB62" s="26"/>
    </row>
    <row r="63" spans="1:54">
      <c r="A63" s="29" t="s">
        <v>11</v>
      </c>
      <c r="C63" s="27" t="s">
        <v>2</v>
      </c>
      <c r="E63" s="27" t="s">
        <v>1</v>
      </c>
      <c r="G63" s="27" t="s">
        <v>0</v>
      </c>
      <c r="I63" s="27" t="s">
        <v>12</v>
      </c>
      <c r="J63" s="26"/>
      <c r="L63" s="29" t="s">
        <v>11</v>
      </c>
      <c r="N63" s="27" t="s">
        <v>2</v>
      </c>
      <c r="P63" s="27" t="s">
        <v>1</v>
      </c>
      <c r="R63" s="27" t="s">
        <v>0</v>
      </c>
      <c r="T63" s="27" t="s">
        <v>12</v>
      </c>
      <c r="U63" s="26"/>
      <c r="W63" s="29" t="s">
        <v>11</v>
      </c>
      <c r="Y63" s="27" t="s">
        <v>2</v>
      </c>
      <c r="AA63" s="27" t="s">
        <v>1</v>
      </c>
      <c r="AC63" s="27" t="s">
        <v>0</v>
      </c>
      <c r="AE63" s="27" t="s">
        <v>12</v>
      </c>
      <c r="AF63" s="26"/>
      <c r="AH63" s="29" t="s">
        <v>11</v>
      </c>
      <c r="AJ63" s="27" t="s">
        <v>2</v>
      </c>
      <c r="AL63" s="27" t="s">
        <v>1</v>
      </c>
      <c r="AN63" s="27" t="s">
        <v>0</v>
      </c>
      <c r="AP63" s="27" t="s">
        <v>12</v>
      </c>
      <c r="AQ63" s="26"/>
      <c r="AS63" s="29" t="s">
        <v>11</v>
      </c>
      <c r="AU63" s="27" t="s">
        <v>2</v>
      </c>
      <c r="AW63" s="27" t="s">
        <v>1</v>
      </c>
      <c r="AY63" s="27" t="s">
        <v>0</v>
      </c>
      <c r="BA63" s="27" t="s">
        <v>12</v>
      </c>
      <c r="BB63" s="26"/>
    </row>
    <row r="64" spans="1:54">
      <c r="A64" s="25"/>
      <c r="J64" s="26"/>
      <c r="L64" s="25"/>
      <c r="U64" s="26"/>
      <c r="W64" s="25"/>
      <c r="AF64" s="26"/>
      <c r="AH64" s="25"/>
      <c r="AQ64" s="26"/>
      <c r="AS64" s="25"/>
      <c r="BB64" s="26"/>
    </row>
    <row r="65" spans="1:54">
      <c r="A65" s="25"/>
      <c r="J65" s="28" t="s">
        <v>13</v>
      </c>
      <c r="L65" s="25"/>
      <c r="U65" s="28" t="s">
        <v>13</v>
      </c>
      <c r="W65" s="25"/>
      <c r="AF65" s="28" t="s">
        <v>13</v>
      </c>
      <c r="AH65" s="25"/>
      <c r="AQ65" s="28" t="s">
        <v>13</v>
      </c>
      <c r="AS65" s="25"/>
      <c r="BB65" s="28" t="s">
        <v>13</v>
      </c>
    </row>
    <row r="66" spans="1:54">
      <c r="A66" s="25"/>
      <c r="J66" s="26"/>
      <c r="L66" s="25"/>
      <c r="U66" s="26"/>
      <c r="W66" s="25"/>
      <c r="AF66" s="26"/>
      <c r="AH66" s="25"/>
      <c r="AQ66" s="26"/>
      <c r="AS66" s="25"/>
      <c r="BB66" s="26"/>
    </row>
    <row r="67" spans="1:54">
      <c r="A67" s="25"/>
      <c r="C67" s="27" t="s">
        <v>14</v>
      </c>
      <c r="E67" s="27" t="s">
        <v>15</v>
      </c>
      <c r="G67" s="27" t="s">
        <v>16</v>
      </c>
      <c r="J67" s="26"/>
      <c r="L67" s="25"/>
      <c r="N67" s="27" t="s">
        <v>14</v>
      </c>
      <c r="P67" s="27" t="s">
        <v>15</v>
      </c>
      <c r="R67" s="27" t="s">
        <v>16</v>
      </c>
      <c r="U67" s="26"/>
      <c r="W67" s="25"/>
      <c r="Y67" s="27" t="s">
        <v>14</v>
      </c>
      <c r="AA67" s="27" t="s">
        <v>15</v>
      </c>
      <c r="AC67" s="27" t="s">
        <v>16</v>
      </c>
      <c r="AF67" s="26"/>
      <c r="AH67" s="25"/>
      <c r="AJ67" s="27" t="s">
        <v>14</v>
      </c>
      <c r="AL67" s="27" t="s">
        <v>15</v>
      </c>
      <c r="AN67" s="27" t="s">
        <v>16</v>
      </c>
      <c r="AQ67" s="26"/>
      <c r="AS67" s="25"/>
      <c r="AU67" s="27" t="s">
        <v>14</v>
      </c>
      <c r="AW67" s="27" t="s">
        <v>15</v>
      </c>
      <c r="AY67" s="27" t="s">
        <v>16</v>
      </c>
      <c r="BB67" s="26"/>
    </row>
    <row r="68" spans="1:54">
      <c r="A68" s="25"/>
      <c r="J68" s="26"/>
      <c r="L68" s="25"/>
      <c r="U68" s="26"/>
      <c r="W68" s="25"/>
      <c r="AF68" s="26"/>
      <c r="AH68" s="25"/>
      <c r="AQ68" s="26"/>
      <c r="AS68" s="25"/>
      <c r="BB68" s="26"/>
    </row>
    <row r="69" spans="1:54">
      <c r="A69" s="25"/>
      <c r="J69" s="26"/>
      <c r="L69" s="25"/>
      <c r="U69" s="26"/>
      <c r="W69" s="25"/>
      <c r="AF69" s="26"/>
      <c r="AH69" s="25"/>
      <c r="AQ69" s="26"/>
      <c r="AS69" s="25"/>
      <c r="BB69" s="26"/>
    </row>
    <row r="70" spans="1:54">
      <c r="A70" s="29" t="s">
        <v>17</v>
      </c>
      <c r="E70" s="27" t="s">
        <v>18</v>
      </c>
      <c r="I70" s="27" t="s">
        <v>19</v>
      </c>
      <c r="J70" s="26"/>
      <c r="L70" s="29" t="s">
        <v>17</v>
      </c>
      <c r="P70" s="27" t="s">
        <v>18</v>
      </c>
      <c r="T70" s="27" t="s">
        <v>19</v>
      </c>
      <c r="U70" s="26"/>
      <c r="W70" s="29" t="s">
        <v>17</v>
      </c>
      <c r="AA70" s="27" t="s">
        <v>18</v>
      </c>
      <c r="AE70" s="27" t="s">
        <v>19</v>
      </c>
      <c r="AF70" s="26"/>
      <c r="AH70" s="29" t="s">
        <v>17</v>
      </c>
      <c r="AL70" s="27" t="s">
        <v>18</v>
      </c>
      <c r="AP70" s="27" t="s">
        <v>19</v>
      </c>
      <c r="AQ70" s="26"/>
      <c r="AS70" s="29" t="s">
        <v>17</v>
      </c>
      <c r="AW70" s="27" t="s">
        <v>18</v>
      </c>
      <c r="BA70" s="27" t="s">
        <v>19</v>
      </c>
      <c r="BB70" s="26"/>
    </row>
    <row r="71" spans="1:54">
      <c r="A71" s="30"/>
      <c r="B71" s="31"/>
      <c r="C71" s="31"/>
      <c r="D71" s="31"/>
      <c r="E71" s="31"/>
      <c r="F71" s="31"/>
      <c r="G71" s="31"/>
      <c r="H71" s="31"/>
      <c r="I71" s="31"/>
      <c r="J71" s="32"/>
      <c r="L71" s="30"/>
      <c r="M71" s="31"/>
      <c r="N71" s="31"/>
      <c r="O71" s="31"/>
      <c r="P71" s="31"/>
      <c r="Q71" s="31"/>
      <c r="R71" s="31"/>
      <c r="S71" s="31"/>
      <c r="T71" s="31"/>
      <c r="U71" s="32"/>
      <c r="W71" s="30"/>
      <c r="X71" s="31"/>
      <c r="Y71" s="31"/>
      <c r="Z71" s="31"/>
      <c r="AA71" s="31"/>
      <c r="AB71" s="31"/>
      <c r="AC71" s="31"/>
      <c r="AD71" s="31"/>
      <c r="AE71" s="31"/>
      <c r="AF71" s="32"/>
      <c r="AH71" s="30"/>
      <c r="AI71" s="31"/>
      <c r="AJ71" s="31"/>
      <c r="AK71" s="31"/>
      <c r="AL71" s="31"/>
      <c r="AM71" s="31"/>
      <c r="AN71" s="31"/>
      <c r="AO71" s="31"/>
      <c r="AP71" s="31"/>
      <c r="AQ71" s="32"/>
      <c r="AS71" s="30"/>
      <c r="AT71" s="31"/>
      <c r="AU71" s="31"/>
      <c r="AV71" s="31"/>
      <c r="AW71" s="31"/>
      <c r="AX71" s="31"/>
      <c r="AY71" s="31"/>
      <c r="AZ71" s="31"/>
      <c r="BA71" s="31"/>
      <c r="BB71" s="32"/>
    </row>
    <row r="73" spans="1:54">
      <c r="A73" s="33">
        <f>data!$K$5</f>
        <v>1</v>
      </c>
      <c r="B73" s="33">
        <f>data!$I$5</f>
        <v>1</v>
      </c>
      <c r="C73" s="35">
        <f>AU55+1</f>
        <v>1920</v>
      </c>
      <c r="E73" s="19"/>
      <c r="L73" s="33">
        <f>data!$K$5</f>
        <v>1</v>
      </c>
      <c r="M73" s="33">
        <f>data!$I$5</f>
        <v>1</v>
      </c>
      <c r="N73" s="35">
        <f>C73+1</f>
        <v>1921</v>
      </c>
      <c r="P73" s="19"/>
      <c r="W73" s="33">
        <f>data!$K$5</f>
        <v>1</v>
      </c>
      <c r="X73" s="33">
        <f>data!$I$5</f>
        <v>1</v>
      </c>
      <c r="Y73" s="35">
        <f>N73+1</f>
        <v>1922</v>
      </c>
      <c r="AA73" s="19"/>
      <c r="AH73" s="33">
        <f>data!$K$5</f>
        <v>1</v>
      </c>
      <c r="AI73" s="33">
        <f>data!$I$5</f>
        <v>1</v>
      </c>
      <c r="AJ73" s="35">
        <f>Y73+1</f>
        <v>1923</v>
      </c>
      <c r="AL73" s="19"/>
      <c r="AS73" s="33">
        <f>data!$K$5</f>
        <v>1</v>
      </c>
      <c r="AT73" s="33">
        <f>data!$I$5</f>
        <v>1</v>
      </c>
      <c r="AU73" s="35">
        <f>AJ73+1</f>
        <v>1924</v>
      </c>
      <c r="AW73" s="19"/>
    </row>
    <row r="74" spans="1:54">
      <c r="A74" s="21" t="s">
        <v>4</v>
      </c>
      <c r="B74" s="22"/>
      <c r="C74" s="22"/>
      <c r="D74" s="22"/>
      <c r="E74" s="23" t="s">
        <v>5</v>
      </c>
      <c r="F74" s="22"/>
      <c r="G74" s="22"/>
      <c r="H74" s="22"/>
      <c r="I74" s="23" t="s">
        <v>6</v>
      </c>
      <c r="J74" s="24"/>
      <c r="L74" s="21" t="s">
        <v>4</v>
      </c>
      <c r="M74" s="22"/>
      <c r="N74" s="22"/>
      <c r="O74" s="22"/>
      <c r="P74" s="23" t="s">
        <v>5</v>
      </c>
      <c r="Q74" s="22"/>
      <c r="R74" s="22"/>
      <c r="S74" s="22"/>
      <c r="T74" s="23" t="s">
        <v>6</v>
      </c>
      <c r="U74" s="24"/>
      <c r="W74" s="21" t="s">
        <v>4</v>
      </c>
      <c r="X74" s="22"/>
      <c r="Y74" s="22"/>
      <c r="Z74" s="22"/>
      <c r="AA74" s="23" t="s">
        <v>5</v>
      </c>
      <c r="AB74" s="22"/>
      <c r="AC74" s="22"/>
      <c r="AD74" s="22"/>
      <c r="AE74" s="23" t="s">
        <v>6</v>
      </c>
      <c r="AF74" s="24"/>
      <c r="AH74" s="21" t="s">
        <v>4</v>
      </c>
      <c r="AI74" s="22"/>
      <c r="AJ74" s="22"/>
      <c r="AK74" s="22"/>
      <c r="AL74" s="23" t="s">
        <v>5</v>
      </c>
      <c r="AM74" s="22"/>
      <c r="AN74" s="22"/>
      <c r="AO74" s="22"/>
      <c r="AP74" s="23" t="s">
        <v>6</v>
      </c>
      <c r="AQ74" s="24"/>
      <c r="AS74" s="21" t="s">
        <v>4</v>
      </c>
      <c r="AT74" s="22"/>
      <c r="AU74" s="22"/>
      <c r="AV74" s="22"/>
      <c r="AW74" s="23" t="s">
        <v>5</v>
      </c>
      <c r="AX74" s="22"/>
      <c r="AY74" s="22"/>
      <c r="AZ74" s="22"/>
      <c r="BA74" s="23" t="s">
        <v>6</v>
      </c>
      <c r="BB74" s="24"/>
    </row>
    <row r="75" spans="1:54">
      <c r="A75" s="25"/>
      <c r="J75" s="26"/>
      <c r="L75" s="25"/>
      <c r="U75" s="26"/>
      <c r="W75" s="25"/>
      <c r="AF75" s="26"/>
      <c r="AH75" s="25"/>
      <c r="AQ75" s="26"/>
      <c r="AS75" s="25"/>
      <c r="BB75" s="26"/>
    </row>
    <row r="76" spans="1:54">
      <c r="A76" s="25"/>
      <c r="J76" s="26"/>
      <c r="L76" s="25"/>
      <c r="U76" s="26"/>
      <c r="W76" s="25"/>
      <c r="AF76" s="26"/>
      <c r="AH76" s="25"/>
      <c r="AQ76" s="26"/>
      <c r="AS76" s="25"/>
      <c r="BB76" s="26"/>
    </row>
    <row r="77" spans="1:54">
      <c r="A77" s="25"/>
      <c r="C77" s="27" t="s">
        <v>7</v>
      </c>
      <c r="E77" s="27" t="s">
        <v>8</v>
      </c>
      <c r="G77" s="27" t="s">
        <v>9</v>
      </c>
      <c r="J77" s="26"/>
      <c r="L77" s="25"/>
      <c r="N77" s="27" t="s">
        <v>7</v>
      </c>
      <c r="P77" s="27" t="s">
        <v>8</v>
      </c>
      <c r="R77" s="27" t="s">
        <v>9</v>
      </c>
      <c r="U77" s="26"/>
      <c r="W77" s="25"/>
      <c r="Y77" s="27" t="s">
        <v>7</v>
      </c>
      <c r="AA77" s="27" t="s">
        <v>8</v>
      </c>
      <c r="AC77" s="27" t="s">
        <v>9</v>
      </c>
      <c r="AF77" s="26"/>
      <c r="AH77" s="25"/>
      <c r="AJ77" s="27" t="s">
        <v>7</v>
      </c>
      <c r="AL77" s="27" t="s">
        <v>8</v>
      </c>
      <c r="AN77" s="27" t="s">
        <v>9</v>
      </c>
      <c r="AQ77" s="26"/>
      <c r="AS77" s="25"/>
      <c r="AU77" s="27" t="s">
        <v>7</v>
      </c>
      <c r="AW77" s="27" t="s">
        <v>8</v>
      </c>
      <c r="AY77" s="27" t="s">
        <v>9</v>
      </c>
      <c r="BB77" s="26"/>
    </row>
    <row r="78" spans="1:54">
      <c r="A78" s="25"/>
      <c r="J78" s="26"/>
      <c r="L78" s="25"/>
      <c r="U78" s="26"/>
      <c r="W78" s="25"/>
      <c r="AF78" s="26"/>
      <c r="AH78" s="25"/>
      <c r="AQ78" s="26"/>
      <c r="AS78" s="25"/>
      <c r="BB78" s="26"/>
    </row>
    <row r="79" spans="1:54">
      <c r="A79" s="25"/>
      <c r="J79" s="28" t="s">
        <v>10</v>
      </c>
      <c r="L79" s="25"/>
      <c r="U79" s="28" t="s">
        <v>10</v>
      </c>
      <c r="W79" s="25"/>
      <c r="AF79" s="28" t="s">
        <v>10</v>
      </c>
      <c r="AH79" s="25"/>
      <c r="AQ79" s="28" t="s">
        <v>10</v>
      </c>
      <c r="AS79" s="25"/>
      <c r="BB79" s="28" t="s">
        <v>10</v>
      </c>
    </row>
    <row r="80" spans="1:54">
      <c r="A80" s="25"/>
      <c r="J80" s="26"/>
      <c r="L80" s="25"/>
      <c r="U80" s="26"/>
      <c r="W80" s="25"/>
      <c r="AF80" s="26"/>
      <c r="AH80" s="25"/>
      <c r="AQ80" s="26"/>
      <c r="AS80" s="25"/>
      <c r="BB80" s="26"/>
    </row>
    <row r="81" spans="1:54">
      <c r="A81" s="29" t="s">
        <v>11</v>
      </c>
      <c r="C81" s="27" t="s">
        <v>2</v>
      </c>
      <c r="E81" s="27" t="s">
        <v>1</v>
      </c>
      <c r="G81" s="27" t="s">
        <v>0</v>
      </c>
      <c r="I81" s="27" t="s">
        <v>12</v>
      </c>
      <c r="J81" s="26"/>
      <c r="L81" s="29" t="s">
        <v>11</v>
      </c>
      <c r="N81" s="27" t="s">
        <v>2</v>
      </c>
      <c r="P81" s="27" t="s">
        <v>1</v>
      </c>
      <c r="R81" s="27" t="s">
        <v>0</v>
      </c>
      <c r="T81" s="27" t="s">
        <v>12</v>
      </c>
      <c r="U81" s="26"/>
      <c r="W81" s="29" t="s">
        <v>11</v>
      </c>
      <c r="Y81" s="27" t="s">
        <v>2</v>
      </c>
      <c r="AA81" s="27" t="s">
        <v>1</v>
      </c>
      <c r="AC81" s="27" t="s">
        <v>0</v>
      </c>
      <c r="AE81" s="27" t="s">
        <v>12</v>
      </c>
      <c r="AF81" s="26"/>
      <c r="AH81" s="29" t="s">
        <v>11</v>
      </c>
      <c r="AJ81" s="27" t="s">
        <v>2</v>
      </c>
      <c r="AL81" s="27" t="s">
        <v>1</v>
      </c>
      <c r="AN81" s="27" t="s">
        <v>0</v>
      </c>
      <c r="AP81" s="27" t="s">
        <v>12</v>
      </c>
      <c r="AQ81" s="26"/>
      <c r="AS81" s="29" t="s">
        <v>11</v>
      </c>
      <c r="AU81" s="27" t="s">
        <v>2</v>
      </c>
      <c r="AW81" s="27" t="s">
        <v>1</v>
      </c>
      <c r="AY81" s="27" t="s">
        <v>0</v>
      </c>
      <c r="BA81" s="27" t="s">
        <v>12</v>
      </c>
      <c r="BB81" s="26"/>
    </row>
    <row r="82" spans="1:54">
      <c r="A82" s="25"/>
      <c r="J82" s="26"/>
      <c r="L82" s="25"/>
      <c r="U82" s="26"/>
      <c r="W82" s="25"/>
      <c r="AF82" s="26"/>
      <c r="AH82" s="25"/>
      <c r="AQ82" s="26"/>
      <c r="AS82" s="25"/>
      <c r="BB82" s="26"/>
    </row>
    <row r="83" spans="1:54">
      <c r="A83" s="25"/>
      <c r="J83" s="28" t="s">
        <v>13</v>
      </c>
      <c r="L83" s="25"/>
      <c r="U83" s="28" t="s">
        <v>13</v>
      </c>
      <c r="W83" s="25"/>
      <c r="AF83" s="28" t="s">
        <v>13</v>
      </c>
      <c r="AH83" s="25"/>
      <c r="AQ83" s="28" t="s">
        <v>13</v>
      </c>
      <c r="AS83" s="25"/>
      <c r="BB83" s="28" t="s">
        <v>13</v>
      </c>
    </row>
    <row r="84" spans="1:54">
      <c r="A84" s="25"/>
      <c r="J84" s="26"/>
      <c r="L84" s="25"/>
      <c r="U84" s="26"/>
      <c r="W84" s="25"/>
      <c r="AF84" s="26"/>
      <c r="AH84" s="25"/>
      <c r="AQ84" s="26"/>
      <c r="AS84" s="25"/>
      <c r="BB84" s="26"/>
    </row>
    <row r="85" spans="1:54">
      <c r="A85" s="25"/>
      <c r="C85" s="27" t="s">
        <v>14</v>
      </c>
      <c r="E85" s="27" t="s">
        <v>15</v>
      </c>
      <c r="G85" s="27" t="s">
        <v>16</v>
      </c>
      <c r="J85" s="26"/>
      <c r="L85" s="25"/>
      <c r="N85" s="27" t="s">
        <v>14</v>
      </c>
      <c r="P85" s="27" t="s">
        <v>15</v>
      </c>
      <c r="R85" s="27" t="s">
        <v>16</v>
      </c>
      <c r="U85" s="26"/>
      <c r="W85" s="25"/>
      <c r="Y85" s="27" t="s">
        <v>14</v>
      </c>
      <c r="AA85" s="27" t="s">
        <v>15</v>
      </c>
      <c r="AC85" s="27" t="s">
        <v>16</v>
      </c>
      <c r="AF85" s="26"/>
      <c r="AH85" s="25"/>
      <c r="AJ85" s="27" t="s">
        <v>14</v>
      </c>
      <c r="AL85" s="27" t="s">
        <v>15</v>
      </c>
      <c r="AN85" s="27" t="s">
        <v>16</v>
      </c>
      <c r="AQ85" s="26"/>
      <c r="AS85" s="25"/>
      <c r="AU85" s="27" t="s">
        <v>14</v>
      </c>
      <c r="AW85" s="27" t="s">
        <v>15</v>
      </c>
      <c r="AY85" s="27" t="s">
        <v>16</v>
      </c>
      <c r="BB85" s="26"/>
    </row>
    <row r="86" spans="1:54">
      <c r="A86" s="25"/>
      <c r="J86" s="26"/>
      <c r="L86" s="25"/>
      <c r="U86" s="26"/>
      <c r="W86" s="25"/>
      <c r="AF86" s="26"/>
      <c r="AH86" s="25"/>
      <c r="AQ86" s="26"/>
      <c r="AS86" s="25"/>
      <c r="BB86" s="26"/>
    </row>
    <row r="87" spans="1:54">
      <c r="A87" s="25"/>
      <c r="J87" s="26"/>
      <c r="L87" s="25"/>
      <c r="U87" s="26"/>
      <c r="W87" s="25"/>
      <c r="AF87" s="26"/>
      <c r="AH87" s="25"/>
      <c r="AQ87" s="26"/>
      <c r="AS87" s="25"/>
      <c r="BB87" s="26"/>
    </row>
    <row r="88" spans="1:54">
      <c r="A88" s="29" t="s">
        <v>17</v>
      </c>
      <c r="E88" s="27" t="s">
        <v>18</v>
      </c>
      <c r="I88" s="27" t="s">
        <v>19</v>
      </c>
      <c r="J88" s="26"/>
      <c r="L88" s="29" t="s">
        <v>17</v>
      </c>
      <c r="P88" s="27" t="s">
        <v>18</v>
      </c>
      <c r="T88" s="27" t="s">
        <v>19</v>
      </c>
      <c r="U88" s="26"/>
      <c r="W88" s="29" t="s">
        <v>17</v>
      </c>
      <c r="AA88" s="27" t="s">
        <v>18</v>
      </c>
      <c r="AE88" s="27" t="s">
        <v>19</v>
      </c>
      <c r="AF88" s="26"/>
      <c r="AH88" s="29" t="s">
        <v>17</v>
      </c>
      <c r="AL88" s="27" t="s">
        <v>18</v>
      </c>
      <c r="AP88" s="27" t="s">
        <v>19</v>
      </c>
      <c r="AQ88" s="26"/>
      <c r="AS88" s="29" t="s">
        <v>17</v>
      </c>
      <c r="AW88" s="27" t="s">
        <v>18</v>
      </c>
      <c r="BA88" s="27" t="s">
        <v>19</v>
      </c>
      <c r="BB88" s="26"/>
    </row>
    <row r="89" spans="1:54">
      <c r="A89" s="30"/>
      <c r="B89" s="31"/>
      <c r="C89" s="31"/>
      <c r="D89" s="31"/>
      <c r="E89" s="31"/>
      <c r="F89" s="31"/>
      <c r="G89" s="31"/>
      <c r="H89" s="31"/>
      <c r="I89" s="31"/>
      <c r="J89" s="32"/>
      <c r="L89" s="30"/>
      <c r="M89" s="31"/>
      <c r="N89" s="31"/>
      <c r="O89" s="31"/>
      <c r="P89" s="31"/>
      <c r="Q89" s="31"/>
      <c r="R89" s="31"/>
      <c r="S89" s="31"/>
      <c r="T89" s="31"/>
      <c r="U89" s="32"/>
      <c r="W89" s="30"/>
      <c r="X89" s="31"/>
      <c r="Y89" s="31"/>
      <c r="Z89" s="31"/>
      <c r="AA89" s="31"/>
      <c r="AB89" s="31"/>
      <c r="AC89" s="31"/>
      <c r="AD89" s="31"/>
      <c r="AE89" s="31"/>
      <c r="AF89" s="32"/>
      <c r="AH89" s="30"/>
      <c r="AI89" s="31"/>
      <c r="AJ89" s="31"/>
      <c r="AK89" s="31"/>
      <c r="AL89" s="31"/>
      <c r="AM89" s="31"/>
      <c r="AN89" s="31"/>
      <c r="AO89" s="31"/>
      <c r="AP89" s="31"/>
      <c r="AQ89" s="32"/>
      <c r="AS89" s="30"/>
      <c r="AT89" s="31"/>
      <c r="AU89" s="31"/>
      <c r="AV89" s="31"/>
      <c r="AW89" s="31"/>
      <c r="AX89" s="31"/>
      <c r="AY89" s="31"/>
      <c r="AZ89" s="31"/>
      <c r="BA89" s="31"/>
      <c r="BB89" s="32"/>
    </row>
    <row r="91" spans="1:54">
      <c r="A91" s="33">
        <f>data!$K$5</f>
        <v>1</v>
      </c>
      <c r="B91" s="33">
        <f>data!$I$5</f>
        <v>1</v>
      </c>
      <c r="C91" s="35">
        <f>AU73+1</f>
        <v>1925</v>
      </c>
      <c r="E91" s="19"/>
      <c r="L91" s="33">
        <f>data!$K$5</f>
        <v>1</v>
      </c>
      <c r="M91" s="33">
        <f>data!$I$5</f>
        <v>1</v>
      </c>
      <c r="N91" s="35">
        <f>C91+1</f>
        <v>1926</v>
      </c>
      <c r="P91" s="19"/>
      <c r="W91" s="33">
        <f>data!$K$5</f>
        <v>1</v>
      </c>
      <c r="X91" s="33">
        <f>data!$I$5</f>
        <v>1</v>
      </c>
      <c r="Y91" s="35">
        <f>N91+1</f>
        <v>1927</v>
      </c>
      <c r="AA91" s="19"/>
      <c r="AH91" s="33">
        <f>data!$K$5</f>
        <v>1</v>
      </c>
      <c r="AI91" s="33">
        <f>data!$I$5</f>
        <v>1</v>
      </c>
      <c r="AJ91" s="35">
        <f>Y91+1</f>
        <v>1928</v>
      </c>
      <c r="AL91" s="19"/>
      <c r="AS91" s="33">
        <f>data!$K$5</f>
        <v>1</v>
      </c>
      <c r="AT91" s="33">
        <f>data!$I$5</f>
        <v>1</v>
      </c>
      <c r="AU91" s="35">
        <f>AJ91+1</f>
        <v>1929</v>
      </c>
      <c r="AW91" s="19"/>
    </row>
    <row r="92" spans="1:54">
      <c r="A92" s="21" t="s">
        <v>4</v>
      </c>
      <c r="B92" s="22"/>
      <c r="C92" s="22"/>
      <c r="D92" s="22"/>
      <c r="E92" s="23" t="s">
        <v>5</v>
      </c>
      <c r="F92" s="22"/>
      <c r="G92" s="22"/>
      <c r="H92" s="22"/>
      <c r="I92" s="23" t="s">
        <v>6</v>
      </c>
      <c r="J92" s="24"/>
      <c r="L92" s="21" t="s">
        <v>4</v>
      </c>
      <c r="M92" s="22"/>
      <c r="N92" s="22"/>
      <c r="O92" s="22"/>
      <c r="P92" s="23" t="s">
        <v>5</v>
      </c>
      <c r="Q92" s="22"/>
      <c r="R92" s="22"/>
      <c r="S92" s="22"/>
      <c r="T92" s="23" t="s">
        <v>6</v>
      </c>
      <c r="U92" s="24"/>
      <c r="W92" s="21" t="s">
        <v>4</v>
      </c>
      <c r="X92" s="22"/>
      <c r="Y92" s="22"/>
      <c r="Z92" s="22"/>
      <c r="AA92" s="23" t="s">
        <v>5</v>
      </c>
      <c r="AB92" s="22"/>
      <c r="AC92" s="22"/>
      <c r="AD92" s="22"/>
      <c r="AE92" s="23" t="s">
        <v>6</v>
      </c>
      <c r="AF92" s="24"/>
      <c r="AH92" s="21" t="s">
        <v>4</v>
      </c>
      <c r="AI92" s="22"/>
      <c r="AJ92" s="22"/>
      <c r="AK92" s="22"/>
      <c r="AL92" s="23" t="s">
        <v>5</v>
      </c>
      <c r="AM92" s="22"/>
      <c r="AN92" s="22"/>
      <c r="AO92" s="22"/>
      <c r="AP92" s="23" t="s">
        <v>6</v>
      </c>
      <c r="AQ92" s="24"/>
      <c r="AS92" s="21" t="s">
        <v>4</v>
      </c>
      <c r="AT92" s="22"/>
      <c r="AU92" s="22"/>
      <c r="AV92" s="22"/>
      <c r="AW92" s="23" t="s">
        <v>5</v>
      </c>
      <c r="AX92" s="22"/>
      <c r="AY92" s="22"/>
      <c r="AZ92" s="22"/>
      <c r="BA92" s="23" t="s">
        <v>6</v>
      </c>
      <c r="BB92" s="24"/>
    </row>
    <row r="93" spans="1:54">
      <c r="A93" s="25"/>
      <c r="J93" s="26"/>
      <c r="L93" s="25"/>
      <c r="U93" s="26"/>
      <c r="W93" s="25"/>
      <c r="AF93" s="26"/>
      <c r="AH93" s="25"/>
      <c r="AQ93" s="26"/>
      <c r="AS93" s="25"/>
      <c r="BB93" s="26"/>
    </row>
    <row r="94" spans="1:54">
      <c r="A94" s="25"/>
      <c r="J94" s="26"/>
      <c r="L94" s="25"/>
      <c r="U94" s="26"/>
      <c r="W94" s="25"/>
      <c r="AF94" s="26"/>
      <c r="AH94" s="25"/>
      <c r="AQ94" s="26"/>
      <c r="AS94" s="25"/>
      <c r="BB94" s="26"/>
    </row>
    <row r="95" spans="1:54">
      <c r="A95" s="25"/>
      <c r="C95" s="27" t="s">
        <v>7</v>
      </c>
      <c r="E95" s="27" t="s">
        <v>8</v>
      </c>
      <c r="G95" s="27" t="s">
        <v>9</v>
      </c>
      <c r="J95" s="26"/>
      <c r="L95" s="25"/>
      <c r="N95" s="27" t="s">
        <v>7</v>
      </c>
      <c r="P95" s="27" t="s">
        <v>8</v>
      </c>
      <c r="R95" s="27" t="s">
        <v>9</v>
      </c>
      <c r="U95" s="26"/>
      <c r="W95" s="25"/>
      <c r="Y95" s="27" t="s">
        <v>7</v>
      </c>
      <c r="AA95" s="27" t="s">
        <v>8</v>
      </c>
      <c r="AC95" s="27" t="s">
        <v>9</v>
      </c>
      <c r="AF95" s="26"/>
      <c r="AH95" s="25"/>
      <c r="AJ95" s="27" t="s">
        <v>7</v>
      </c>
      <c r="AL95" s="27" t="s">
        <v>8</v>
      </c>
      <c r="AN95" s="27" t="s">
        <v>9</v>
      </c>
      <c r="AQ95" s="26"/>
      <c r="AS95" s="25"/>
      <c r="AU95" s="27" t="s">
        <v>7</v>
      </c>
      <c r="AW95" s="27" t="s">
        <v>8</v>
      </c>
      <c r="AY95" s="27" t="s">
        <v>9</v>
      </c>
      <c r="BB95" s="26"/>
    </row>
    <row r="96" spans="1:54">
      <c r="A96" s="25"/>
      <c r="J96" s="26"/>
      <c r="L96" s="25"/>
      <c r="U96" s="26"/>
      <c r="W96" s="25"/>
      <c r="AF96" s="26"/>
      <c r="AH96" s="25"/>
      <c r="AQ96" s="26"/>
      <c r="AS96" s="25"/>
      <c r="BB96" s="26"/>
    </row>
    <row r="97" spans="1:54">
      <c r="A97" s="25"/>
      <c r="J97" s="28" t="s">
        <v>10</v>
      </c>
      <c r="L97" s="25"/>
      <c r="U97" s="28" t="s">
        <v>10</v>
      </c>
      <c r="W97" s="25"/>
      <c r="AF97" s="28" t="s">
        <v>10</v>
      </c>
      <c r="AH97" s="25"/>
      <c r="AQ97" s="28" t="s">
        <v>10</v>
      </c>
      <c r="AS97" s="25"/>
      <c r="BB97" s="28" t="s">
        <v>10</v>
      </c>
    </row>
    <row r="98" spans="1:54">
      <c r="A98" s="25"/>
      <c r="J98" s="26"/>
      <c r="L98" s="25"/>
      <c r="U98" s="26"/>
      <c r="W98" s="25"/>
      <c r="AF98" s="26"/>
      <c r="AH98" s="25"/>
      <c r="AQ98" s="26"/>
      <c r="AS98" s="25"/>
      <c r="BB98" s="26"/>
    </row>
    <row r="99" spans="1:54">
      <c r="A99" s="29" t="s">
        <v>11</v>
      </c>
      <c r="C99" s="27" t="s">
        <v>2</v>
      </c>
      <c r="E99" s="27" t="s">
        <v>1</v>
      </c>
      <c r="G99" s="27" t="s">
        <v>0</v>
      </c>
      <c r="I99" s="27" t="s">
        <v>12</v>
      </c>
      <c r="J99" s="26"/>
      <c r="L99" s="29" t="s">
        <v>11</v>
      </c>
      <c r="N99" s="27" t="s">
        <v>2</v>
      </c>
      <c r="P99" s="27" t="s">
        <v>1</v>
      </c>
      <c r="R99" s="27" t="s">
        <v>0</v>
      </c>
      <c r="T99" s="27" t="s">
        <v>12</v>
      </c>
      <c r="U99" s="26"/>
      <c r="W99" s="29" t="s">
        <v>11</v>
      </c>
      <c r="Y99" s="27" t="s">
        <v>2</v>
      </c>
      <c r="AA99" s="27" t="s">
        <v>1</v>
      </c>
      <c r="AC99" s="27" t="s">
        <v>0</v>
      </c>
      <c r="AE99" s="27" t="s">
        <v>12</v>
      </c>
      <c r="AF99" s="26"/>
      <c r="AH99" s="29" t="s">
        <v>11</v>
      </c>
      <c r="AJ99" s="27" t="s">
        <v>2</v>
      </c>
      <c r="AL99" s="27" t="s">
        <v>1</v>
      </c>
      <c r="AN99" s="27" t="s">
        <v>0</v>
      </c>
      <c r="AP99" s="27" t="s">
        <v>12</v>
      </c>
      <c r="AQ99" s="26"/>
      <c r="AS99" s="29" t="s">
        <v>11</v>
      </c>
      <c r="AU99" s="27" t="s">
        <v>2</v>
      </c>
      <c r="AW99" s="27" t="s">
        <v>1</v>
      </c>
      <c r="AY99" s="27" t="s">
        <v>0</v>
      </c>
      <c r="BA99" s="27" t="s">
        <v>12</v>
      </c>
      <c r="BB99" s="26"/>
    </row>
    <row r="100" spans="1:54">
      <c r="A100" s="25"/>
      <c r="J100" s="26"/>
      <c r="L100" s="25"/>
      <c r="U100" s="26"/>
      <c r="W100" s="25"/>
      <c r="AF100" s="26"/>
      <c r="AH100" s="25"/>
      <c r="AQ100" s="26"/>
      <c r="AS100" s="25"/>
      <c r="BB100" s="26"/>
    </row>
    <row r="101" spans="1:54">
      <c r="A101" s="25"/>
      <c r="J101" s="28" t="s">
        <v>13</v>
      </c>
      <c r="L101" s="25"/>
      <c r="U101" s="28" t="s">
        <v>13</v>
      </c>
      <c r="W101" s="25"/>
      <c r="AF101" s="28" t="s">
        <v>13</v>
      </c>
      <c r="AH101" s="25"/>
      <c r="AQ101" s="28" t="s">
        <v>13</v>
      </c>
      <c r="AS101" s="25"/>
      <c r="BB101" s="28" t="s">
        <v>13</v>
      </c>
    </row>
    <row r="102" spans="1:54">
      <c r="A102" s="25"/>
      <c r="J102" s="26"/>
      <c r="L102" s="25"/>
      <c r="U102" s="26"/>
      <c r="W102" s="25"/>
      <c r="AF102" s="26"/>
      <c r="AH102" s="25"/>
      <c r="AQ102" s="26"/>
      <c r="AS102" s="25"/>
      <c r="BB102" s="26"/>
    </row>
    <row r="103" spans="1:54">
      <c r="A103" s="25"/>
      <c r="C103" s="27" t="s">
        <v>14</v>
      </c>
      <c r="E103" s="27" t="s">
        <v>15</v>
      </c>
      <c r="G103" s="27" t="s">
        <v>16</v>
      </c>
      <c r="J103" s="26"/>
      <c r="L103" s="25"/>
      <c r="N103" s="27" t="s">
        <v>14</v>
      </c>
      <c r="P103" s="27" t="s">
        <v>15</v>
      </c>
      <c r="R103" s="27" t="s">
        <v>16</v>
      </c>
      <c r="U103" s="26"/>
      <c r="W103" s="25"/>
      <c r="Y103" s="27" t="s">
        <v>14</v>
      </c>
      <c r="AA103" s="27" t="s">
        <v>15</v>
      </c>
      <c r="AC103" s="27" t="s">
        <v>16</v>
      </c>
      <c r="AF103" s="26"/>
      <c r="AH103" s="25"/>
      <c r="AJ103" s="27" t="s">
        <v>14</v>
      </c>
      <c r="AL103" s="27" t="s">
        <v>15</v>
      </c>
      <c r="AN103" s="27" t="s">
        <v>16</v>
      </c>
      <c r="AQ103" s="26"/>
      <c r="AS103" s="25"/>
      <c r="AU103" s="27" t="s">
        <v>14</v>
      </c>
      <c r="AW103" s="27" t="s">
        <v>15</v>
      </c>
      <c r="AY103" s="27" t="s">
        <v>16</v>
      </c>
      <c r="BB103" s="26"/>
    </row>
    <row r="104" spans="1:54">
      <c r="A104" s="25"/>
      <c r="J104" s="26"/>
      <c r="L104" s="25"/>
      <c r="U104" s="26"/>
      <c r="W104" s="25"/>
      <c r="AF104" s="26"/>
      <c r="AH104" s="25"/>
      <c r="AQ104" s="26"/>
      <c r="AS104" s="25"/>
      <c r="BB104" s="26"/>
    </row>
    <row r="105" spans="1:54">
      <c r="A105" s="25"/>
      <c r="J105" s="26"/>
      <c r="L105" s="25"/>
      <c r="U105" s="26"/>
      <c r="W105" s="25"/>
      <c r="AF105" s="26"/>
      <c r="AH105" s="25"/>
      <c r="AQ105" s="26"/>
      <c r="AS105" s="25"/>
      <c r="BB105" s="26"/>
    </row>
    <row r="106" spans="1:54">
      <c r="A106" s="29" t="s">
        <v>17</v>
      </c>
      <c r="E106" s="27" t="s">
        <v>18</v>
      </c>
      <c r="I106" s="27" t="s">
        <v>19</v>
      </c>
      <c r="J106" s="26"/>
      <c r="L106" s="29" t="s">
        <v>17</v>
      </c>
      <c r="P106" s="27" t="s">
        <v>18</v>
      </c>
      <c r="T106" s="27" t="s">
        <v>19</v>
      </c>
      <c r="U106" s="26"/>
      <c r="W106" s="29" t="s">
        <v>17</v>
      </c>
      <c r="AA106" s="27" t="s">
        <v>18</v>
      </c>
      <c r="AE106" s="27" t="s">
        <v>19</v>
      </c>
      <c r="AF106" s="26"/>
      <c r="AH106" s="29" t="s">
        <v>17</v>
      </c>
      <c r="AL106" s="27" t="s">
        <v>18</v>
      </c>
      <c r="AP106" s="27" t="s">
        <v>19</v>
      </c>
      <c r="AQ106" s="26"/>
      <c r="AS106" s="29" t="s">
        <v>17</v>
      </c>
      <c r="AW106" s="27" t="s">
        <v>18</v>
      </c>
      <c r="BA106" s="27" t="s">
        <v>19</v>
      </c>
      <c r="BB106" s="26"/>
    </row>
    <row r="107" spans="1:54">
      <c r="A107" s="30"/>
      <c r="B107" s="31"/>
      <c r="C107" s="31"/>
      <c r="D107" s="31"/>
      <c r="E107" s="31"/>
      <c r="F107" s="31"/>
      <c r="G107" s="31"/>
      <c r="H107" s="31"/>
      <c r="I107" s="31"/>
      <c r="J107" s="32"/>
      <c r="L107" s="30"/>
      <c r="M107" s="31"/>
      <c r="N107" s="31"/>
      <c r="O107" s="31"/>
      <c r="P107" s="31"/>
      <c r="Q107" s="31"/>
      <c r="R107" s="31"/>
      <c r="S107" s="31"/>
      <c r="T107" s="31"/>
      <c r="U107" s="32"/>
      <c r="W107" s="30"/>
      <c r="X107" s="31"/>
      <c r="Y107" s="31"/>
      <c r="Z107" s="31"/>
      <c r="AA107" s="31"/>
      <c r="AB107" s="31"/>
      <c r="AC107" s="31"/>
      <c r="AD107" s="31"/>
      <c r="AE107" s="31"/>
      <c r="AF107" s="32"/>
      <c r="AH107" s="30"/>
      <c r="AI107" s="31"/>
      <c r="AJ107" s="31"/>
      <c r="AK107" s="31"/>
      <c r="AL107" s="31"/>
      <c r="AM107" s="31"/>
      <c r="AN107" s="31"/>
      <c r="AO107" s="31"/>
      <c r="AP107" s="31"/>
      <c r="AQ107" s="32"/>
      <c r="AS107" s="30"/>
      <c r="AT107" s="31"/>
      <c r="AU107" s="31"/>
      <c r="AV107" s="31"/>
      <c r="AW107" s="31"/>
      <c r="AX107" s="31"/>
      <c r="AY107" s="31"/>
      <c r="AZ107" s="31"/>
      <c r="BA107" s="31"/>
      <c r="BB107" s="32"/>
    </row>
    <row r="109" spans="1:54">
      <c r="A109" s="33">
        <f>data!$K$5</f>
        <v>1</v>
      </c>
      <c r="B109" s="33">
        <f>data!$I$5</f>
        <v>1</v>
      </c>
      <c r="C109" s="35">
        <f>AU91+1</f>
        <v>1930</v>
      </c>
      <c r="E109" s="19"/>
      <c r="L109" s="33">
        <f>data!$K$5</f>
        <v>1</v>
      </c>
      <c r="M109" s="33">
        <f>data!$I$5</f>
        <v>1</v>
      </c>
      <c r="N109" s="35">
        <f>C109+1</f>
        <v>1931</v>
      </c>
      <c r="P109" s="19"/>
      <c r="W109" s="33">
        <f>data!$K$5</f>
        <v>1</v>
      </c>
      <c r="X109" s="33">
        <f>data!$I$5</f>
        <v>1</v>
      </c>
      <c r="Y109" s="35">
        <f>N109+1</f>
        <v>1932</v>
      </c>
      <c r="AA109" s="19"/>
      <c r="AH109" s="33">
        <f>data!$K$5</f>
        <v>1</v>
      </c>
      <c r="AI109" s="33">
        <f>data!$I$5</f>
        <v>1</v>
      </c>
      <c r="AJ109" s="35">
        <f>Y109+1</f>
        <v>1933</v>
      </c>
      <c r="AL109" s="19"/>
      <c r="AS109" s="33">
        <f>data!$K$5</f>
        <v>1</v>
      </c>
      <c r="AT109" s="33">
        <f>data!$I$5</f>
        <v>1</v>
      </c>
      <c r="AU109" s="35">
        <f>AJ109+1</f>
        <v>1934</v>
      </c>
      <c r="AW109" s="19"/>
    </row>
    <row r="110" spans="1:54">
      <c r="A110" s="21" t="s">
        <v>4</v>
      </c>
      <c r="B110" s="22"/>
      <c r="C110" s="22"/>
      <c r="D110" s="22"/>
      <c r="E110" s="23" t="s">
        <v>5</v>
      </c>
      <c r="F110" s="22"/>
      <c r="G110" s="22"/>
      <c r="H110" s="22"/>
      <c r="I110" s="23" t="s">
        <v>6</v>
      </c>
      <c r="J110" s="24"/>
      <c r="L110" s="21" t="s">
        <v>4</v>
      </c>
      <c r="M110" s="22"/>
      <c r="N110" s="22"/>
      <c r="O110" s="22"/>
      <c r="P110" s="23" t="s">
        <v>5</v>
      </c>
      <c r="Q110" s="22"/>
      <c r="R110" s="22"/>
      <c r="S110" s="22"/>
      <c r="T110" s="23" t="s">
        <v>6</v>
      </c>
      <c r="U110" s="24"/>
      <c r="W110" s="21" t="s">
        <v>4</v>
      </c>
      <c r="X110" s="22"/>
      <c r="Y110" s="22"/>
      <c r="Z110" s="22"/>
      <c r="AA110" s="23" t="s">
        <v>5</v>
      </c>
      <c r="AB110" s="22"/>
      <c r="AC110" s="22"/>
      <c r="AD110" s="22"/>
      <c r="AE110" s="23" t="s">
        <v>6</v>
      </c>
      <c r="AF110" s="24"/>
      <c r="AH110" s="21" t="s">
        <v>4</v>
      </c>
      <c r="AI110" s="22"/>
      <c r="AJ110" s="22"/>
      <c r="AK110" s="22"/>
      <c r="AL110" s="23" t="s">
        <v>5</v>
      </c>
      <c r="AM110" s="22"/>
      <c r="AN110" s="22"/>
      <c r="AO110" s="22"/>
      <c r="AP110" s="23" t="s">
        <v>6</v>
      </c>
      <c r="AQ110" s="24"/>
      <c r="AS110" s="21" t="s">
        <v>4</v>
      </c>
      <c r="AT110" s="22"/>
      <c r="AU110" s="22"/>
      <c r="AV110" s="22"/>
      <c r="AW110" s="23" t="s">
        <v>5</v>
      </c>
      <c r="AX110" s="22"/>
      <c r="AY110" s="22"/>
      <c r="AZ110" s="22"/>
      <c r="BA110" s="23" t="s">
        <v>6</v>
      </c>
      <c r="BB110" s="24"/>
    </row>
    <row r="111" spans="1:54">
      <c r="A111" s="25"/>
      <c r="J111" s="26"/>
      <c r="L111" s="25"/>
      <c r="U111" s="26"/>
      <c r="W111" s="25"/>
      <c r="AF111" s="26"/>
      <c r="AH111" s="25"/>
      <c r="AQ111" s="26"/>
      <c r="AS111" s="25"/>
      <c r="BB111" s="26"/>
    </row>
    <row r="112" spans="1:54">
      <c r="A112" s="25"/>
      <c r="J112" s="26"/>
      <c r="L112" s="25"/>
      <c r="U112" s="26"/>
      <c r="W112" s="25"/>
      <c r="AF112" s="26"/>
      <c r="AH112" s="25"/>
      <c r="AQ112" s="26"/>
      <c r="AS112" s="25"/>
      <c r="BB112" s="26"/>
    </row>
    <row r="113" spans="1:54">
      <c r="A113" s="25"/>
      <c r="C113" s="27" t="s">
        <v>7</v>
      </c>
      <c r="E113" s="27" t="s">
        <v>8</v>
      </c>
      <c r="G113" s="27" t="s">
        <v>9</v>
      </c>
      <c r="J113" s="26"/>
      <c r="L113" s="25"/>
      <c r="N113" s="27" t="s">
        <v>7</v>
      </c>
      <c r="P113" s="27" t="s">
        <v>8</v>
      </c>
      <c r="R113" s="27" t="s">
        <v>9</v>
      </c>
      <c r="U113" s="26"/>
      <c r="W113" s="25"/>
      <c r="Y113" s="27" t="s">
        <v>7</v>
      </c>
      <c r="AA113" s="27" t="s">
        <v>8</v>
      </c>
      <c r="AC113" s="27" t="s">
        <v>9</v>
      </c>
      <c r="AF113" s="26"/>
      <c r="AH113" s="25"/>
      <c r="AJ113" s="27" t="s">
        <v>7</v>
      </c>
      <c r="AL113" s="27" t="s">
        <v>8</v>
      </c>
      <c r="AN113" s="27" t="s">
        <v>9</v>
      </c>
      <c r="AQ113" s="26"/>
      <c r="AS113" s="25"/>
      <c r="AU113" s="27" t="s">
        <v>7</v>
      </c>
      <c r="AW113" s="27" t="s">
        <v>8</v>
      </c>
      <c r="AY113" s="27" t="s">
        <v>9</v>
      </c>
      <c r="BB113" s="26"/>
    </row>
    <row r="114" spans="1:54">
      <c r="A114" s="25"/>
      <c r="J114" s="26"/>
      <c r="L114" s="25"/>
      <c r="U114" s="26"/>
      <c r="W114" s="25"/>
      <c r="AF114" s="26"/>
      <c r="AH114" s="25"/>
      <c r="AQ114" s="26"/>
      <c r="AS114" s="25"/>
      <c r="BB114" s="26"/>
    </row>
    <row r="115" spans="1:54">
      <c r="A115" s="25"/>
      <c r="J115" s="28" t="s">
        <v>10</v>
      </c>
      <c r="L115" s="25"/>
      <c r="U115" s="28" t="s">
        <v>10</v>
      </c>
      <c r="W115" s="25"/>
      <c r="AF115" s="28" t="s">
        <v>10</v>
      </c>
      <c r="AH115" s="25"/>
      <c r="AQ115" s="28" t="s">
        <v>10</v>
      </c>
      <c r="AS115" s="25"/>
      <c r="BB115" s="28" t="s">
        <v>10</v>
      </c>
    </row>
    <row r="116" spans="1:54">
      <c r="A116" s="25"/>
      <c r="J116" s="26"/>
      <c r="L116" s="25"/>
      <c r="U116" s="26"/>
      <c r="W116" s="25"/>
      <c r="AF116" s="26"/>
      <c r="AH116" s="25"/>
      <c r="AQ116" s="26"/>
      <c r="AS116" s="25"/>
      <c r="BB116" s="26"/>
    </row>
    <row r="117" spans="1:54">
      <c r="A117" s="29" t="s">
        <v>11</v>
      </c>
      <c r="C117" s="27" t="s">
        <v>2</v>
      </c>
      <c r="E117" s="27" t="s">
        <v>1</v>
      </c>
      <c r="G117" s="27" t="s">
        <v>0</v>
      </c>
      <c r="I117" s="27" t="s">
        <v>12</v>
      </c>
      <c r="J117" s="26"/>
      <c r="L117" s="29" t="s">
        <v>11</v>
      </c>
      <c r="N117" s="27" t="s">
        <v>2</v>
      </c>
      <c r="P117" s="27" t="s">
        <v>1</v>
      </c>
      <c r="R117" s="27" t="s">
        <v>0</v>
      </c>
      <c r="T117" s="27" t="s">
        <v>12</v>
      </c>
      <c r="U117" s="26"/>
      <c r="W117" s="29" t="s">
        <v>11</v>
      </c>
      <c r="Y117" s="27" t="s">
        <v>2</v>
      </c>
      <c r="AA117" s="27" t="s">
        <v>1</v>
      </c>
      <c r="AC117" s="27" t="s">
        <v>0</v>
      </c>
      <c r="AE117" s="27" t="s">
        <v>12</v>
      </c>
      <c r="AF117" s="26"/>
      <c r="AH117" s="29" t="s">
        <v>11</v>
      </c>
      <c r="AJ117" s="27" t="s">
        <v>2</v>
      </c>
      <c r="AL117" s="27" t="s">
        <v>1</v>
      </c>
      <c r="AN117" s="27" t="s">
        <v>0</v>
      </c>
      <c r="AP117" s="27" t="s">
        <v>12</v>
      </c>
      <c r="AQ117" s="26"/>
      <c r="AS117" s="29" t="s">
        <v>11</v>
      </c>
      <c r="AU117" s="27" t="s">
        <v>2</v>
      </c>
      <c r="AW117" s="27" t="s">
        <v>1</v>
      </c>
      <c r="AY117" s="27" t="s">
        <v>0</v>
      </c>
      <c r="BA117" s="27" t="s">
        <v>12</v>
      </c>
      <c r="BB117" s="26"/>
    </row>
    <row r="118" spans="1:54">
      <c r="A118" s="25"/>
      <c r="J118" s="26"/>
      <c r="L118" s="25"/>
      <c r="U118" s="26"/>
      <c r="W118" s="25"/>
      <c r="AF118" s="26"/>
      <c r="AH118" s="25"/>
      <c r="AQ118" s="26"/>
      <c r="AS118" s="25"/>
      <c r="BB118" s="26"/>
    </row>
    <row r="119" spans="1:54">
      <c r="A119" s="25"/>
      <c r="J119" s="28" t="s">
        <v>13</v>
      </c>
      <c r="L119" s="25"/>
      <c r="U119" s="28" t="s">
        <v>13</v>
      </c>
      <c r="W119" s="25"/>
      <c r="AF119" s="28" t="s">
        <v>13</v>
      </c>
      <c r="AH119" s="25"/>
      <c r="AQ119" s="28" t="s">
        <v>13</v>
      </c>
      <c r="AS119" s="25"/>
      <c r="BB119" s="28" t="s">
        <v>13</v>
      </c>
    </row>
    <row r="120" spans="1:54">
      <c r="A120" s="25"/>
      <c r="J120" s="26"/>
      <c r="L120" s="25"/>
      <c r="U120" s="26"/>
      <c r="W120" s="25"/>
      <c r="AF120" s="26"/>
      <c r="AH120" s="25"/>
      <c r="AQ120" s="26"/>
      <c r="AS120" s="25"/>
      <c r="BB120" s="26"/>
    </row>
    <row r="121" spans="1:54">
      <c r="A121" s="25"/>
      <c r="C121" s="27" t="s">
        <v>14</v>
      </c>
      <c r="E121" s="27" t="s">
        <v>15</v>
      </c>
      <c r="G121" s="27" t="s">
        <v>16</v>
      </c>
      <c r="J121" s="26"/>
      <c r="L121" s="25"/>
      <c r="N121" s="27" t="s">
        <v>14</v>
      </c>
      <c r="P121" s="27" t="s">
        <v>15</v>
      </c>
      <c r="R121" s="27" t="s">
        <v>16</v>
      </c>
      <c r="U121" s="26"/>
      <c r="W121" s="25"/>
      <c r="Y121" s="27" t="s">
        <v>14</v>
      </c>
      <c r="AA121" s="27" t="s">
        <v>15</v>
      </c>
      <c r="AC121" s="27" t="s">
        <v>16</v>
      </c>
      <c r="AF121" s="26"/>
      <c r="AH121" s="25"/>
      <c r="AJ121" s="27" t="s">
        <v>14</v>
      </c>
      <c r="AL121" s="27" t="s">
        <v>15</v>
      </c>
      <c r="AN121" s="27" t="s">
        <v>16</v>
      </c>
      <c r="AQ121" s="26"/>
      <c r="AS121" s="25"/>
      <c r="AU121" s="27" t="s">
        <v>14</v>
      </c>
      <c r="AW121" s="27" t="s">
        <v>15</v>
      </c>
      <c r="AY121" s="27" t="s">
        <v>16</v>
      </c>
      <c r="BB121" s="26"/>
    </row>
    <row r="122" spans="1:54">
      <c r="A122" s="25"/>
      <c r="J122" s="26"/>
      <c r="L122" s="25"/>
      <c r="U122" s="26"/>
      <c r="W122" s="25"/>
      <c r="AF122" s="26"/>
      <c r="AH122" s="25"/>
      <c r="AQ122" s="26"/>
      <c r="AS122" s="25"/>
      <c r="BB122" s="26"/>
    </row>
    <row r="123" spans="1:54">
      <c r="A123" s="25"/>
      <c r="J123" s="26"/>
      <c r="L123" s="25"/>
      <c r="U123" s="26"/>
      <c r="W123" s="25"/>
      <c r="AF123" s="26"/>
      <c r="AH123" s="25"/>
      <c r="AQ123" s="26"/>
      <c r="AS123" s="25"/>
      <c r="BB123" s="26"/>
    </row>
    <row r="124" spans="1:54">
      <c r="A124" s="29" t="s">
        <v>17</v>
      </c>
      <c r="E124" s="27" t="s">
        <v>18</v>
      </c>
      <c r="I124" s="27" t="s">
        <v>19</v>
      </c>
      <c r="J124" s="26"/>
      <c r="L124" s="29" t="s">
        <v>17</v>
      </c>
      <c r="P124" s="27" t="s">
        <v>18</v>
      </c>
      <c r="T124" s="27" t="s">
        <v>19</v>
      </c>
      <c r="U124" s="26"/>
      <c r="W124" s="29" t="s">
        <v>17</v>
      </c>
      <c r="AA124" s="27" t="s">
        <v>18</v>
      </c>
      <c r="AE124" s="27" t="s">
        <v>19</v>
      </c>
      <c r="AF124" s="26"/>
      <c r="AH124" s="29" t="s">
        <v>17</v>
      </c>
      <c r="AL124" s="27" t="s">
        <v>18</v>
      </c>
      <c r="AP124" s="27" t="s">
        <v>19</v>
      </c>
      <c r="AQ124" s="26"/>
      <c r="AS124" s="29" t="s">
        <v>17</v>
      </c>
      <c r="AW124" s="27" t="s">
        <v>18</v>
      </c>
      <c r="BA124" s="27" t="s">
        <v>19</v>
      </c>
      <c r="BB124" s="26"/>
    </row>
    <row r="125" spans="1:54">
      <c r="A125" s="30"/>
      <c r="B125" s="31"/>
      <c r="C125" s="31"/>
      <c r="D125" s="31"/>
      <c r="E125" s="31"/>
      <c r="F125" s="31"/>
      <c r="G125" s="31"/>
      <c r="H125" s="31"/>
      <c r="I125" s="31"/>
      <c r="J125" s="32"/>
      <c r="L125" s="30"/>
      <c r="M125" s="31"/>
      <c r="N125" s="31"/>
      <c r="O125" s="31"/>
      <c r="P125" s="31"/>
      <c r="Q125" s="31"/>
      <c r="R125" s="31"/>
      <c r="S125" s="31"/>
      <c r="T125" s="31"/>
      <c r="U125" s="32"/>
      <c r="W125" s="30"/>
      <c r="X125" s="31"/>
      <c r="Y125" s="31"/>
      <c r="Z125" s="31"/>
      <c r="AA125" s="31"/>
      <c r="AB125" s="31"/>
      <c r="AC125" s="31"/>
      <c r="AD125" s="31"/>
      <c r="AE125" s="31"/>
      <c r="AF125" s="32"/>
      <c r="AH125" s="30"/>
      <c r="AI125" s="31"/>
      <c r="AJ125" s="31"/>
      <c r="AK125" s="31"/>
      <c r="AL125" s="31"/>
      <c r="AM125" s="31"/>
      <c r="AN125" s="31"/>
      <c r="AO125" s="31"/>
      <c r="AP125" s="31"/>
      <c r="AQ125" s="32"/>
      <c r="AS125" s="30"/>
      <c r="AT125" s="31"/>
      <c r="AU125" s="31"/>
      <c r="AV125" s="31"/>
      <c r="AW125" s="31"/>
      <c r="AX125" s="31"/>
      <c r="AY125" s="31"/>
      <c r="AZ125" s="31"/>
      <c r="BA125" s="31"/>
      <c r="BB125" s="32"/>
    </row>
    <row r="127" spans="1:54">
      <c r="A127" s="33">
        <f>data!$K$5</f>
        <v>1</v>
      </c>
      <c r="B127" s="33">
        <f>data!$I$5</f>
        <v>1</v>
      </c>
      <c r="C127" s="35">
        <f>AU109+1</f>
        <v>1935</v>
      </c>
      <c r="E127" s="19"/>
      <c r="L127" s="33">
        <f>data!$K$5</f>
        <v>1</v>
      </c>
      <c r="M127" s="33">
        <f>data!$I$5</f>
        <v>1</v>
      </c>
      <c r="N127" s="35">
        <f>C127+1</f>
        <v>1936</v>
      </c>
      <c r="P127" s="19"/>
      <c r="W127" s="33">
        <f>data!$K$5</f>
        <v>1</v>
      </c>
      <c r="X127" s="33">
        <f>data!$I$5</f>
        <v>1</v>
      </c>
      <c r="Y127" s="35">
        <f>N127+1</f>
        <v>1937</v>
      </c>
      <c r="AA127" s="19"/>
      <c r="AH127" s="33">
        <f>data!$K$5</f>
        <v>1</v>
      </c>
      <c r="AI127" s="33">
        <f>data!$I$5</f>
        <v>1</v>
      </c>
      <c r="AJ127" s="35">
        <f>Y127+1</f>
        <v>1938</v>
      </c>
      <c r="AL127" s="19"/>
      <c r="AS127" s="33">
        <f>data!$K$5</f>
        <v>1</v>
      </c>
      <c r="AT127" s="33">
        <f>data!$I$5</f>
        <v>1</v>
      </c>
      <c r="AU127" s="35">
        <f>AJ127+1</f>
        <v>1939</v>
      </c>
      <c r="AW127" s="19"/>
    </row>
    <row r="128" spans="1:54">
      <c r="A128" s="21" t="s">
        <v>4</v>
      </c>
      <c r="B128" s="22"/>
      <c r="C128" s="22"/>
      <c r="D128" s="22"/>
      <c r="E128" s="23" t="s">
        <v>5</v>
      </c>
      <c r="F128" s="22"/>
      <c r="G128" s="22"/>
      <c r="H128" s="22"/>
      <c r="I128" s="23" t="s">
        <v>6</v>
      </c>
      <c r="J128" s="24"/>
      <c r="L128" s="21" t="s">
        <v>4</v>
      </c>
      <c r="M128" s="22"/>
      <c r="N128" s="22"/>
      <c r="O128" s="22"/>
      <c r="P128" s="23" t="s">
        <v>5</v>
      </c>
      <c r="Q128" s="22"/>
      <c r="R128" s="22"/>
      <c r="S128" s="22"/>
      <c r="T128" s="23" t="s">
        <v>6</v>
      </c>
      <c r="U128" s="24"/>
      <c r="W128" s="21" t="s">
        <v>4</v>
      </c>
      <c r="X128" s="22"/>
      <c r="Y128" s="22"/>
      <c r="Z128" s="22"/>
      <c r="AA128" s="23" t="s">
        <v>5</v>
      </c>
      <c r="AB128" s="22"/>
      <c r="AC128" s="22"/>
      <c r="AD128" s="22"/>
      <c r="AE128" s="23" t="s">
        <v>6</v>
      </c>
      <c r="AF128" s="24"/>
      <c r="AH128" s="21" t="s">
        <v>4</v>
      </c>
      <c r="AI128" s="22"/>
      <c r="AJ128" s="22"/>
      <c r="AK128" s="22"/>
      <c r="AL128" s="23" t="s">
        <v>5</v>
      </c>
      <c r="AM128" s="22"/>
      <c r="AN128" s="22"/>
      <c r="AO128" s="22"/>
      <c r="AP128" s="23" t="s">
        <v>6</v>
      </c>
      <c r="AQ128" s="24"/>
      <c r="AS128" s="21" t="s">
        <v>4</v>
      </c>
      <c r="AT128" s="22"/>
      <c r="AU128" s="22"/>
      <c r="AV128" s="22"/>
      <c r="AW128" s="23" t="s">
        <v>5</v>
      </c>
      <c r="AX128" s="22"/>
      <c r="AY128" s="22"/>
      <c r="AZ128" s="22"/>
      <c r="BA128" s="23" t="s">
        <v>6</v>
      </c>
      <c r="BB128" s="24"/>
    </row>
    <row r="129" spans="1:54">
      <c r="A129" s="25"/>
      <c r="J129" s="26"/>
      <c r="L129" s="25"/>
      <c r="U129" s="26"/>
      <c r="W129" s="25"/>
      <c r="AF129" s="26"/>
      <c r="AH129" s="25"/>
      <c r="AQ129" s="26"/>
      <c r="AS129" s="25"/>
      <c r="BB129" s="26"/>
    </row>
    <row r="130" spans="1:54">
      <c r="A130" s="25"/>
      <c r="J130" s="26"/>
      <c r="L130" s="25"/>
      <c r="U130" s="26"/>
      <c r="W130" s="25"/>
      <c r="AF130" s="26"/>
      <c r="AH130" s="25"/>
      <c r="AQ130" s="26"/>
      <c r="AS130" s="25"/>
      <c r="BB130" s="26"/>
    </row>
    <row r="131" spans="1:54">
      <c r="A131" s="25"/>
      <c r="C131" s="27" t="s">
        <v>7</v>
      </c>
      <c r="E131" s="27" t="s">
        <v>8</v>
      </c>
      <c r="G131" s="27" t="s">
        <v>9</v>
      </c>
      <c r="J131" s="26"/>
      <c r="L131" s="25"/>
      <c r="N131" s="27" t="s">
        <v>7</v>
      </c>
      <c r="P131" s="27" t="s">
        <v>8</v>
      </c>
      <c r="R131" s="27" t="s">
        <v>9</v>
      </c>
      <c r="U131" s="26"/>
      <c r="W131" s="25"/>
      <c r="Y131" s="27" t="s">
        <v>7</v>
      </c>
      <c r="AA131" s="27" t="s">
        <v>8</v>
      </c>
      <c r="AC131" s="27" t="s">
        <v>9</v>
      </c>
      <c r="AF131" s="26"/>
      <c r="AH131" s="25"/>
      <c r="AJ131" s="27" t="s">
        <v>7</v>
      </c>
      <c r="AL131" s="27" t="s">
        <v>8</v>
      </c>
      <c r="AN131" s="27" t="s">
        <v>9</v>
      </c>
      <c r="AQ131" s="26"/>
      <c r="AS131" s="25"/>
      <c r="AU131" s="27" t="s">
        <v>7</v>
      </c>
      <c r="AW131" s="27" t="s">
        <v>8</v>
      </c>
      <c r="AY131" s="27" t="s">
        <v>9</v>
      </c>
      <c r="BB131" s="26"/>
    </row>
    <row r="132" spans="1:54">
      <c r="A132" s="25"/>
      <c r="J132" s="26"/>
      <c r="L132" s="25"/>
      <c r="U132" s="26"/>
      <c r="W132" s="25"/>
      <c r="AF132" s="26"/>
      <c r="AH132" s="25"/>
      <c r="AQ132" s="26"/>
      <c r="AS132" s="25"/>
      <c r="BB132" s="26"/>
    </row>
    <row r="133" spans="1:54">
      <c r="A133" s="25"/>
      <c r="J133" s="28" t="s">
        <v>10</v>
      </c>
      <c r="L133" s="25"/>
      <c r="U133" s="28" t="s">
        <v>10</v>
      </c>
      <c r="W133" s="25"/>
      <c r="AF133" s="28" t="s">
        <v>10</v>
      </c>
      <c r="AH133" s="25"/>
      <c r="AQ133" s="28" t="s">
        <v>10</v>
      </c>
      <c r="AS133" s="25"/>
      <c r="BB133" s="28" t="s">
        <v>10</v>
      </c>
    </row>
    <row r="134" spans="1:54">
      <c r="A134" s="25"/>
      <c r="J134" s="26"/>
      <c r="L134" s="25"/>
      <c r="U134" s="26"/>
      <c r="W134" s="25"/>
      <c r="AF134" s="26"/>
      <c r="AH134" s="25"/>
      <c r="AQ134" s="26"/>
      <c r="AS134" s="25"/>
      <c r="BB134" s="26"/>
    </row>
    <row r="135" spans="1:54">
      <c r="A135" s="29" t="s">
        <v>11</v>
      </c>
      <c r="C135" s="27" t="s">
        <v>2</v>
      </c>
      <c r="E135" s="27" t="s">
        <v>1</v>
      </c>
      <c r="G135" s="27" t="s">
        <v>0</v>
      </c>
      <c r="I135" s="27" t="s">
        <v>12</v>
      </c>
      <c r="J135" s="26"/>
      <c r="L135" s="29" t="s">
        <v>11</v>
      </c>
      <c r="N135" s="27" t="s">
        <v>2</v>
      </c>
      <c r="P135" s="27" t="s">
        <v>1</v>
      </c>
      <c r="R135" s="27" t="s">
        <v>0</v>
      </c>
      <c r="T135" s="27" t="s">
        <v>12</v>
      </c>
      <c r="U135" s="26"/>
      <c r="W135" s="29" t="s">
        <v>11</v>
      </c>
      <c r="Y135" s="27" t="s">
        <v>2</v>
      </c>
      <c r="AA135" s="27" t="s">
        <v>1</v>
      </c>
      <c r="AC135" s="27" t="s">
        <v>0</v>
      </c>
      <c r="AE135" s="27" t="s">
        <v>12</v>
      </c>
      <c r="AF135" s="26"/>
      <c r="AH135" s="29" t="s">
        <v>11</v>
      </c>
      <c r="AJ135" s="27" t="s">
        <v>2</v>
      </c>
      <c r="AL135" s="27" t="s">
        <v>1</v>
      </c>
      <c r="AN135" s="27" t="s">
        <v>0</v>
      </c>
      <c r="AP135" s="27" t="s">
        <v>12</v>
      </c>
      <c r="AQ135" s="26"/>
      <c r="AS135" s="29" t="s">
        <v>11</v>
      </c>
      <c r="AU135" s="27" t="s">
        <v>2</v>
      </c>
      <c r="AW135" s="27" t="s">
        <v>1</v>
      </c>
      <c r="AY135" s="27" t="s">
        <v>0</v>
      </c>
      <c r="BA135" s="27" t="s">
        <v>12</v>
      </c>
      <c r="BB135" s="26"/>
    </row>
    <row r="136" spans="1:54">
      <c r="A136" s="25"/>
      <c r="J136" s="26"/>
      <c r="L136" s="25"/>
      <c r="U136" s="26"/>
      <c r="W136" s="25"/>
      <c r="AF136" s="26"/>
      <c r="AH136" s="25"/>
      <c r="AQ136" s="26"/>
      <c r="AS136" s="25"/>
      <c r="BB136" s="26"/>
    </row>
    <row r="137" spans="1:54">
      <c r="A137" s="25"/>
      <c r="J137" s="28" t="s">
        <v>13</v>
      </c>
      <c r="L137" s="25"/>
      <c r="U137" s="28" t="s">
        <v>13</v>
      </c>
      <c r="W137" s="25"/>
      <c r="AF137" s="28" t="s">
        <v>13</v>
      </c>
      <c r="AH137" s="25"/>
      <c r="AQ137" s="28" t="s">
        <v>13</v>
      </c>
      <c r="AS137" s="25"/>
      <c r="BB137" s="28" t="s">
        <v>13</v>
      </c>
    </row>
    <row r="138" spans="1:54">
      <c r="A138" s="25"/>
      <c r="J138" s="26"/>
      <c r="L138" s="25"/>
      <c r="U138" s="26"/>
      <c r="W138" s="25"/>
      <c r="AF138" s="26"/>
      <c r="AH138" s="25"/>
      <c r="AQ138" s="26"/>
      <c r="AS138" s="25"/>
      <c r="BB138" s="26"/>
    </row>
    <row r="139" spans="1:54">
      <c r="A139" s="25"/>
      <c r="C139" s="27" t="s">
        <v>14</v>
      </c>
      <c r="E139" s="27" t="s">
        <v>15</v>
      </c>
      <c r="G139" s="27" t="s">
        <v>16</v>
      </c>
      <c r="J139" s="26"/>
      <c r="L139" s="25"/>
      <c r="N139" s="27" t="s">
        <v>14</v>
      </c>
      <c r="P139" s="27" t="s">
        <v>15</v>
      </c>
      <c r="R139" s="27" t="s">
        <v>16</v>
      </c>
      <c r="U139" s="26"/>
      <c r="W139" s="25"/>
      <c r="Y139" s="27" t="s">
        <v>14</v>
      </c>
      <c r="AA139" s="27" t="s">
        <v>15</v>
      </c>
      <c r="AC139" s="27" t="s">
        <v>16</v>
      </c>
      <c r="AF139" s="26"/>
      <c r="AH139" s="25"/>
      <c r="AJ139" s="27" t="s">
        <v>14</v>
      </c>
      <c r="AL139" s="27" t="s">
        <v>15</v>
      </c>
      <c r="AN139" s="27" t="s">
        <v>16</v>
      </c>
      <c r="AQ139" s="26"/>
      <c r="AS139" s="25"/>
      <c r="AU139" s="27" t="s">
        <v>14</v>
      </c>
      <c r="AW139" s="27" t="s">
        <v>15</v>
      </c>
      <c r="AY139" s="27" t="s">
        <v>16</v>
      </c>
      <c r="BB139" s="26"/>
    </row>
    <row r="140" spans="1:54">
      <c r="A140" s="25"/>
      <c r="J140" s="26"/>
      <c r="L140" s="25"/>
      <c r="U140" s="26"/>
      <c r="W140" s="25"/>
      <c r="AF140" s="26"/>
      <c r="AH140" s="25"/>
      <c r="AQ140" s="26"/>
      <c r="AS140" s="25"/>
      <c r="BB140" s="26"/>
    </row>
    <row r="141" spans="1:54">
      <c r="A141" s="25"/>
      <c r="J141" s="26"/>
      <c r="L141" s="25"/>
      <c r="U141" s="26"/>
      <c r="W141" s="25"/>
      <c r="AF141" s="26"/>
      <c r="AH141" s="25"/>
      <c r="AQ141" s="26"/>
      <c r="AS141" s="25"/>
      <c r="BB141" s="26"/>
    </row>
    <row r="142" spans="1:54">
      <c r="A142" s="29" t="s">
        <v>17</v>
      </c>
      <c r="E142" s="27" t="s">
        <v>18</v>
      </c>
      <c r="I142" s="27" t="s">
        <v>19</v>
      </c>
      <c r="J142" s="26"/>
      <c r="L142" s="29" t="s">
        <v>17</v>
      </c>
      <c r="P142" s="27" t="s">
        <v>18</v>
      </c>
      <c r="T142" s="27" t="s">
        <v>19</v>
      </c>
      <c r="U142" s="26"/>
      <c r="W142" s="29" t="s">
        <v>17</v>
      </c>
      <c r="AA142" s="27" t="s">
        <v>18</v>
      </c>
      <c r="AE142" s="27" t="s">
        <v>19</v>
      </c>
      <c r="AF142" s="26"/>
      <c r="AH142" s="29" t="s">
        <v>17</v>
      </c>
      <c r="AL142" s="27" t="s">
        <v>18</v>
      </c>
      <c r="AP142" s="27" t="s">
        <v>19</v>
      </c>
      <c r="AQ142" s="26"/>
      <c r="AS142" s="29" t="s">
        <v>17</v>
      </c>
      <c r="AW142" s="27" t="s">
        <v>18</v>
      </c>
      <c r="BA142" s="27" t="s">
        <v>19</v>
      </c>
      <c r="BB142" s="26"/>
    </row>
    <row r="143" spans="1:54">
      <c r="A143" s="30"/>
      <c r="B143" s="31"/>
      <c r="C143" s="31"/>
      <c r="D143" s="31"/>
      <c r="E143" s="31"/>
      <c r="F143" s="31"/>
      <c r="G143" s="31"/>
      <c r="H143" s="31"/>
      <c r="I143" s="31"/>
      <c r="J143" s="32"/>
      <c r="L143" s="30"/>
      <c r="M143" s="31"/>
      <c r="N143" s="31"/>
      <c r="O143" s="31"/>
      <c r="P143" s="31"/>
      <c r="Q143" s="31"/>
      <c r="R143" s="31"/>
      <c r="S143" s="31"/>
      <c r="T143" s="31"/>
      <c r="U143" s="32"/>
      <c r="W143" s="30"/>
      <c r="X143" s="31"/>
      <c r="Y143" s="31"/>
      <c r="Z143" s="31"/>
      <c r="AA143" s="31"/>
      <c r="AB143" s="31"/>
      <c r="AC143" s="31"/>
      <c r="AD143" s="31"/>
      <c r="AE143" s="31"/>
      <c r="AF143" s="32"/>
      <c r="AH143" s="30"/>
      <c r="AI143" s="31"/>
      <c r="AJ143" s="31"/>
      <c r="AK143" s="31"/>
      <c r="AL143" s="31"/>
      <c r="AM143" s="31"/>
      <c r="AN143" s="31"/>
      <c r="AO143" s="31"/>
      <c r="AP143" s="31"/>
      <c r="AQ143" s="32"/>
      <c r="AS143" s="30"/>
      <c r="AT143" s="31"/>
      <c r="AU143" s="31"/>
      <c r="AV143" s="31"/>
      <c r="AW143" s="31"/>
      <c r="AX143" s="31"/>
      <c r="AY143" s="31"/>
      <c r="AZ143" s="31"/>
      <c r="BA143" s="31"/>
      <c r="BB143" s="32"/>
    </row>
    <row r="145" spans="1:54">
      <c r="A145" s="33">
        <f>data!$K$5</f>
        <v>1</v>
      </c>
      <c r="B145" s="33">
        <f>data!$I$5</f>
        <v>1</v>
      </c>
      <c r="C145" s="35">
        <f>AU127+1</f>
        <v>1940</v>
      </c>
      <c r="E145" s="19"/>
      <c r="L145" s="33">
        <f>data!$K$5</f>
        <v>1</v>
      </c>
      <c r="M145" s="33">
        <f>data!$I$5</f>
        <v>1</v>
      </c>
      <c r="N145" s="35">
        <f>C145+1</f>
        <v>1941</v>
      </c>
      <c r="P145" s="19"/>
      <c r="W145" s="33">
        <f>data!$K$5</f>
        <v>1</v>
      </c>
      <c r="X145" s="33">
        <f>data!$I$5</f>
        <v>1</v>
      </c>
      <c r="Y145" s="35">
        <f>N145+1</f>
        <v>1942</v>
      </c>
      <c r="AA145" s="19"/>
      <c r="AH145" s="33">
        <f>data!$K$5</f>
        <v>1</v>
      </c>
      <c r="AI145" s="33">
        <f>data!$I$5</f>
        <v>1</v>
      </c>
      <c r="AJ145" s="35">
        <f>Y145+1</f>
        <v>1943</v>
      </c>
      <c r="AL145" s="19"/>
      <c r="AS145" s="33">
        <f>data!$K$5</f>
        <v>1</v>
      </c>
      <c r="AT145" s="33">
        <f>data!$I$5</f>
        <v>1</v>
      </c>
      <c r="AU145" s="35">
        <f>AJ145+1</f>
        <v>1944</v>
      </c>
      <c r="AW145" s="19"/>
    </row>
    <row r="146" spans="1:54">
      <c r="A146" s="21" t="s">
        <v>4</v>
      </c>
      <c r="B146" s="22"/>
      <c r="C146" s="22"/>
      <c r="D146" s="22"/>
      <c r="E146" s="23" t="s">
        <v>5</v>
      </c>
      <c r="F146" s="22"/>
      <c r="G146" s="22"/>
      <c r="H146" s="22"/>
      <c r="I146" s="23" t="s">
        <v>6</v>
      </c>
      <c r="J146" s="24"/>
      <c r="L146" s="21" t="s">
        <v>4</v>
      </c>
      <c r="M146" s="22"/>
      <c r="N146" s="22"/>
      <c r="O146" s="22"/>
      <c r="P146" s="23" t="s">
        <v>5</v>
      </c>
      <c r="Q146" s="22"/>
      <c r="R146" s="22"/>
      <c r="S146" s="22"/>
      <c r="T146" s="23" t="s">
        <v>6</v>
      </c>
      <c r="U146" s="24"/>
      <c r="W146" s="21" t="s">
        <v>4</v>
      </c>
      <c r="X146" s="22"/>
      <c r="Y146" s="22"/>
      <c r="Z146" s="22"/>
      <c r="AA146" s="23" t="s">
        <v>5</v>
      </c>
      <c r="AB146" s="22"/>
      <c r="AC146" s="22"/>
      <c r="AD146" s="22"/>
      <c r="AE146" s="23" t="s">
        <v>6</v>
      </c>
      <c r="AF146" s="24"/>
      <c r="AH146" s="21" t="s">
        <v>4</v>
      </c>
      <c r="AI146" s="22"/>
      <c r="AJ146" s="22"/>
      <c r="AK146" s="22"/>
      <c r="AL146" s="23" t="s">
        <v>5</v>
      </c>
      <c r="AM146" s="22"/>
      <c r="AN146" s="22"/>
      <c r="AO146" s="22"/>
      <c r="AP146" s="23" t="s">
        <v>6</v>
      </c>
      <c r="AQ146" s="24"/>
      <c r="AS146" s="21" t="s">
        <v>4</v>
      </c>
      <c r="AT146" s="22"/>
      <c r="AU146" s="22"/>
      <c r="AV146" s="22"/>
      <c r="AW146" s="23" t="s">
        <v>5</v>
      </c>
      <c r="AX146" s="22"/>
      <c r="AY146" s="22"/>
      <c r="AZ146" s="22"/>
      <c r="BA146" s="23" t="s">
        <v>6</v>
      </c>
      <c r="BB146" s="24"/>
    </row>
    <row r="147" spans="1:54">
      <c r="A147" s="25"/>
      <c r="J147" s="26"/>
      <c r="L147" s="25"/>
      <c r="U147" s="26"/>
      <c r="W147" s="25"/>
      <c r="AF147" s="26"/>
      <c r="AH147" s="25"/>
      <c r="AQ147" s="26"/>
      <c r="AS147" s="25"/>
      <c r="BB147" s="26"/>
    </row>
    <row r="148" spans="1:54">
      <c r="A148" s="25"/>
      <c r="J148" s="26"/>
      <c r="L148" s="25"/>
      <c r="U148" s="26"/>
      <c r="W148" s="25"/>
      <c r="AF148" s="26"/>
      <c r="AH148" s="25"/>
      <c r="AQ148" s="26"/>
      <c r="AS148" s="25"/>
      <c r="BB148" s="26"/>
    </row>
    <row r="149" spans="1:54">
      <c r="A149" s="25"/>
      <c r="C149" s="27" t="s">
        <v>7</v>
      </c>
      <c r="E149" s="27" t="s">
        <v>8</v>
      </c>
      <c r="G149" s="27" t="s">
        <v>9</v>
      </c>
      <c r="J149" s="26"/>
      <c r="L149" s="25"/>
      <c r="N149" s="27" t="s">
        <v>7</v>
      </c>
      <c r="P149" s="27" t="s">
        <v>8</v>
      </c>
      <c r="R149" s="27" t="s">
        <v>9</v>
      </c>
      <c r="U149" s="26"/>
      <c r="W149" s="25"/>
      <c r="Y149" s="27" t="s">
        <v>7</v>
      </c>
      <c r="AA149" s="27" t="s">
        <v>8</v>
      </c>
      <c r="AC149" s="27" t="s">
        <v>9</v>
      </c>
      <c r="AF149" s="26"/>
      <c r="AH149" s="25"/>
      <c r="AJ149" s="27" t="s">
        <v>7</v>
      </c>
      <c r="AL149" s="27" t="s">
        <v>8</v>
      </c>
      <c r="AN149" s="27" t="s">
        <v>9</v>
      </c>
      <c r="AQ149" s="26"/>
      <c r="AS149" s="25"/>
      <c r="AU149" s="27" t="s">
        <v>7</v>
      </c>
      <c r="AW149" s="27" t="s">
        <v>8</v>
      </c>
      <c r="AY149" s="27" t="s">
        <v>9</v>
      </c>
      <c r="BB149" s="26"/>
    </row>
    <row r="150" spans="1:54">
      <c r="A150" s="25"/>
      <c r="J150" s="26"/>
      <c r="L150" s="25"/>
      <c r="U150" s="26"/>
      <c r="W150" s="25"/>
      <c r="AF150" s="26"/>
      <c r="AH150" s="25"/>
      <c r="AQ150" s="26"/>
      <c r="AS150" s="25"/>
      <c r="BB150" s="26"/>
    </row>
    <row r="151" spans="1:54">
      <c r="A151" s="25"/>
      <c r="J151" s="28" t="s">
        <v>10</v>
      </c>
      <c r="L151" s="25"/>
      <c r="U151" s="28" t="s">
        <v>10</v>
      </c>
      <c r="W151" s="25"/>
      <c r="AF151" s="28" t="s">
        <v>10</v>
      </c>
      <c r="AH151" s="25"/>
      <c r="AQ151" s="28" t="s">
        <v>10</v>
      </c>
      <c r="AS151" s="25"/>
      <c r="BB151" s="28" t="s">
        <v>10</v>
      </c>
    </row>
    <row r="152" spans="1:54">
      <c r="A152" s="25"/>
      <c r="J152" s="26"/>
      <c r="L152" s="25"/>
      <c r="U152" s="26"/>
      <c r="W152" s="25"/>
      <c r="AF152" s="26"/>
      <c r="AH152" s="25"/>
      <c r="AQ152" s="26"/>
      <c r="AS152" s="25"/>
      <c r="BB152" s="26"/>
    </row>
    <row r="153" spans="1:54">
      <c r="A153" s="29" t="s">
        <v>11</v>
      </c>
      <c r="C153" s="27" t="s">
        <v>2</v>
      </c>
      <c r="E153" s="27" t="s">
        <v>1</v>
      </c>
      <c r="G153" s="27" t="s">
        <v>0</v>
      </c>
      <c r="I153" s="27" t="s">
        <v>12</v>
      </c>
      <c r="J153" s="26"/>
      <c r="L153" s="29" t="s">
        <v>11</v>
      </c>
      <c r="N153" s="27" t="s">
        <v>2</v>
      </c>
      <c r="P153" s="27" t="s">
        <v>1</v>
      </c>
      <c r="R153" s="27" t="s">
        <v>0</v>
      </c>
      <c r="T153" s="27" t="s">
        <v>12</v>
      </c>
      <c r="U153" s="26"/>
      <c r="W153" s="29" t="s">
        <v>11</v>
      </c>
      <c r="Y153" s="27" t="s">
        <v>2</v>
      </c>
      <c r="AA153" s="27" t="s">
        <v>1</v>
      </c>
      <c r="AC153" s="27" t="s">
        <v>0</v>
      </c>
      <c r="AE153" s="27" t="s">
        <v>12</v>
      </c>
      <c r="AF153" s="26"/>
      <c r="AH153" s="29" t="s">
        <v>11</v>
      </c>
      <c r="AJ153" s="27" t="s">
        <v>2</v>
      </c>
      <c r="AL153" s="27" t="s">
        <v>1</v>
      </c>
      <c r="AN153" s="27" t="s">
        <v>0</v>
      </c>
      <c r="AP153" s="27" t="s">
        <v>12</v>
      </c>
      <c r="AQ153" s="26"/>
      <c r="AS153" s="29" t="s">
        <v>11</v>
      </c>
      <c r="AU153" s="27" t="s">
        <v>2</v>
      </c>
      <c r="AW153" s="27" t="s">
        <v>1</v>
      </c>
      <c r="AY153" s="27" t="s">
        <v>0</v>
      </c>
      <c r="BA153" s="27" t="s">
        <v>12</v>
      </c>
      <c r="BB153" s="26"/>
    </row>
    <row r="154" spans="1:54">
      <c r="A154" s="25"/>
      <c r="J154" s="26"/>
      <c r="L154" s="25"/>
      <c r="U154" s="26"/>
      <c r="W154" s="25"/>
      <c r="AF154" s="26"/>
      <c r="AH154" s="25"/>
      <c r="AQ154" s="26"/>
      <c r="AS154" s="25"/>
      <c r="BB154" s="26"/>
    </row>
    <row r="155" spans="1:54">
      <c r="A155" s="25"/>
      <c r="J155" s="28" t="s">
        <v>13</v>
      </c>
      <c r="L155" s="25"/>
      <c r="U155" s="28" t="s">
        <v>13</v>
      </c>
      <c r="W155" s="25"/>
      <c r="AF155" s="28" t="s">
        <v>13</v>
      </c>
      <c r="AH155" s="25"/>
      <c r="AQ155" s="28" t="s">
        <v>13</v>
      </c>
      <c r="AS155" s="25"/>
      <c r="BB155" s="28" t="s">
        <v>13</v>
      </c>
    </row>
    <row r="156" spans="1:54">
      <c r="A156" s="25"/>
      <c r="J156" s="26"/>
      <c r="L156" s="25"/>
      <c r="U156" s="26"/>
      <c r="W156" s="25"/>
      <c r="AF156" s="26"/>
      <c r="AH156" s="25"/>
      <c r="AQ156" s="26"/>
      <c r="AS156" s="25"/>
      <c r="BB156" s="26"/>
    </row>
    <row r="157" spans="1:54">
      <c r="A157" s="25"/>
      <c r="C157" s="27" t="s">
        <v>14</v>
      </c>
      <c r="E157" s="27" t="s">
        <v>15</v>
      </c>
      <c r="G157" s="27" t="s">
        <v>16</v>
      </c>
      <c r="J157" s="26"/>
      <c r="L157" s="25"/>
      <c r="N157" s="27" t="s">
        <v>14</v>
      </c>
      <c r="P157" s="27" t="s">
        <v>15</v>
      </c>
      <c r="R157" s="27" t="s">
        <v>16</v>
      </c>
      <c r="U157" s="26"/>
      <c r="W157" s="25"/>
      <c r="Y157" s="27" t="s">
        <v>14</v>
      </c>
      <c r="AA157" s="27" t="s">
        <v>15</v>
      </c>
      <c r="AC157" s="27" t="s">
        <v>16</v>
      </c>
      <c r="AF157" s="26"/>
      <c r="AH157" s="25"/>
      <c r="AJ157" s="27" t="s">
        <v>14</v>
      </c>
      <c r="AL157" s="27" t="s">
        <v>15</v>
      </c>
      <c r="AN157" s="27" t="s">
        <v>16</v>
      </c>
      <c r="AQ157" s="26"/>
      <c r="AS157" s="25"/>
      <c r="AU157" s="27" t="s">
        <v>14</v>
      </c>
      <c r="AW157" s="27" t="s">
        <v>15</v>
      </c>
      <c r="AY157" s="27" t="s">
        <v>16</v>
      </c>
      <c r="BB157" s="26"/>
    </row>
    <row r="158" spans="1:54">
      <c r="A158" s="25"/>
      <c r="J158" s="26"/>
      <c r="L158" s="25"/>
      <c r="U158" s="26"/>
      <c r="W158" s="25"/>
      <c r="AF158" s="26"/>
      <c r="AH158" s="25"/>
      <c r="AQ158" s="26"/>
      <c r="AS158" s="25"/>
      <c r="BB158" s="26"/>
    </row>
    <row r="159" spans="1:54">
      <c r="A159" s="25"/>
      <c r="J159" s="26"/>
      <c r="L159" s="25"/>
      <c r="U159" s="26"/>
      <c r="W159" s="25"/>
      <c r="AF159" s="26"/>
      <c r="AH159" s="25"/>
      <c r="AQ159" s="26"/>
      <c r="AS159" s="25"/>
      <c r="BB159" s="26"/>
    </row>
    <row r="160" spans="1:54">
      <c r="A160" s="29" t="s">
        <v>17</v>
      </c>
      <c r="E160" s="27" t="s">
        <v>18</v>
      </c>
      <c r="I160" s="27" t="s">
        <v>19</v>
      </c>
      <c r="J160" s="26"/>
      <c r="L160" s="29" t="s">
        <v>17</v>
      </c>
      <c r="P160" s="27" t="s">
        <v>18</v>
      </c>
      <c r="T160" s="27" t="s">
        <v>19</v>
      </c>
      <c r="U160" s="26"/>
      <c r="W160" s="29" t="s">
        <v>17</v>
      </c>
      <c r="AA160" s="27" t="s">
        <v>18</v>
      </c>
      <c r="AE160" s="27" t="s">
        <v>19</v>
      </c>
      <c r="AF160" s="26"/>
      <c r="AH160" s="29" t="s">
        <v>17</v>
      </c>
      <c r="AL160" s="27" t="s">
        <v>18</v>
      </c>
      <c r="AP160" s="27" t="s">
        <v>19</v>
      </c>
      <c r="AQ160" s="26"/>
      <c r="AS160" s="29" t="s">
        <v>17</v>
      </c>
      <c r="AW160" s="27" t="s">
        <v>18</v>
      </c>
      <c r="BA160" s="27" t="s">
        <v>19</v>
      </c>
      <c r="BB160" s="26"/>
    </row>
    <row r="161" spans="1:54">
      <c r="A161" s="30"/>
      <c r="B161" s="31"/>
      <c r="C161" s="31"/>
      <c r="D161" s="31"/>
      <c r="E161" s="31"/>
      <c r="F161" s="31"/>
      <c r="G161" s="31"/>
      <c r="H161" s="31"/>
      <c r="I161" s="31"/>
      <c r="J161" s="32"/>
      <c r="L161" s="30"/>
      <c r="M161" s="31"/>
      <c r="N161" s="31"/>
      <c r="O161" s="31"/>
      <c r="P161" s="31"/>
      <c r="Q161" s="31"/>
      <c r="R161" s="31"/>
      <c r="S161" s="31"/>
      <c r="T161" s="31"/>
      <c r="U161" s="32"/>
      <c r="W161" s="30"/>
      <c r="X161" s="31"/>
      <c r="Y161" s="31"/>
      <c r="Z161" s="31"/>
      <c r="AA161" s="31"/>
      <c r="AB161" s="31"/>
      <c r="AC161" s="31"/>
      <c r="AD161" s="31"/>
      <c r="AE161" s="31"/>
      <c r="AF161" s="32"/>
      <c r="AH161" s="30"/>
      <c r="AI161" s="31"/>
      <c r="AJ161" s="31"/>
      <c r="AK161" s="31"/>
      <c r="AL161" s="31"/>
      <c r="AM161" s="31"/>
      <c r="AN161" s="31"/>
      <c r="AO161" s="31"/>
      <c r="AP161" s="31"/>
      <c r="AQ161" s="32"/>
      <c r="AS161" s="30"/>
      <c r="AT161" s="31"/>
      <c r="AU161" s="31"/>
      <c r="AV161" s="31"/>
      <c r="AW161" s="31"/>
      <c r="AX161" s="31"/>
      <c r="AY161" s="31"/>
      <c r="AZ161" s="31"/>
      <c r="BA161" s="31"/>
      <c r="BB161" s="32"/>
    </row>
    <row r="163" spans="1:54">
      <c r="A163" s="33">
        <f>data!$K$5</f>
        <v>1</v>
      </c>
      <c r="B163" s="33">
        <f>data!$I$5</f>
        <v>1</v>
      </c>
      <c r="C163" s="35">
        <f>AU145+1</f>
        <v>1945</v>
      </c>
      <c r="E163" s="19"/>
      <c r="L163" s="33">
        <f>data!$K$5</f>
        <v>1</v>
      </c>
      <c r="M163" s="33">
        <f>data!$I$5</f>
        <v>1</v>
      </c>
      <c r="N163" s="35">
        <f>C163+1</f>
        <v>1946</v>
      </c>
      <c r="P163" s="19"/>
      <c r="W163" s="33">
        <f>data!$K$5</f>
        <v>1</v>
      </c>
      <c r="X163" s="33">
        <f>data!$I$5</f>
        <v>1</v>
      </c>
      <c r="Y163" s="35">
        <f>N163+1</f>
        <v>1947</v>
      </c>
      <c r="AA163" s="19"/>
      <c r="AH163" s="33">
        <f>data!$K$5</f>
        <v>1</v>
      </c>
      <c r="AI163" s="33">
        <f>data!$I$5</f>
        <v>1</v>
      </c>
      <c r="AJ163" s="35">
        <f>Y163+1</f>
        <v>1948</v>
      </c>
      <c r="AL163" s="19"/>
      <c r="AS163" s="33">
        <f>data!$K$5</f>
        <v>1</v>
      </c>
      <c r="AT163" s="33">
        <f>data!$I$5</f>
        <v>1</v>
      </c>
      <c r="AU163" s="35">
        <f>AJ163+1</f>
        <v>1949</v>
      </c>
      <c r="AW163" s="19"/>
    </row>
    <row r="164" spans="1:54">
      <c r="A164" s="21" t="s">
        <v>4</v>
      </c>
      <c r="B164" s="22"/>
      <c r="C164" s="22"/>
      <c r="D164" s="22"/>
      <c r="E164" s="23" t="s">
        <v>5</v>
      </c>
      <c r="F164" s="22"/>
      <c r="G164" s="22"/>
      <c r="H164" s="22"/>
      <c r="I164" s="23" t="s">
        <v>6</v>
      </c>
      <c r="J164" s="24"/>
      <c r="L164" s="21" t="s">
        <v>4</v>
      </c>
      <c r="M164" s="22"/>
      <c r="N164" s="22"/>
      <c r="O164" s="22"/>
      <c r="P164" s="23" t="s">
        <v>5</v>
      </c>
      <c r="Q164" s="22"/>
      <c r="R164" s="22"/>
      <c r="S164" s="22"/>
      <c r="T164" s="23" t="s">
        <v>6</v>
      </c>
      <c r="U164" s="24"/>
      <c r="W164" s="21" t="s">
        <v>4</v>
      </c>
      <c r="X164" s="22"/>
      <c r="Y164" s="22"/>
      <c r="Z164" s="22"/>
      <c r="AA164" s="23" t="s">
        <v>5</v>
      </c>
      <c r="AB164" s="22"/>
      <c r="AC164" s="22"/>
      <c r="AD164" s="22"/>
      <c r="AE164" s="23" t="s">
        <v>6</v>
      </c>
      <c r="AF164" s="24"/>
      <c r="AH164" s="21" t="s">
        <v>4</v>
      </c>
      <c r="AI164" s="22"/>
      <c r="AJ164" s="22"/>
      <c r="AK164" s="22"/>
      <c r="AL164" s="23" t="s">
        <v>5</v>
      </c>
      <c r="AM164" s="22"/>
      <c r="AN164" s="22"/>
      <c r="AO164" s="22"/>
      <c r="AP164" s="23" t="s">
        <v>6</v>
      </c>
      <c r="AQ164" s="24"/>
      <c r="AS164" s="21" t="s">
        <v>4</v>
      </c>
      <c r="AT164" s="22"/>
      <c r="AU164" s="22"/>
      <c r="AV164" s="22"/>
      <c r="AW164" s="23" t="s">
        <v>5</v>
      </c>
      <c r="AX164" s="22"/>
      <c r="AY164" s="22"/>
      <c r="AZ164" s="22"/>
      <c r="BA164" s="23" t="s">
        <v>6</v>
      </c>
      <c r="BB164" s="24"/>
    </row>
    <row r="165" spans="1:54">
      <c r="A165" s="25"/>
      <c r="J165" s="26"/>
      <c r="L165" s="25"/>
      <c r="U165" s="26"/>
      <c r="W165" s="25"/>
      <c r="AF165" s="26"/>
      <c r="AH165" s="25"/>
      <c r="AQ165" s="26"/>
      <c r="AS165" s="25"/>
      <c r="BB165" s="26"/>
    </row>
    <row r="166" spans="1:54">
      <c r="A166" s="25"/>
      <c r="J166" s="26"/>
      <c r="L166" s="25"/>
      <c r="U166" s="26"/>
      <c r="W166" s="25"/>
      <c r="AF166" s="26"/>
      <c r="AH166" s="25"/>
      <c r="AQ166" s="26"/>
      <c r="AS166" s="25"/>
      <c r="BB166" s="26"/>
    </row>
    <row r="167" spans="1:54">
      <c r="A167" s="25"/>
      <c r="C167" s="27" t="s">
        <v>7</v>
      </c>
      <c r="E167" s="27" t="s">
        <v>8</v>
      </c>
      <c r="G167" s="27" t="s">
        <v>9</v>
      </c>
      <c r="J167" s="26"/>
      <c r="L167" s="25"/>
      <c r="N167" s="27" t="s">
        <v>7</v>
      </c>
      <c r="P167" s="27" t="s">
        <v>8</v>
      </c>
      <c r="R167" s="27" t="s">
        <v>9</v>
      </c>
      <c r="U167" s="26"/>
      <c r="W167" s="25"/>
      <c r="Y167" s="27" t="s">
        <v>7</v>
      </c>
      <c r="AA167" s="27" t="s">
        <v>8</v>
      </c>
      <c r="AC167" s="27" t="s">
        <v>9</v>
      </c>
      <c r="AF167" s="26"/>
      <c r="AH167" s="25"/>
      <c r="AJ167" s="27" t="s">
        <v>7</v>
      </c>
      <c r="AL167" s="27" t="s">
        <v>8</v>
      </c>
      <c r="AN167" s="27" t="s">
        <v>9</v>
      </c>
      <c r="AQ167" s="26"/>
      <c r="AS167" s="25"/>
      <c r="AU167" s="27" t="s">
        <v>7</v>
      </c>
      <c r="AW167" s="27" t="s">
        <v>8</v>
      </c>
      <c r="AY167" s="27" t="s">
        <v>9</v>
      </c>
      <c r="BB167" s="26"/>
    </row>
    <row r="168" spans="1:54">
      <c r="A168" s="25"/>
      <c r="J168" s="26"/>
      <c r="L168" s="25"/>
      <c r="U168" s="26"/>
      <c r="W168" s="25"/>
      <c r="AF168" s="26"/>
      <c r="AH168" s="25"/>
      <c r="AQ168" s="26"/>
      <c r="AS168" s="25"/>
      <c r="BB168" s="26"/>
    </row>
    <row r="169" spans="1:54">
      <c r="A169" s="25"/>
      <c r="J169" s="28" t="s">
        <v>10</v>
      </c>
      <c r="L169" s="25"/>
      <c r="U169" s="28" t="s">
        <v>10</v>
      </c>
      <c r="W169" s="25"/>
      <c r="AF169" s="28" t="s">
        <v>10</v>
      </c>
      <c r="AH169" s="25"/>
      <c r="AQ169" s="28" t="s">
        <v>10</v>
      </c>
      <c r="AS169" s="25"/>
      <c r="BB169" s="28" t="s">
        <v>10</v>
      </c>
    </row>
    <row r="170" spans="1:54">
      <c r="A170" s="25"/>
      <c r="J170" s="26"/>
      <c r="L170" s="25"/>
      <c r="U170" s="26"/>
      <c r="W170" s="25"/>
      <c r="AF170" s="26"/>
      <c r="AH170" s="25"/>
      <c r="AQ170" s="26"/>
      <c r="AS170" s="25"/>
      <c r="BB170" s="26"/>
    </row>
    <row r="171" spans="1:54">
      <c r="A171" s="29" t="s">
        <v>11</v>
      </c>
      <c r="C171" s="27" t="s">
        <v>2</v>
      </c>
      <c r="E171" s="27" t="s">
        <v>1</v>
      </c>
      <c r="G171" s="27" t="s">
        <v>0</v>
      </c>
      <c r="I171" s="27" t="s">
        <v>12</v>
      </c>
      <c r="J171" s="26"/>
      <c r="L171" s="29" t="s">
        <v>11</v>
      </c>
      <c r="N171" s="27" t="s">
        <v>2</v>
      </c>
      <c r="P171" s="27" t="s">
        <v>1</v>
      </c>
      <c r="R171" s="27" t="s">
        <v>0</v>
      </c>
      <c r="T171" s="27" t="s">
        <v>12</v>
      </c>
      <c r="U171" s="26"/>
      <c r="W171" s="29" t="s">
        <v>11</v>
      </c>
      <c r="Y171" s="27" t="s">
        <v>2</v>
      </c>
      <c r="AA171" s="27" t="s">
        <v>1</v>
      </c>
      <c r="AC171" s="27" t="s">
        <v>0</v>
      </c>
      <c r="AE171" s="27" t="s">
        <v>12</v>
      </c>
      <c r="AF171" s="26"/>
      <c r="AH171" s="29" t="s">
        <v>11</v>
      </c>
      <c r="AJ171" s="27" t="s">
        <v>2</v>
      </c>
      <c r="AL171" s="27" t="s">
        <v>1</v>
      </c>
      <c r="AN171" s="27" t="s">
        <v>0</v>
      </c>
      <c r="AP171" s="27" t="s">
        <v>12</v>
      </c>
      <c r="AQ171" s="26"/>
      <c r="AS171" s="29" t="s">
        <v>11</v>
      </c>
      <c r="AU171" s="27" t="s">
        <v>2</v>
      </c>
      <c r="AW171" s="27" t="s">
        <v>1</v>
      </c>
      <c r="AY171" s="27" t="s">
        <v>0</v>
      </c>
      <c r="BA171" s="27" t="s">
        <v>12</v>
      </c>
      <c r="BB171" s="26"/>
    </row>
    <row r="172" spans="1:54">
      <c r="A172" s="25"/>
      <c r="J172" s="26"/>
      <c r="L172" s="25"/>
      <c r="U172" s="26"/>
      <c r="W172" s="25"/>
      <c r="AF172" s="26"/>
      <c r="AH172" s="25"/>
      <c r="AQ172" s="26"/>
      <c r="AS172" s="25"/>
      <c r="BB172" s="26"/>
    </row>
    <row r="173" spans="1:54">
      <c r="A173" s="25"/>
      <c r="J173" s="28" t="s">
        <v>13</v>
      </c>
      <c r="L173" s="25"/>
      <c r="U173" s="28" t="s">
        <v>13</v>
      </c>
      <c r="W173" s="25"/>
      <c r="AF173" s="28" t="s">
        <v>13</v>
      </c>
      <c r="AH173" s="25"/>
      <c r="AQ173" s="28" t="s">
        <v>13</v>
      </c>
      <c r="AS173" s="25"/>
      <c r="BB173" s="28" t="s">
        <v>13</v>
      </c>
    </row>
    <row r="174" spans="1:54">
      <c r="A174" s="25"/>
      <c r="J174" s="26"/>
      <c r="L174" s="25"/>
      <c r="U174" s="26"/>
      <c r="W174" s="25"/>
      <c r="AF174" s="26"/>
      <c r="AH174" s="25"/>
      <c r="AQ174" s="26"/>
      <c r="AS174" s="25"/>
      <c r="BB174" s="26"/>
    </row>
    <row r="175" spans="1:54">
      <c r="A175" s="25"/>
      <c r="C175" s="27" t="s">
        <v>14</v>
      </c>
      <c r="E175" s="27" t="s">
        <v>15</v>
      </c>
      <c r="G175" s="27" t="s">
        <v>16</v>
      </c>
      <c r="J175" s="26"/>
      <c r="L175" s="25"/>
      <c r="N175" s="27" t="s">
        <v>14</v>
      </c>
      <c r="P175" s="27" t="s">
        <v>15</v>
      </c>
      <c r="R175" s="27" t="s">
        <v>16</v>
      </c>
      <c r="U175" s="26"/>
      <c r="W175" s="25"/>
      <c r="Y175" s="27" t="s">
        <v>14</v>
      </c>
      <c r="AA175" s="27" t="s">
        <v>15</v>
      </c>
      <c r="AC175" s="27" t="s">
        <v>16</v>
      </c>
      <c r="AF175" s="26"/>
      <c r="AH175" s="25"/>
      <c r="AJ175" s="27" t="s">
        <v>14</v>
      </c>
      <c r="AL175" s="27" t="s">
        <v>15</v>
      </c>
      <c r="AN175" s="27" t="s">
        <v>16</v>
      </c>
      <c r="AQ175" s="26"/>
      <c r="AS175" s="25"/>
      <c r="AU175" s="27" t="s">
        <v>14</v>
      </c>
      <c r="AW175" s="27" t="s">
        <v>15</v>
      </c>
      <c r="AY175" s="27" t="s">
        <v>16</v>
      </c>
      <c r="BB175" s="26"/>
    </row>
    <row r="176" spans="1:54">
      <c r="A176" s="25"/>
      <c r="J176" s="26"/>
      <c r="L176" s="25"/>
      <c r="U176" s="26"/>
      <c r="W176" s="25"/>
      <c r="AF176" s="26"/>
      <c r="AH176" s="25"/>
      <c r="AQ176" s="26"/>
      <c r="AS176" s="25"/>
      <c r="BB176" s="26"/>
    </row>
    <row r="177" spans="1:54">
      <c r="A177" s="25"/>
      <c r="J177" s="26"/>
      <c r="L177" s="25"/>
      <c r="U177" s="26"/>
      <c r="W177" s="25"/>
      <c r="AF177" s="26"/>
      <c r="AH177" s="25"/>
      <c r="AQ177" s="26"/>
      <c r="AS177" s="25"/>
      <c r="BB177" s="26"/>
    </row>
    <row r="178" spans="1:54">
      <c r="A178" s="29" t="s">
        <v>17</v>
      </c>
      <c r="E178" s="27" t="s">
        <v>18</v>
      </c>
      <c r="I178" s="27" t="s">
        <v>19</v>
      </c>
      <c r="J178" s="26"/>
      <c r="L178" s="29" t="s">
        <v>17</v>
      </c>
      <c r="P178" s="27" t="s">
        <v>18</v>
      </c>
      <c r="T178" s="27" t="s">
        <v>19</v>
      </c>
      <c r="U178" s="26"/>
      <c r="W178" s="29" t="s">
        <v>17</v>
      </c>
      <c r="AA178" s="27" t="s">
        <v>18</v>
      </c>
      <c r="AE178" s="27" t="s">
        <v>19</v>
      </c>
      <c r="AF178" s="26"/>
      <c r="AH178" s="29" t="s">
        <v>17</v>
      </c>
      <c r="AL178" s="27" t="s">
        <v>18</v>
      </c>
      <c r="AP178" s="27" t="s">
        <v>19</v>
      </c>
      <c r="AQ178" s="26"/>
      <c r="AS178" s="29" t="s">
        <v>17</v>
      </c>
      <c r="AW178" s="27" t="s">
        <v>18</v>
      </c>
      <c r="BA178" s="27" t="s">
        <v>19</v>
      </c>
      <c r="BB178" s="26"/>
    </row>
    <row r="179" spans="1:54">
      <c r="A179" s="30"/>
      <c r="B179" s="31"/>
      <c r="C179" s="31"/>
      <c r="D179" s="31"/>
      <c r="E179" s="31"/>
      <c r="F179" s="31"/>
      <c r="G179" s="31"/>
      <c r="H179" s="31"/>
      <c r="I179" s="31"/>
      <c r="J179" s="32"/>
      <c r="L179" s="30"/>
      <c r="M179" s="31"/>
      <c r="N179" s="31"/>
      <c r="O179" s="31"/>
      <c r="P179" s="31"/>
      <c r="Q179" s="31"/>
      <c r="R179" s="31"/>
      <c r="S179" s="31"/>
      <c r="T179" s="31"/>
      <c r="U179" s="32"/>
      <c r="W179" s="30"/>
      <c r="X179" s="31"/>
      <c r="Y179" s="31"/>
      <c r="Z179" s="31"/>
      <c r="AA179" s="31"/>
      <c r="AB179" s="31"/>
      <c r="AC179" s="31"/>
      <c r="AD179" s="31"/>
      <c r="AE179" s="31"/>
      <c r="AF179" s="32"/>
      <c r="AH179" s="30"/>
      <c r="AI179" s="31"/>
      <c r="AJ179" s="31"/>
      <c r="AK179" s="31"/>
      <c r="AL179" s="31"/>
      <c r="AM179" s="31"/>
      <c r="AN179" s="31"/>
      <c r="AO179" s="31"/>
      <c r="AP179" s="31"/>
      <c r="AQ179" s="32"/>
      <c r="AS179" s="30"/>
      <c r="AT179" s="31"/>
      <c r="AU179" s="31"/>
      <c r="AV179" s="31"/>
      <c r="AW179" s="31"/>
      <c r="AX179" s="31"/>
      <c r="AY179" s="31"/>
      <c r="AZ179" s="31"/>
      <c r="BA179" s="31"/>
      <c r="BB179" s="32"/>
    </row>
    <row r="181" spans="1:54">
      <c r="A181" s="33">
        <f>data!$K$5</f>
        <v>1</v>
      </c>
      <c r="B181" s="33">
        <f>data!$I$5</f>
        <v>1</v>
      </c>
      <c r="C181" s="35">
        <f>AU163+1</f>
        <v>1950</v>
      </c>
      <c r="E181" s="19"/>
      <c r="L181" s="33">
        <f>data!$K$5</f>
        <v>1</v>
      </c>
      <c r="M181" s="33">
        <f>data!$I$5</f>
        <v>1</v>
      </c>
      <c r="N181" s="35">
        <f>C181+1</f>
        <v>1951</v>
      </c>
      <c r="P181" s="19"/>
      <c r="W181" s="33">
        <f>data!$K$5</f>
        <v>1</v>
      </c>
      <c r="X181" s="33">
        <f>data!$I$5</f>
        <v>1</v>
      </c>
      <c r="Y181" s="35">
        <f>N181+1</f>
        <v>1952</v>
      </c>
      <c r="AA181" s="19"/>
      <c r="AH181" s="33">
        <f>data!$K$5</f>
        <v>1</v>
      </c>
      <c r="AI181" s="33">
        <f>data!$I$5</f>
        <v>1</v>
      </c>
      <c r="AJ181" s="35">
        <f>Y181+1</f>
        <v>1953</v>
      </c>
      <c r="AL181" s="19"/>
      <c r="AS181" s="33">
        <f>data!$K$5</f>
        <v>1</v>
      </c>
      <c r="AT181" s="33">
        <f>data!$I$5</f>
        <v>1</v>
      </c>
      <c r="AU181" s="35">
        <f>AJ181+1</f>
        <v>1954</v>
      </c>
      <c r="AW181" s="19"/>
    </row>
    <row r="182" spans="1:54">
      <c r="A182" s="21" t="s">
        <v>4</v>
      </c>
      <c r="B182" s="22"/>
      <c r="C182" s="22"/>
      <c r="D182" s="22"/>
      <c r="E182" s="23" t="s">
        <v>5</v>
      </c>
      <c r="F182" s="22"/>
      <c r="G182" s="22"/>
      <c r="H182" s="22"/>
      <c r="I182" s="23" t="s">
        <v>6</v>
      </c>
      <c r="J182" s="24"/>
      <c r="L182" s="21" t="s">
        <v>4</v>
      </c>
      <c r="M182" s="22"/>
      <c r="N182" s="22"/>
      <c r="O182" s="22"/>
      <c r="P182" s="23" t="s">
        <v>5</v>
      </c>
      <c r="Q182" s="22"/>
      <c r="R182" s="22"/>
      <c r="S182" s="22"/>
      <c r="T182" s="23" t="s">
        <v>6</v>
      </c>
      <c r="U182" s="24"/>
      <c r="W182" s="21" t="s">
        <v>4</v>
      </c>
      <c r="X182" s="22"/>
      <c r="Y182" s="22"/>
      <c r="Z182" s="22"/>
      <c r="AA182" s="23" t="s">
        <v>5</v>
      </c>
      <c r="AB182" s="22"/>
      <c r="AC182" s="22"/>
      <c r="AD182" s="22"/>
      <c r="AE182" s="23" t="s">
        <v>6</v>
      </c>
      <c r="AF182" s="24"/>
      <c r="AH182" s="21" t="s">
        <v>4</v>
      </c>
      <c r="AI182" s="22"/>
      <c r="AJ182" s="22"/>
      <c r="AK182" s="22"/>
      <c r="AL182" s="23" t="s">
        <v>5</v>
      </c>
      <c r="AM182" s="22"/>
      <c r="AN182" s="22"/>
      <c r="AO182" s="22"/>
      <c r="AP182" s="23" t="s">
        <v>6</v>
      </c>
      <c r="AQ182" s="24"/>
      <c r="AS182" s="21" t="s">
        <v>4</v>
      </c>
      <c r="AT182" s="22"/>
      <c r="AU182" s="22"/>
      <c r="AV182" s="22"/>
      <c r="AW182" s="23" t="s">
        <v>5</v>
      </c>
      <c r="AX182" s="22"/>
      <c r="AY182" s="22"/>
      <c r="AZ182" s="22"/>
      <c r="BA182" s="23" t="s">
        <v>6</v>
      </c>
      <c r="BB182" s="24"/>
    </row>
    <row r="183" spans="1:54">
      <c r="A183" s="25"/>
      <c r="J183" s="26"/>
      <c r="L183" s="25"/>
      <c r="U183" s="26"/>
      <c r="W183" s="25"/>
      <c r="AF183" s="26"/>
      <c r="AH183" s="25"/>
      <c r="AQ183" s="26"/>
      <c r="AS183" s="25"/>
      <c r="BB183" s="26"/>
    </row>
    <row r="184" spans="1:54">
      <c r="A184" s="25"/>
      <c r="J184" s="26"/>
      <c r="L184" s="25"/>
      <c r="U184" s="26"/>
      <c r="W184" s="25"/>
      <c r="AF184" s="26"/>
      <c r="AH184" s="25"/>
      <c r="AQ184" s="26"/>
      <c r="AS184" s="25"/>
      <c r="BB184" s="26"/>
    </row>
    <row r="185" spans="1:54">
      <c r="A185" s="25"/>
      <c r="C185" s="27" t="s">
        <v>7</v>
      </c>
      <c r="E185" s="27" t="s">
        <v>8</v>
      </c>
      <c r="G185" s="27" t="s">
        <v>9</v>
      </c>
      <c r="J185" s="26"/>
      <c r="L185" s="25"/>
      <c r="N185" s="27" t="s">
        <v>7</v>
      </c>
      <c r="P185" s="27" t="s">
        <v>8</v>
      </c>
      <c r="R185" s="27" t="s">
        <v>9</v>
      </c>
      <c r="U185" s="26"/>
      <c r="W185" s="25"/>
      <c r="Y185" s="27" t="s">
        <v>7</v>
      </c>
      <c r="AA185" s="27" t="s">
        <v>8</v>
      </c>
      <c r="AC185" s="27" t="s">
        <v>9</v>
      </c>
      <c r="AF185" s="26"/>
      <c r="AH185" s="25"/>
      <c r="AJ185" s="27" t="s">
        <v>7</v>
      </c>
      <c r="AL185" s="27" t="s">
        <v>8</v>
      </c>
      <c r="AN185" s="27" t="s">
        <v>9</v>
      </c>
      <c r="AQ185" s="26"/>
      <c r="AS185" s="25"/>
      <c r="AU185" s="27" t="s">
        <v>7</v>
      </c>
      <c r="AW185" s="27" t="s">
        <v>8</v>
      </c>
      <c r="AY185" s="27" t="s">
        <v>9</v>
      </c>
      <c r="BB185" s="26"/>
    </row>
    <row r="186" spans="1:54">
      <c r="A186" s="25"/>
      <c r="J186" s="26"/>
      <c r="L186" s="25"/>
      <c r="U186" s="26"/>
      <c r="W186" s="25"/>
      <c r="AF186" s="26"/>
      <c r="AH186" s="25"/>
      <c r="AQ186" s="26"/>
      <c r="AS186" s="25"/>
      <c r="BB186" s="26"/>
    </row>
    <row r="187" spans="1:54">
      <c r="A187" s="25"/>
      <c r="J187" s="28" t="s">
        <v>10</v>
      </c>
      <c r="L187" s="25"/>
      <c r="U187" s="28" t="s">
        <v>10</v>
      </c>
      <c r="W187" s="25"/>
      <c r="AF187" s="28" t="s">
        <v>10</v>
      </c>
      <c r="AH187" s="25"/>
      <c r="AQ187" s="28" t="s">
        <v>10</v>
      </c>
      <c r="AS187" s="25"/>
      <c r="BB187" s="28" t="s">
        <v>10</v>
      </c>
    </row>
    <row r="188" spans="1:54">
      <c r="A188" s="25"/>
      <c r="J188" s="26"/>
      <c r="L188" s="25"/>
      <c r="U188" s="26"/>
      <c r="W188" s="25"/>
      <c r="AF188" s="26"/>
      <c r="AH188" s="25"/>
      <c r="AQ188" s="26"/>
      <c r="AS188" s="25"/>
      <c r="BB188" s="26"/>
    </row>
    <row r="189" spans="1:54">
      <c r="A189" s="29" t="s">
        <v>11</v>
      </c>
      <c r="C189" s="27" t="s">
        <v>2</v>
      </c>
      <c r="E189" s="27" t="s">
        <v>1</v>
      </c>
      <c r="G189" s="27" t="s">
        <v>0</v>
      </c>
      <c r="I189" s="27" t="s">
        <v>12</v>
      </c>
      <c r="J189" s="26"/>
      <c r="L189" s="29" t="s">
        <v>11</v>
      </c>
      <c r="N189" s="27" t="s">
        <v>2</v>
      </c>
      <c r="P189" s="27" t="s">
        <v>1</v>
      </c>
      <c r="R189" s="27" t="s">
        <v>0</v>
      </c>
      <c r="T189" s="27" t="s">
        <v>12</v>
      </c>
      <c r="U189" s="26"/>
      <c r="W189" s="29" t="s">
        <v>11</v>
      </c>
      <c r="Y189" s="27" t="s">
        <v>2</v>
      </c>
      <c r="AA189" s="27" t="s">
        <v>1</v>
      </c>
      <c r="AC189" s="27" t="s">
        <v>0</v>
      </c>
      <c r="AE189" s="27" t="s">
        <v>12</v>
      </c>
      <c r="AF189" s="26"/>
      <c r="AH189" s="29" t="s">
        <v>11</v>
      </c>
      <c r="AJ189" s="27" t="s">
        <v>2</v>
      </c>
      <c r="AL189" s="27" t="s">
        <v>1</v>
      </c>
      <c r="AN189" s="27" t="s">
        <v>0</v>
      </c>
      <c r="AP189" s="27" t="s">
        <v>12</v>
      </c>
      <c r="AQ189" s="26"/>
      <c r="AS189" s="29" t="s">
        <v>11</v>
      </c>
      <c r="AU189" s="27" t="s">
        <v>2</v>
      </c>
      <c r="AW189" s="27" t="s">
        <v>1</v>
      </c>
      <c r="AY189" s="27" t="s">
        <v>0</v>
      </c>
      <c r="BA189" s="27" t="s">
        <v>12</v>
      </c>
      <c r="BB189" s="26"/>
    </row>
    <row r="190" spans="1:54">
      <c r="A190" s="25"/>
      <c r="J190" s="26"/>
      <c r="L190" s="25"/>
      <c r="U190" s="26"/>
      <c r="W190" s="25"/>
      <c r="AF190" s="26"/>
      <c r="AH190" s="25"/>
      <c r="AQ190" s="26"/>
      <c r="AS190" s="25"/>
      <c r="BB190" s="26"/>
    </row>
    <row r="191" spans="1:54">
      <c r="A191" s="25"/>
      <c r="J191" s="28" t="s">
        <v>13</v>
      </c>
      <c r="L191" s="25"/>
      <c r="U191" s="28" t="s">
        <v>13</v>
      </c>
      <c r="W191" s="25"/>
      <c r="AF191" s="28" t="s">
        <v>13</v>
      </c>
      <c r="AH191" s="25"/>
      <c r="AQ191" s="28" t="s">
        <v>13</v>
      </c>
      <c r="AS191" s="25"/>
      <c r="BB191" s="28" t="s">
        <v>13</v>
      </c>
    </row>
    <row r="192" spans="1:54">
      <c r="A192" s="25"/>
      <c r="J192" s="26"/>
      <c r="L192" s="25"/>
      <c r="U192" s="26"/>
      <c r="W192" s="25"/>
      <c r="AF192" s="26"/>
      <c r="AH192" s="25"/>
      <c r="AQ192" s="26"/>
      <c r="AS192" s="25"/>
      <c r="BB192" s="26"/>
    </row>
    <row r="193" spans="1:54">
      <c r="A193" s="25"/>
      <c r="C193" s="27" t="s">
        <v>14</v>
      </c>
      <c r="E193" s="27" t="s">
        <v>15</v>
      </c>
      <c r="G193" s="27" t="s">
        <v>16</v>
      </c>
      <c r="J193" s="26"/>
      <c r="L193" s="25"/>
      <c r="N193" s="27" t="s">
        <v>14</v>
      </c>
      <c r="P193" s="27" t="s">
        <v>15</v>
      </c>
      <c r="R193" s="27" t="s">
        <v>16</v>
      </c>
      <c r="U193" s="26"/>
      <c r="W193" s="25"/>
      <c r="Y193" s="27" t="s">
        <v>14</v>
      </c>
      <c r="AA193" s="27" t="s">
        <v>15</v>
      </c>
      <c r="AC193" s="27" t="s">
        <v>16</v>
      </c>
      <c r="AF193" s="26"/>
      <c r="AH193" s="25"/>
      <c r="AJ193" s="27" t="s">
        <v>14</v>
      </c>
      <c r="AL193" s="27" t="s">
        <v>15</v>
      </c>
      <c r="AN193" s="27" t="s">
        <v>16</v>
      </c>
      <c r="AQ193" s="26"/>
      <c r="AS193" s="25"/>
      <c r="AU193" s="27" t="s">
        <v>14</v>
      </c>
      <c r="AW193" s="27" t="s">
        <v>15</v>
      </c>
      <c r="AY193" s="27" t="s">
        <v>16</v>
      </c>
      <c r="BB193" s="26"/>
    </row>
    <row r="194" spans="1:54">
      <c r="A194" s="25"/>
      <c r="J194" s="26"/>
      <c r="L194" s="25"/>
      <c r="U194" s="26"/>
      <c r="W194" s="25"/>
      <c r="AF194" s="26"/>
      <c r="AH194" s="25"/>
      <c r="AQ194" s="26"/>
      <c r="AS194" s="25"/>
      <c r="BB194" s="26"/>
    </row>
    <row r="195" spans="1:54">
      <c r="A195" s="25"/>
      <c r="J195" s="26"/>
      <c r="L195" s="25"/>
      <c r="U195" s="26"/>
      <c r="W195" s="25"/>
      <c r="AF195" s="26"/>
      <c r="AH195" s="25"/>
      <c r="AQ195" s="26"/>
      <c r="AS195" s="25"/>
      <c r="BB195" s="26"/>
    </row>
    <row r="196" spans="1:54">
      <c r="A196" s="29" t="s">
        <v>17</v>
      </c>
      <c r="E196" s="27" t="s">
        <v>18</v>
      </c>
      <c r="I196" s="27" t="s">
        <v>19</v>
      </c>
      <c r="J196" s="26"/>
      <c r="L196" s="29" t="s">
        <v>17</v>
      </c>
      <c r="P196" s="27" t="s">
        <v>18</v>
      </c>
      <c r="T196" s="27" t="s">
        <v>19</v>
      </c>
      <c r="U196" s="26"/>
      <c r="W196" s="29" t="s">
        <v>17</v>
      </c>
      <c r="AA196" s="27" t="s">
        <v>18</v>
      </c>
      <c r="AE196" s="27" t="s">
        <v>19</v>
      </c>
      <c r="AF196" s="26"/>
      <c r="AH196" s="29" t="s">
        <v>17</v>
      </c>
      <c r="AL196" s="27" t="s">
        <v>18</v>
      </c>
      <c r="AP196" s="27" t="s">
        <v>19</v>
      </c>
      <c r="AQ196" s="26"/>
      <c r="AS196" s="29" t="s">
        <v>17</v>
      </c>
      <c r="AW196" s="27" t="s">
        <v>18</v>
      </c>
      <c r="BA196" s="27" t="s">
        <v>19</v>
      </c>
      <c r="BB196" s="26"/>
    </row>
    <row r="197" spans="1:54">
      <c r="A197" s="30"/>
      <c r="B197" s="31"/>
      <c r="C197" s="31"/>
      <c r="D197" s="31"/>
      <c r="E197" s="31"/>
      <c r="F197" s="31"/>
      <c r="G197" s="31"/>
      <c r="H197" s="31"/>
      <c r="I197" s="31"/>
      <c r="J197" s="32"/>
      <c r="L197" s="30"/>
      <c r="M197" s="31"/>
      <c r="N197" s="31"/>
      <c r="O197" s="31"/>
      <c r="P197" s="31"/>
      <c r="Q197" s="31"/>
      <c r="R197" s="31"/>
      <c r="S197" s="31"/>
      <c r="T197" s="31"/>
      <c r="U197" s="32"/>
      <c r="W197" s="30"/>
      <c r="X197" s="31"/>
      <c r="Y197" s="31"/>
      <c r="Z197" s="31"/>
      <c r="AA197" s="31"/>
      <c r="AB197" s="31"/>
      <c r="AC197" s="31"/>
      <c r="AD197" s="31"/>
      <c r="AE197" s="31"/>
      <c r="AF197" s="32"/>
      <c r="AH197" s="30"/>
      <c r="AI197" s="31"/>
      <c r="AJ197" s="31"/>
      <c r="AK197" s="31"/>
      <c r="AL197" s="31"/>
      <c r="AM197" s="31"/>
      <c r="AN197" s="31"/>
      <c r="AO197" s="31"/>
      <c r="AP197" s="31"/>
      <c r="AQ197" s="32"/>
      <c r="AS197" s="30"/>
      <c r="AT197" s="31"/>
      <c r="AU197" s="31"/>
      <c r="AV197" s="31"/>
      <c r="AW197" s="31"/>
      <c r="AX197" s="31"/>
      <c r="AY197" s="31"/>
      <c r="AZ197" s="31"/>
      <c r="BA197" s="31"/>
      <c r="BB197" s="32"/>
    </row>
    <row r="199" spans="1:54">
      <c r="A199" s="33">
        <f>data!$K$5</f>
        <v>1</v>
      </c>
      <c r="B199" s="33">
        <f>data!$I$5</f>
        <v>1</v>
      </c>
      <c r="C199" s="35">
        <f>AU181+1</f>
        <v>1955</v>
      </c>
      <c r="E199" s="19"/>
      <c r="L199" s="33">
        <f>data!$K$5</f>
        <v>1</v>
      </c>
      <c r="M199" s="33">
        <f>data!$I$5</f>
        <v>1</v>
      </c>
      <c r="N199" s="35">
        <f>C199+1</f>
        <v>1956</v>
      </c>
      <c r="P199" s="19"/>
      <c r="W199" s="33">
        <f>data!$K$5</f>
        <v>1</v>
      </c>
      <c r="X199" s="33">
        <f>data!$I$5</f>
        <v>1</v>
      </c>
      <c r="Y199" s="35">
        <f>N199+1</f>
        <v>1957</v>
      </c>
      <c r="AA199" s="19"/>
      <c r="AH199" s="33">
        <f>data!$K$5</f>
        <v>1</v>
      </c>
      <c r="AI199" s="33">
        <f>data!$I$5</f>
        <v>1</v>
      </c>
      <c r="AJ199" s="35">
        <f>Y199+1</f>
        <v>1958</v>
      </c>
      <c r="AL199" s="19"/>
      <c r="AS199" s="33">
        <f>data!$K$5</f>
        <v>1</v>
      </c>
      <c r="AT199" s="33">
        <f>data!$I$5</f>
        <v>1</v>
      </c>
      <c r="AU199" s="35">
        <f>AJ199+1</f>
        <v>1959</v>
      </c>
      <c r="AW199" s="19"/>
    </row>
    <row r="200" spans="1:54">
      <c r="A200" s="21" t="s">
        <v>4</v>
      </c>
      <c r="B200" s="22"/>
      <c r="C200" s="22"/>
      <c r="D200" s="22"/>
      <c r="E200" s="23" t="s">
        <v>5</v>
      </c>
      <c r="F200" s="22"/>
      <c r="G200" s="22"/>
      <c r="H200" s="22"/>
      <c r="I200" s="23" t="s">
        <v>6</v>
      </c>
      <c r="J200" s="24"/>
      <c r="L200" s="21" t="s">
        <v>4</v>
      </c>
      <c r="M200" s="22"/>
      <c r="N200" s="22"/>
      <c r="O200" s="22"/>
      <c r="P200" s="23" t="s">
        <v>5</v>
      </c>
      <c r="Q200" s="22"/>
      <c r="R200" s="22"/>
      <c r="S200" s="22"/>
      <c r="T200" s="23" t="s">
        <v>6</v>
      </c>
      <c r="U200" s="24"/>
      <c r="W200" s="21" t="s">
        <v>4</v>
      </c>
      <c r="X200" s="22"/>
      <c r="Y200" s="22"/>
      <c r="Z200" s="22"/>
      <c r="AA200" s="23" t="s">
        <v>5</v>
      </c>
      <c r="AB200" s="22"/>
      <c r="AC200" s="22"/>
      <c r="AD200" s="22"/>
      <c r="AE200" s="23" t="s">
        <v>6</v>
      </c>
      <c r="AF200" s="24"/>
      <c r="AH200" s="21" t="s">
        <v>4</v>
      </c>
      <c r="AI200" s="22"/>
      <c r="AJ200" s="22"/>
      <c r="AK200" s="22"/>
      <c r="AL200" s="23" t="s">
        <v>5</v>
      </c>
      <c r="AM200" s="22"/>
      <c r="AN200" s="22"/>
      <c r="AO200" s="22"/>
      <c r="AP200" s="23" t="s">
        <v>6</v>
      </c>
      <c r="AQ200" s="24"/>
      <c r="AS200" s="21" t="s">
        <v>4</v>
      </c>
      <c r="AT200" s="22"/>
      <c r="AU200" s="22"/>
      <c r="AV200" s="22"/>
      <c r="AW200" s="23" t="s">
        <v>5</v>
      </c>
      <c r="AX200" s="22"/>
      <c r="AY200" s="22"/>
      <c r="AZ200" s="22"/>
      <c r="BA200" s="23" t="s">
        <v>6</v>
      </c>
      <c r="BB200" s="24"/>
    </row>
    <row r="201" spans="1:54">
      <c r="A201" s="25"/>
      <c r="J201" s="26"/>
      <c r="L201" s="25"/>
      <c r="U201" s="26"/>
      <c r="W201" s="25"/>
      <c r="AF201" s="26"/>
      <c r="AH201" s="25"/>
      <c r="AQ201" s="26"/>
      <c r="AS201" s="25"/>
      <c r="BB201" s="26"/>
    </row>
    <row r="202" spans="1:54">
      <c r="A202" s="25"/>
      <c r="J202" s="26"/>
      <c r="L202" s="25"/>
      <c r="U202" s="26"/>
      <c r="W202" s="25"/>
      <c r="AF202" s="26"/>
      <c r="AH202" s="25"/>
      <c r="AQ202" s="26"/>
      <c r="AS202" s="25"/>
      <c r="BB202" s="26"/>
    </row>
    <row r="203" spans="1:54">
      <c r="A203" s="25"/>
      <c r="C203" s="27" t="s">
        <v>7</v>
      </c>
      <c r="E203" s="27" t="s">
        <v>8</v>
      </c>
      <c r="G203" s="27" t="s">
        <v>9</v>
      </c>
      <c r="J203" s="26"/>
      <c r="L203" s="25"/>
      <c r="N203" s="27" t="s">
        <v>7</v>
      </c>
      <c r="P203" s="27" t="s">
        <v>8</v>
      </c>
      <c r="R203" s="27" t="s">
        <v>9</v>
      </c>
      <c r="U203" s="26"/>
      <c r="W203" s="25"/>
      <c r="Y203" s="27" t="s">
        <v>7</v>
      </c>
      <c r="AA203" s="27" t="s">
        <v>8</v>
      </c>
      <c r="AC203" s="27" t="s">
        <v>9</v>
      </c>
      <c r="AF203" s="26"/>
      <c r="AH203" s="25"/>
      <c r="AJ203" s="27" t="s">
        <v>7</v>
      </c>
      <c r="AL203" s="27" t="s">
        <v>8</v>
      </c>
      <c r="AN203" s="27" t="s">
        <v>9</v>
      </c>
      <c r="AQ203" s="26"/>
      <c r="AS203" s="25"/>
      <c r="AU203" s="27" t="s">
        <v>7</v>
      </c>
      <c r="AW203" s="27" t="s">
        <v>8</v>
      </c>
      <c r="AY203" s="27" t="s">
        <v>9</v>
      </c>
      <c r="BB203" s="26"/>
    </row>
    <row r="204" spans="1:54">
      <c r="A204" s="25"/>
      <c r="J204" s="26"/>
      <c r="L204" s="25"/>
      <c r="U204" s="26"/>
      <c r="W204" s="25"/>
      <c r="AF204" s="26"/>
      <c r="AH204" s="25"/>
      <c r="AQ204" s="26"/>
      <c r="AS204" s="25"/>
      <c r="BB204" s="26"/>
    </row>
    <row r="205" spans="1:54">
      <c r="A205" s="25"/>
      <c r="J205" s="28" t="s">
        <v>10</v>
      </c>
      <c r="L205" s="25"/>
      <c r="U205" s="28" t="s">
        <v>10</v>
      </c>
      <c r="W205" s="25"/>
      <c r="AF205" s="28" t="s">
        <v>10</v>
      </c>
      <c r="AH205" s="25"/>
      <c r="AQ205" s="28" t="s">
        <v>10</v>
      </c>
      <c r="AS205" s="25"/>
      <c r="BB205" s="28" t="s">
        <v>10</v>
      </c>
    </row>
    <row r="206" spans="1:54">
      <c r="A206" s="25"/>
      <c r="J206" s="26"/>
      <c r="L206" s="25"/>
      <c r="U206" s="26"/>
      <c r="W206" s="25"/>
      <c r="AF206" s="26"/>
      <c r="AH206" s="25"/>
      <c r="AQ206" s="26"/>
      <c r="AS206" s="25"/>
      <c r="BB206" s="26"/>
    </row>
    <row r="207" spans="1:54">
      <c r="A207" s="29" t="s">
        <v>11</v>
      </c>
      <c r="C207" s="27" t="s">
        <v>2</v>
      </c>
      <c r="E207" s="27" t="s">
        <v>1</v>
      </c>
      <c r="G207" s="27" t="s">
        <v>0</v>
      </c>
      <c r="I207" s="27" t="s">
        <v>12</v>
      </c>
      <c r="J207" s="26"/>
      <c r="L207" s="29" t="s">
        <v>11</v>
      </c>
      <c r="N207" s="27" t="s">
        <v>2</v>
      </c>
      <c r="P207" s="27" t="s">
        <v>1</v>
      </c>
      <c r="R207" s="27" t="s">
        <v>0</v>
      </c>
      <c r="T207" s="27" t="s">
        <v>12</v>
      </c>
      <c r="U207" s="26"/>
      <c r="W207" s="29" t="s">
        <v>11</v>
      </c>
      <c r="Y207" s="27" t="s">
        <v>2</v>
      </c>
      <c r="AA207" s="27" t="s">
        <v>1</v>
      </c>
      <c r="AC207" s="27" t="s">
        <v>0</v>
      </c>
      <c r="AE207" s="27" t="s">
        <v>12</v>
      </c>
      <c r="AF207" s="26"/>
      <c r="AH207" s="29" t="s">
        <v>11</v>
      </c>
      <c r="AJ207" s="27" t="s">
        <v>2</v>
      </c>
      <c r="AL207" s="27" t="s">
        <v>1</v>
      </c>
      <c r="AN207" s="27" t="s">
        <v>0</v>
      </c>
      <c r="AP207" s="27" t="s">
        <v>12</v>
      </c>
      <c r="AQ207" s="26"/>
      <c r="AS207" s="29" t="s">
        <v>11</v>
      </c>
      <c r="AU207" s="27" t="s">
        <v>2</v>
      </c>
      <c r="AW207" s="27" t="s">
        <v>1</v>
      </c>
      <c r="AY207" s="27" t="s">
        <v>0</v>
      </c>
      <c r="BA207" s="27" t="s">
        <v>12</v>
      </c>
      <c r="BB207" s="26"/>
    </row>
    <row r="208" spans="1:54">
      <c r="A208" s="25"/>
      <c r="J208" s="26"/>
      <c r="L208" s="25"/>
      <c r="U208" s="26"/>
      <c r="W208" s="25"/>
      <c r="AF208" s="26"/>
      <c r="AH208" s="25"/>
      <c r="AQ208" s="26"/>
      <c r="AS208" s="25"/>
      <c r="BB208" s="26"/>
    </row>
    <row r="209" spans="1:54">
      <c r="A209" s="25"/>
      <c r="J209" s="28" t="s">
        <v>13</v>
      </c>
      <c r="L209" s="25"/>
      <c r="U209" s="28" t="s">
        <v>13</v>
      </c>
      <c r="W209" s="25"/>
      <c r="AF209" s="28" t="s">
        <v>13</v>
      </c>
      <c r="AH209" s="25"/>
      <c r="AQ209" s="28" t="s">
        <v>13</v>
      </c>
      <c r="AS209" s="25"/>
      <c r="BB209" s="28" t="s">
        <v>13</v>
      </c>
    </row>
    <row r="210" spans="1:54">
      <c r="A210" s="25"/>
      <c r="J210" s="26"/>
      <c r="L210" s="25"/>
      <c r="U210" s="26"/>
      <c r="W210" s="25"/>
      <c r="AF210" s="26"/>
      <c r="AH210" s="25"/>
      <c r="AQ210" s="26"/>
      <c r="AS210" s="25"/>
      <c r="BB210" s="26"/>
    </row>
    <row r="211" spans="1:54">
      <c r="A211" s="25"/>
      <c r="C211" s="27" t="s">
        <v>14</v>
      </c>
      <c r="E211" s="27" t="s">
        <v>15</v>
      </c>
      <c r="G211" s="27" t="s">
        <v>16</v>
      </c>
      <c r="J211" s="26"/>
      <c r="L211" s="25"/>
      <c r="N211" s="27" t="s">
        <v>14</v>
      </c>
      <c r="P211" s="27" t="s">
        <v>15</v>
      </c>
      <c r="R211" s="27" t="s">
        <v>16</v>
      </c>
      <c r="U211" s="26"/>
      <c r="W211" s="25"/>
      <c r="Y211" s="27" t="s">
        <v>14</v>
      </c>
      <c r="AA211" s="27" t="s">
        <v>15</v>
      </c>
      <c r="AC211" s="27" t="s">
        <v>16</v>
      </c>
      <c r="AF211" s="26"/>
      <c r="AH211" s="25"/>
      <c r="AJ211" s="27" t="s">
        <v>14</v>
      </c>
      <c r="AL211" s="27" t="s">
        <v>15</v>
      </c>
      <c r="AN211" s="27" t="s">
        <v>16</v>
      </c>
      <c r="AQ211" s="26"/>
      <c r="AS211" s="25"/>
      <c r="AU211" s="27" t="s">
        <v>14</v>
      </c>
      <c r="AW211" s="27" t="s">
        <v>15</v>
      </c>
      <c r="AY211" s="27" t="s">
        <v>16</v>
      </c>
      <c r="BB211" s="26"/>
    </row>
    <row r="212" spans="1:54">
      <c r="A212" s="25"/>
      <c r="J212" s="26"/>
      <c r="L212" s="25"/>
      <c r="U212" s="26"/>
      <c r="W212" s="25"/>
      <c r="AF212" s="26"/>
      <c r="AH212" s="25"/>
      <c r="AQ212" s="26"/>
      <c r="AS212" s="25"/>
      <c r="BB212" s="26"/>
    </row>
    <row r="213" spans="1:54">
      <c r="A213" s="25"/>
      <c r="J213" s="26"/>
      <c r="L213" s="25"/>
      <c r="U213" s="26"/>
      <c r="W213" s="25"/>
      <c r="AF213" s="26"/>
      <c r="AH213" s="25"/>
      <c r="AQ213" s="26"/>
      <c r="AS213" s="25"/>
      <c r="BB213" s="26"/>
    </row>
    <row r="214" spans="1:54">
      <c r="A214" s="29" t="s">
        <v>17</v>
      </c>
      <c r="E214" s="27" t="s">
        <v>18</v>
      </c>
      <c r="I214" s="27" t="s">
        <v>19</v>
      </c>
      <c r="J214" s="26"/>
      <c r="L214" s="29" t="s">
        <v>17</v>
      </c>
      <c r="P214" s="27" t="s">
        <v>18</v>
      </c>
      <c r="T214" s="27" t="s">
        <v>19</v>
      </c>
      <c r="U214" s="26"/>
      <c r="W214" s="29" t="s">
        <v>17</v>
      </c>
      <c r="AA214" s="27" t="s">
        <v>18</v>
      </c>
      <c r="AE214" s="27" t="s">
        <v>19</v>
      </c>
      <c r="AF214" s="26"/>
      <c r="AH214" s="29" t="s">
        <v>17</v>
      </c>
      <c r="AL214" s="27" t="s">
        <v>18</v>
      </c>
      <c r="AP214" s="27" t="s">
        <v>19</v>
      </c>
      <c r="AQ214" s="26"/>
      <c r="AS214" s="29" t="s">
        <v>17</v>
      </c>
      <c r="AW214" s="27" t="s">
        <v>18</v>
      </c>
      <c r="BA214" s="27" t="s">
        <v>19</v>
      </c>
      <c r="BB214" s="26"/>
    </row>
    <row r="215" spans="1:54">
      <c r="A215" s="30"/>
      <c r="B215" s="31"/>
      <c r="C215" s="31"/>
      <c r="D215" s="31"/>
      <c r="E215" s="31"/>
      <c r="F215" s="31"/>
      <c r="G215" s="31"/>
      <c r="H215" s="31"/>
      <c r="I215" s="31"/>
      <c r="J215" s="32"/>
      <c r="L215" s="30"/>
      <c r="M215" s="31"/>
      <c r="N215" s="31"/>
      <c r="O215" s="31"/>
      <c r="P215" s="31"/>
      <c r="Q215" s="31"/>
      <c r="R215" s="31"/>
      <c r="S215" s="31"/>
      <c r="T215" s="31"/>
      <c r="U215" s="32"/>
      <c r="W215" s="30"/>
      <c r="X215" s="31"/>
      <c r="Y215" s="31"/>
      <c r="Z215" s="31"/>
      <c r="AA215" s="31"/>
      <c r="AB215" s="31"/>
      <c r="AC215" s="31"/>
      <c r="AD215" s="31"/>
      <c r="AE215" s="31"/>
      <c r="AF215" s="32"/>
      <c r="AH215" s="30"/>
      <c r="AI215" s="31"/>
      <c r="AJ215" s="31"/>
      <c r="AK215" s="31"/>
      <c r="AL215" s="31"/>
      <c r="AM215" s="31"/>
      <c r="AN215" s="31"/>
      <c r="AO215" s="31"/>
      <c r="AP215" s="31"/>
      <c r="AQ215" s="32"/>
      <c r="AS215" s="30"/>
      <c r="AT215" s="31"/>
      <c r="AU215" s="31"/>
      <c r="AV215" s="31"/>
      <c r="AW215" s="31"/>
      <c r="AX215" s="31"/>
      <c r="AY215" s="31"/>
      <c r="AZ215" s="31"/>
      <c r="BA215" s="31"/>
      <c r="BB215" s="32"/>
    </row>
    <row r="217" spans="1:54">
      <c r="A217" s="33">
        <f>data!$K$5</f>
        <v>1</v>
      </c>
      <c r="B217" s="33">
        <f>data!$I$5</f>
        <v>1</v>
      </c>
      <c r="C217" s="35">
        <f>AU199+1</f>
        <v>1960</v>
      </c>
      <c r="E217" s="19"/>
      <c r="L217" s="33">
        <f>data!$K$5</f>
        <v>1</v>
      </c>
      <c r="M217" s="33">
        <f>data!$I$5</f>
        <v>1</v>
      </c>
      <c r="N217" s="35">
        <f>C217+1</f>
        <v>1961</v>
      </c>
      <c r="P217" s="19"/>
      <c r="W217" s="33">
        <f>data!$K$5</f>
        <v>1</v>
      </c>
      <c r="X217" s="33">
        <f>data!$I$5</f>
        <v>1</v>
      </c>
      <c r="Y217" s="35">
        <f>N217+1</f>
        <v>1962</v>
      </c>
      <c r="AA217" s="19"/>
      <c r="AH217" s="33">
        <f>data!$K$5</f>
        <v>1</v>
      </c>
      <c r="AI217" s="33">
        <f>data!$I$5</f>
        <v>1</v>
      </c>
      <c r="AJ217" s="35">
        <f>Y217+1</f>
        <v>1963</v>
      </c>
      <c r="AL217" s="19"/>
      <c r="AS217" s="33">
        <f>data!$K$5</f>
        <v>1</v>
      </c>
      <c r="AT217" s="33">
        <f>data!$I$5</f>
        <v>1</v>
      </c>
      <c r="AU217" s="35">
        <f>AJ217+1</f>
        <v>1964</v>
      </c>
      <c r="AW217" s="19"/>
    </row>
    <row r="218" spans="1:54">
      <c r="A218" s="21" t="s">
        <v>4</v>
      </c>
      <c r="B218" s="22"/>
      <c r="C218" s="22"/>
      <c r="D218" s="22"/>
      <c r="E218" s="23" t="s">
        <v>5</v>
      </c>
      <c r="F218" s="22"/>
      <c r="G218" s="22"/>
      <c r="H218" s="22"/>
      <c r="I218" s="23" t="s">
        <v>6</v>
      </c>
      <c r="J218" s="24"/>
      <c r="L218" s="21" t="s">
        <v>4</v>
      </c>
      <c r="M218" s="22"/>
      <c r="N218" s="22"/>
      <c r="O218" s="22"/>
      <c r="P218" s="23" t="s">
        <v>5</v>
      </c>
      <c r="Q218" s="22"/>
      <c r="R218" s="22"/>
      <c r="S218" s="22"/>
      <c r="T218" s="23" t="s">
        <v>6</v>
      </c>
      <c r="U218" s="24"/>
      <c r="W218" s="21" t="s">
        <v>4</v>
      </c>
      <c r="X218" s="22"/>
      <c r="Y218" s="22"/>
      <c r="Z218" s="22"/>
      <c r="AA218" s="23" t="s">
        <v>5</v>
      </c>
      <c r="AB218" s="22"/>
      <c r="AC218" s="22"/>
      <c r="AD218" s="22"/>
      <c r="AE218" s="23" t="s">
        <v>6</v>
      </c>
      <c r="AF218" s="24"/>
      <c r="AH218" s="21" t="s">
        <v>4</v>
      </c>
      <c r="AI218" s="22"/>
      <c r="AJ218" s="22"/>
      <c r="AK218" s="22"/>
      <c r="AL218" s="23" t="s">
        <v>5</v>
      </c>
      <c r="AM218" s="22"/>
      <c r="AN218" s="22"/>
      <c r="AO218" s="22"/>
      <c r="AP218" s="23" t="s">
        <v>6</v>
      </c>
      <c r="AQ218" s="24"/>
      <c r="AS218" s="21" t="s">
        <v>4</v>
      </c>
      <c r="AT218" s="22"/>
      <c r="AU218" s="22"/>
      <c r="AV218" s="22"/>
      <c r="AW218" s="23" t="s">
        <v>5</v>
      </c>
      <c r="AX218" s="22"/>
      <c r="AY218" s="22"/>
      <c r="AZ218" s="22"/>
      <c r="BA218" s="23" t="s">
        <v>6</v>
      </c>
      <c r="BB218" s="24"/>
    </row>
    <row r="219" spans="1:54">
      <c r="A219" s="25"/>
      <c r="J219" s="26"/>
      <c r="L219" s="25"/>
      <c r="U219" s="26"/>
      <c r="W219" s="25"/>
      <c r="AF219" s="26"/>
      <c r="AH219" s="25"/>
      <c r="AQ219" s="26"/>
      <c r="AS219" s="25"/>
      <c r="BB219" s="26"/>
    </row>
    <row r="220" spans="1:54">
      <c r="A220" s="25"/>
      <c r="J220" s="26"/>
      <c r="L220" s="25"/>
      <c r="U220" s="26"/>
      <c r="W220" s="25"/>
      <c r="AF220" s="26"/>
      <c r="AH220" s="25"/>
      <c r="AQ220" s="26"/>
      <c r="AS220" s="25"/>
      <c r="BB220" s="26"/>
    </row>
    <row r="221" spans="1:54">
      <c r="A221" s="25"/>
      <c r="C221" s="27" t="s">
        <v>7</v>
      </c>
      <c r="E221" s="27" t="s">
        <v>8</v>
      </c>
      <c r="G221" s="27" t="s">
        <v>9</v>
      </c>
      <c r="J221" s="26"/>
      <c r="L221" s="25"/>
      <c r="N221" s="27" t="s">
        <v>7</v>
      </c>
      <c r="P221" s="27" t="s">
        <v>8</v>
      </c>
      <c r="R221" s="27" t="s">
        <v>9</v>
      </c>
      <c r="U221" s="26"/>
      <c r="W221" s="25"/>
      <c r="Y221" s="27" t="s">
        <v>7</v>
      </c>
      <c r="AA221" s="27" t="s">
        <v>8</v>
      </c>
      <c r="AC221" s="27" t="s">
        <v>9</v>
      </c>
      <c r="AF221" s="26"/>
      <c r="AH221" s="25"/>
      <c r="AJ221" s="27" t="s">
        <v>7</v>
      </c>
      <c r="AL221" s="27" t="s">
        <v>8</v>
      </c>
      <c r="AN221" s="27" t="s">
        <v>9</v>
      </c>
      <c r="AQ221" s="26"/>
      <c r="AS221" s="25"/>
      <c r="AU221" s="27" t="s">
        <v>7</v>
      </c>
      <c r="AW221" s="27" t="s">
        <v>8</v>
      </c>
      <c r="AY221" s="27" t="s">
        <v>9</v>
      </c>
      <c r="BB221" s="26"/>
    </row>
    <row r="222" spans="1:54">
      <c r="A222" s="25"/>
      <c r="J222" s="26"/>
      <c r="L222" s="25"/>
      <c r="U222" s="26"/>
      <c r="W222" s="25"/>
      <c r="AF222" s="26"/>
      <c r="AH222" s="25"/>
      <c r="AQ222" s="26"/>
      <c r="AS222" s="25"/>
      <c r="BB222" s="26"/>
    </row>
    <row r="223" spans="1:54">
      <c r="A223" s="25"/>
      <c r="J223" s="28" t="s">
        <v>10</v>
      </c>
      <c r="L223" s="25"/>
      <c r="U223" s="28" t="s">
        <v>10</v>
      </c>
      <c r="W223" s="25"/>
      <c r="AF223" s="28" t="s">
        <v>10</v>
      </c>
      <c r="AH223" s="25"/>
      <c r="AQ223" s="28" t="s">
        <v>10</v>
      </c>
      <c r="AS223" s="25"/>
      <c r="BB223" s="28" t="s">
        <v>10</v>
      </c>
    </row>
    <row r="224" spans="1:54">
      <c r="A224" s="25"/>
      <c r="J224" s="26"/>
      <c r="L224" s="25"/>
      <c r="U224" s="26"/>
      <c r="W224" s="25"/>
      <c r="AF224" s="26"/>
      <c r="AH224" s="25"/>
      <c r="AQ224" s="26"/>
      <c r="AS224" s="25"/>
      <c r="BB224" s="26"/>
    </row>
    <row r="225" spans="1:54">
      <c r="A225" s="29" t="s">
        <v>11</v>
      </c>
      <c r="C225" s="27" t="s">
        <v>2</v>
      </c>
      <c r="E225" s="27" t="s">
        <v>1</v>
      </c>
      <c r="G225" s="27" t="s">
        <v>0</v>
      </c>
      <c r="I225" s="27" t="s">
        <v>12</v>
      </c>
      <c r="J225" s="26"/>
      <c r="L225" s="29" t="s">
        <v>11</v>
      </c>
      <c r="N225" s="27" t="s">
        <v>2</v>
      </c>
      <c r="P225" s="27" t="s">
        <v>1</v>
      </c>
      <c r="R225" s="27" t="s">
        <v>0</v>
      </c>
      <c r="T225" s="27" t="s">
        <v>12</v>
      </c>
      <c r="U225" s="26"/>
      <c r="W225" s="29" t="s">
        <v>11</v>
      </c>
      <c r="Y225" s="27" t="s">
        <v>2</v>
      </c>
      <c r="AA225" s="27" t="s">
        <v>1</v>
      </c>
      <c r="AC225" s="27" t="s">
        <v>0</v>
      </c>
      <c r="AE225" s="27" t="s">
        <v>12</v>
      </c>
      <c r="AF225" s="26"/>
      <c r="AH225" s="29" t="s">
        <v>11</v>
      </c>
      <c r="AJ225" s="27" t="s">
        <v>2</v>
      </c>
      <c r="AL225" s="27" t="s">
        <v>1</v>
      </c>
      <c r="AN225" s="27" t="s">
        <v>0</v>
      </c>
      <c r="AP225" s="27" t="s">
        <v>12</v>
      </c>
      <c r="AQ225" s="26"/>
      <c r="AS225" s="29" t="s">
        <v>11</v>
      </c>
      <c r="AU225" s="27" t="s">
        <v>2</v>
      </c>
      <c r="AW225" s="27" t="s">
        <v>1</v>
      </c>
      <c r="AY225" s="27" t="s">
        <v>0</v>
      </c>
      <c r="BA225" s="27" t="s">
        <v>12</v>
      </c>
      <c r="BB225" s="26"/>
    </row>
    <row r="226" spans="1:54">
      <c r="A226" s="25"/>
      <c r="J226" s="26"/>
      <c r="L226" s="25"/>
      <c r="U226" s="26"/>
      <c r="W226" s="25"/>
      <c r="AF226" s="26"/>
      <c r="AH226" s="25"/>
      <c r="AQ226" s="26"/>
      <c r="AS226" s="25"/>
      <c r="BB226" s="26"/>
    </row>
    <row r="227" spans="1:54">
      <c r="A227" s="25"/>
      <c r="J227" s="28" t="s">
        <v>13</v>
      </c>
      <c r="L227" s="25"/>
      <c r="U227" s="28" t="s">
        <v>13</v>
      </c>
      <c r="W227" s="25"/>
      <c r="AF227" s="28" t="s">
        <v>13</v>
      </c>
      <c r="AH227" s="25"/>
      <c r="AQ227" s="28" t="s">
        <v>13</v>
      </c>
      <c r="AS227" s="25"/>
      <c r="BB227" s="28" t="s">
        <v>13</v>
      </c>
    </row>
    <row r="228" spans="1:54">
      <c r="A228" s="25"/>
      <c r="J228" s="26"/>
      <c r="L228" s="25"/>
      <c r="U228" s="26"/>
      <c r="W228" s="25"/>
      <c r="AF228" s="26"/>
      <c r="AH228" s="25"/>
      <c r="AQ228" s="26"/>
      <c r="AS228" s="25"/>
      <c r="BB228" s="26"/>
    </row>
    <row r="229" spans="1:54">
      <c r="A229" s="25"/>
      <c r="C229" s="27" t="s">
        <v>14</v>
      </c>
      <c r="E229" s="27" t="s">
        <v>15</v>
      </c>
      <c r="G229" s="27" t="s">
        <v>16</v>
      </c>
      <c r="J229" s="26"/>
      <c r="L229" s="25"/>
      <c r="N229" s="27" t="s">
        <v>14</v>
      </c>
      <c r="P229" s="27" t="s">
        <v>15</v>
      </c>
      <c r="R229" s="27" t="s">
        <v>16</v>
      </c>
      <c r="U229" s="26"/>
      <c r="W229" s="25"/>
      <c r="Y229" s="27" t="s">
        <v>14</v>
      </c>
      <c r="AA229" s="27" t="s">
        <v>15</v>
      </c>
      <c r="AC229" s="27" t="s">
        <v>16</v>
      </c>
      <c r="AF229" s="26"/>
      <c r="AH229" s="25"/>
      <c r="AJ229" s="27" t="s">
        <v>14</v>
      </c>
      <c r="AL229" s="27" t="s">
        <v>15</v>
      </c>
      <c r="AN229" s="27" t="s">
        <v>16</v>
      </c>
      <c r="AQ229" s="26"/>
      <c r="AS229" s="25"/>
      <c r="AU229" s="27" t="s">
        <v>14</v>
      </c>
      <c r="AW229" s="27" t="s">
        <v>15</v>
      </c>
      <c r="AY229" s="27" t="s">
        <v>16</v>
      </c>
      <c r="BB229" s="26"/>
    </row>
    <row r="230" spans="1:54">
      <c r="A230" s="25"/>
      <c r="J230" s="26"/>
      <c r="L230" s="25"/>
      <c r="U230" s="26"/>
      <c r="W230" s="25"/>
      <c r="AF230" s="26"/>
      <c r="AH230" s="25"/>
      <c r="AQ230" s="26"/>
      <c r="AS230" s="25"/>
      <c r="BB230" s="26"/>
    </row>
    <row r="231" spans="1:54">
      <c r="A231" s="25"/>
      <c r="J231" s="26"/>
      <c r="L231" s="25"/>
      <c r="U231" s="26"/>
      <c r="W231" s="25"/>
      <c r="AF231" s="26"/>
      <c r="AH231" s="25"/>
      <c r="AQ231" s="26"/>
      <c r="AS231" s="25"/>
      <c r="BB231" s="26"/>
    </row>
    <row r="232" spans="1:54">
      <c r="A232" s="29" t="s">
        <v>17</v>
      </c>
      <c r="E232" s="27" t="s">
        <v>18</v>
      </c>
      <c r="I232" s="27" t="s">
        <v>19</v>
      </c>
      <c r="J232" s="26"/>
      <c r="L232" s="29" t="s">
        <v>17</v>
      </c>
      <c r="P232" s="27" t="s">
        <v>18</v>
      </c>
      <c r="T232" s="27" t="s">
        <v>19</v>
      </c>
      <c r="U232" s="26"/>
      <c r="W232" s="29" t="s">
        <v>17</v>
      </c>
      <c r="AA232" s="27" t="s">
        <v>18</v>
      </c>
      <c r="AE232" s="27" t="s">
        <v>19</v>
      </c>
      <c r="AF232" s="26"/>
      <c r="AH232" s="29" t="s">
        <v>17</v>
      </c>
      <c r="AL232" s="27" t="s">
        <v>18</v>
      </c>
      <c r="AP232" s="27" t="s">
        <v>19</v>
      </c>
      <c r="AQ232" s="26"/>
      <c r="AS232" s="29" t="s">
        <v>17</v>
      </c>
      <c r="AW232" s="27" t="s">
        <v>18</v>
      </c>
      <c r="BA232" s="27" t="s">
        <v>19</v>
      </c>
      <c r="BB232" s="26"/>
    </row>
    <row r="233" spans="1:54">
      <c r="A233" s="30"/>
      <c r="B233" s="31"/>
      <c r="C233" s="31"/>
      <c r="D233" s="31"/>
      <c r="E233" s="31"/>
      <c r="F233" s="31"/>
      <c r="G233" s="31"/>
      <c r="H233" s="31"/>
      <c r="I233" s="31"/>
      <c r="J233" s="32"/>
      <c r="L233" s="30"/>
      <c r="M233" s="31"/>
      <c r="N233" s="31"/>
      <c r="O233" s="31"/>
      <c r="P233" s="31"/>
      <c r="Q233" s="31"/>
      <c r="R233" s="31"/>
      <c r="S233" s="31"/>
      <c r="T233" s="31"/>
      <c r="U233" s="32"/>
      <c r="W233" s="30"/>
      <c r="X233" s="31"/>
      <c r="Y233" s="31"/>
      <c r="Z233" s="31"/>
      <c r="AA233" s="31"/>
      <c r="AB233" s="31"/>
      <c r="AC233" s="31"/>
      <c r="AD233" s="31"/>
      <c r="AE233" s="31"/>
      <c r="AF233" s="32"/>
      <c r="AH233" s="30"/>
      <c r="AI233" s="31"/>
      <c r="AJ233" s="31"/>
      <c r="AK233" s="31"/>
      <c r="AL233" s="31"/>
      <c r="AM233" s="31"/>
      <c r="AN233" s="31"/>
      <c r="AO233" s="31"/>
      <c r="AP233" s="31"/>
      <c r="AQ233" s="32"/>
      <c r="AS233" s="30"/>
      <c r="AT233" s="31"/>
      <c r="AU233" s="31"/>
      <c r="AV233" s="31"/>
      <c r="AW233" s="31"/>
      <c r="AX233" s="31"/>
      <c r="AY233" s="31"/>
      <c r="AZ233" s="31"/>
      <c r="BA233" s="31"/>
      <c r="BB233" s="32"/>
    </row>
    <row r="235" spans="1:54">
      <c r="A235" s="33">
        <f>data!$K$5</f>
        <v>1</v>
      </c>
      <c r="B235" s="33">
        <f>data!$I$5</f>
        <v>1</v>
      </c>
      <c r="C235" s="35">
        <f>AU217+1</f>
        <v>1965</v>
      </c>
      <c r="E235" s="19"/>
      <c r="L235" s="33">
        <f>data!$K$5</f>
        <v>1</v>
      </c>
      <c r="M235" s="33">
        <f>data!$I$5</f>
        <v>1</v>
      </c>
      <c r="N235" s="35">
        <f>C235+1</f>
        <v>1966</v>
      </c>
      <c r="P235" s="19"/>
      <c r="W235" s="33">
        <f>data!$K$5</f>
        <v>1</v>
      </c>
      <c r="X235" s="33">
        <f>data!$I$5</f>
        <v>1</v>
      </c>
      <c r="Y235" s="35">
        <f>N235+1</f>
        <v>1967</v>
      </c>
      <c r="AA235" s="19"/>
      <c r="AH235" s="33">
        <f>data!$K$5</f>
        <v>1</v>
      </c>
      <c r="AI235" s="33">
        <f>data!$I$5</f>
        <v>1</v>
      </c>
      <c r="AJ235" s="35">
        <f>Y235+1</f>
        <v>1968</v>
      </c>
      <c r="AL235" s="19"/>
      <c r="AS235" s="33">
        <f>data!$K$5</f>
        <v>1</v>
      </c>
      <c r="AT235" s="33">
        <f>data!$I$5</f>
        <v>1</v>
      </c>
      <c r="AU235" s="35">
        <f>AJ235+1</f>
        <v>1969</v>
      </c>
      <c r="AW235" s="19"/>
    </row>
    <row r="236" spans="1:54">
      <c r="A236" s="21" t="s">
        <v>4</v>
      </c>
      <c r="B236" s="22"/>
      <c r="C236" s="22"/>
      <c r="D236" s="22"/>
      <c r="E236" s="23" t="s">
        <v>5</v>
      </c>
      <c r="F236" s="22"/>
      <c r="G236" s="22"/>
      <c r="H236" s="22"/>
      <c r="I236" s="23" t="s">
        <v>6</v>
      </c>
      <c r="J236" s="24"/>
      <c r="L236" s="21" t="s">
        <v>4</v>
      </c>
      <c r="M236" s="22"/>
      <c r="N236" s="22"/>
      <c r="O236" s="22"/>
      <c r="P236" s="23" t="s">
        <v>5</v>
      </c>
      <c r="Q236" s="22"/>
      <c r="R236" s="22"/>
      <c r="S236" s="22"/>
      <c r="T236" s="23" t="s">
        <v>6</v>
      </c>
      <c r="U236" s="24"/>
      <c r="W236" s="21" t="s">
        <v>4</v>
      </c>
      <c r="X236" s="22"/>
      <c r="Y236" s="22"/>
      <c r="Z236" s="22"/>
      <c r="AA236" s="23" t="s">
        <v>5</v>
      </c>
      <c r="AB236" s="22"/>
      <c r="AC236" s="22"/>
      <c r="AD236" s="22"/>
      <c r="AE236" s="23" t="s">
        <v>6</v>
      </c>
      <c r="AF236" s="24"/>
      <c r="AH236" s="21" t="s">
        <v>4</v>
      </c>
      <c r="AI236" s="22"/>
      <c r="AJ236" s="22"/>
      <c r="AK236" s="22"/>
      <c r="AL236" s="23" t="s">
        <v>5</v>
      </c>
      <c r="AM236" s="22"/>
      <c r="AN236" s="22"/>
      <c r="AO236" s="22"/>
      <c r="AP236" s="23" t="s">
        <v>6</v>
      </c>
      <c r="AQ236" s="24"/>
      <c r="AS236" s="21" t="s">
        <v>4</v>
      </c>
      <c r="AT236" s="22"/>
      <c r="AU236" s="22"/>
      <c r="AV236" s="22"/>
      <c r="AW236" s="23" t="s">
        <v>5</v>
      </c>
      <c r="AX236" s="22"/>
      <c r="AY236" s="22"/>
      <c r="AZ236" s="22"/>
      <c r="BA236" s="23" t="s">
        <v>6</v>
      </c>
      <c r="BB236" s="24"/>
    </row>
    <row r="237" spans="1:54">
      <c r="A237" s="25"/>
      <c r="J237" s="26"/>
      <c r="L237" s="25"/>
      <c r="U237" s="26"/>
      <c r="W237" s="25"/>
      <c r="AF237" s="26"/>
      <c r="AH237" s="25"/>
      <c r="AQ237" s="26"/>
      <c r="AS237" s="25"/>
      <c r="BB237" s="26"/>
    </row>
    <row r="238" spans="1:54">
      <c r="A238" s="25"/>
      <c r="J238" s="26"/>
      <c r="L238" s="25"/>
      <c r="U238" s="26"/>
      <c r="W238" s="25"/>
      <c r="AF238" s="26"/>
      <c r="AH238" s="25"/>
      <c r="AQ238" s="26"/>
      <c r="AS238" s="25"/>
      <c r="BB238" s="26"/>
    </row>
    <row r="239" spans="1:54">
      <c r="A239" s="25"/>
      <c r="C239" s="27" t="s">
        <v>7</v>
      </c>
      <c r="E239" s="27" t="s">
        <v>8</v>
      </c>
      <c r="G239" s="27" t="s">
        <v>9</v>
      </c>
      <c r="J239" s="26"/>
      <c r="L239" s="25"/>
      <c r="N239" s="27" t="s">
        <v>7</v>
      </c>
      <c r="P239" s="27" t="s">
        <v>8</v>
      </c>
      <c r="R239" s="27" t="s">
        <v>9</v>
      </c>
      <c r="U239" s="26"/>
      <c r="W239" s="25"/>
      <c r="Y239" s="27" t="s">
        <v>7</v>
      </c>
      <c r="AA239" s="27" t="s">
        <v>8</v>
      </c>
      <c r="AC239" s="27" t="s">
        <v>9</v>
      </c>
      <c r="AF239" s="26"/>
      <c r="AH239" s="25"/>
      <c r="AJ239" s="27" t="s">
        <v>7</v>
      </c>
      <c r="AL239" s="27" t="s">
        <v>8</v>
      </c>
      <c r="AN239" s="27" t="s">
        <v>9</v>
      </c>
      <c r="AQ239" s="26"/>
      <c r="AS239" s="25"/>
      <c r="AU239" s="27" t="s">
        <v>7</v>
      </c>
      <c r="AW239" s="27" t="s">
        <v>8</v>
      </c>
      <c r="AY239" s="27" t="s">
        <v>9</v>
      </c>
      <c r="BB239" s="26"/>
    </row>
    <row r="240" spans="1:54">
      <c r="A240" s="25"/>
      <c r="J240" s="26"/>
      <c r="L240" s="25"/>
      <c r="U240" s="26"/>
      <c r="W240" s="25"/>
      <c r="AF240" s="26"/>
      <c r="AH240" s="25"/>
      <c r="AQ240" s="26"/>
      <c r="AS240" s="25"/>
      <c r="BB240" s="26"/>
    </row>
    <row r="241" spans="1:54">
      <c r="A241" s="25"/>
      <c r="J241" s="28" t="s">
        <v>10</v>
      </c>
      <c r="L241" s="25"/>
      <c r="U241" s="28" t="s">
        <v>10</v>
      </c>
      <c r="W241" s="25"/>
      <c r="AF241" s="28" t="s">
        <v>10</v>
      </c>
      <c r="AH241" s="25"/>
      <c r="AQ241" s="28" t="s">
        <v>10</v>
      </c>
      <c r="AS241" s="25"/>
      <c r="BB241" s="28" t="s">
        <v>10</v>
      </c>
    </row>
    <row r="242" spans="1:54">
      <c r="A242" s="25"/>
      <c r="J242" s="26"/>
      <c r="L242" s="25"/>
      <c r="U242" s="26"/>
      <c r="W242" s="25"/>
      <c r="AF242" s="26"/>
      <c r="AH242" s="25"/>
      <c r="AQ242" s="26"/>
      <c r="AS242" s="25"/>
      <c r="BB242" s="26"/>
    </row>
    <row r="243" spans="1:54">
      <c r="A243" s="29" t="s">
        <v>11</v>
      </c>
      <c r="C243" s="27" t="s">
        <v>2</v>
      </c>
      <c r="E243" s="27" t="s">
        <v>1</v>
      </c>
      <c r="G243" s="27" t="s">
        <v>0</v>
      </c>
      <c r="I243" s="27" t="s">
        <v>12</v>
      </c>
      <c r="J243" s="26"/>
      <c r="L243" s="29" t="s">
        <v>11</v>
      </c>
      <c r="N243" s="27" t="s">
        <v>2</v>
      </c>
      <c r="P243" s="27" t="s">
        <v>1</v>
      </c>
      <c r="R243" s="27" t="s">
        <v>0</v>
      </c>
      <c r="T243" s="27" t="s">
        <v>12</v>
      </c>
      <c r="U243" s="26"/>
      <c r="W243" s="29" t="s">
        <v>11</v>
      </c>
      <c r="Y243" s="27" t="s">
        <v>2</v>
      </c>
      <c r="AA243" s="27" t="s">
        <v>1</v>
      </c>
      <c r="AC243" s="27" t="s">
        <v>0</v>
      </c>
      <c r="AE243" s="27" t="s">
        <v>12</v>
      </c>
      <c r="AF243" s="26"/>
      <c r="AH243" s="29" t="s">
        <v>11</v>
      </c>
      <c r="AJ243" s="27" t="s">
        <v>2</v>
      </c>
      <c r="AL243" s="27" t="s">
        <v>1</v>
      </c>
      <c r="AN243" s="27" t="s">
        <v>0</v>
      </c>
      <c r="AP243" s="27" t="s">
        <v>12</v>
      </c>
      <c r="AQ243" s="26"/>
      <c r="AS243" s="29" t="s">
        <v>11</v>
      </c>
      <c r="AU243" s="27" t="s">
        <v>2</v>
      </c>
      <c r="AW243" s="27" t="s">
        <v>1</v>
      </c>
      <c r="AY243" s="27" t="s">
        <v>0</v>
      </c>
      <c r="BA243" s="27" t="s">
        <v>12</v>
      </c>
      <c r="BB243" s="26"/>
    </row>
    <row r="244" spans="1:54">
      <c r="A244" s="25"/>
      <c r="J244" s="26"/>
      <c r="L244" s="25"/>
      <c r="U244" s="26"/>
      <c r="W244" s="25"/>
      <c r="AF244" s="26"/>
      <c r="AH244" s="25"/>
      <c r="AQ244" s="26"/>
      <c r="AS244" s="25"/>
      <c r="BB244" s="26"/>
    </row>
    <row r="245" spans="1:54">
      <c r="A245" s="25"/>
      <c r="J245" s="28" t="s">
        <v>13</v>
      </c>
      <c r="L245" s="25"/>
      <c r="U245" s="28" t="s">
        <v>13</v>
      </c>
      <c r="W245" s="25"/>
      <c r="AF245" s="28" t="s">
        <v>13</v>
      </c>
      <c r="AH245" s="25"/>
      <c r="AQ245" s="28" t="s">
        <v>13</v>
      </c>
      <c r="AS245" s="25"/>
      <c r="BB245" s="28" t="s">
        <v>13</v>
      </c>
    </row>
    <row r="246" spans="1:54">
      <c r="A246" s="25"/>
      <c r="J246" s="26"/>
      <c r="L246" s="25"/>
      <c r="U246" s="26"/>
      <c r="W246" s="25"/>
      <c r="AF246" s="26"/>
      <c r="AH246" s="25"/>
      <c r="AQ246" s="26"/>
      <c r="AS246" s="25"/>
      <c r="BB246" s="26"/>
    </row>
    <row r="247" spans="1:54">
      <c r="A247" s="25"/>
      <c r="C247" s="27" t="s">
        <v>14</v>
      </c>
      <c r="E247" s="27" t="s">
        <v>15</v>
      </c>
      <c r="G247" s="27" t="s">
        <v>16</v>
      </c>
      <c r="J247" s="26"/>
      <c r="L247" s="25"/>
      <c r="N247" s="27" t="s">
        <v>14</v>
      </c>
      <c r="P247" s="27" t="s">
        <v>15</v>
      </c>
      <c r="R247" s="27" t="s">
        <v>16</v>
      </c>
      <c r="U247" s="26"/>
      <c r="W247" s="25"/>
      <c r="Y247" s="27" t="s">
        <v>14</v>
      </c>
      <c r="AA247" s="27" t="s">
        <v>15</v>
      </c>
      <c r="AC247" s="27" t="s">
        <v>16</v>
      </c>
      <c r="AF247" s="26"/>
      <c r="AH247" s="25"/>
      <c r="AJ247" s="27" t="s">
        <v>14</v>
      </c>
      <c r="AL247" s="27" t="s">
        <v>15</v>
      </c>
      <c r="AN247" s="27" t="s">
        <v>16</v>
      </c>
      <c r="AQ247" s="26"/>
      <c r="AS247" s="25"/>
      <c r="AU247" s="27" t="s">
        <v>14</v>
      </c>
      <c r="AW247" s="27" t="s">
        <v>15</v>
      </c>
      <c r="AY247" s="27" t="s">
        <v>16</v>
      </c>
      <c r="BB247" s="26"/>
    </row>
    <row r="248" spans="1:54">
      <c r="A248" s="25"/>
      <c r="J248" s="26"/>
      <c r="L248" s="25"/>
      <c r="U248" s="26"/>
      <c r="W248" s="25"/>
      <c r="AF248" s="26"/>
      <c r="AH248" s="25"/>
      <c r="AQ248" s="26"/>
      <c r="AS248" s="25"/>
      <c r="BB248" s="26"/>
    </row>
    <row r="249" spans="1:54">
      <c r="A249" s="25"/>
      <c r="J249" s="26"/>
      <c r="L249" s="25"/>
      <c r="U249" s="26"/>
      <c r="W249" s="25"/>
      <c r="AF249" s="26"/>
      <c r="AH249" s="25"/>
      <c r="AQ249" s="26"/>
      <c r="AS249" s="25"/>
      <c r="BB249" s="26"/>
    </row>
    <row r="250" spans="1:54">
      <c r="A250" s="29" t="s">
        <v>17</v>
      </c>
      <c r="E250" s="27" t="s">
        <v>18</v>
      </c>
      <c r="I250" s="27" t="s">
        <v>19</v>
      </c>
      <c r="J250" s="26"/>
      <c r="L250" s="29" t="s">
        <v>17</v>
      </c>
      <c r="P250" s="27" t="s">
        <v>18</v>
      </c>
      <c r="T250" s="27" t="s">
        <v>19</v>
      </c>
      <c r="U250" s="26"/>
      <c r="W250" s="29" t="s">
        <v>17</v>
      </c>
      <c r="AA250" s="27" t="s">
        <v>18</v>
      </c>
      <c r="AE250" s="27" t="s">
        <v>19</v>
      </c>
      <c r="AF250" s="26"/>
      <c r="AH250" s="29" t="s">
        <v>17</v>
      </c>
      <c r="AL250" s="27" t="s">
        <v>18</v>
      </c>
      <c r="AP250" s="27" t="s">
        <v>19</v>
      </c>
      <c r="AQ250" s="26"/>
      <c r="AS250" s="29" t="s">
        <v>17</v>
      </c>
      <c r="AW250" s="27" t="s">
        <v>18</v>
      </c>
      <c r="BA250" s="27" t="s">
        <v>19</v>
      </c>
      <c r="BB250" s="26"/>
    </row>
    <row r="251" spans="1:54">
      <c r="A251" s="30"/>
      <c r="B251" s="31"/>
      <c r="C251" s="31"/>
      <c r="D251" s="31"/>
      <c r="E251" s="31"/>
      <c r="F251" s="31"/>
      <c r="G251" s="31"/>
      <c r="H251" s="31"/>
      <c r="I251" s="31"/>
      <c r="J251" s="32"/>
      <c r="L251" s="30"/>
      <c r="M251" s="31"/>
      <c r="N251" s="31"/>
      <c r="O251" s="31"/>
      <c r="P251" s="31"/>
      <c r="Q251" s="31"/>
      <c r="R251" s="31"/>
      <c r="S251" s="31"/>
      <c r="T251" s="31"/>
      <c r="U251" s="32"/>
      <c r="W251" s="30"/>
      <c r="X251" s="31"/>
      <c r="Y251" s="31"/>
      <c r="Z251" s="31"/>
      <c r="AA251" s="31"/>
      <c r="AB251" s="31"/>
      <c r="AC251" s="31"/>
      <c r="AD251" s="31"/>
      <c r="AE251" s="31"/>
      <c r="AF251" s="32"/>
      <c r="AH251" s="30"/>
      <c r="AI251" s="31"/>
      <c r="AJ251" s="31"/>
      <c r="AK251" s="31"/>
      <c r="AL251" s="31"/>
      <c r="AM251" s="31"/>
      <c r="AN251" s="31"/>
      <c r="AO251" s="31"/>
      <c r="AP251" s="31"/>
      <c r="AQ251" s="32"/>
      <c r="AS251" s="30"/>
      <c r="AT251" s="31"/>
      <c r="AU251" s="31"/>
      <c r="AV251" s="31"/>
      <c r="AW251" s="31"/>
      <c r="AX251" s="31"/>
      <c r="AY251" s="31"/>
      <c r="AZ251" s="31"/>
      <c r="BA251" s="31"/>
      <c r="BB251" s="32"/>
    </row>
    <row r="253" spans="1:54">
      <c r="A253" s="33">
        <f>data!$K$5</f>
        <v>1</v>
      </c>
      <c r="B253" s="33">
        <f>data!$I$5</f>
        <v>1</v>
      </c>
      <c r="C253" s="35">
        <f>AU235+1</f>
        <v>1970</v>
      </c>
      <c r="E253" s="19"/>
      <c r="L253" s="33">
        <f>data!$K$5</f>
        <v>1</v>
      </c>
      <c r="M253" s="33">
        <f>data!$I$5</f>
        <v>1</v>
      </c>
      <c r="N253" s="35">
        <f>C253+1</f>
        <v>1971</v>
      </c>
      <c r="P253" s="19"/>
      <c r="W253" s="33">
        <f>data!$K$5</f>
        <v>1</v>
      </c>
      <c r="X253" s="33">
        <f>data!$I$5</f>
        <v>1</v>
      </c>
      <c r="Y253" s="35">
        <f>N253+1</f>
        <v>1972</v>
      </c>
      <c r="AA253" s="19"/>
      <c r="AH253" s="33">
        <f>data!$K$5</f>
        <v>1</v>
      </c>
      <c r="AI253" s="33">
        <f>data!$I$5</f>
        <v>1</v>
      </c>
      <c r="AJ253" s="35">
        <f>Y253+1</f>
        <v>1973</v>
      </c>
      <c r="AL253" s="19"/>
      <c r="AS253" s="33">
        <f>data!$K$5</f>
        <v>1</v>
      </c>
      <c r="AT253" s="33">
        <f>data!$I$5</f>
        <v>1</v>
      </c>
      <c r="AU253" s="35">
        <f>AJ253+1</f>
        <v>1974</v>
      </c>
      <c r="AW253" s="19"/>
    </row>
    <row r="254" spans="1:54">
      <c r="A254" s="21" t="s">
        <v>4</v>
      </c>
      <c r="B254" s="22"/>
      <c r="C254" s="22"/>
      <c r="D254" s="22"/>
      <c r="E254" s="23" t="s">
        <v>5</v>
      </c>
      <c r="F254" s="22"/>
      <c r="G254" s="22"/>
      <c r="H254" s="22"/>
      <c r="I254" s="23" t="s">
        <v>6</v>
      </c>
      <c r="J254" s="24"/>
      <c r="L254" s="21" t="s">
        <v>4</v>
      </c>
      <c r="M254" s="22"/>
      <c r="N254" s="22"/>
      <c r="O254" s="22"/>
      <c r="P254" s="23" t="s">
        <v>5</v>
      </c>
      <c r="Q254" s="22"/>
      <c r="R254" s="22"/>
      <c r="S254" s="22"/>
      <c r="T254" s="23" t="s">
        <v>6</v>
      </c>
      <c r="U254" s="24"/>
      <c r="W254" s="21" t="s">
        <v>4</v>
      </c>
      <c r="X254" s="22"/>
      <c r="Y254" s="22"/>
      <c r="Z254" s="22"/>
      <c r="AA254" s="23" t="s">
        <v>5</v>
      </c>
      <c r="AB254" s="22"/>
      <c r="AC254" s="22"/>
      <c r="AD254" s="22"/>
      <c r="AE254" s="23" t="s">
        <v>6</v>
      </c>
      <c r="AF254" s="24"/>
      <c r="AH254" s="21" t="s">
        <v>4</v>
      </c>
      <c r="AI254" s="22"/>
      <c r="AJ254" s="22"/>
      <c r="AK254" s="22"/>
      <c r="AL254" s="23" t="s">
        <v>5</v>
      </c>
      <c r="AM254" s="22"/>
      <c r="AN254" s="22"/>
      <c r="AO254" s="22"/>
      <c r="AP254" s="23" t="s">
        <v>6</v>
      </c>
      <c r="AQ254" s="24"/>
      <c r="AS254" s="21" t="s">
        <v>4</v>
      </c>
      <c r="AT254" s="22"/>
      <c r="AU254" s="22"/>
      <c r="AV254" s="22"/>
      <c r="AW254" s="23" t="s">
        <v>5</v>
      </c>
      <c r="AX254" s="22"/>
      <c r="AY254" s="22"/>
      <c r="AZ254" s="22"/>
      <c r="BA254" s="23" t="s">
        <v>6</v>
      </c>
      <c r="BB254" s="24"/>
    </row>
    <row r="255" spans="1:54">
      <c r="A255" s="25"/>
      <c r="J255" s="26"/>
      <c r="L255" s="25"/>
      <c r="U255" s="26"/>
      <c r="W255" s="25"/>
      <c r="AF255" s="26"/>
      <c r="AH255" s="25"/>
      <c r="AQ255" s="26"/>
      <c r="AS255" s="25"/>
      <c r="BB255" s="26"/>
    </row>
    <row r="256" spans="1:54">
      <c r="A256" s="25"/>
      <c r="J256" s="26"/>
      <c r="L256" s="25"/>
      <c r="U256" s="26"/>
      <c r="W256" s="25"/>
      <c r="AF256" s="26"/>
      <c r="AH256" s="25"/>
      <c r="AQ256" s="26"/>
      <c r="AS256" s="25"/>
      <c r="BB256" s="26"/>
    </row>
    <row r="257" spans="1:54">
      <c r="A257" s="25"/>
      <c r="C257" s="27" t="s">
        <v>7</v>
      </c>
      <c r="E257" s="27" t="s">
        <v>8</v>
      </c>
      <c r="G257" s="27" t="s">
        <v>9</v>
      </c>
      <c r="J257" s="26"/>
      <c r="L257" s="25"/>
      <c r="N257" s="27" t="s">
        <v>7</v>
      </c>
      <c r="P257" s="27" t="s">
        <v>8</v>
      </c>
      <c r="R257" s="27" t="s">
        <v>9</v>
      </c>
      <c r="U257" s="26"/>
      <c r="W257" s="25"/>
      <c r="Y257" s="27" t="s">
        <v>7</v>
      </c>
      <c r="AA257" s="27" t="s">
        <v>8</v>
      </c>
      <c r="AC257" s="27" t="s">
        <v>9</v>
      </c>
      <c r="AF257" s="26"/>
      <c r="AH257" s="25"/>
      <c r="AJ257" s="27" t="s">
        <v>7</v>
      </c>
      <c r="AL257" s="27" t="s">
        <v>8</v>
      </c>
      <c r="AN257" s="27" t="s">
        <v>9</v>
      </c>
      <c r="AQ257" s="26"/>
      <c r="AS257" s="25"/>
      <c r="AU257" s="27" t="s">
        <v>7</v>
      </c>
      <c r="AW257" s="27" t="s">
        <v>8</v>
      </c>
      <c r="AY257" s="27" t="s">
        <v>9</v>
      </c>
      <c r="BB257" s="26"/>
    </row>
    <row r="258" spans="1:54">
      <c r="A258" s="25"/>
      <c r="J258" s="26"/>
      <c r="L258" s="25"/>
      <c r="U258" s="26"/>
      <c r="W258" s="25"/>
      <c r="AF258" s="26"/>
      <c r="AH258" s="25"/>
      <c r="AQ258" s="26"/>
      <c r="AS258" s="25"/>
      <c r="BB258" s="26"/>
    </row>
    <row r="259" spans="1:54">
      <c r="A259" s="25"/>
      <c r="J259" s="28" t="s">
        <v>10</v>
      </c>
      <c r="L259" s="25"/>
      <c r="U259" s="28" t="s">
        <v>10</v>
      </c>
      <c r="W259" s="25"/>
      <c r="AF259" s="28" t="s">
        <v>10</v>
      </c>
      <c r="AH259" s="25"/>
      <c r="AQ259" s="28" t="s">
        <v>10</v>
      </c>
      <c r="AS259" s="25"/>
      <c r="BB259" s="28" t="s">
        <v>10</v>
      </c>
    </row>
    <row r="260" spans="1:54">
      <c r="A260" s="25"/>
      <c r="J260" s="26"/>
      <c r="L260" s="25"/>
      <c r="U260" s="26"/>
      <c r="W260" s="25"/>
      <c r="AF260" s="26"/>
      <c r="AH260" s="25"/>
      <c r="AQ260" s="26"/>
      <c r="AS260" s="25"/>
      <c r="BB260" s="26"/>
    </row>
    <row r="261" spans="1:54">
      <c r="A261" s="29" t="s">
        <v>11</v>
      </c>
      <c r="C261" s="27" t="s">
        <v>2</v>
      </c>
      <c r="E261" s="27" t="s">
        <v>1</v>
      </c>
      <c r="G261" s="27" t="s">
        <v>0</v>
      </c>
      <c r="I261" s="27" t="s">
        <v>12</v>
      </c>
      <c r="J261" s="26"/>
      <c r="L261" s="29" t="s">
        <v>11</v>
      </c>
      <c r="N261" s="27" t="s">
        <v>2</v>
      </c>
      <c r="P261" s="27" t="s">
        <v>1</v>
      </c>
      <c r="R261" s="27" t="s">
        <v>0</v>
      </c>
      <c r="T261" s="27" t="s">
        <v>12</v>
      </c>
      <c r="U261" s="26"/>
      <c r="W261" s="29" t="s">
        <v>11</v>
      </c>
      <c r="Y261" s="27" t="s">
        <v>2</v>
      </c>
      <c r="AA261" s="27" t="s">
        <v>1</v>
      </c>
      <c r="AC261" s="27" t="s">
        <v>0</v>
      </c>
      <c r="AE261" s="27" t="s">
        <v>12</v>
      </c>
      <c r="AF261" s="26"/>
      <c r="AH261" s="29" t="s">
        <v>11</v>
      </c>
      <c r="AJ261" s="27" t="s">
        <v>2</v>
      </c>
      <c r="AL261" s="27" t="s">
        <v>1</v>
      </c>
      <c r="AN261" s="27" t="s">
        <v>0</v>
      </c>
      <c r="AP261" s="27" t="s">
        <v>12</v>
      </c>
      <c r="AQ261" s="26"/>
      <c r="AS261" s="29" t="s">
        <v>11</v>
      </c>
      <c r="AU261" s="27" t="s">
        <v>2</v>
      </c>
      <c r="AW261" s="27" t="s">
        <v>1</v>
      </c>
      <c r="AY261" s="27" t="s">
        <v>0</v>
      </c>
      <c r="BA261" s="27" t="s">
        <v>12</v>
      </c>
      <c r="BB261" s="26"/>
    </row>
    <row r="262" spans="1:54">
      <c r="A262" s="25"/>
      <c r="J262" s="26"/>
      <c r="L262" s="25"/>
      <c r="U262" s="26"/>
      <c r="W262" s="25"/>
      <c r="AF262" s="26"/>
      <c r="AH262" s="25"/>
      <c r="AQ262" s="26"/>
      <c r="AS262" s="25"/>
      <c r="BB262" s="26"/>
    </row>
    <row r="263" spans="1:54">
      <c r="A263" s="25"/>
      <c r="J263" s="28" t="s">
        <v>13</v>
      </c>
      <c r="L263" s="25"/>
      <c r="U263" s="28" t="s">
        <v>13</v>
      </c>
      <c r="W263" s="25"/>
      <c r="AF263" s="28" t="s">
        <v>13</v>
      </c>
      <c r="AH263" s="25"/>
      <c r="AQ263" s="28" t="s">
        <v>13</v>
      </c>
      <c r="AS263" s="25"/>
      <c r="BB263" s="28" t="s">
        <v>13</v>
      </c>
    </row>
    <row r="264" spans="1:54">
      <c r="A264" s="25"/>
      <c r="J264" s="26"/>
      <c r="L264" s="25"/>
      <c r="U264" s="26"/>
      <c r="W264" s="25"/>
      <c r="AF264" s="26"/>
      <c r="AH264" s="25"/>
      <c r="AQ264" s="26"/>
      <c r="AS264" s="25"/>
      <c r="BB264" s="26"/>
    </row>
    <row r="265" spans="1:54">
      <c r="A265" s="25"/>
      <c r="C265" s="27" t="s">
        <v>14</v>
      </c>
      <c r="E265" s="27" t="s">
        <v>15</v>
      </c>
      <c r="G265" s="27" t="s">
        <v>16</v>
      </c>
      <c r="J265" s="26"/>
      <c r="L265" s="25"/>
      <c r="N265" s="27" t="s">
        <v>14</v>
      </c>
      <c r="P265" s="27" t="s">
        <v>15</v>
      </c>
      <c r="R265" s="27" t="s">
        <v>16</v>
      </c>
      <c r="U265" s="26"/>
      <c r="W265" s="25"/>
      <c r="Y265" s="27" t="s">
        <v>14</v>
      </c>
      <c r="AA265" s="27" t="s">
        <v>15</v>
      </c>
      <c r="AC265" s="27" t="s">
        <v>16</v>
      </c>
      <c r="AF265" s="26"/>
      <c r="AH265" s="25"/>
      <c r="AJ265" s="27" t="s">
        <v>14</v>
      </c>
      <c r="AL265" s="27" t="s">
        <v>15</v>
      </c>
      <c r="AN265" s="27" t="s">
        <v>16</v>
      </c>
      <c r="AQ265" s="26"/>
      <c r="AS265" s="25"/>
      <c r="AU265" s="27" t="s">
        <v>14</v>
      </c>
      <c r="AW265" s="27" t="s">
        <v>15</v>
      </c>
      <c r="AY265" s="27" t="s">
        <v>16</v>
      </c>
      <c r="BB265" s="26"/>
    </row>
    <row r="266" spans="1:54">
      <c r="A266" s="25"/>
      <c r="J266" s="26"/>
      <c r="L266" s="25"/>
      <c r="U266" s="26"/>
      <c r="W266" s="25"/>
      <c r="AF266" s="26"/>
      <c r="AH266" s="25"/>
      <c r="AQ266" s="26"/>
      <c r="AS266" s="25"/>
      <c r="BB266" s="26"/>
    </row>
    <row r="267" spans="1:54">
      <c r="A267" s="25"/>
      <c r="J267" s="26"/>
      <c r="L267" s="25"/>
      <c r="U267" s="26"/>
      <c r="W267" s="25"/>
      <c r="AF267" s="26"/>
      <c r="AH267" s="25"/>
      <c r="AQ267" s="26"/>
      <c r="AS267" s="25"/>
      <c r="BB267" s="26"/>
    </row>
    <row r="268" spans="1:54">
      <c r="A268" s="29" t="s">
        <v>17</v>
      </c>
      <c r="E268" s="27" t="s">
        <v>18</v>
      </c>
      <c r="I268" s="27" t="s">
        <v>19</v>
      </c>
      <c r="J268" s="26"/>
      <c r="L268" s="29" t="s">
        <v>17</v>
      </c>
      <c r="P268" s="27" t="s">
        <v>18</v>
      </c>
      <c r="T268" s="27" t="s">
        <v>19</v>
      </c>
      <c r="U268" s="26"/>
      <c r="W268" s="29" t="s">
        <v>17</v>
      </c>
      <c r="AA268" s="27" t="s">
        <v>18</v>
      </c>
      <c r="AE268" s="27" t="s">
        <v>19</v>
      </c>
      <c r="AF268" s="26"/>
      <c r="AH268" s="29" t="s">
        <v>17</v>
      </c>
      <c r="AL268" s="27" t="s">
        <v>18</v>
      </c>
      <c r="AP268" s="27" t="s">
        <v>19</v>
      </c>
      <c r="AQ268" s="26"/>
      <c r="AS268" s="29" t="s">
        <v>17</v>
      </c>
      <c r="AW268" s="27" t="s">
        <v>18</v>
      </c>
      <c r="BA268" s="27" t="s">
        <v>19</v>
      </c>
      <c r="BB268" s="26"/>
    </row>
    <row r="269" spans="1:54">
      <c r="A269" s="30"/>
      <c r="B269" s="31"/>
      <c r="C269" s="31"/>
      <c r="D269" s="31"/>
      <c r="E269" s="31"/>
      <c r="F269" s="31"/>
      <c r="G269" s="31"/>
      <c r="H269" s="31"/>
      <c r="I269" s="31"/>
      <c r="J269" s="32"/>
      <c r="L269" s="30"/>
      <c r="M269" s="31"/>
      <c r="N269" s="31"/>
      <c r="O269" s="31"/>
      <c r="P269" s="31"/>
      <c r="Q269" s="31"/>
      <c r="R269" s="31"/>
      <c r="S269" s="31"/>
      <c r="T269" s="31"/>
      <c r="U269" s="32"/>
      <c r="W269" s="30"/>
      <c r="X269" s="31"/>
      <c r="Y269" s="31"/>
      <c r="Z269" s="31"/>
      <c r="AA269" s="31"/>
      <c r="AB269" s="31"/>
      <c r="AC269" s="31"/>
      <c r="AD269" s="31"/>
      <c r="AE269" s="31"/>
      <c r="AF269" s="32"/>
      <c r="AH269" s="30"/>
      <c r="AI269" s="31"/>
      <c r="AJ269" s="31"/>
      <c r="AK269" s="31"/>
      <c r="AL269" s="31"/>
      <c r="AM269" s="31"/>
      <c r="AN269" s="31"/>
      <c r="AO269" s="31"/>
      <c r="AP269" s="31"/>
      <c r="AQ269" s="32"/>
      <c r="AS269" s="30"/>
      <c r="AT269" s="31"/>
      <c r="AU269" s="31"/>
      <c r="AV269" s="31"/>
      <c r="AW269" s="31"/>
      <c r="AX269" s="31"/>
      <c r="AY269" s="31"/>
      <c r="AZ269" s="31"/>
      <c r="BA269" s="31"/>
      <c r="BB269" s="32"/>
    </row>
    <row r="271" spans="1:54">
      <c r="A271" s="33">
        <f>data!$K$5</f>
        <v>1</v>
      </c>
      <c r="B271" s="33">
        <f>data!$I$5</f>
        <v>1</v>
      </c>
      <c r="C271" s="35">
        <f>AU253+1</f>
        <v>1975</v>
      </c>
      <c r="E271" s="19"/>
      <c r="L271" s="33">
        <f>data!$K$5</f>
        <v>1</v>
      </c>
      <c r="M271" s="33">
        <f>data!$I$5</f>
        <v>1</v>
      </c>
      <c r="N271" s="35">
        <f>C271+1</f>
        <v>1976</v>
      </c>
      <c r="P271" s="19"/>
      <c r="W271" s="33">
        <f>data!$K$5</f>
        <v>1</v>
      </c>
      <c r="X271" s="33">
        <f>data!$I$5</f>
        <v>1</v>
      </c>
      <c r="Y271" s="35">
        <f>N271+1</f>
        <v>1977</v>
      </c>
      <c r="AA271" s="19"/>
      <c r="AH271" s="33">
        <f>data!$K$5</f>
        <v>1</v>
      </c>
      <c r="AI271" s="33">
        <f>data!$I$5</f>
        <v>1</v>
      </c>
      <c r="AJ271" s="35">
        <f>Y271+1</f>
        <v>1978</v>
      </c>
      <c r="AL271" s="19"/>
      <c r="AS271" s="33">
        <f>data!$K$5</f>
        <v>1</v>
      </c>
      <c r="AT271" s="33">
        <f>data!$I$5</f>
        <v>1</v>
      </c>
      <c r="AU271" s="35">
        <f>AJ271+1</f>
        <v>1979</v>
      </c>
      <c r="AW271" s="19"/>
    </row>
    <row r="272" spans="1:54">
      <c r="A272" s="21" t="s">
        <v>4</v>
      </c>
      <c r="B272" s="22"/>
      <c r="C272" s="22"/>
      <c r="D272" s="22"/>
      <c r="E272" s="23" t="s">
        <v>5</v>
      </c>
      <c r="F272" s="22"/>
      <c r="G272" s="22"/>
      <c r="H272" s="22"/>
      <c r="I272" s="23" t="s">
        <v>6</v>
      </c>
      <c r="J272" s="24"/>
      <c r="L272" s="21" t="s">
        <v>4</v>
      </c>
      <c r="M272" s="22"/>
      <c r="N272" s="22"/>
      <c r="O272" s="22"/>
      <c r="P272" s="23" t="s">
        <v>5</v>
      </c>
      <c r="Q272" s="22"/>
      <c r="R272" s="22"/>
      <c r="S272" s="22"/>
      <c r="T272" s="23" t="s">
        <v>6</v>
      </c>
      <c r="U272" s="24"/>
      <c r="W272" s="21" t="s">
        <v>4</v>
      </c>
      <c r="X272" s="22"/>
      <c r="Y272" s="22"/>
      <c r="Z272" s="22"/>
      <c r="AA272" s="23" t="s">
        <v>5</v>
      </c>
      <c r="AB272" s="22"/>
      <c r="AC272" s="22"/>
      <c r="AD272" s="22"/>
      <c r="AE272" s="23" t="s">
        <v>6</v>
      </c>
      <c r="AF272" s="24"/>
      <c r="AH272" s="21" t="s">
        <v>4</v>
      </c>
      <c r="AI272" s="22"/>
      <c r="AJ272" s="22"/>
      <c r="AK272" s="22"/>
      <c r="AL272" s="23" t="s">
        <v>5</v>
      </c>
      <c r="AM272" s="22"/>
      <c r="AN272" s="22"/>
      <c r="AO272" s="22"/>
      <c r="AP272" s="23" t="s">
        <v>6</v>
      </c>
      <c r="AQ272" s="24"/>
      <c r="AS272" s="21" t="s">
        <v>4</v>
      </c>
      <c r="AT272" s="22"/>
      <c r="AU272" s="22"/>
      <c r="AV272" s="22"/>
      <c r="AW272" s="23" t="s">
        <v>5</v>
      </c>
      <c r="AX272" s="22"/>
      <c r="AY272" s="22"/>
      <c r="AZ272" s="22"/>
      <c r="BA272" s="23" t="s">
        <v>6</v>
      </c>
      <c r="BB272" s="24"/>
    </row>
    <row r="273" spans="1:54">
      <c r="A273" s="25"/>
      <c r="J273" s="26"/>
      <c r="L273" s="25"/>
      <c r="U273" s="26"/>
      <c r="W273" s="25"/>
      <c r="AF273" s="26"/>
      <c r="AH273" s="25"/>
      <c r="AQ273" s="26"/>
      <c r="AS273" s="25"/>
      <c r="BB273" s="26"/>
    </row>
    <row r="274" spans="1:54">
      <c r="A274" s="25"/>
      <c r="J274" s="26"/>
      <c r="L274" s="25"/>
      <c r="U274" s="26"/>
      <c r="W274" s="25"/>
      <c r="AF274" s="26"/>
      <c r="AH274" s="25"/>
      <c r="AQ274" s="26"/>
      <c r="AS274" s="25"/>
      <c r="BB274" s="26"/>
    </row>
    <row r="275" spans="1:54">
      <c r="A275" s="25"/>
      <c r="C275" s="27" t="s">
        <v>7</v>
      </c>
      <c r="E275" s="27" t="s">
        <v>8</v>
      </c>
      <c r="G275" s="27" t="s">
        <v>9</v>
      </c>
      <c r="J275" s="26"/>
      <c r="L275" s="25"/>
      <c r="N275" s="27" t="s">
        <v>7</v>
      </c>
      <c r="P275" s="27" t="s">
        <v>8</v>
      </c>
      <c r="R275" s="27" t="s">
        <v>9</v>
      </c>
      <c r="U275" s="26"/>
      <c r="W275" s="25"/>
      <c r="Y275" s="27" t="s">
        <v>7</v>
      </c>
      <c r="AA275" s="27" t="s">
        <v>8</v>
      </c>
      <c r="AC275" s="27" t="s">
        <v>9</v>
      </c>
      <c r="AF275" s="26"/>
      <c r="AH275" s="25"/>
      <c r="AJ275" s="27" t="s">
        <v>7</v>
      </c>
      <c r="AL275" s="27" t="s">
        <v>8</v>
      </c>
      <c r="AN275" s="27" t="s">
        <v>9</v>
      </c>
      <c r="AQ275" s="26"/>
      <c r="AS275" s="25"/>
      <c r="AU275" s="27" t="s">
        <v>7</v>
      </c>
      <c r="AW275" s="27" t="s">
        <v>8</v>
      </c>
      <c r="AY275" s="27" t="s">
        <v>9</v>
      </c>
      <c r="BB275" s="26"/>
    </row>
    <row r="276" spans="1:54">
      <c r="A276" s="25"/>
      <c r="J276" s="26"/>
      <c r="L276" s="25"/>
      <c r="U276" s="26"/>
      <c r="W276" s="25"/>
      <c r="AF276" s="26"/>
      <c r="AH276" s="25"/>
      <c r="AQ276" s="26"/>
      <c r="AS276" s="25"/>
      <c r="BB276" s="26"/>
    </row>
    <row r="277" spans="1:54">
      <c r="A277" s="25"/>
      <c r="J277" s="28" t="s">
        <v>10</v>
      </c>
      <c r="L277" s="25"/>
      <c r="U277" s="28" t="s">
        <v>10</v>
      </c>
      <c r="W277" s="25"/>
      <c r="AF277" s="28" t="s">
        <v>10</v>
      </c>
      <c r="AH277" s="25"/>
      <c r="AQ277" s="28" t="s">
        <v>10</v>
      </c>
      <c r="AS277" s="25"/>
      <c r="BB277" s="28" t="s">
        <v>10</v>
      </c>
    </row>
    <row r="278" spans="1:54">
      <c r="A278" s="25"/>
      <c r="J278" s="26"/>
      <c r="L278" s="25"/>
      <c r="U278" s="26"/>
      <c r="W278" s="25"/>
      <c r="AF278" s="26"/>
      <c r="AH278" s="25"/>
      <c r="AQ278" s="26"/>
      <c r="AS278" s="25"/>
      <c r="BB278" s="26"/>
    </row>
    <row r="279" spans="1:54">
      <c r="A279" s="29" t="s">
        <v>11</v>
      </c>
      <c r="C279" s="27" t="s">
        <v>2</v>
      </c>
      <c r="E279" s="27" t="s">
        <v>1</v>
      </c>
      <c r="G279" s="27" t="s">
        <v>0</v>
      </c>
      <c r="I279" s="27" t="s">
        <v>12</v>
      </c>
      <c r="J279" s="26"/>
      <c r="L279" s="29" t="s">
        <v>11</v>
      </c>
      <c r="N279" s="27" t="s">
        <v>2</v>
      </c>
      <c r="P279" s="27" t="s">
        <v>1</v>
      </c>
      <c r="R279" s="27" t="s">
        <v>0</v>
      </c>
      <c r="T279" s="27" t="s">
        <v>12</v>
      </c>
      <c r="U279" s="26"/>
      <c r="W279" s="29" t="s">
        <v>11</v>
      </c>
      <c r="Y279" s="27" t="s">
        <v>2</v>
      </c>
      <c r="AA279" s="27" t="s">
        <v>1</v>
      </c>
      <c r="AC279" s="27" t="s">
        <v>0</v>
      </c>
      <c r="AE279" s="27" t="s">
        <v>12</v>
      </c>
      <c r="AF279" s="26"/>
      <c r="AH279" s="29" t="s">
        <v>11</v>
      </c>
      <c r="AJ279" s="27" t="s">
        <v>2</v>
      </c>
      <c r="AL279" s="27" t="s">
        <v>1</v>
      </c>
      <c r="AN279" s="27" t="s">
        <v>0</v>
      </c>
      <c r="AP279" s="27" t="s">
        <v>12</v>
      </c>
      <c r="AQ279" s="26"/>
      <c r="AS279" s="29" t="s">
        <v>11</v>
      </c>
      <c r="AU279" s="27" t="s">
        <v>2</v>
      </c>
      <c r="AW279" s="27" t="s">
        <v>1</v>
      </c>
      <c r="AY279" s="27" t="s">
        <v>0</v>
      </c>
      <c r="BA279" s="27" t="s">
        <v>12</v>
      </c>
      <c r="BB279" s="26"/>
    </row>
    <row r="280" spans="1:54">
      <c r="A280" s="25"/>
      <c r="J280" s="26"/>
      <c r="L280" s="25"/>
      <c r="U280" s="26"/>
      <c r="W280" s="25"/>
      <c r="AF280" s="26"/>
      <c r="AH280" s="25"/>
      <c r="AQ280" s="26"/>
      <c r="AS280" s="25"/>
      <c r="BB280" s="26"/>
    </row>
    <row r="281" spans="1:54">
      <c r="A281" s="25"/>
      <c r="J281" s="28" t="s">
        <v>13</v>
      </c>
      <c r="L281" s="25"/>
      <c r="U281" s="28" t="s">
        <v>13</v>
      </c>
      <c r="W281" s="25"/>
      <c r="AF281" s="28" t="s">
        <v>13</v>
      </c>
      <c r="AH281" s="25"/>
      <c r="AQ281" s="28" t="s">
        <v>13</v>
      </c>
      <c r="AS281" s="25"/>
      <c r="BB281" s="28" t="s">
        <v>13</v>
      </c>
    </row>
    <row r="282" spans="1:54">
      <c r="A282" s="25"/>
      <c r="J282" s="26"/>
      <c r="L282" s="25"/>
      <c r="U282" s="26"/>
      <c r="W282" s="25"/>
      <c r="AF282" s="26"/>
      <c r="AH282" s="25"/>
      <c r="AQ282" s="26"/>
      <c r="AS282" s="25"/>
      <c r="BB282" s="26"/>
    </row>
    <row r="283" spans="1:54">
      <c r="A283" s="25"/>
      <c r="C283" s="27" t="s">
        <v>14</v>
      </c>
      <c r="E283" s="27" t="s">
        <v>15</v>
      </c>
      <c r="G283" s="27" t="s">
        <v>16</v>
      </c>
      <c r="J283" s="26"/>
      <c r="L283" s="25"/>
      <c r="N283" s="27" t="s">
        <v>14</v>
      </c>
      <c r="P283" s="27" t="s">
        <v>15</v>
      </c>
      <c r="R283" s="27" t="s">
        <v>16</v>
      </c>
      <c r="U283" s="26"/>
      <c r="W283" s="25"/>
      <c r="Y283" s="27" t="s">
        <v>14</v>
      </c>
      <c r="AA283" s="27" t="s">
        <v>15</v>
      </c>
      <c r="AC283" s="27" t="s">
        <v>16</v>
      </c>
      <c r="AF283" s="26"/>
      <c r="AH283" s="25"/>
      <c r="AJ283" s="27" t="s">
        <v>14</v>
      </c>
      <c r="AL283" s="27" t="s">
        <v>15</v>
      </c>
      <c r="AN283" s="27" t="s">
        <v>16</v>
      </c>
      <c r="AQ283" s="26"/>
      <c r="AS283" s="25"/>
      <c r="AU283" s="27" t="s">
        <v>14</v>
      </c>
      <c r="AW283" s="27" t="s">
        <v>15</v>
      </c>
      <c r="AY283" s="27" t="s">
        <v>16</v>
      </c>
      <c r="BB283" s="26"/>
    </row>
    <row r="284" spans="1:54">
      <c r="A284" s="25"/>
      <c r="J284" s="26"/>
      <c r="L284" s="25"/>
      <c r="U284" s="26"/>
      <c r="W284" s="25"/>
      <c r="AF284" s="26"/>
      <c r="AH284" s="25"/>
      <c r="AQ284" s="26"/>
      <c r="AS284" s="25"/>
      <c r="BB284" s="26"/>
    </row>
    <row r="285" spans="1:54">
      <c r="A285" s="25"/>
      <c r="J285" s="26"/>
      <c r="L285" s="25"/>
      <c r="U285" s="26"/>
      <c r="W285" s="25"/>
      <c r="AF285" s="26"/>
      <c r="AH285" s="25"/>
      <c r="AQ285" s="26"/>
      <c r="AS285" s="25"/>
      <c r="BB285" s="26"/>
    </row>
    <row r="286" spans="1:54">
      <c r="A286" s="29" t="s">
        <v>17</v>
      </c>
      <c r="E286" s="27" t="s">
        <v>18</v>
      </c>
      <c r="I286" s="27" t="s">
        <v>19</v>
      </c>
      <c r="J286" s="26"/>
      <c r="L286" s="29" t="s">
        <v>17</v>
      </c>
      <c r="P286" s="27" t="s">
        <v>18</v>
      </c>
      <c r="T286" s="27" t="s">
        <v>19</v>
      </c>
      <c r="U286" s="26"/>
      <c r="W286" s="29" t="s">
        <v>17</v>
      </c>
      <c r="AA286" s="27" t="s">
        <v>18</v>
      </c>
      <c r="AE286" s="27" t="s">
        <v>19</v>
      </c>
      <c r="AF286" s="26"/>
      <c r="AH286" s="29" t="s">
        <v>17</v>
      </c>
      <c r="AL286" s="27" t="s">
        <v>18</v>
      </c>
      <c r="AP286" s="27" t="s">
        <v>19</v>
      </c>
      <c r="AQ286" s="26"/>
      <c r="AS286" s="29" t="s">
        <v>17</v>
      </c>
      <c r="AW286" s="27" t="s">
        <v>18</v>
      </c>
      <c r="BA286" s="27" t="s">
        <v>19</v>
      </c>
      <c r="BB286" s="26"/>
    </row>
    <row r="287" spans="1:54">
      <c r="A287" s="30"/>
      <c r="B287" s="31"/>
      <c r="C287" s="31"/>
      <c r="D287" s="31"/>
      <c r="E287" s="31"/>
      <c r="F287" s="31"/>
      <c r="G287" s="31"/>
      <c r="H287" s="31"/>
      <c r="I287" s="31"/>
      <c r="J287" s="32"/>
      <c r="L287" s="30"/>
      <c r="M287" s="31"/>
      <c r="N287" s="31"/>
      <c r="O287" s="31"/>
      <c r="P287" s="31"/>
      <c r="Q287" s="31"/>
      <c r="R287" s="31"/>
      <c r="S287" s="31"/>
      <c r="T287" s="31"/>
      <c r="U287" s="32"/>
      <c r="W287" s="30"/>
      <c r="X287" s="31"/>
      <c r="Y287" s="31"/>
      <c r="Z287" s="31"/>
      <c r="AA287" s="31"/>
      <c r="AB287" s="31"/>
      <c r="AC287" s="31"/>
      <c r="AD287" s="31"/>
      <c r="AE287" s="31"/>
      <c r="AF287" s="32"/>
      <c r="AH287" s="30"/>
      <c r="AI287" s="31"/>
      <c r="AJ287" s="31"/>
      <c r="AK287" s="31"/>
      <c r="AL287" s="31"/>
      <c r="AM287" s="31"/>
      <c r="AN287" s="31"/>
      <c r="AO287" s="31"/>
      <c r="AP287" s="31"/>
      <c r="AQ287" s="32"/>
      <c r="AS287" s="30"/>
      <c r="AT287" s="31"/>
      <c r="AU287" s="31"/>
      <c r="AV287" s="31"/>
      <c r="AW287" s="31"/>
      <c r="AX287" s="31"/>
      <c r="AY287" s="31"/>
      <c r="AZ287" s="31"/>
      <c r="BA287" s="31"/>
      <c r="BB287" s="32"/>
    </row>
    <row r="289" spans="1:54">
      <c r="A289" s="33">
        <f>data!$K$5</f>
        <v>1</v>
      </c>
      <c r="B289" s="33">
        <f>data!$I$5</f>
        <v>1</v>
      </c>
      <c r="C289" s="35">
        <f>AU271+1</f>
        <v>1980</v>
      </c>
      <c r="E289" s="19"/>
      <c r="L289" s="33">
        <f>data!$K$5</f>
        <v>1</v>
      </c>
      <c r="M289" s="33">
        <f>data!$I$5</f>
        <v>1</v>
      </c>
      <c r="N289" s="35">
        <f>C289+1</f>
        <v>1981</v>
      </c>
      <c r="P289" s="19"/>
      <c r="W289" s="33">
        <f>data!$K$5</f>
        <v>1</v>
      </c>
      <c r="X289" s="33">
        <f>data!$I$5</f>
        <v>1</v>
      </c>
      <c r="Y289" s="35">
        <f>N289+1</f>
        <v>1982</v>
      </c>
      <c r="AA289" s="19"/>
      <c r="AH289" s="33">
        <f>data!$K$5</f>
        <v>1</v>
      </c>
      <c r="AI289" s="33">
        <f>data!$I$5</f>
        <v>1</v>
      </c>
      <c r="AJ289" s="35">
        <f>Y289+1</f>
        <v>1983</v>
      </c>
      <c r="AL289" s="19"/>
      <c r="AS289" s="33">
        <f>data!$K$5</f>
        <v>1</v>
      </c>
      <c r="AT289" s="33">
        <f>data!$I$5</f>
        <v>1</v>
      </c>
      <c r="AU289" s="35">
        <f>AJ289+1</f>
        <v>1984</v>
      </c>
      <c r="AW289" s="19"/>
    </row>
    <row r="290" spans="1:54">
      <c r="A290" s="21" t="s">
        <v>4</v>
      </c>
      <c r="B290" s="22"/>
      <c r="C290" s="22"/>
      <c r="D290" s="22"/>
      <c r="E290" s="23" t="s">
        <v>5</v>
      </c>
      <c r="F290" s="22"/>
      <c r="G290" s="22"/>
      <c r="H290" s="22"/>
      <c r="I290" s="23" t="s">
        <v>6</v>
      </c>
      <c r="J290" s="24"/>
      <c r="L290" s="21" t="s">
        <v>4</v>
      </c>
      <c r="M290" s="22"/>
      <c r="N290" s="22"/>
      <c r="O290" s="22"/>
      <c r="P290" s="23" t="s">
        <v>5</v>
      </c>
      <c r="Q290" s="22"/>
      <c r="R290" s="22"/>
      <c r="S290" s="22"/>
      <c r="T290" s="23" t="s">
        <v>6</v>
      </c>
      <c r="U290" s="24"/>
      <c r="W290" s="21" t="s">
        <v>4</v>
      </c>
      <c r="X290" s="22"/>
      <c r="Y290" s="22"/>
      <c r="Z290" s="22"/>
      <c r="AA290" s="23" t="s">
        <v>5</v>
      </c>
      <c r="AB290" s="22"/>
      <c r="AC290" s="22"/>
      <c r="AD290" s="22"/>
      <c r="AE290" s="23" t="s">
        <v>6</v>
      </c>
      <c r="AF290" s="24"/>
      <c r="AH290" s="21" t="s">
        <v>4</v>
      </c>
      <c r="AI290" s="22"/>
      <c r="AJ290" s="22"/>
      <c r="AK290" s="22"/>
      <c r="AL290" s="23" t="s">
        <v>5</v>
      </c>
      <c r="AM290" s="22"/>
      <c r="AN290" s="22"/>
      <c r="AO290" s="22"/>
      <c r="AP290" s="23" t="s">
        <v>6</v>
      </c>
      <c r="AQ290" s="24"/>
      <c r="AS290" s="21" t="s">
        <v>4</v>
      </c>
      <c r="AT290" s="22"/>
      <c r="AU290" s="22"/>
      <c r="AV290" s="22"/>
      <c r="AW290" s="23" t="s">
        <v>5</v>
      </c>
      <c r="AX290" s="22"/>
      <c r="AY290" s="22"/>
      <c r="AZ290" s="22"/>
      <c r="BA290" s="23" t="s">
        <v>6</v>
      </c>
      <c r="BB290" s="24"/>
    </row>
    <row r="291" spans="1:54">
      <c r="A291" s="25"/>
      <c r="J291" s="26"/>
      <c r="L291" s="25"/>
      <c r="U291" s="26"/>
      <c r="W291" s="25"/>
      <c r="AF291" s="26"/>
      <c r="AH291" s="25"/>
      <c r="AQ291" s="26"/>
      <c r="AS291" s="25"/>
      <c r="BB291" s="26"/>
    </row>
    <row r="292" spans="1:54">
      <c r="A292" s="25"/>
      <c r="J292" s="26"/>
      <c r="L292" s="25"/>
      <c r="U292" s="26"/>
      <c r="W292" s="25"/>
      <c r="AF292" s="26"/>
      <c r="AH292" s="25"/>
      <c r="AQ292" s="26"/>
      <c r="AS292" s="25"/>
      <c r="BB292" s="26"/>
    </row>
    <row r="293" spans="1:54">
      <c r="A293" s="25"/>
      <c r="C293" s="27" t="s">
        <v>7</v>
      </c>
      <c r="E293" s="27" t="s">
        <v>8</v>
      </c>
      <c r="G293" s="27" t="s">
        <v>9</v>
      </c>
      <c r="J293" s="26"/>
      <c r="L293" s="25"/>
      <c r="N293" s="27" t="s">
        <v>7</v>
      </c>
      <c r="P293" s="27" t="s">
        <v>8</v>
      </c>
      <c r="R293" s="27" t="s">
        <v>9</v>
      </c>
      <c r="U293" s="26"/>
      <c r="W293" s="25"/>
      <c r="Y293" s="27" t="s">
        <v>7</v>
      </c>
      <c r="AA293" s="27" t="s">
        <v>8</v>
      </c>
      <c r="AC293" s="27" t="s">
        <v>9</v>
      </c>
      <c r="AF293" s="26"/>
      <c r="AH293" s="25"/>
      <c r="AJ293" s="27" t="s">
        <v>7</v>
      </c>
      <c r="AL293" s="27" t="s">
        <v>8</v>
      </c>
      <c r="AN293" s="27" t="s">
        <v>9</v>
      </c>
      <c r="AQ293" s="26"/>
      <c r="AS293" s="25"/>
      <c r="AU293" s="27" t="s">
        <v>7</v>
      </c>
      <c r="AW293" s="27" t="s">
        <v>8</v>
      </c>
      <c r="AY293" s="27" t="s">
        <v>9</v>
      </c>
      <c r="BB293" s="26"/>
    </row>
    <row r="294" spans="1:54">
      <c r="A294" s="25"/>
      <c r="J294" s="26"/>
      <c r="L294" s="25"/>
      <c r="U294" s="26"/>
      <c r="W294" s="25"/>
      <c r="AF294" s="26"/>
      <c r="AH294" s="25"/>
      <c r="AQ294" s="26"/>
      <c r="AS294" s="25"/>
      <c r="BB294" s="26"/>
    </row>
    <row r="295" spans="1:54">
      <c r="A295" s="25"/>
      <c r="J295" s="28" t="s">
        <v>10</v>
      </c>
      <c r="L295" s="25"/>
      <c r="U295" s="28" t="s">
        <v>10</v>
      </c>
      <c r="W295" s="25"/>
      <c r="AF295" s="28" t="s">
        <v>10</v>
      </c>
      <c r="AH295" s="25"/>
      <c r="AQ295" s="28" t="s">
        <v>10</v>
      </c>
      <c r="AS295" s="25"/>
      <c r="BB295" s="28" t="s">
        <v>10</v>
      </c>
    </row>
    <row r="296" spans="1:54">
      <c r="A296" s="25"/>
      <c r="J296" s="26"/>
      <c r="L296" s="25"/>
      <c r="U296" s="26"/>
      <c r="W296" s="25"/>
      <c r="AF296" s="26"/>
      <c r="AH296" s="25"/>
      <c r="AQ296" s="26"/>
      <c r="AS296" s="25"/>
      <c r="BB296" s="26"/>
    </row>
    <row r="297" spans="1:54">
      <c r="A297" s="29" t="s">
        <v>11</v>
      </c>
      <c r="C297" s="27" t="s">
        <v>2</v>
      </c>
      <c r="E297" s="27" t="s">
        <v>1</v>
      </c>
      <c r="G297" s="27" t="s">
        <v>0</v>
      </c>
      <c r="I297" s="27" t="s">
        <v>12</v>
      </c>
      <c r="J297" s="26"/>
      <c r="L297" s="29" t="s">
        <v>11</v>
      </c>
      <c r="N297" s="27" t="s">
        <v>2</v>
      </c>
      <c r="P297" s="27" t="s">
        <v>1</v>
      </c>
      <c r="R297" s="27" t="s">
        <v>0</v>
      </c>
      <c r="T297" s="27" t="s">
        <v>12</v>
      </c>
      <c r="U297" s="26"/>
      <c r="W297" s="29" t="s">
        <v>11</v>
      </c>
      <c r="Y297" s="27" t="s">
        <v>2</v>
      </c>
      <c r="AA297" s="27" t="s">
        <v>1</v>
      </c>
      <c r="AC297" s="27" t="s">
        <v>0</v>
      </c>
      <c r="AE297" s="27" t="s">
        <v>12</v>
      </c>
      <c r="AF297" s="26"/>
      <c r="AH297" s="29" t="s">
        <v>11</v>
      </c>
      <c r="AJ297" s="27" t="s">
        <v>2</v>
      </c>
      <c r="AL297" s="27" t="s">
        <v>1</v>
      </c>
      <c r="AN297" s="27" t="s">
        <v>0</v>
      </c>
      <c r="AP297" s="27" t="s">
        <v>12</v>
      </c>
      <c r="AQ297" s="26"/>
      <c r="AS297" s="29" t="s">
        <v>11</v>
      </c>
      <c r="AU297" s="27" t="s">
        <v>2</v>
      </c>
      <c r="AW297" s="27" t="s">
        <v>1</v>
      </c>
      <c r="AY297" s="27" t="s">
        <v>0</v>
      </c>
      <c r="BA297" s="27" t="s">
        <v>12</v>
      </c>
      <c r="BB297" s="26"/>
    </row>
    <row r="298" spans="1:54">
      <c r="A298" s="25"/>
      <c r="J298" s="26"/>
      <c r="L298" s="25"/>
      <c r="U298" s="26"/>
      <c r="W298" s="25"/>
      <c r="AF298" s="26"/>
      <c r="AH298" s="25"/>
      <c r="AQ298" s="26"/>
      <c r="AS298" s="25"/>
      <c r="BB298" s="26"/>
    </row>
    <row r="299" spans="1:54">
      <c r="A299" s="25"/>
      <c r="J299" s="28" t="s">
        <v>13</v>
      </c>
      <c r="L299" s="25"/>
      <c r="U299" s="28" t="s">
        <v>13</v>
      </c>
      <c r="W299" s="25"/>
      <c r="AF299" s="28" t="s">
        <v>13</v>
      </c>
      <c r="AH299" s="25"/>
      <c r="AQ299" s="28" t="s">
        <v>13</v>
      </c>
      <c r="AS299" s="25"/>
      <c r="BB299" s="28" t="s">
        <v>13</v>
      </c>
    </row>
    <row r="300" spans="1:54">
      <c r="A300" s="25"/>
      <c r="J300" s="26"/>
      <c r="L300" s="25"/>
      <c r="U300" s="26"/>
      <c r="W300" s="25"/>
      <c r="AF300" s="26"/>
      <c r="AH300" s="25"/>
      <c r="AQ300" s="26"/>
      <c r="AS300" s="25"/>
      <c r="BB300" s="26"/>
    </row>
    <row r="301" spans="1:54">
      <c r="A301" s="25"/>
      <c r="C301" s="27" t="s">
        <v>14</v>
      </c>
      <c r="E301" s="27" t="s">
        <v>15</v>
      </c>
      <c r="G301" s="27" t="s">
        <v>16</v>
      </c>
      <c r="J301" s="26"/>
      <c r="L301" s="25"/>
      <c r="N301" s="27" t="s">
        <v>14</v>
      </c>
      <c r="P301" s="27" t="s">
        <v>15</v>
      </c>
      <c r="R301" s="27" t="s">
        <v>16</v>
      </c>
      <c r="U301" s="26"/>
      <c r="W301" s="25"/>
      <c r="Y301" s="27" t="s">
        <v>14</v>
      </c>
      <c r="AA301" s="27" t="s">
        <v>15</v>
      </c>
      <c r="AC301" s="27" t="s">
        <v>16</v>
      </c>
      <c r="AF301" s="26"/>
      <c r="AH301" s="25"/>
      <c r="AJ301" s="27" t="s">
        <v>14</v>
      </c>
      <c r="AL301" s="27" t="s">
        <v>15</v>
      </c>
      <c r="AN301" s="27" t="s">
        <v>16</v>
      </c>
      <c r="AQ301" s="26"/>
      <c r="AS301" s="25"/>
      <c r="AU301" s="27" t="s">
        <v>14</v>
      </c>
      <c r="AW301" s="27" t="s">
        <v>15</v>
      </c>
      <c r="AY301" s="27" t="s">
        <v>16</v>
      </c>
      <c r="BB301" s="26"/>
    </row>
    <row r="302" spans="1:54">
      <c r="A302" s="25"/>
      <c r="J302" s="26"/>
      <c r="L302" s="25"/>
      <c r="U302" s="26"/>
      <c r="W302" s="25"/>
      <c r="AF302" s="26"/>
      <c r="AH302" s="25"/>
      <c r="AQ302" s="26"/>
      <c r="AS302" s="25"/>
      <c r="BB302" s="26"/>
    </row>
    <row r="303" spans="1:54">
      <c r="A303" s="25"/>
      <c r="J303" s="26"/>
      <c r="L303" s="25"/>
      <c r="U303" s="26"/>
      <c r="W303" s="25"/>
      <c r="AF303" s="26"/>
      <c r="AH303" s="25"/>
      <c r="AQ303" s="26"/>
      <c r="AS303" s="25"/>
      <c r="BB303" s="26"/>
    </row>
    <row r="304" spans="1:54">
      <c r="A304" s="29" t="s">
        <v>17</v>
      </c>
      <c r="E304" s="27" t="s">
        <v>18</v>
      </c>
      <c r="I304" s="27" t="s">
        <v>19</v>
      </c>
      <c r="J304" s="26"/>
      <c r="L304" s="29" t="s">
        <v>17</v>
      </c>
      <c r="P304" s="27" t="s">
        <v>18</v>
      </c>
      <c r="T304" s="27" t="s">
        <v>19</v>
      </c>
      <c r="U304" s="26"/>
      <c r="W304" s="29" t="s">
        <v>17</v>
      </c>
      <c r="AA304" s="27" t="s">
        <v>18</v>
      </c>
      <c r="AE304" s="27" t="s">
        <v>19</v>
      </c>
      <c r="AF304" s="26"/>
      <c r="AH304" s="29" t="s">
        <v>17</v>
      </c>
      <c r="AL304" s="27" t="s">
        <v>18</v>
      </c>
      <c r="AP304" s="27" t="s">
        <v>19</v>
      </c>
      <c r="AQ304" s="26"/>
      <c r="AS304" s="29" t="s">
        <v>17</v>
      </c>
      <c r="AW304" s="27" t="s">
        <v>18</v>
      </c>
      <c r="BA304" s="27" t="s">
        <v>19</v>
      </c>
      <c r="BB304" s="26"/>
    </row>
    <row r="305" spans="1:54">
      <c r="A305" s="30"/>
      <c r="B305" s="31"/>
      <c r="C305" s="31"/>
      <c r="D305" s="31"/>
      <c r="E305" s="31"/>
      <c r="F305" s="31"/>
      <c r="G305" s="31"/>
      <c r="H305" s="31"/>
      <c r="I305" s="31"/>
      <c r="J305" s="32"/>
      <c r="L305" s="30"/>
      <c r="M305" s="31"/>
      <c r="N305" s="31"/>
      <c r="O305" s="31"/>
      <c r="P305" s="31"/>
      <c r="Q305" s="31"/>
      <c r="R305" s="31"/>
      <c r="S305" s="31"/>
      <c r="T305" s="31"/>
      <c r="U305" s="32"/>
      <c r="W305" s="30"/>
      <c r="X305" s="31"/>
      <c r="Y305" s="31"/>
      <c r="Z305" s="31"/>
      <c r="AA305" s="31"/>
      <c r="AB305" s="31"/>
      <c r="AC305" s="31"/>
      <c r="AD305" s="31"/>
      <c r="AE305" s="31"/>
      <c r="AF305" s="32"/>
      <c r="AH305" s="30"/>
      <c r="AI305" s="31"/>
      <c r="AJ305" s="31"/>
      <c r="AK305" s="31"/>
      <c r="AL305" s="31"/>
      <c r="AM305" s="31"/>
      <c r="AN305" s="31"/>
      <c r="AO305" s="31"/>
      <c r="AP305" s="31"/>
      <c r="AQ305" s="32"/>
      <c r="AS305" s="30"/>
      <c r="AT305" s="31"/>
      <c r="AU305" s="31"/>
      <c r="AV305" s="31"/>
      <c r="AW305" s="31"/>
      <c r="AX305" s="31"/>
      <c r="AY305" s="31"/>
      <c r="AZ305" s="31"/>
      <c r="BA305" s="31"/>
      <c r="BB305" s="32"/>
    </row>
    <row r="307" spans="1:54">
      <c r="A307" s="33">
        <f>data!$K$5</f>
        <v>1</v>
      </c>
      <c r="B307" s="33">
        <f>data!$I$5</f>
        <v>1</v>
      </c>
      <c r="C307" s="35">
        <f>AU289+1</f>
        <v>1985</v>
      </c>
      <c r="E307" s="19"/>
      <c r="L307" s="33">
        <f>data!$K$5</f>
        <v>1</v>
      </c>
      <c r="M307" s="33">
        <f>data!$I$5</f>
        <v>1</v>
      </c>
      <c r="N307" s="35">
        <f>C307+1</f>
        <v>1986</v>
      </c>
      <c r="P307" s="19"/>
      <c r="W307" s="33">
        <f>data!$K$5</f>
        <v>1</v>
      </c>
      <c r="X307" s="33">
        <f>data!$I$5</f>
        <v>1</v>
      </c>
      <c r="Y307" s="35">
        <f>N307+1</f>
        <v>1987</v>
      </c>
      <c r="AA307" s="19"/>
      <c r="AH307" s="33">
        <f>data!$K$5</f>
        <v>1</v>
      </c>
      <c r="AI307" s="33">
        <f>data!$I$5</f>
        <v>1</v>
      </c>
      <c r="AJ307" s="35">
        <f>Y307+1</f>
        <v>1988</v>
      </c>
      <c r="AL307" s="19"/>
      <c r="AS307" s="33">
        <f>data!$K$5</f>
        <v>1</v>
      </c>
      <c r="AT307" s="33">
        <f>data!$I$5</f>
        <v>1</v>
      </c>
      <c r="AU307" s="35">
        <f>AJ307+1</f>
        <v>1989</v>
      </c>
      <c r="AW307" s="19"/>
    </row>
    <row r="308" spans="1:54">
      <c r="A308" s="21" t="s">
        <v>4</v>
      </c>
      <c r="B308" s="22"/>
      <c r="C308" s="22"/>
      <c r="D308" s="22"/>
      <c r="E308" s="23" t="s">
        <v>5</v>
      </c>
      <c r="F308" s="22"/>
      <c r="G308" s="22"/>
      <c r="H308" s="22"/>
      <c r="I308" s="23" t="s">
        <v>6</v>
      </c>
      <c r="J308" s="24"/>
      <c r="L308" s="21" t="s">
        <v>4</v>
      </c>
      <c r="M308" s="22"/>
      <c r="N308" s="22"/>
      <c r="O308" s="22"/>
      <c r="P308" s="23" t="s">
        <v>5</v>
      </c>
      <c r="Q308" s="22"/>
      <c r="R308" s="22"/>
      <c r="S308" s="22"/>
      <c r="T308" s="23" t="s">
        <v>6</v>
      </c>
      <c r="U308" s="24"/>
      <c r="W308" s="21" t="s">
        <v>4</v>
      </c>
      <c r="X308" s="22"/>
      <c r="Y308" s="22"/>
      <c r="Z308" s="22"/>
      <c r="AA308" s="23" t="s">
        <v>5</v>
      </c>
      <c r="AB308" s="22"/>
      <c r="AC308" s="22"/>
      <c r="AD308" s="22"/>
      <c r="AE308" s="23" t="s">
        <v>6</v>
      </c>
      <c r="AF308" s="24"/>
      <c r="AH308" s="21" t="s">
        <v>4</v>
      </c>
      <c r="AI308" s="22"/>
      <c r="AJ308" s="22"/>
      <c r="AK308" s="22"/>
      <c r="AL308" s="23" t="s">
        <v>5</v>
      </c>
      <c r="AM308" s="22"/>
      <c r="AN308" s="22"/>
      <c r="AO308" s="22"/>
      <c r="AP308" s="23" t="s">
        <v>6</v>
      </c>
      <c r="AQ308" s="24"/>
      <c r="AS308" s="21" t="s">
        <v>4</v>
      </c>
      <c r="AT308" s="22"/>
      <c r="AU308" s="22"/>
      <c r="AV308" s="22"/>
      <c r="AW308" s="23" t="s">
        <v>5</v>
      </c>
      <c r="AX308" s="22"/>
      <c r="AY308" s="22"/>
      <c r="AZ308" s="22"/>
      <c r="BA308" s="23" t="s">
        <v>6</v>
      </c>
      <c r="BB308" s="24"/>
    </row>
    <row r="309" spans="1:54">
      <c r="A309" s="25"/>
      <c r="J309" s="26"/>
      <c r="L309" s="25"/>
      <c r="U309" s="26"/>
      <c r="W309" s="25"/>
      <c r="AF309" s="26"/>
      <c r="AH309" s="25"/>
      <c r="AQ309" s="26"/>
      <c r="AS309" s="25"/>
      <c r="BB309" s="26"/>
    </row>
    <row r="310" spans="1:54">
      <c r="A310" s="25"/>
      <c r="J310" s="26"/>
      <c r="L310" s="25"/>
      <c r="U310" s="26"/>
      <c r="W310" s="25"/>
      <c r="AF310" s="26"/>
      <c r="AH310" s="25"/>
      <c r="AQ310" s="26"/>
      <c r="AS310" s="25"/>
      <c r="BB310" s="26"/>
    </row>
    <row r="311" spans="1:54">
      <c r="A311" s="25"/>
      <c r="C311" s="27" t="s">
        <v>7</v>
      </c>
      <c r="E311" s="27" t="s">
        <v>8</v>
      </c>
      <c r="G311" s="27" t="s">
        <v>9</v>
      </c>
      <c r="J311" s="26"/>
      <c r="L311" s="25"/>
      <c r="N311" s="27" t="s">
        <v>7</v>
      </c>
      <c r="P311" s="27" t="s">
        <v>8</v>
      </c>
      <c r="R311" s="27" t="s">
        <v>9</v>
      </c>
      <c r="U311" s="26"/>
      <c r="W311" s="25"/>
      <c r="Y311" s="27" t="s">
        <v>7</v>
      </c>
      <c r="AA311" s="27" t="s">
        <v>8</v>
      </c>
      <c r="AC311" s="27" t="s">
        <v>9</v>
      </c>
      <c r="AF311" s="26"/>
      <c r="AH311" s="25"/>
      <c r="AJ311" s="27" t="s">
        <v>7</v>
      </c>
      <c r="AL311" s="27" t="s">
        <v>8</v>
      </c>
      <c r="AN311" s="27" t="s">
        <v>9</v>
      </c>
      <c r="AQ311" s="26"/>
      <c r="AS311" s="25"/>
      <c r="AU311" s="27" t="s">
        <v>7</v>
      </c>
      <c r="AW311" s="27" t="s">
        <v>8</v>
      </c>
      <c r="AY311" s="27" t="s">
        <v>9</v>
      </c>
      <c r="BB311" s="26"/>
    </row>
    <row r="312" spans="1:54">
      <c r="A312" s="25"/>
      <c r="J312" s="26"/>
      <c r="L312" s="25"/>
      <c r="U312" s="26"/>
      <c r="W312" s="25"/>
      <c r="AF312" s="26"/>
      <c r="AH312" s="25"/>
      <c r="AQ312" s="26"/>
      <c r="AS312" s="25"/>
      <c r="BB312" s="26"/>
    </row>
    <row r="313" spans="1:54">
      <c r="A313" s="25"/>
      <c r="J313" s="28" t="s">
        <v>10</v>
      </c>
      <c r="L313" s="25"/>
      <c r="U313" s="28" t="s">
        <v>10</v>
      </c>
      <c r="W313" s="25"/>
      <c r="AF313" s="28" t="s">
        <v>10</v>
      </c>
      <c r="AH313" s="25"/>
      <c r="AQ313" s="28" t="s">
        <v>10</v>
      </c>
      <c r="AS313" s="25"/>
      <c r="BB313" s="28" t="s">
        <v>10</v>
      </c>
    </row>
    <row r="314" spans="1:54">
      <c r="A314" s="25"/>
      <c r="J314" s="26"/>
      <c r="L314" s="25"/>
      <c r="U314" s="26"/>
      <c r="W314" s="25"/>
      <c r="AF314" s="26"/>
      <c r="AH314" s="25"/>
      <c r="AQ314" s="26"/>
      <c r="AS314" s="25"/>
      <c r="BB314" s="26"/>
    </row>
    <row r="315" spans="1:54">
      <c r="A315" s="29" t="s">
        <v>11</v>
      </c>
      <c r="C315" s="27" t="s">
        <v>2</v>
      </c>
      <c r="E315" s="27" t="s">
        <v>1</v>
      </c>
      <c r="G315" s="27" t="s">
        <v>0</v>
      </c>
      <c r="I315" s="27" t="s">
        <v>12</v>
      </c>
      <c r="J315" s="26"/>
      <c r="L315" s="29" t="s">
        <v>11</v>
      </c>
      <c r="N315" s="27" t="s">
        <v>2</v>
      </c>
      <c r="P315" s="27" t="s">
        <v>1</v>
      </c>
      <c r="R315" s="27" t="s">
        <v>0</v>
      </c>
      <c r="T315" s="27" t="s">
        <v>12</v>
      </c>
      <c r="U315" s="26"/>
      <c r="W315" s="29" t="s">
        <v>11</v>
      </c>
      <c r="Y315" s="27" t="s">
        <v>2</v>
      </c>
      <c r="AA315" s="27" t="s">
        <v>1</v>
      </c>
      <c r="AC315" s="27" t="s">
        <v>0</v>
      </c>
      <c r="AE315" s="27" t="s">
        <v>12</v>
      </c>
      <c r="AF315" s="26"/>
      <c r="AH315" s="29" t="s">
        <v>11</v>
      </c>
      <c r="AJ315" s="27" t="s">
        <v>2</v>
      </c>
      <c r="AL315" s="27" t="s">
        <v>1</v>
      </c>
      <c r="AN315" s="27" t="s">
        <v>0</v>
      </c>
      <c r="AP315" s="27" t="s">
        <v>12</v>
      </c>
      <c r="AQ315" s="26"/>
      <c r="AS315" s="29" t="s">
        <v>11</v>
      </c>
      <c r="AU315" s="27" t="s">
        <v>2</v>
      </c>
      <c r="AW315" s="27" t="s">
        <v>1</v>
      </c>
      <c r="AY315" s="27" t="s">
        <v>0</v>
      </c>
      <c r="BA315" s="27" t="s">
        <v>12</v>
      </c>
      <c r="BB315" s="26"/>
    </row>
    <row r="316" spans="1:54">
      <c r="A316" s="25"/>
      <c r="J316" s="26"/>
      <c r="L316" s="25"/>
      <c r="U316" s="26"/>
      <c r="W316" s="25"/>
      <c r="AF316" s="26"/>
      <c r="AH316" s="25"/>
      <c r="AQ316" s="26"/>
      <c r="AS316" s="25"/>
      <c r="BB316" s="26"/>
    </row>
    <row r="317" spans="1:54">
      <c r="A317" s="25"/>
      <c r="J317" s="28" t="s">
        <v>13</v>
      </c>
      <c r="L317" s="25"/>
      <c r="U317" s="28" t="s">
        <v>13</v>
      </c>
      <c r="W317" s="25"/>
      <c r="AF317" s="28" t="s">
        <v>13</v>
      </c>
      <c r="AH317" s="25"/>
      <c r="AQ317" s="28" t="s">
        <v>13</v>
      </c>
      <c r="AS317" s="25"/>
      <c r="BB317" s="28" t="s">
        <v>13</v>
      </c>
    </row>
    <row r="318" spans="1:54">
      <c r="A318" s="25"/>
      <c r="J318" s="26"/>
      <c r="L318" s="25"/>
      <c r="U318" s="26"/>
      <c r="W318" s="25"/>
      <c r="AF318" s="26"/>
      <c r="AH318" s="25"/>
      <c r="AQ318" s="26"/>
      <c r="AS318" s="25"/>
      <c r="BB318" s="26"/>
    </row>
    <row r="319" spans="1:54">
      <c r="A319" s="25"/>
      <c r="C319" s="27" t="s">
        <v>14</v>
      </c>
      <c r="E319" s="27" t="s">
        <v>15</v>
      </c>
      <c r="G319" s="27" t="s">
        <v>16</v>
      </c>
      <c r="J319" s="26"/>
      <c r="L319" s="25"/>
      <c r="N319" s="27" t="s">
        <v>14</v>
      </c>
      <c r="P319" s="27" t="s">
        <v>15</v>
      </c>
      <c r="R319" s="27" t="s">
        <v>16</v>
      </c>
      <c r="U319" s="26"/>
      <c r="W319" s="25"/>
      <c r="Y319" s="27" t="s">
        <v>14</v>
      </c>
      <c r="AA319" s="27" t="s">
        <v>15</v>
      </c>
      <c r="AC319" s="27" t="s">
        <v>16</v>
      </c>
      <c r="AF319" s="26"/>
      <c r="AH319" s="25"/>
      <c r="AJ319" s="27" t="s">
        <v>14</v>
      </c>
      <c r="AL319" s="27" t="s">
        <v>15</v>
      </c>
      <c r="AN319" s="27" t="s">
        <v>16</v>
      </c>
      <c r="AQ319" s="26"/>
      <c r="AS319" s="25"/>
      <c r="AU319" s="27" t="s">
        <v>14</v>
      </c>
      <c r="AW319" s="27" t="s">
        <v>15</v>
      </c>
      <c r="AY319" s="27" t="s">
        <v>16</v>
      </c>
      <c r="BB319" s="26"/>
    </row>
    <row r="320" spans="1:54">
      <c r="A320" s="25"/>
      <c r="J320" s="26"/>
      <c r="L320" s="25"/>
      <c r="U320" s="26"/>
      <c r="W320" s="25"/>
      <c r="AF320" s="26"/>
      <c r="AH320" s="25"/>
      <c r="AQ320" s="26"/>
      <c r="AS320" s="25"/>
      <c r="BB320" s="26"/>
    </row>
    <row r="321" spans="1:54">
      <c r="A321" s="25"/>
      <c r="J321" s="26"/>
      <c r="L321" s="25"/>
      <c r="U321" s="26"/>
      <c r="W321" s="25"/>
      <c r="AF321" s="26"/>
      <c r="AH321" s="25"/>
      <c r="AQ321" s="26"/>
      <c r="AS321" s="25"/>
      <c r="BB321" s="26"/>
    </row>
    <row r="322" spans="1:54">
      <c r="A322" s="29" t="s">
        <v>17</v>
      </c>
      <c r="E322" s="27" t="s">
        <v>18</v>
      </c>
      <c r="I322" s="27" t="s">
        <v>19</v>
      </c>
      <c r="J322" s="26"/>
      <c r="L322" s="29" t="s">
        <v>17</v>
      </c>
      <c r="P322" s="27" t="s">
        <v>18</v>
      </c>
      <c r="T322" s="27" t="s">
        <v>19</v>
      </c>
      <c r="U322" s="26"/>
      <c r="W322" s="29" t="s">
        <v>17</v>
      </c>
      <c r="AA322" s="27" t="s">
        <v>18</v>
      </c>
      <c r="AE322" s="27" t="s">
        <v>19</v>
      </c>
      <c r="AF322" s="26"/>
      <c r="AH322" s="29" t="s">
        <v>17</v>
      </c>
      <c r="AL322" s="27" t="s">
        <v>18</v>
      </c>
      <c r="AP322" s="27" t="s">
        <v>19</v>
      </c>
      <c r="AQ322" s="26"/>
      <c r="AS322" s="29" t="s">
        <v>17</v>
      </c>
      <c r="AW322" s="27" t="s">
        <v>18</v>
      </c>
      <c r="BA322" s="27" t="s">
        <v>19</v>
      </c>
      <c r="BB322" s="26"/>
    </row>
    <row r="323" spans="1:54">
      <c r="A323" s="30"/>
      <c r="B323" s="31"/>
      <c r="C323" s="31"/>
      <c r="D323" s="31"/>
      <c r="E323" s="31"/>
      <c r="F323" s="31"/>
      <c r="G323" s="31"/>
      <c r="H323" s="31"/>
      <c r="I323" s="31"/>
      <c r="J323" s="32"/>
      <c r="L323" s="30"/>
      <c r="M323" s="31"/>
      <c r="N323" s="31"/>
      <c r="O323" s="31"/>
      <c r="P323" s="31"/>
      <c r="Q323" s="31"/>
      <c r="R323" s="31"/>
      <c r="S323" s="31"/>
      <c r="T323" s="31"/>
      <c r="U323" s="32"/>
      <c r="W323" s="30"/>
      <c r="X323" s="31"/>
      <c r="Y323" s="31"/>
      <c r="Z323" s="31"/>
      <c r="AA323" s="31"/>
      <c r="AB323" s="31"/>
      <c r="AC323" s="31"/>
      <c r="AD323" s="31"/>
      <c r="AE323" s="31"/>
      <c r="AF323" s="32"/>
      <c r="AH323" s="30"/>
      <c r="AI323" s="31"/>
      <c r="AJ323" s="31"/>
      <c r="AK323" s="31"/>
      <c r="AL323" s="31"/>
      <c r="AM323" s="31"/>
      <c r="AN323" s="31"/>
      <c r="AO323" s="31"/>
      <c r="AP323" s="31"/>
      <c r="AQ323" s="32"/>
      <c r="AS323" s="30"/>
      <c r="AT323" s="31"/>
      <c r="AU323" s="31"/>
      <c r="AV323" s="31"/>
      <c r="AW323" s="31"/>
      <c r="AX323" s="31"/>
      <c r="AY323" s="31"/>
      <c r="AZ323" s="31"/>
      <c r="BA323" s="31"/>
      <c r="BB323" s="32"/>
    </row>
    <row r="325" spans="1:54">
      <c r="A325" s="33">
        <f>data!$K$5</f>
        <v>1</v>
      </c>
      <c r="B325" s="33">
        <f>data!$I$5</f>
        <v>1</v>
      </c>
      <c r="C325" s="35">
        <f>AU307+1</f>
        <v>1990</v>
      </c>
      <c r="E325" s="19"/>
      <c r="L325" s="33">
        <f>data!$K$5</f>
        <v>1</v>
      </c>
      <c r="M325" s="33">
        <f>data!$I$5</f>
        <v>1</v>
      </c>
      <c r="N325" s="35">
        <f>C325+1</f>
        <v>1991</v>
      </c>
      <c r="P325" s="19"/>
      <c r="W325" s="33">
        <f>data!$K$5</f>
        <v>1</v>
      </c>
      <c r="X325" s="33">
        <f>data!$I$5</f>
        <v>1</v>
      </c>
      <c r="Y325" s="35">
        <f>N325+1</f>
        <v>1992</v>
      </c>
      <c r="AA325" s="19"/>
      <c r="AH325" s="33">
        <f>data!$K$5</f>
        <v>1</v>
      </c>
      <c r="AI325" s="33">
        <f>data!$I$5</f>
        <v>1</v>
      </c>
      <c r="AJ325" s="35">
        <f>Y325+1</f>
        <v>1993</v>
      </c>
      <c r="AL325" s="19"/>
      <c r="AS325" s="33">
        <f>data!$K$5</f>
        <v>1</v>
      </c>
      <c r="AT325" s="33">
        <f>data!$I$5</f>
        <v>1</v>
      </c>
      <c r="AU325" s="35">
        <f>AJ325+1</f>
        <v>1994</v>
      </c>
      <c r="AW325" s="19"/>
    </row>
    <row r="326" spans="1:54">
      <c r="A326" s="21" t="s">
        <v>4</v>
      </c>
      <c r="B326" s="22"/>
      <c r="C326" s="22"/>
      <c r="D326" s="22"/>
      <c r="E326" s="23" t="s">
        <v>5</v>
      </c>
      <c r="F326" s="22"/>
      <c r="G326" s="22"/>
      <c r="H326" s="22"/>
      <c r="I326" s="23" t="s">
        <v>6</v>
      </c>
      <c r="J326" s="24"/>
      <c r="L326" s="21" t="s">
        <v>4</v>
      </c>
      <c r="M326" s="22"/>
      <c r="N326" s="22"/>
      <c r="O326" s="22"/>
      <c r="P326" s="23" t="s">
        <v>5</v>
      </c>
      <c r="Q326" s="22"/>
      <c r="R326" s="22"/>
      <c r="S326" s="22"/>
      <c r="T326" s="23" t="s">
        <v>6</v>
      </c>
      <c r="U326" s="24"/>
      <c r="W326" s="21" t="s">
        <v>4</v>
      </c>
      <c r="X326" s="22"/>
      <c r="Y326" s="22"/>
      <c r="Z326" s="22"/>
      <c r="AA326" s="23" t="s">
        <v>5</v>
      </c>
      <c r="AB326" s="22"/>
      <c r="AC326" s="22"/>
      <c r="AD326" s="22"/>
      <c r="AE326" s="23" t="s">
        <v>6</v>
      </c>
      <c r="AF326" s="24"/>
      <c r="AH326" s="21" t="s">
        <v>4</v>
      </c>
      <c r="AI326" s="22"/>
      <c r="AJ326" s="22"/>
      <c r="AK326" s="22"/>
      <c r="AL326" s="23" t="s">
        <v>5</v>
      </c>
      <c r="AM326" s="22"/>
      <c r="AN326" s="22"/>
      <c r="AO326" s="22"/>
      <c r="AP326" s="23" t="s">
        <v>6</v>
      </c>
      <c r="AQ326" s="24"/>
      <c r="AS326" s="21" t="s">
        <v>4</v>
      </c>
      <c r="AT326" s="22"/>
      <c r="AU326" s="22"/>
      <c r="AV326" s="22"/>
      <c r="AW326" s="23" t="s">
        <v>5</v>
      </c>
      <c r="AX326" s="22"/>
      <c r="AY326" s="22"/>
      <c r="AZ326" s="22"/>
      <c r="BA326" s="23" t="s">
        <v>6</v>
      </c>
      <c r="BB326" s="24"/>
    </row>
    <row r="327" spans="1:54">
      <c r="A327" s="25"/>
      <c r="J327" s="26"/>
      <c r="L327" s="25"/>
      <c r="U327" s="26"/>
      <c r="W327" s="25"/>
      <c r="AF327" s="26"/>
      <c r="AH327" s="25"/>
      <c r="AQ327" s="26"/>
      <c r="AS327" s="25"/>
      <c r="BB327" s="26"/>
    </row>
    <row r="328" spans="1:54">
      <c r="A328" s="25"/>
      <c r="J328" s="26"/>
      <c r="L328" s="25"/>
      <c r="U328" s="26"/>
      <c r="W328" s="25"/>
      <c r="AF328" s="26"/>
      <c r="AH328" s="25"/>
      <c r="AQ328" s="26"/>
      <c r="AS328" s="25"/>
      <c r="BB328" s="26"/>
    </row>
    <row r="329" spans="1:54">
      <c r="A329" s="25"/>
      <c r="C329" s="27" t="s">
        <v>7</v>
      </c>
      <c r="E329" s="27" t="s">
        <v>8</v>
      </c>
      <c r="G329" s="27" t="s">
        <v>9</v>
      </c>
      <c r="J329" s="26"/>
      <c r="L329" s="25"/>
      <c r="N329" s="27" t="s">
        <v>7</v>
      </c>
      <c r="P329" s="27" t="s">
        <v>8</v>
      </c>
      <c r="R329" s="27" t="s">
        <v>9</v>
      </c>
      <c r="U329" s="26"/>
      <c r="W329" s="25"/>
      <c r="Y329" s="27" t="s">
        <v>7</v>
      </c>
      <c r="AA329" s="27" t="s">
        <v>8</v>
      </c>
      <c r="AC329" s="27" t="s">
        <v>9</v>
      </c>
      <c r="AF329" s="26"/>
      <c r="AH329" s="25"/>
      <c r="AJ329" s="27" t="s">
        <v>7</v>
      </c>
      <c r="AL329" s="27" t="s">
        <v>8</v>
      </c>
      <c r="AN329" s="27" t="s">
        <v>9</v>
      </c>
      <c r="AQ329" s="26"/>
      <c r="AS329" s="25"/>
      <c r="AU329" s="27" t="s">
        <v>7</v>
      </c>
      <c r="AW329" s="27" t="s">
        <v>8</v>
      </c>
      <c r="AY329" s="27" t="s">
        <v>9</v>
      </c>
      <c r="BB329" s="26"/>
    </row>
    <row r="330" spans="1:54">
      <c r="A330" s="25"/>
      <c r="J330" s="26"/>
      <c r="L330" s="25"/>
      <c r="U330" s="26"/>
      <c r="W330" s="25"/>
      <c r="AF330" s="26"/>
      <c r="AH330" s="25"/>
      <c r="AQ330" s="26"/>
      <c r="AS330" s="25"/>
      <c r="BB330" s="26"/>
    </row>
    <row r="331" spans="1:54">
      <c r="A331" s="25"/>
      <c r="J331" s="28" t="s">
        <v>10</v>
      </c>
      <c r="L331" s="25"/>
      <c r="U331" s="28" t="s">
        <v>10</v>
      </c>
      <c r="W331" s="25"/>
      <c r="AF331" s="28" t="s">
        <v>10</v>
      </c>
      <c r="AH331" s="25"/>
      <c r="AQ331" s="28" t="s">
        <v>10</v>
      </c>
      <c r="AS331" s="25"/>
      <c r="BB331" s="28" t="s">
        <v>10</v>
      </c>
    </row>
    <row r="332" spans="1:54">
      <c r="A332" s="25"/>
      <c r="J332" s="26"/>
      <c r="L332" s="25"/>
      <c r="U332" s="26"/>
      <c r="W332" s="25"/>
      <c r="AF332" s="26"/>
      <c r="AH332" s="25"/>
      <c r="AQ332" s="26"/>
      <c r="AS332" s="25"/>
      <c r="BB332" s="26"/>
    </row>
    <row r="333" spans="1:54">
      <c r="A333" s="29" t="s">
        <v>11</v>
      </c>
      <c r="C333" s="27" t="s">
        <v>2</v>
      </c>
      <c r="E333" s="27" t="s">
        <v>1</v>
      </c>
      <c r="G333" s="27" t="s">
        <v>0</v>
      </c>
      <c r="I333" s="27" t="s">
        <v>12</v>
      </c>
      <c r="J333" s="26"/>
      <c r="L333" s="29" t="s">
        <v>11</v>
      </c>
      <c r="N333" s="27" t="s">
        <v>2</v>
      </c>
      <c r="P333" s="27" t="s">
        <v>1</v>
      </c>
      <c r="R333" s="27" t="s">
        <v>0</v>
      </c>
      <c r="T333" s="27" t="s">
        <v>12</v>
      </c>
      <c r="U333" s="26"/>
      <c r="W333" s="29" t="s">
        <v>11</v>
      </c>
      <c r="Y333" s="27" t="s">
        <v>2</v>
      </c>
      <c r="AA333" s="27" t="s">
        <v>1</v>
      </c>
      <c r="AC333" s="27" t="s">
        <v>0</v>
      </c>
      <c r="AE333" s="27" t="s">
        <v>12</v>
      </c>
      <c r="AF333" s="26"/>
      <c r="AH333" s="29" t="s">
        <v>11</v>
      </c>
      <c r="AJ333" s="27" t="s">
        <v>2</v>
      </c>
      <c r="AL333" s="27" t="s">
        <v>1</v>
      </c>
      <c r="AN333" s="27" t="s">
        <v>0</v>
      </c>
      <c r="AP333" s="27" t="s">
        <v>12</v>
      </c>
      <c r="AQ333" s="26"/>
      <c r="AS333" s="29" t="s">
        <v>11</v>
      </c>
      <c r="AU333" s="27" t="s">
        <v>2</v>
      </c>
      <c r="AW333" s="27" t="s">
        <v>1</v>
      </c>
      <c r="AY333" s="27" t="s">
        <v>0</v>
      </c>
      <c r="BA333" s="27" t="s">
        <v>12</v>
      </c>
      <c r="BB333" s="26"/>
    </row>
    <row r="334" spans="1:54">
      <c r="A334" s="25"/>
      <c r="J334" s="26"/>
      <c r="L334" s="25"/>
      <c r="U334" s="26"/>
      <c r="W334" s="25"/>
      <c r="AF334" s="26"/>
      <c r="AH334" s="25"/>
      <c r="AQ334" s="26"/>
      <c r="AS334" s="25"/>
      <c r="BB334" s="26"/>
    </row>
    <row r="335" spans="1:54">
      <c r="A335" s="25"/>
      <c r="J335" s="28" t="s">
        <v>13</v>
      </c>
      <c r="L335" s="25"/>
      <c r="U335" s="28" t="s">
        <v>13</v>
      </c>
      <c r="W335" s="25"/>
      <c r="AF335" s="28" t="s">
        <v>13</v>
      </c>
      <c r="AH335" s="25"/>
      <c r="AQ335" s="28" t="s">
        <v>13</v>
      </c>
      <c r="AS335" s="25"/>
      <c r="BB335" s="28" t="s">
        <v>13</v>
      </c>
    </row>
    <row r="336" spans="1:54">
      <c r="A336" s="25"/>
      <c r="J336" s="26"/>
      <c r="L336" s="25"/>
      <c r="U336" s="26"/>
      <c r="W336" s="25"/>
      <c r="AF336" s="26"/>
      <c r="AH336" s="25"/>
      <c r="AQ336" s="26"/>
      <c r="AS336" s="25"/>
      <c r="BB336" s="26"/>
    </row>
    <row r="337" spans="1:54">
      <c r="A337" s="25"/>
      <c r="C337" s="27" t="s">
        <v>14</v>
      </c>
      <c r="E337" s="27" t="s">
        <v>15</v>
      </c>
      <c r="G337" s="27" t="s">
        <v>16</v>
      </c>
      <c r="J337" s="26"/>
      <c r="L337" s="25"/>
      <c r="N337" s="27" t="s">
        <v>14</v>
      </c>
      <c r="P337" s="27" t="s">
        <v>15</v>
      </c>
      <c r="R337" s="27" t="s">
        <v>16</v>
      </c>
      <c r="U337" s="26"/>
      <c r="W337" s="25"/>
      <c r="Y337" s="27" t="s">
        <v>14</v>
      </c>
      <c r="AA337" s="27" t="s">
        <v>15</v>
      </c>
      <c r="AC337" s="27" t="s">
        <v>16</v>
      </c>
      <c r="AF337" s="26"/>
      <c r="AH337" s="25"/>
      <c r="AJ337" s="27" t="s">
        <v>14</v>
      </c>
      <c r="AL337" s="27" t="s">
        <v>15</v>
      </c>
      <c r="AN337" s="27" t="s">
        <v>16</v>
      </c>
      <c r="AQ337" s="26"/>
      <c r="AS337" s="25"/>
      <c r="AU337" s="27" t="s">
        <v>14</v>
      </c>
      <c r="AW337" s="27" t="s">
        <v>15</v>
      </c>
      <c r="AY337" s="27" t="s">
        <v>16</v>
      </c>
      <c r="BB337" s="26"/>
    </row>
    <row r="338" spans="1:54">
      <c r="A338" s="25"/>
      <c r="J338" s="26"/>
      <c r="L338" s="25"/>
      <c r="U338" s="26"/>
      <c r="W338" s="25"/>
      <c r="AF338" s="26"/>
      <c r="AH338" s="25"/>
      <c r="AQ338" s="26"/>
      <c r="AS338" s="25"/>
      <c r="BB338" s="26"/>
    </row>
    <row r="339" spans="1:54">
      <c r="A339" s="25"/>
      <c r="J339" s="26"/>
      <c r="L339" s="25"/>
      <c r="U339" s="26"/>
      <c r="W339" s="25"/>
      <c r="AF339" s="26"/>
      <c r="AH339" s="25"/>
      <c r="AQ339" s="26"/>
      <c r="AS339" s="25"/>
      <c r="BB339" s="26"/>
    </row>
    <row r="340" spans="1:54">
      <c r="A340" s="29" t="s">
        <v>17</v>
      </c>
      <c r="E340" s="27" t="s">
        <v>18</v>
      </c>
      <c r="I340" s="27" t="s">
        <v>19</v>
      </c>
      <c r="J340" s="26"/>
      <c r="L340" s="29" t="s">
        <v>17</v>
      </c>
      <c r="P340" s="27" t="s">
        <v>18</v>
      </c>
      <c r="T340" s="27" t="s">
        <v>19</v>
      </c>
      <c r="U340" s="26"/>
      <c r="W340" s="29" t="s">
        <v>17</v>
      </c>
      <c r="AA340" s="27" t="s">
        <v>18</v>
      </c>
      <c r="AE340" s="27" t="s">
        <v>19</v>
      </c>
      <c r="AF340" s="26"/>
      <c r="AH340" s="29" t="s">
        <v>17</v>
      </c>
      <c r="AL340" s="27" t="s">
        <v>18</v>
      </c>
      <c r="AP340" s="27" t="s">
        <v>19</v>
      </c>
      <c r="AQ340" s="26"/>
      <c r="AS340" s="29" t="s">
        <v>17</v>
      </c>
      <c r="AW340" s="27" t="s">
        <v>18</v>
      </c>
      <c r="BA340" s="27" t="s">
        <v>19</v>
      </c>
      <c r="BB340" s="26"/>
    </row>
    <row r="341" spans="1:54">
      <c r="A341" s="30"/>
      <c r="B341" s="31"/>
      <c r="C341" s="31"/>
      <c r="D341" s="31"/>
      <c r="E341" s="31"/>
      <c r="F341" s="31"/>
      <c r="G341" s="31"/>
      <c r="H341" s="31"/>
      <c r="I341" s="31"/>
      <c r="J341" s="32"/>
      <c r="L341" s="30"/>
      <c r="M341" s="31"/>
      <c r="N341" s="31"/>
      <c r="O341" s="31"/>
      <c r="P341" s="31"/>
      <c r="Q341" s="31"/>
      <c r="R341" s="31"/>
      <c r="S341" s="31"/>
      <c r="T341" s="31"/>
      <c r="U341" s="32"/>
      <c r="W341" s="30"/>
      <c r="X341" s="31"/>
      <c r="Y341" s="31"/>
      <c r="Z341" s="31"/>
      <c r="AA341" s="31"/>
      <c r="AB341" s="31"/>
      <c r="AC341" s="31"/>
      <c r="AD341" s="31"/>
      <c r="AE341" s="31"/>
      <c r="AF341" s="32"/>
      <c r="AH341" s="30"/>
      <c r="AI341" s="31"/>
      <c r="AJ341" s="31"/>
      <c r="AK341" s="31"/>
      <c r="AL341" s="31"/>
      <c r="AM341" s="31"/>
      <c r="AN341" s="31"/>
      <c r="AO341" s="31"/>
      <c r="AP341" s="31"/>
      <c r="AQ341" s="32"/>
      <c r="AS341" s="30"/>
      <c r="AT341" s="31"/>
      <c r="AU341" s="31"/>
      <c r="AV341" s="31"/>
      <c r="AW341" s="31"/>
      <c r="AX341" s="31"/>
      <c r="AY341" s="31"/>
      <c r="AZ341" s="31"/>
      <c r="BA341" s="31"/>
      <c r="BB341" s="32"/>
    </row>
    <row r="343" spans="1:54">
      <c r="A343" s="33">
        <f>data!$K$5</f>
        <v>1</v>
      </c>
      <c r="B343" s="33">
        <f>data!$I$5</f>
        <v>1</v>
      </c>
      <c r="C343" s="35">
        <f>AU325+1</f>
        <v>1995</v>
      </c>
      <c r="E343" s="19"/>
      <c r="L343" s="33">
        <f>data!$K$5</f>
        <v>1</v>
      </c>
      <c r="M343" s="33">
        <f>data!$I$5</f>
        <v>1</v>
      </c>
      <c r="N343" s="35">
        <f>C343+1</f>
        <v>1996</v>
      </c>
      <c r="P343" s="19"/>
      <c r="W343" s="33">
        <f>data!$K$5</f>
        <v>1</v>
      </c>
      <c r="X343" s="33">
        <f>data!$I$5</f>
        <v>1</v>
      </c>
      <c r="Y343" s="35">
        <f>N343+1</f>
        <v>1997</v>
      </c>
      <c r="AA343" s="19"/>
      <c r="AH343" s="33">
        <f>data!$K$5</f>
        <v>1</v>
      </c>
      <c r="AI343" s="33">
        <f>data!$I$5</f>
        <v>1</v>
      </c>
      <c r="AJ343" s="35">
        <f>Y343+1</f>
        <v>1998</v>
      </c>
      <c r="AL343" s="19"/>
      <c r="AS343" s="33">
        <f>data!$K$5</f>
        <v>1</v>
      </c>
      <c r="AT343" s="33">
        <f>data!$I$5</f>
        <v>1</v>
      </c>
      <c r="AU343" s="35">
        <f>AJ343+1</f>
        <v>1999</v>
      </c>
      <c r="AW343" s="19"/>
    </row>
    <row r="344" spans="1:54">
      <c r="A344" s="21" t="s">
        <v>4</v>
      </c>
      <c r="B344" s="22"/>
      <c r="C344" s="22"/>
      <c r="D344" s="22"/>
      <c r="E344" s="23" t="s">
        <v>5</v>
      </c>
      <c r="F344" s="22"/>
      <c r="G344" s="22"/>
      <c r="H344" s="22"/>
      <c r="I344" s="23" t="s">
        <v>6</v>
      </c>
      <c r="J344" s="24"/>
      <c r="L344" s="21" t="s">
        <v>4</v>
      </c>
      <c r="M344" s="22"/>
      <c r="N344" s="22"/>
      <c r="O344" s="22"/>
      <c r="P344" s="23" t="s">
        <v>5</v>
      </c>
      <c r="Q344" s="22"/>
      <c r="R344" s="22"/>
      <c r="S344" s="22"/>
      <c r="T344" s="23" t="s">
        <v>6</v>
      </c>
      <c r="U344" s="24"/>
      <c r="W344" s="21" t="s">
        <v>4</v>
      </c>
      <c r="X344" s="22"/>
      <c r="Y344" s="22"/>
      <c r="Z344" s="22"/>
      <c r="AA344" s="23" t="s">
        <v>5</v>
      </c>
      <c r="AB344" s="22"/>
      <c r="AC344" s="22"/>
      <c r="AD344" s="22"/>
      <c r="AE344" s="23" t="s">
        <v>6</v>
      </c>
      <c r="AF344" s="24"/>
      <c r="AH344" s="21" t="s">
        <v>4</v>
      </c>
      <c r="AI344" s="22"/>
      <c r="AJ344" s="22"/>
      <c r="AK344" s="22"/>
      <c r="AL344" s="23" t="s">
        <v>5</v>
      </c>
      <c r="AM344" s="22"/>
      <c r="AN344" s="22"/>
      <c r="AO344" s="22"/>
      <c r="AP344" s="23" t="s">
        <v>6</v>
      </c>
      <c r="AQ344" s="24"/>
      <c r="AS344" s="21" t="s">
        <v>4</v>
      </c>
      <c r="AT344" s="22"/>
      <c r="AU344" s="22"/>
      <c r="AV344" s="22"/>
      <c r="AW344" s="23" t="s">
        <v>5</v>
      </c>
      <c r="AX344" s="22"/>
      <c r="AY344" s="22"/>
      <c r="AZ344" s="22"/>
      <c r="BA344" s="23" t="s">
        <v>6</v>
      </c>
      <c r="BB344" s="24"/>
    </row>
    <row r="345" spans="1:54">
      <c r="A345" s="25"/>
      <c r="J345" s="26"/>
      <c r="L345" s="25"/>
      <c r="U345" s="26"/>
      <c r="W345" s="25"/>
      <c r="AF345" s="26"/>
      <c r="AH345" s="25"/>
      <c r="AQ345" s="26"/>
      <c r="AS345" s="25"/>
      <c r="BB345" s="26"/>
    </row>
    <row r="346" spans="1:54">
      <c r="A346" s="25"/>
      <c r="J346" s="26"/>
      <c r="L346" s="25"/>
      <c r="U346" s="26"/>
      <c r="W346" s="25"/>
      <c r="AF346" s="26"/>
      <c r="AH346" s="25"/>
      <c r="AQ346" s="26"/>
      <c r="AS346" s="25"/>
      <c r="BB346" s="26"/>
    </row>
    <row r="347" spans="1:54">
      <c r="A347" s="25"/>
      <c r="C347" s="27" t="s">
        <v>7</v>
      </c>
      <c r="E347" s="27" t="s">
        <v>8</v>
      </c>
      <c r="G347" s="27" t="s">
        <v>9</v>
      </c>
      <c r="J347" s="26"/>
      <c r="L347" s="25"/>
      <c r="N347" s="27" t="s">
        <v>7</v>
      </c>
      <c r="P347" s="27" t="s">
        <v>8</v>
      </c>
      <c r="R347" s="27" t="s">
        <v>9</v>
      </c>
      <c r="U347" s="26"/>
      <c r="W347" s="25"/>
      <c r="Y347" s="27" t="s">
        <v>7</v>
      </c>
      <c r="AA347" s="27" t="s">
        <v>8</v>
      </c>
      <c r="AC347" s="27" t="s">
        <v>9</v>
      </c>
      <c r="AF347" s="26"/>
      <c r="AH347" s="25"/>
      <c r="AJ347" s="27" t="s">
        <v>7</v>
      </c>
      <c r="AL347" s="27" t="s">
        <v>8</v>
      </c>
      <c r="AN347" s="27" t="s">
        <v>9</v>
      </c>
      <c r="AQ347" s="26"/>
      <c r="AS347" s="25"/>
      <c r="AU347" s="27" t="s">
        <v>7</v>
      </c>
      <c r="AW347" s="27" t="s">
        <v>8</v>
      </c>
      <c r="AY347" s="27" t="s">
        <v>9</v>
      </c>
      <c r="BB347" s="26"/>
    </row>
    <row r="348" spans="1:54">
      <c r="A348" s="25"/>
      <c r="J348" s="26"/>
      <c r="L348" s="25"/>
      <c r="U348" s="26"/>
      <c r="W348" s="25"/>
      <c r="AF348" s="26"/>
      <c r="AH348" s="25"/>
      <c r="AQ348" s="26"/>
      <c r="AS348" s="25"/>
      <c r="BB348" s="26"/>
    </row>
    <row r="349" spans="1:54">
      <c r="A349" s="25"/>
      <c r="J349" s="28" t="s">
        <v>10</v>
      </c>
      <c r="L349" s="25"/>
      <c r="U349" s="28" t="s">
        <v>10</v>
      </c>
      <c r="W349" s="25"/>
      <c r="AF349" s="28" t="s">
        <v>10</v>
      </c>
      <c r="AH349" s="25"/>
      <c r="AQ349" s="28" t="s">
        <v>10</v>
      </c>
      <c r="AS349" s="25"/>
      <c r="BB349" s="28" t="s">
        <v>10</v>
      </c>
    </row>
    <row r="350" spans="1:54">
      <c r="A350" s="25"/>
      <c r="J350" s="26"/>
      <c r="L350" s="25"/>
      <c r="U350" s="26"/>
      <c r="W350" s="25"/>
      <c r="AF350" s="26"/>
      <c r="AH350" s="25"/>
      <c r="AQ350" s="26"/>
      <c r="AS350" s="25"/>
      <c r="BB350" s="26"/>
    </row>
    <row r="351" spans="1:54">
      <c r="A351" s="29" t="s">
        <v>11</v>
      </c>
      <c r="C351" s="27" t="s">
        <v>2</v>
      </c>
      <c r="E351" s="27" t="s">
        <v>1</v>
      </c>
      <c r="G351" s="27" t="s">
        <v>0</v>
      </c>
      <c r="I351" s="27" t="s">
        <v>12</v>
      </c>
      <c r="J351" s="26"/>
      <c r="L351" s="29" t="s">
        <v>11</v>
      </c>
      <c r="N351" s="27" t="s">
        <v>2</v>
      </c>
      <c r="P351" s="27" t="s">
        <v>1</v>
      </c>
      <c r="R351" s="27" t="s">
        <v>0</v>
      </c>
      <c r="T351" s="27" t="s">
        <v>12</v>
      </c>
      <c r="U351" s="26"/>
      <c r="W351" s="29" t="s">
        <v>11</v>
      </c>
      <c r="Y351" s="27" t="s">
        <v>2</v>
      </c>
      <c r="AA351" s="27" t="s">
        <v>1</v>
      </c>
      <c r="AC351" s="27" t="s">
        <v>0</v>
      </c>
      <c r="AE351" s="27" t="s">
        <v>12</v>
      </c>
      <c r="AF351" s="26"/>
      <c r="AH351" s="29" t="s">
        <v>11</v>
      </c>
      <c r="AJ351" s="27" t="s">
        <v>2</v>
      </c>
      <c r="AL351" s="27" t="s">
        <v>1</v>
      </c>
      <c r="AN351" s="27" t="s">
        <v>0</v>
      </c>
      <c r="AP351" s="27" t="s">
        <v>12</v>
      </c>
      <c r="AQ351" s="26"/>
      <c r="AS351" s="29" t="s">
        <v>11</v>
      </c>
      <c r="AU351" s="27" t="s">
        <v>2</v>
      </c>
      <c r="AW351" s="27" t="s">
        <v>1</v>
      </c>
      <c r="AY351" s="27" t="s">
        <v>0</v>
      </c>
      <c r="BA351" s="27" t="s">
        <v>12</v>
      </c>
      <c r="BB351" s="26"/>
    </row>
    <row r="352" spans="1:54">
      <c r="A352" s="25"/>
      <c r="J352" s="26"/>
      <c r="L352" s="25"/>
      <c r="U352" s="26"/>
      <c r="W352" s="25"/>
      <c r="AF352" s="26"/>
      <c r="AH352" s="25"/>
      <c r="AQ352" s="26"/>
      <c r="AS352" s="25"/>
      <c r="BB352" s="26"/>
    </row>
    <row r="353" spans="1:54">
      <c r="A353" s="25"/>
      <c r="J353" s="28" t="s">
        <v>13</v>
      </c>
      <c r="L353" s="25"/>
      <c r="U353" s="28" t="s">
        <v>13</v>
      </c>
      <c r="W353" s="25"/>
      <c r="AF353" s="28" t="s">
        <v>13</v>
      </c>
      <c r="AH353" s="25"/>
      <c r="AQ353" s="28" t="s">
        <v>13</v>
      </c>
      <c r="AS353" s="25"/>
      <c r="BB353" s="28" t="s">
        <v>13</v>
      </c>
    </row>
    <row r="354" spans="1:54">
      <c r="A354" s="25"/>
      <c r="J354" s="26"/>
      <c r="L354" s="25"/>
      <c r="U354" s="26"/>
      <c r="W354" s="25"/>
      <c r="AF354" s="26"/>
      <c r="AH354" s="25"/>
      <c r="AQ354" s="26"/>
      <c r="AS354" s="25"/>
      <c r="BB354" s="26"/>
    </row>
    <row r="355" spans="1:54">
      <c r="A355" s="25"/>
      <c r="C355" s="27" t="s">
        <v>14</v>
      </c>
      <c r="E355" s="27" t="s">
        <v>15</v>
      </c>
      <c r="G355" s="27" t="s">
        <v>16</v>
      </c>
      <c r="J355" s="26"/>
      <c r="L355" s="25"/>
      <c r="N355" s="27" t="s">
        <v>14</v>
      </c>
      <c r="P355" s="27" t="s">
        <v>15</v>
      </c>
      <c r="R355" s="27" t="s">
        <v>16</v>
      </c>
      <c r="U355" s="26"/>
      <c r="W355" s="25"/>
      <c r="Y355" s="27" t="s">
        <v>14</v>
      </c>
      <c r="AA355" s="27" t="s">
        <v>15</v>
      </c>
      <c r="AC355" s="27" t="s">
        <v>16</v>
      </c>
      <c r="AF355" s="26"/>
      <c r="AH355" s="25"/>
      <c r="AJ355" s="27" t="s">
        <v>14</v>
      </c>
      <c r="AL355" s="27" t="s">
        <v>15</v>
      </c>
      <c r="AN355" s="27" t="s">
        <v>16</v>
      </c>
      <c r="AQ355" s="26"/>
      <c r="AS355" s="25"/>
      <c r="AU355" s="27" t="s">
        <v>14</v>
      </c>
      <c r="AW355" s="27" t="s">
        <v>15</v>
      </c>
      <c r="AY355" s="27" t="s">
        <v>16</v>
      </c>
      <c r="BB355" s="26"/>
    </row>
    <row r="356" spans="1:54">
      <c r="A356" s="25"/>
      <c r="J356" s="26"/>
      <c r="L356" s="25"/>
      <c r="U356" s="26"/>
      <c r="W356" s="25"/>
      <c r="AF356" s="26"/>
      <c r="AH356" s="25"/>
      <c r="AQ356" s="26"/>
      <c r="AS356" s="25"/>
      <c r="BB356" s="26"/>
    </row>
    <row r="357" spans="1:54">
      <c r="A357" s="25"/>
      <c r="J357" s="26"/>
      <c r="L357" s="25"/>
      <c r="U357" s="26"/>
      <c r="W357" s="25"/>
      <c r="AF357" s="26"/>
      <c r="AH357" s="25"/>
      <c r="AQ357" s="26"/>
      <c r="AS357" s="25"/>
      <c r="BB357" s="26"/>
    </row>
    <row r="358" spans="1:54">
      <c r="A358" s="29" t="s">
        <v>17</v>
      </c>
      <c r="E358" s="27" t="s">
        <v>18</v>
      </c>
      <c r="I358" s="27" t="s">
        <v>19</v>
      </c>
      <c r="J358" s="26"/>
      <c r="L358" s="29" t="s">
        <v>17</v>
      </c>
      <c r="P358" s="27" t="s">
        <v>18</v>
      </c>
      <c r="T358" s="27" t="s">
        <v>19</v>
      </c>
      <c r="U358" s="26"/>
      <c r="W358" s="29" t="s">
        <v>17</v>
      </c>
      <c r="AA358" s="27" t="s">
        <v>18</v>
      </c>
      <c r="AE358" s="27" t="s">
        <v>19</v>
      </c>
      <c r="AF358" s="26"/>
      <c r="AH358" s="29" t="s">
        <v>17</v>
      </c>
      <c r="AL358" s="27" t="s">
        <v>18</v>
      </c>
      <c r="AP358" s="27" t="s">
        <v>19</v>
      </c>
      <c r="AQ358" s="26"/>
      <c r="AS358" s="29" t="s">
        <v>17</v>
      </c>
      <c r="AW358" s="27" t="s">
        <v>18</v>
      </c>
      <c r="BA358" s="27" t="s">
        <v>19</v>
      </c>
      <c r="BB358" s="26"/>
    </row>
    <row r="359" spans="1:54">
      <c r="A359" s="30"/>
      <c r="B359" s="31"/>
      <c r="C359" s="31"/>
      <c r="D359" s="31"/>
      <c r="E359" s="31"/>
      <c r="F359" s="31"/>
      <c r="G359" s="31"/>
      <c r="H359" s="31"/>
      <c r="I359" s="31"/>
      <c r="J359" s="32"/>
      <c r="L359" s="30"/>
      <c r="M359" s="31"/>
      <c r="N359" s="31"/>
      <c r="O359" s="31"/>
      <c r="P359" s="31"/>
      <c r="Q359" s="31"/>
      <c r="R359" s="31"/>
      <c r="S359" s="31"/>
      <c r="T359" s="31"/>
      <c r="U359" s="32"/>
      <c r="W359" s="30"/>
      <c r="X359" s="31"/>
      <c r="Y359" s="31"/>
      <c r="Z359" s="31"/>
      <c r="AA359" s="31"/>
      <c r="AB359" s="31"/>
      <c r="AC359" s="31"/>
      <c r="AD359" s="31"/>
      <c r="AE359" s="31"/>
      <c r="AF359" s="32"/>
      <c r="AH359" s="30"/>
      <c r="AI359" s="31"/>
      <c r="AJ359" s="31"/>
      <c r="AK359" s="31"/>
      <c r="AL359" s="31"/>
      <c r="AM359" s="31"/>
      <c r="AN359" s="31"/>
      <c r="AO359" s="31"/>
      <c r="AP359" s="31"/>
      <c r="AQ359" s="32"/>
      <c r="AS359" s="30"/>
      <c r="AT359" s="31"/>
      <c r="AU359" s="31"/>
      <c r="AV359" s="31"/>
      <c r="AW359" s="31"/>
      <c r="AX359" s="31"/>
      <c r="AY359" s="31"/>
      <c r="AZ359" s="31"/>
      <c r="BA359" s="31"/>
      <c r="BB359" s="32"/>
    </row>
    <row r="361" spans="1:54">
      <c r="A361" s="33">
        <f>data!$K$5</f>
        <v>1</v>
      </c>
      <c r="B361" s="33">
        <f>data!$I$5</f>
        <v>1</v>
      </c>
      <c r="C361" s="35">
        <f>AU343+1</f>
        <v>2000</v>
      </c>
      <c r="E361" s="19"/>
      <c r="L361" s="33">
        <f>data!$K$5</f>
        <v>1</v>
      </c>
      <c r="M361" s="33">
        <f>data!$I$5</f>
        <v>1</v>
      </c>
      <c r="N361" s="35">
        <f>C361+1</f>
        <v>2001</v>
      </c>
      <c r="P361" s="19"/>
      <c r="W361" s="33">
        <f>data!$K$5</f>
        <v>1</v>
      </c>
      <c r="X361" s="33">
        <f>data!$I$5</f>
        <v>1</v>
      </c>
      <c r="Y361" s="35">
        <f>N361+1</f>
        <v>2002</v>
      </c>
      <c r="AA361" s="19"/>
      <c r="AH361" s="33">
        <f>data!$K$5</f>
        <v>1</v>
      </c>
      <c r="AI361" s="33">
        <f>data!$I$5</f>
        <v>1</v>
      </c>
      <c r="AJ361" s="35">
        <f>Y361+1</f>
        <v>2003</v>
      </c>
      <c r="AL361" s="19"/>
      <c r="AS361" s="33">
        <f>data!$K$5</f>
        <v>1</v>
      </c>
      <c r="AT361" s="33">
        <f>data!$I$5</f>
        <v>1</v>
      </c>
      <c r="AU361" s="35">
        <f>AJ361+1</f>
        <v>2004</v>
      </c>
      <c r="AW361" s="19"/>
    </row>
    <row r="362" spans="1:54">
      <c r="A362" s="21" t="s">
        <v>4</v>
      </c>
      <c r="B362" s="22"/>
      <c r="C362" s="22"/>
      <c r="D362" s="22"/>
      <c r="E362" s="23" t="s">
        <v>5</v>
      </c>
      <c r="F362" s="22"/>
      <c r="G362" s="22"/>
      <c r="H362" s="22"/>
      <c r="I362" s="23" t="s">
        <v>6</v>
      </c>
      <c r="J362" s="24"/>
      <c r="L362" s="21" t="s">
        <v>4</v>
      </c>
      <c r="M362" s="22"/>
      <c r="N362" s="22"/>
      <c r="O362" s="22"/>
      <c r="P362" s="23" t="s">
        <v>5</v>
      </c>
      <c r="Q362" s="22"/>
      <c r="R362" s="22"/>
      <c r="S362" s="22"/>
      <c r="T362" s="23" t="s">
        <v>6</v>
      </c>
      <c r="U362" s="24"/>
      <c r="W362" s="21" t="s">
        <v>4</v>
      </c>
      <c r="X362" s="22"/>
      <c r="Y362" s="22"/>
      <c r="Z362" s="22"/>
      <c r="AA362" s="23" t="s">
        <v>5</v>
      </c>
      <c r="AB362" s="22"/>
      <c r="AC362" s="22"/>
      <c r="AD362" s="22"/>
      <c r="AE362" s="23" t="s">
        <v>6</v>
      </c>
      <c r="AF362" s="24"/>
      <c r="AH362" s="21" t="s">
        <v>4</v>
      </c>
      <c r="AI362" s="22"/>
      <c r="AJ362" s="22"/>
      <c r="AK362" s="22"/>
      <c r="AL362" s="23" t="s">
        <v>5</v>
      </c>
      <c r="AM362" s="22"/>
      <c r="AN362" s="22"/>
      <c r="AO362" s="22"/>
      <c r="AP362" s="23" t="s">
        <v>6</v>
      </c>
      <c r="AQ362" s="24"/>
      <c r="AS362" s="21" t="s">
        <v>4</v>
      </c>
      <c r="AT362" s="22"/>
      <c r="AU362" s="22"/>
      <c r="AV362" s="22"/>
      <c r="AW362" s="23" t="s">
        <v>5</v>
      </c>
      <c r="AX362" s="22"/>
      <c r="AY362" s="22"/>
      <c r="AZ362" s="22"/>
      <c r="BA362" s="23" t="s">
        <v>6</v>
      </c>
      <c r="BB362" s="24"/>
    </row>
    <row r="363" spans="1:54">
      <c r="A363" s="25"/>
      <c r="J363" s="26"/>
      <c r="L363" s="25"/>
      <c r="U363" s="26"/>
      <c r="W363" s="25"/>
      <c r="AF363" s="26"/>
      <c r="AH363" s="25"/>
      <c r="AQ363" s="26"/>
      <c r="AS363" s="25"/>
      <c r="BB363" s="26"/>
    </row>
    <row r="364" spans="1:54">
      <c r="A364" s="25"/>
      <c r="J364" s="26"/>
      <c r="L364" s="25"/>
      <c r="U364" s="26"/>
      <c r="W364" s="25"/>
      <c r="AF364" s="26"/>
      <c r="AH364" s="25"/>
      <c r="AQ364" s="26"/>
      <c r="AS364" s="25"/>
      <c r="BB364" s="26"/>
    </row>
    <row r="365" spans="1:54">
      <c r="A365" s="25"/>
      <c r="C365" s="27" t="s">
        <v>7</v>
      </c>
      <c r="E365" s="27" t="s">
        <v>8</v>
      </c>
      <c r="G365" s="27" t="s">
        <v>9</v>
      </c>
      <c r="J365" s="26"/>
      <c r="L365" s="25"/>
      <c r="N365" s="27" t="s">
        <v>7</v>
      </c>
      <c r="P365" s="27" t="s">
        <v>8</v>
      </c>
      <c r="R365" s="27" t="s">
        <v>9</v>
      </c>
      <c r="U365" s="26"/>
      <c r="W365" s="25"/>
      <c r="Y365" s="27" t="s">
        <v>7</v>
      </c>
      <c r="AA365" s="27" t="s">
        <v>8</v>
      </c>
      <c r="AC365" s="27" t="s">
        <v>9</v>
      </c>
      <c r="AF365" s="26"/>
      <c r="AH365" s="25"/>
      <c r="AJ365" s="27" t="s">
        <v>7</v>
      </c>
      <c r="AL365" s="27" t="s">
        <v>8</v>
      </c>
      <c r="AN365" s="27" t="s">
        <v>9</v>
      </c>
      <c r="AQ365" s="26"/>
      <c r="AS365" s="25"/>
      <c r="AU365" s="27" t="s">
        <v>7</v>
      </c>
      <c r="AW365" s="27" t="s">
        <v>8</v>
      </c>
      <c r="AY365" s="27" t="s">
        <v>9</v>
      </c>
      <c r="BB365" s="26"/>
    </row>
    <row r="366" spans="1:54">
      <c r="A366" s="25"/>
      <c r="J366" s="26"/>
      <c r="L366" s="25"/>
      <c r="U366" s="26"/>
      <c r="W366" s="25"/>
      <c r="AF366" s="26"/>
      <c r="AH366" s="25"/>
      <c r="AQ366" s="26"/>
      <c r="AS366" s="25"/>
      <c r="BB366" s="26"/>
    </row>
    <row r="367" spans="1:54">
      <c r="A367" s="25"/>
      <c r="J367" s="28" t="s">
        <v>10</v>
      </c>
      <c r="L367" s="25"/>
      <c r="U367" s="28" t="s">
        <v>10</v>
      </c>
      <c r="W367" s="25"/>
      <c r="AF367" s="28" t="s">
        <v>10</v>
      </c>
      <c r="AH367" s="25"/>
      <c r="AQ367" s="28" t="s">
        <v>10</v>
      </c>
      <c r="AS367" s="25"/>
      <c r="BB367" s="28" t="s">
        <v>10</v>
      </c>
    </row>
    <row r="368" spans="1:54">
      <c r="A368" s="25"/>
      <c r="J368" s="26"/>
      <c r="L368" s="25"/>
      <c r="U368" s="26"/>
      <c r="W368" s="25"/>
      <c r="AF368" s="26"/>
      <c r="AH368" s="25"/>
      <c r="AQ368" s="26"/>
      <c r="AS368" s="25"/>
      <c r="BB368" s="26"/>
    </row>
    <row r="369" spans="1:54">
      <c r="A369" s="29" t="s">
        <v>11</v>
      </c>
      <c r="C369" s="27" t="s">
        <v>2</v>
      </c>
      <c r="E369" s="27" t="s">
        <v>1</v>
      </c>
      <c r="G369" s="27" t="s">
        <v>0</v>
      </c>
      <c r="I369" s="27" t="s">
        <v>12</v>
      </c>
      <c r="J369" s="26"/>
      <c r="L369" s="29" t="s">
        <v>11</v>
      </c>
      <c r="N369" s="27" t="s">
        <v>2</v>
      </c>
      <c r="P369" s="27" t="s">
        <v>1</v>
      </c>
      <c r="R369" s="27" t="s">
        <v>0</v>
      </c>
      <c r="T369" s="27" t="s">
        <v>12</v>
      </c>
      <c r="U369" s="26"/>
      <c r="W369" s="29" t="s">
        <v>11</v>
      </c>
      <c r="Y369" s="27" t="s">
        <v>2</v>
      </c>
      <c r="AA369" s="27" t="s">
        <v>1</v>
      </c>
      <c r="AC369" s="27" t="s">
        <v>0</v>
      </c>
      <c r="AE369" s="27" t="s">
        <v>12</v>
      </c>
      <c r="AF369" s="26"/>
      <c r="AH369" s="29" t="s">
        <v>11</v>
      </c>
      <c r="AJ369" s="27" t="s">
        <v>2</v>
      </c>
      <c r="AL369" s="27" t="s">
        <v>1</v>
      </c>
      <c r="AN369" s="27" t="s">
        <v>0</v>
      </c>
      <c r="AP369" s="27" t="s">
        <v>12</v>
      </c>
      <c r="AQ369" s="26"/>
      <c r="AS369" s="29" t="s">
        <v>11</v>
      </c>
      <c r="AU369" s="27" t="s">
        <v>2</v>
      </c>
      <c r="AW369" s="27" t="s">
        <v>1</v>
      </c>
      <c r="AY369" s="27" t="s">
        <v>0</v>
      </c>
      <c r="BA369" s="27" t="s">
        <v>12</v>
      </c>
      <c r="BB369" s="26"/>
    </row>
    <row r="370" spans="1:54">
      <c r="A370" s="25"/>
      <c r="J370" s="26"/>
      <c r="L370" s="25"/>
      <c r="U370" s="26"/>
      <c r="W370" s="25"/>
      <c r="AF370" s="26"/>
      <c r="AH370" s="25"/>
      <c r="AQ370" s="26"/>
      <c r="AS370" s="25"/>
      <c r="BB370" s="26"/>
    </row>
    <row r="371" spans="1:54">
      <c r="A371" s="25"/>
      <c r="J371" s="28" t="s">
        <v>13</v>
      </c>
      <c r="L371" s="25"/>
      <c r="U371" s="28" t="s">
        <v>13</v>
      </c>
      <c r="W371" s="25"/>
      <c r="AF371" s="28" t="s">
        <v>13</v>
      </c>
      <c r="AH371" s="25"/>
      <c r="AQ371" s="28" t="s">
        <v>13</v>
      </c>
      <c r="AS371" s="25"/>
      <c r="BB371" s="28" t="s">
        <v>13</v>
      </c>
    </row>
    <row r="372" spans="1:54">
      <c r="A372" s="25"/>
      <c r="J372" s="26"/>
      <c r="L372" s="25"/>
      <c r="U372" s="26"/>
      <c r="W372" s="25"/>
      <c r="AF372" s="26"/>
      <c r="AH372" s="25"/>
      <c r="AQ372" s="26"/>
      <c r="AS372" s="25"/>
      <c r="BB372" s="26"/>
    </row>
    <row r="373" spans="1:54">
      <c r="A373" s="25"/>
      <c r="C373" s="27" t="s">
        <v>14</v>
      </c>
      <c r="E373" s="27" t="s">
        <v>15</v>
      </c>
      <c r="G373" s="27" t="s">
        <v>16</v>
      </c>
      <c r="J373" s="26"/>
      <c r="L373" s="25"/>
      <c r="N373" s="27" t="s">
        <v>14</v>
      </c>
      <c r="P373" s="27" t="s">
        <v>15</v>
      </c>
      <c r="R373" s="27" t="s">
        <v>16</v>
      </c>
      <c r="U373" s="26"/>
      <c r="W373" s="25"/>
      <c r="Y373" s="27" t="s">
        <v>14</v>
      </c>
      <c r="AA373" s="27" t="s">
        <v>15</v>
      </c>
      <c r="AC373" s="27" t="s">
        <v>16</v>
      </c>
      <c r="AF373" s="26"/>
      <c r="AH373" s="25"/>
      <c r="AJ373" s="27" t="s">
        <v>14</v>
      </c>
      <c r="AL373" s="27" t="s">
        <v>15</v>
      </c>
      <c r="AN373" s="27" t="s">
        <v>16</v>
      </c>
      <c r="AQ373" s="26"/>
      <c r="AS373" s="25"/>
      <c r="AU373" s="27" t="s">
        <v>14</v>
      </c>
      <c r="AW373" s="27" t="s">
        <v>15</v>
      </c>
      <c r="AY373" s="27" t="s">
        <v>16</v>
      </c>
      <c r="BB373" s="26"/>
    </row>
    <row r="374" spans="1:54">
      <c r="A374" s="25"/>
      <c r="J374" s="26"/>
      <c r="L374" s="25"/>
      <c r="U374" s="26"/>
      <c r="W374" s="25"/>
      <c r="AF374" s="26"/>
      <c r="AH374" s="25"/>
      <c r="AQ374" s="26"/>
      <c r="AS374" s="25"/>
      <c r="BB374" s="26"/>
    </row>
    <row r="375" spans="1:54">
      <c r="A375" s="25"/>
      <c r="J375" s="26"/>
      <c r="L375" s="25"/>
      <c r="U375" s="26"/>
      <c r="W375" s="25"/>
      <c r="AF375" s="26"/>
      <c r="AH375" s="25"/>
      <c r="AQ375" s="26"/>
      <c r="AS375" s="25"/>
      <c r="BB375" s="26"/>
    </row>
    <row r="376" spans="1:54">
      <c r="A376" s="29" t="s">
        <v>17</v>
      </c>
      <c r="E376" s="27" t="s">
        <v>18</v>
      </c>
      <c r="I376" s="27" t="s">
        <v>19</v>
      </c>
      <c r="J376" s="26"/>
      <c r="L376" s="29" t="s">
        <v>17</v>
      </c>
      <c r="P376" s="27" t="s">
        <v>18</v>
      </c>
      <c r="T376" s="27" t="s">
        <v>19</v>
      </c>
      <c r="U376" s="26"/>
      <c r="W376" s="29" t="s">
        <v>17</v>
      </c>
      <c r="AA376" s="27" t="s">
        <v>18</v>
      </c>
      <c r="AE376" s="27" t="s">
        <v>19</v>
      </c>
      <c r="AF376" s="26"/>
      <c r="AH376" s="29" t="s">
        <v>17</v>
      </c>
      <c r="AL376" s="27" t="s">
        <v>18</v>
      </c>
      <c r="AP376" s="27" t="s">
        <v>19</v>
      </c>
      <c r="AQ376" s="26"/>
      <c r="AS376" s="29" t="s">
        <v>17</v>
      </c>
      <c r="AW376" s="27" t="s">
        <v>18</v>
      </c>
      <c r="BA376" s="27" t="s">
        <v>19</v>
      </c>
      <c r="BB376" s="26"/>
    </row>
    <row r="377" spans="1:54">
      <c r="A377" s="30"/>
      <c r="B377" s="31"/>
      <c r="C377" s="31"/>
      <c r="D377" s="31"/>
      <c r="E377" s="31"/>
      <c r="F377" s="31"/>
      <c r="G377" s="31"/>
      <c r="H377" s="31"/>
      <c r="I377" s="31"/>
      <c r="J377" s="32"/>
      <c r="L377" s="30"/>
      <c r="M377" s="31"/>
      <c r="N377" s="31"/>
      <c r="O377" s="31"/>
      <c r="P377" s="31"/>
      <c r="Q377" s="31"/>
      <c r="R377" s="31"/>
      <c r="S377" s="31"/>
      <c r="T377" s="31"/>
      <c r="U377" s="32"/>
      <c r="W377" s="30"/>
      <c r="X377" s="31"/>
      <c r="Y377" s="31"/>
      <c r="Z377" s="31"/>
      <c r="AA377" s="31"/>
      <c r="AB377" s="31"/>
      <c r="AC377" s="31"/>
      <c r="AD377" s="31"/>
      <c r="AE377" s="31"/>
      <c r="AF377" s="32"/>
      <c r="AH377" s="30"/>
      <c r="AI377" s="31"/>
      <c r="AJ377" s="31"/>
      <c r="AK377" s="31"/>
      <c r="AL377" s="31"/>
      <c r="AM377" s="31"/>
      <c r="AN377" s="31"/>
      <c r="AO377" s="31"/>
      <c r="AP377" s="31"/>
      <c r="AQ377" s="32"/>
      <c r="AS377" s="30"/>
      <c r="AT377" s="31"/>
      <c r="AU377" s="31"/>
      <c r="AV377" s="31"/>
      <c r="AW377" s="31"/>
      <c r="AX377" s="31"/>
      <c r="AY377" s="31"/>
      <c r="AZ377" s="31"/>
      <c r="BA377" s="31"/>
      <c r="BB377" s="32"/>
    </row>
  </sheetData>
  <sheetProtection selectLockedCells="1" selectUnlockedCells="1"/>
  <phoneticPr fontId="6" type="noConversion"/>
  <pageMargins left="0.2" right="0.2" top="0.2" bottom="0.2" header="0.51" footer="0.2"/>
  <pageSetup paperSize="9" scale="69" orientation="landscape" useFirstPageNumber="1" horizontalDpi="300" verticalDpi="300"/>
  <headerFooter>
    <oddFooter>&amp;R&amp;"Arial,Gras"&amp;K000000&amp;P</oddFooter>
  </headerFooter>
  <extLst>
    <ext xmlns:mx="http://schemas.microsoft.com/office/mac/excel/2008/main" uri="{64002731-A6B0-56B0-2670-7721B7C09600}">
      <mx:PLV Mode="0" OnePage="0" WScale="69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S104"/>
  <sheetViews>
    <sheetView zoomScale="125" zoomScaleNormal="125" zoomScalePageLayoutView="125" workbookViewId="0">
      <selection activeCell="D7" sqref="D7"/>
    </sheetView>
  </sheetViews>
  <sheetFormatPr baseColWidth="10" defaultColWidth="4.6640625" defaultRowHeight="11" customHeight="1" x14ac:dyDescent="0"/>
  <cols>
    <col min="1" max="1" width="5.33203125" style="6" bestFit="1" customWidth="1"/>
    <col min="2" max="2" width="7.33203125" style="6" bestFit="1" customWidth="1"/>
    <col min="3" max="5" width="3.1640625" style="6" bestFit="1" customWidth="1"/>
    <col min="6" max="6" width="3.6640625" style="6" bestFit="1" customWidth="1"/>
    <col min="7" max="8" width="3.1640625" style="6" bestFit="1" customWidth="1"/>
    <col min="9" max="9" width="5" style="6" bestFit="1" customWidth="1"/>
    <col min="10" max="10" width="4.83203125" style="6" bestFit="1" customWidth="1"/>
    <col min="11" max="12" width="3.1640625" style="6" bestFit="1" customWidth="1"/>
    <col min="13" max="13" width="4.5" style="6" bestFit="1" customWidth="1"/>
    <col min="14" max="15" width="3.1640625" style="6" bestFit="1" customWidth="1"/>
    <col min="16" max="16" width="4.6640625" style="6"/>
    <col min="17" max="18" width="3.1640625" style="6" bestFit="1" customWidth="1"/>
    <col min="19" max="19" width="3.5" style="6" bestFit="1" customWidth="1"/>
    <col min="20" max="20" width="3.1640625" style="6" bestFit="1" customWidth="1"/>
    <col min="21" max="21" width="4.5" style="6" bestFit="1" customWidth="1"/>
    <col min="22" max="22" width="3.1640625" style="6" bestFit="1" customWidth="1"/>
    <col min="23" max="23" width="3.6640625" style="6" bestFit="1" customWidth="1"/>
    <col min="24" max="26" width="3.1640625" style="6" bestFit="1" customWidth="1"/>
    <col min="27" max="27" width="3.5" style="6" bestFit="1" customWidth="1"/>
    <col min="28" max="29" width="3.1640625" style="6" bestFit="1" customWidth="1"/>
    <col min="30" max="30" width="3.6640625" style="6" bestFit="1" customWidth="1"/>
    <col min="31" max="31" width="4.6640625" style="6" bestFit="1" customWidth="1"/>
    <col min="32" max="33" width="3.5" style="6" bestFit="1" customWidth="1"/>
    <col min="34" max="34" width="4.5" style="6" bestFit="1" customWidth="1"/>
    <col min="35" max="35" width="3.1640625" style="6" bestFit="1" customWidth="1"/>
    <col min="36" max="36" width="4.5" style="6" bestFit="1" customWidth="1"/>
    <col min="37" max="37" width="3.1640625" style="6" bestFit="1" customWidth="1"/>
    <col min="38" max="38" width="4.6640625" style="6"/>
    <col min="39" max="40" width="3.1640625" style="6" bestFit="1" customWidth="1"/>
    <col min="41" max="42" width="4.6640625" style="6"/>
    <col min="43" max="43" width="3.6640625" style="6" bestFit="1" customWidth="1"/>
    <col min="44" max="44" width="4.6640625" style="6"/>
    <col min="45" max="45" width="6.5" style="6" bestFit="1" customWidth="1"/>
    <col min="46" max="16384" width="4.6640625" style="6"/>
  </cols>
  <sheetData>
    <row r="2" spans="1:45" ht="11" customHeight="1">
      <c r="B2" s="9" t="s">
        <v>20</v>
      </c>
      <c r="C2" s="9"/>
      <c r="D2" s="9"/>
    </row>
    <row r="3" spans="1:45" ht="19" customHeight="1">
      <c r="B3" s="9"/>
      <c r="C3" s="9"/>
      <c r="D3" s="9"/>
    </row>
    <row r="4" spans="1:45" ht="11" customHeight="1">
      <c r="B4" s="11" t="s">
        <v>2</v>
      </c>
      <c r="C4" s="12"/>
      <c r="D4" s="12"/>
      <c r="E4" s="12"/>
      <c r="F4" s="12"/>
      <c r="G4" s="12"/>
      <c r="H4" s="13"/>
      <c r="I4" s="17" t="s">
        <v>1</v>
      </c>
      <c r="J4" s="16" t="s">
        <v>0</v>
      </c>
      <c r="K4" s="12"/>
      <c r="L4" s="13"/>
      <c r="M4" s="11" t="s">
        <v>12</v>
      </c>
      <c r="N4" s="12"/>
      <c r="O4" s="13"/>
      <c r="P4" s="11" t="s">
        <v>5</v>
      </c>
      <c r="Q4" s="12"/>
      <c r="R4" s="13"/>
      <c r="S4" s="11" t="s">
        <v>4</v>
      </c>
      <c r="T4" s="13"/>
      <c r="U4" s="11" t="s">
        <v>6</v>
      </c>
      <c r="V4" s="13"/>
      <c r="W4" s="11" t="s">
        <v>11</v>
      </c>
      <c r="X4" s="12"/>
      <c r="Y4" s="12"/>
      <c r="Z4" s="13"/>
      <c r="AA4" s="11" t="s">
        <v>8</v>
      </c>
      <c r="AB4" s="12"/>
      <c r="AC4" s="13"/>
      <c r="AD4" s="17" t="s">
        <v>15</v>
      </c>
      <c r="AE4" s="17" t="s">
        <v>18</v>
      </c>
      <c r="AF4" s="11" t="s">
        <v>17</v>
      </c>
      <c r="AG4" s="17" t="s">
        <v>19</v>
      </c>
      <c r="AH4" s="11" t="s">
        <v>10</v>
      </c>
      <c r="AI4" s="13"/>
      <c r="AJ4" s="11" t="s">
        <v>13</v>
      </c>
      <c r="AK4" s="13"/>
      <c r="AL4" s="11" t="s">
        <v>7</v>
      </c>
      <c r="AM4" s="12"/>
      <c r="AN4" s="13"/>
      <c r="AO4" s="17" t="s">
        <v>14</v>
      </c>
      <c r="AP4" s="11" t="s">
        <v>9</v>
      </c>
      <c r="AQ4" s="12"/>
      <c r="AR4" s="13"/>
      <c r="AS4" s="17" t="s">
        <v>16</v>
      </c>
    </row>
    <row r="5" spans="1:45" ht="11" customHeight="1">
      <c r="A5" s="36">
        <f>Saisie!F5</f>
        <v>1900</v>
      </c>
      <c r="B5" s="14">
        <f>IF(G5=26,"26/8",IF(G5=30,"30/3",H5))</f>
        <v>10</v>
      </c>
      <c r="C5" s="6" t="str">
        <f>LEFT(A5,2)</f>
        <v>19</v>
      </c>
      <c r="D5" s="6">
        <f>LEFT(C5,1)+RIGHT(C5,1)</f>
        <v>10</v>
      </c>
      <c r="E5" s="6" t="str">
        <f>RIGHT(A5,2)</f>
        <v>00</v>
      </c>
      <c r="F5" s="6">
        <f>LEFT(E5,1)+RIGHT(E5,1)</f>
        <v>0</v>
      </c>
      <c r="G5" s="6">
        <f>F5+D5</f>
        <v>10</v>
      </c>
      <c r="H5" s="15">
        <f>IF((G5&lt;23),G5,RIGHT(G5,1)+LEFT(G5,1))</f>
        <v>10</v>
      </c>
      <c r="I5" s="18">
        <f>Saisie!$E$5</f>
        <v>1</v>
      </c>
      <c r="J5" s="10">
        <f>IF(K5=26,"26/8",IF(K5=30,"30/3",L5))</f>
        <v>1</v>
      </c>
      <c r="K5" s="6">
        <f>Saisie!$D$5</f>
        <v>1</v>
      </c>
      <c r="L5" s="15">
        <f>IF(K5&lt;23,K5,RIGHT(K5,1)+LEFT(K5,1))</f>
        <v>1</v>
      </c>
      <c r="M5" s="14">
        <f>IF(N5=26,"26/8",IF(N5=30,"30/3",IF(N5=33,"33/6",IF(N5=40,"40/4",IF(N5=44,"44/8",IF(I5+L5+H5&lt;23,I5+L5+H5,RIGHT(I5+L5+H5,1)+LEFT(I5+L5+H5,1)))))))</f>
        <v>12</v>
      </c>
      <c r="N5" s="6">
        <f>L5+I5+H5</f>
        <v>12</v>
      </c>
      <c r="O5" s="15">
        <f>IF((ABS(N5)&lt;23),N5,RIGHT(N5,1)+LEFT(N5,1))</f>
        <v>12</v>
      </c>
      <c r="P5" s="14">
        <f>IF(Q5=26,"26/8",IF(Q5=30,"30/3",IF(Q5=33,"33/6",IF(Q5=40,"40/4",IF(Q5=44,"44/8",IF(Q5&lt;23,Q5,RIGHT(Q5,1)+LEFT(Q5,1)))))))</f>
        <v>13</v>
      </c>
      <c r="Q5" s="6">
        <f>AR5+AN5</f>
        <v>13</v>
      </c>
      <c r="R5" s="15">
        <f>IF(Q5&gt;22,RIGHT(Q5,1)+LEFT(Q5,1),Q5)</f>
        <v>13</v>
      </c>
      <c r="S5" s="14">
        <f>IF(T5=26,"26/8",IF(T5=30,"30/3",IF(T5=33,"33/6",IF(T5=40,"40/4",IF(T5=44,"44/8",IF(T5&lt;23,T5,RIGHT(T5,1)+LEFT(T5,1)))))))</f>
        <v>21</v>
      </c>
      <c r="T5" s="15">
        <f>R5+W5</f>
        <v>21</v>
      </c>
      <c r="U5" s="14">
        <f>IF(V5=26,"26/8",IF(V5=30,"30/3",IF(V5=33,"33/6",IF(V5=40,"40/4",IF(V5=44,"44/8",IF(V5&lt;23,V5,RIGHT(V5,1)+LEFT(V5,1)))))))</f>
        <v>7</v>
      </c>
      <c r="V5" s="15">
        <f>R5+O5</f>
        <v>25</v>
      </c>
      <c r="W5" s="14">
        <f>IF(Z5=0,"22",Z5)</f>
        <v>8</v>
      </c>
      <c r="X5" s="6">
        <f>MAX(L5,I5,H5)-(((L5+H5+I5)-(MAX(L5,H5,I5)+MIN(L5,H5,I5))))</f>
        <v>9</v>
      </c>
      <c r="Y5" s="6">
        <f>IF(X5=0,"22",X5)</f>
        <v>9</v>
      </c>
      <c r="Z5" s="15">
        <f>ABS(Y5-MIN(L5,I5,H5))</f>
        <v>8</v>
      </c>
      <c r="AA5" s="14">
        <f>IF(AB5=26,"26/8",IF(AB5=30,"30/3",IF(AB5=33,"33/6",IF(AB5=40,"40/4",IF(AB5=44,"44/8",IF(AB5&lt;23,AB5,RIGHT(AB5,1)+LEFT(AB5,1)))))))</f>
        <v>11</v>
      </c>
      <c r="AB5" s="6">
        <f>L5+H5</f>
        <v>11</v>
      </c>
      <c r="AC5" s="15">
        <f>IF(AB5&gt;22,RIGHT(AB5,1)+LEFT(AB5,1),AB5)</f>
        <v>11</v>
      </c>
      <c r="AD5" s="18">
        <f>IF(H5-L5=0,"22",ABS(H5-L5))</f>
        <v>9</v>
      </c>
      <c r="AE5" s="18">
        <f>IF(AO5-AS5=0,"22",ABS(AO5-AS5))</f>
        <v>13</v>
      </c>
      <c r="AF5" s="14">
        <f>IF(W5-AE5=0,"22",ABS(W5-AE5))</f>
        <v>5</v>
      </c>
      <c r="AG5" s="18">
        <f>IF(AE5-O5=0,"22",ABS(AE5-O5))</f>
        <v>1</v>
      </c>
      <c r="AH5" s="14">
        <f>IF(AI5=26,"26/8",IF(AI5=30,"30/3",IF(AI5=33,"33/6",IF(AI5=40,"40/4",IF(AI5=44,"44/8",IF(AI5&lt;23,AI5,RIGHT(AI5,1)+LEFT(AI5,1)))))))</f>
        <v>13</v>
      </c>
      <c r="AI5" s="15">
        <f>O5+I5</f>
        <v>13</v>
      </c>
      <c r="AJ5" s="14">
        <f>IF(AK5=26,"26/8",IF(AK5=30,"30/3",IF(AK5=33,"33/6",IF(AK5=40,"40/4",IF(AK5=44,"44/8",IF(AK5&lt;23,AK5,RIGHT(AK5,1)+LEFT(AK5,1)))))))</f>
        <v>5</v>
      </c>
      <c r="AK5" s="15">
        <f>O5+AC5</f>
        <v>23</v>
      </c>
      <c r="AL5" s="14">
        <f>IF(AM5=26,"26/8",IF(AM5=30,"30/3",IF(AM5=33,"33/6",IF(AM5=40,"40/4",IF(AM5=44,"44/8",IF(AM5&lt;23,AM5,RIGHT(AM5,1)+LEFT(AM5,1)))))))</f>
        <v>11</v>
      </c>
      <c r="AM5" s="6">
        <f>I5+H5</f>
        <v>11</v>
      </c>
      <c r="AN5" s="15">
        <f>IF(AM5&gt;22,RIGHT(AM5,1)+LEFT(AM5,1),AM5)</f>
        <v>11</v>
      </c>
      <c r="AO5" s="18">
        <f>IF(H5-I5=0,"22",ABS(H5-I5))</f>
        <v>9</v>
      </c>
      <c r="AP5" s="14">
        <f>IF(AQ5=26,"26/8",IF(AQ5=30,"30/3",IF(AQ5=33,"33/6",IF(AQ5=40,"40/4",IF(AQ5=44,"44/8",IF(AQ5&lt;23,AQ5,RIGHT(AQ5,1)+LEFT(AQ5,1)))))))</f>
        <v>2</v>
      </c>
      <c r="AQ5" s="6">
        <f>L5+I5</f>
        <v>2</v>
      </c>
      <c r="AR5" s="15">
        <f>IF(AQ5&gt;22,RIGHT(AQ5,1)+LEFT(AQ5,1),AQ5)</f>
        <v>2</v>
      </c>
      <c r="AS5" s="18" t="str">
        <f>IF(I5-K5=0,"22",ABS(I5-K5))</f>
        <v>22</v>
      </c>
    </row>
    <row r="6" spans="1:45" ht="11" customHeight="1">
      <c r="A6" s="6">
        <f>A5+1</f>
        <v>1901</v>
      </c>
      <c r="B6" s="14">
        <f>IF(G6=26,"26/8",IF(G6=30,"30/3",H6))</f>
        <v>11</v>
      </c>
      <c r="C6" s="6" t="str">
        <f>LEFT(A6,2)</f>
        <v>19</v>
      </c>
      <c r="D6" s="6">
        <f>LEFT(C6,1)+RIGHT(C6,1)</f>
        <v>10</v>
      </c>
      <c r="E6" s="6" t="str">
        <f>RIGHT(A6,2)</f>
        <v>01</v>
      </c>
      <c r="F6" s="6">
        <f>LEFT(E6,1)+RIGHT(E6,1)</f>
        <v>1</v>
      </c>
      <c r="G6" s="6">
        <f>F6+D6</f>
        <v>11</v>
      </c>
      <c r="H6" s="15">
        <f>IF((G6&lt;23),G6,RIGHT(G6,1)+LEFT(G6,1))</f>
        <v>11</v>
      </c>
      <c r="I6" s="18">
        <f>Saisie!$E$5</f>
        <v>1</v>
      </c>
      <c r="J6" s="10">
        <f>IF(K6=26,"26/8",IF(K6=30,"30/3",L6))</f>
        <v>1</v>
      </c>
      <c r="K6" s="6">
        <f>Saisie!$D$5</f>
        <v>1</v>
      </c>
      <c r="L6" s="15">
        <f>IF(K6&lt;23,K6,RIGHT(K6,1)+LEFT(K6,1))</f>
        <v>1</v>
      </c>
      <c r="M6" s="14">
        <f t="shared" ref="M6:M16" si="0">IF(N6=26,"26/8",IF(N6=30,"30/3",IF(N6=33,"33/6",IF(N6=40,"40/4",IF(N6=44,"44/8",IF(I6+L6+H6&lt;23,I6+L6+H6,RIGHT(I6+L6+H6,1)+LEFT(I6+L6+H6,1)))))))</f>
        <v>13</v>
      </c>
      <c r="N6" s="6">
        <f t="shared" ref="N6:N16" si="1">L6+I6+H6</f>
        <v>13</v>
      </c>
      <c r="O6" s="15">
        <f t="shared" ref="O6:O69" si="2">IF((ABS(N6)&lt;23),N6,RIGHT(N6,1)+LEFT(N6,1))</f>
        <v>13</v>
      </c>
      <c r="P6" s="14">
        <f t="shared" ref="P6:P69" si="3">IF(Q6=26,"26/8",IF(Q6=30,"30/3",IF(Q6=33,"33/6",IF(Q6=40,"40/4",IF(Q6=44,"44/8",IF(Q6&lt;23,Q6,RIGHT(Q6,1)+LEFT(Q6,1)))))))</f>
        <v>14</v>
      </c>
      <c r="Q6" s="6">
        <f t="shared" ref="Q6:Q16" si="4">AR6+AN6</f>
        <v>14</v>
      </c>
      <c r="R6" s="15">
        <f t="shared" ref="R6:R69" si="5">IF(Q6&gt;22,RIGHT(Q6,1)+LEFT(Q6,1),Q6)</f>
        <v>14</v>
      </c>
      <c r="S6" s="14">
        <f t="shared" ref="S6:S69" si="6">IF(T6=26,"26/8",IF(T6=30,"30/3",IF(T6=33,"33/6",IF(T6=40,"40/4",IF(T6=44,"44/8",IF(T6&lt;23,T6,RIGHT(T6,1)+LEFT(T6,1)))))))</f>
        <v>5</v>
      </c>
      <c r="T6" s="15">
        <f t="shared" ref="T6:T16" si="7">R6+W6</f>
        <v>23</v>
      </c>
      <c r="U6" s="14">
        <f t="shared" ref="U6:U69" si="8">IF(V6=26,"26/8",IF(V6=30,"30/3",IF(V6=33,"33/6",IF(V6=40,"40/4",IF(V6=44,"44/8",IF(V6&lt;23,V6,RIGHT(V6,1)+LEFT(V6,1)))))))</f>
        <v>9</v>
      </c>
      <c r="V6" s="15">
        <f t="shared" ref="V6:V16" si="9">R6+O6</f>
        <v>27</v>
      </c>
      <c r="W6" s="14">
        <f t="shared" ref="W6:W16" si="10">IF(Z6=0,"22",Z6)</f>
        <v>9</v>
      </c>
      <c r="X6" s="6">
        <f t="shared" ref="X6:X16" si="11">MAX(L6,I6,H6)-(((L6+H6+I6)-(MAX(L6,H6,I6)+MIN(L6,H6,I6))))</f>
        <v>10</v>
      </c>
      <c r="Y6" s="6">
        <f t="shared" ref="Y6:Y69" si="12">IF(X6=0,"22",X6)</f>
        <v>10</v>
      </c>
      <c r="Z6" s="15">
        <f t="shared" ref="Z6:Z16" si="13">ABS(Y6-MIN(L6,I6,H6))</f>
        <v>9</v>
      </c>
      <c r="AA6" s="14">
        <f t="shared" ref="AA6:AA69" si="14">IF(AB6=26,"26/8",IF(AB6=30,"30/3",IF(AB6=33,"33/6",IF(AB6=40,"40/4",IF(AB6=44,"44/8",IF(AB6&lt;23,AB6,RIGHT(AB6,1)+LEFT(AB6,1)))))))</f>
        <v>12</v>
      </c>
      <c r="AB6" s="6">
        <f t="shared" ref="AB6:AB16" si="15">L6+H6</f>
        <v>12</v>
      </c>
      <c r="AC6" s="15">
        <f t="shared" ref="AC6:AC69" si="16">IF(AB6&gt;22,RIGHT(AB6,1)+LEFT(AB6,1),AB6)</f>
        <v>12</v>
      </c>
      <c r="AD6" s="18">
        <f t="shared" ref="AD6:AD16" si="17">IF(H6-L6=0,"22",ABS(H6-L6))</f>
        <v>10</v>
      </c>
      <c r="AE6" s="18">
        <f t="shared" ref="AE6:AE16" si="18">IF(AO6-AS6=0,"22",ABS(AO6-AS6))</f>
        <v>12</v>
      </c>
      <c r="AF6" s="14">
        <f t="shared" ref="AF6:AF16" si="19">IF(W6-AE6=0,"22",ABS(W6-AE6))</f>
        <v>3</v>
      </c>
      <c r="AG6" s="18">
        <f t="shared" ref="AG6:AG16" si="20">IF(AE6-O6=0,"22",ABS(AE6-O6))</f>
        <v>1</v>
      </c>
      <c r="AH6" s="14">
        <f t="shared" ref="AH6:AH69" si="21">IF(AI6=26,"26/8",IF(AI6=30,"30/3",IF(AI6=33,"33/6",IF(AI6=40,"40/4",IF(AI6=44,"44/8",IF(AI6&lt;23,AI6,RIGHT(AI6,1)+LEFT(AI6,1)))))))</f>
        <v>14</v>
      </c>
      <c r="AI6" s="15">
        <f t="shared" ref="AI6:AI16" si="22">O6+I6</f>
        <v>14</v>
      </c>
      <c r="AJ6" s="14">
        <f t="shared" ref="AJ6:AJ69" si="23">IF(AK6=26,"26/8",IF(AK6=30,"30/3",IF(AK6=33,"33/6",IF(AK6=40,"40/4",IF(AK6=44,"44/8",IF(AK6&lt;23,AK6,RIGHT(AK6,1)+LEFT(AK6,1)))))))</f>
        <v>7</v>
      </c>
      <c r="AK6" s="15">
        <f t="shared" ref="AK6:AK16" si="24">O6+AC6</f>
        <v>25</v>
      </c>
      <c r="AL6" s="14">
        <f t="shared" ref="AL6:AL69" si="25">IF(AM6=26,"26/8",IF(AM6=30,"30/3",IF(AM6=33,"33/6",IF(AM6=40,"40/4",IF(AM6=44,"44/8",IF(AM6&lt;23,AM6,RIGHT(AM6,1)+LEFT(AM6,1)))))))</f>
        <v>12</v>
      </c>
      <c r="AM6" s="6">
        <f t="shared" ref="AM6:AM16" si="26">I6+H6</f>
        <v>12</v>
      </c>
      <c r="AN6" s="15">
        <f t="shared" ref="AN6:AN69" si="27">IF(AM6&gt;22,RIGHT(AM6,1)+LEFT(AM6,1),AM6)</f>
        <v>12</v>
      </c>
      <c r="AO6" s="18">
        <f t="shared" ref="AO6:AO16" si="28">IF(H6-I6=0,"22",ABS(H6-I6))</f>
        <v>10</v>
      </c>
      <c r="AP6" s="14">
        <f t="shared" ref="AP6:AP69" si="29">IF(AQ6=26,"26/8",IF(AQ6=30,"30/3",IF(AQ6=33,"33/6",IF(AQ6=40,"40/4",IF(AQ6=44,"44/8",IF(AQ6&lt;23,AQ6,RIGHT(AQ6,1)+LEFT(AQ6,1)))))))</f>
        <v>2</v>
      </c>
      <c r="AQ6" s="6">
        <f t="shared" ref="AQ6:AQ16" si="30">L6+I6</f>
        <v>2</v>
      </c>
      <c r="AR6" s="15">
        <f t="shared" ref="AR6:AR69" si="31">IF(AQ6&gt;22,RIGHT(AQ6,1)+LEFT(AQ6,1),AQ6)</f>
        <v>2</v>
      </c>
      <c r="AS6" s="18" t="str">
        <f t="shared" ref="AS6:AS16" si="32">IF(I6-K6=0,"22",ABS(I6-K6))</f>
        <v>22</v>
      </c>
    </row>
    <row r="7" spans="1:45" ht="11" customHeight="1">
      <c r="A7" s="6">
        <f t="shared" ref="A7:A16" si="33">A6+1</f>
        <v>1902</v>
      </c>
      <c r="B7" s="14">
        <f t="shared" ref="B7:B16" si="34">IF(G7=26,"26/8",IF(G7=30,"30/3",H7))</f>
        <v>12</v>
      </c>
      <c r="C7" s="6" t="str">
        <f t="shared" ref="C7:C16" si="35">LEFT(A7,2)</f>
        <v>19</v>
      </c>
      <c r="D7" s="6">
        <f t="shared" ref="D7:D70" si="36">LEFT(C7,1)+RIGHT(C7,1)</f>
        <v>10</v>
      </c>
      <c r="E7" s="6" t="str">
        <f t="shared" ref="E7:E16" si="37">RIGHT(A7,2)</f>
        <v>02</v>
      </c>
      <c r="F7" s="6">
        <f t="shared" ref="F7:F70" si="38">LEFT(E7,1)+RIGHT(E7,1)</f>
        <v>2</v>
      </c>
      <c r="G7" s="6">
        <f t="shared" ref="G7:G16" si="39">F7+D7</f>
        <v>12</v>
      </c>
      <c r="H7" s="15">
        <f t="shared" ref="H7:H70" si="40">IF((G7&lt;23),G7,RIGHT(G7,1)+LEFT(G7,1))</f>
        <v>12</v>
      </c>
      <c r="I7" s="18">
        <f>Saisie!$E$5</f>
        <v>1</v>
      </c>
      <c r="J7" s="10">
        <f t="shared" ref="J7:J16" si="41">IF(K7=26,"26/8",IF(K7=30,"30/3",L7))</f>
        <v>1</v>
      </c>
      <c r="K7" s="6">
        <f>Saisie!$D$5</f>
        <v>1</v>
      </c>
      <c r="L7" s="15">
        <f t="shared" ref="L7:L70" si="42">IF(K7&lt;23,K7,RIGHT(K7,1)+LEFT(K7,1))</f>
        <v>1</v>
      </c>
      <c r="M7" s="14">
        <f t="shared" si="0"/>
        <v>14</v>
      </c>
      <c r="N7" s="6">
        <f t="shared" si="1"/>
        <v>14</v>
      </c>
      <c r="O7" s="15">
        <f t="shared" si="2"/>
        <v>14</v>
      </c>
      <c r="P7" s="14">
        <f t="shared" si="3"/>
        <v>15</v>
      </c>
      <c r="Q7" s="6">
        <f t="shared" si="4"/>
        <v>15</v>
      </c>
      <c r="R7" s="15">
        <f t="shared" si="5"/>
        <v>15</v>
      </c>
      <c r="S7" s="14">
        <f t="shared" si="6"/>
        <v>7</v>
      </c>
      <c r="T7" s="15">
        <f t="shared" si="7"/>
        <v>25</v>
      </c>
      <c r="U7" s="14">
        <f t="shared" si="8"/>
        <v>11</v>
      </c>
      <c r="V7" s="15">
        <f t="shared" si="9"/>
        <v>29</v>
      </c>
      <c r="W7" s="14">
        <f t="shared" si="10"/>
        <v>10</v>
      </c>
      <c r="X7" s="6">
        <f t="shared" si="11"/>
        <v>11</v>
      </c>
      <c r="Y7" s="6">
        <f t="shared" si="12"/>
        <v>11</v>
      </c>
      <c r="Z7" s="15">
        <f t="shared" si="13"/>
        <v>10</v>
      </c>
      <c r="AA7" s="14">
        <f t="shared" si="14"/>
        <v>13</v>
      </c>
      <c r="AB7" s="6">
        <f t="shared" si="15"/>
        <v>13</v>
      </c>
      <c r="AC7" s="15">
        <f t="shared" si="16"/>
        <v>13</v>
      </c>
      <c r="AD7" s="18">
        <f t="shared" si="17"/>
        <v>11</v>
      </c>
      <c r="AE7" s="18">
        <f t="shared" si="18"/>
        <v>11</v>
      </c>
      <c r="AF7" s="14">
        <f t="shared" si="19"/>
        <v>1</v>
      </c>
      <c r="AG7" s="18">
        <f t="shared" si="20"/>
        <v>3</v>
      </c>
      <c r="AH7" s="14">
        <f t="shared" si="21"/>
        <v>15</v>
      </c>
      <c r="AI7" s="15">
        <f t="shared" si="22"/>
        <v>15</v>
      </c>
      <c r="AJ7" s="14">
        <f t="shared" si="23"/>
        <v>9</v>
      </c>
      <c r="AK7" s="15">
        <f t="shared" si="24"/>
        <v>27</v>
      </c>
      <c r="AL7" s="14">
        <f t="shared" si="25"/>
        <v>13</v>
      </c>
      <c r="AM7" s="6">
        <f t="shared" si="26"/>
        <v>13</v>
      </c>
      <c r="AN7" s="15">
        <f t="shared" si="27"/>
        <v>13</v>
      </c>
      <c r="AO7" s="18">
        <f t="shared" si="28"/>
        <v>11</v>
      </c>
      <c r="AP7" s="14">
        <f t="shared" si="29"/>
        <v>2</v>
      </c>
      <c r="AQ7" s="6">
        <f t="shared" si="30"/>
        <v>2</v>
      </c>
      <c r="AR7" s="15">
        <f t="shared" si="31"/>
        <v>2</v>
      </c>
      <c r="AS7" s="18" t="str">
        <f t="shared" si="32"/>
        <v>22</v>
      </c>
    </row>
    <row r="8" spans="1:45" ht="11" customHeight="1">
      <c r="A8" s="6">
        <f t="shared" si="33"/>
        <v>1903</v>
      </c>
      <c r="B8" s="14">
        <f t="shared" si="34"/>
        <v>13</v>
      </c>
      <c r="C8" s="6" t="str">
        <f t="shared" si="35"/>
        <v>19</v>
      </c>
      <c r="D8" s="6">
        <f t="shared" si="36"/>
        <v>10</v>
      </c>
      <c r="E8" s="6" t="str">
        <f t="shared" si="37"/>
        <v>03</v>
      </c>
      <c r="F8" s="6">
        <f t="shared" si="38"/>
        <v>3</v>
      </c>
      <c r="G8" s="6">
        <f t="shared" si="39"/>
        <v>13</v>
      </c>
      <c r="H8" s="15">
        <f t="shared" si="40"/>
        <v>13</v>
      </c>
      <c r="I8" s="18">
        <f>Saisie!$E$5</f>
        <v>1</v>
      </c>
      <c r="J8" s="10">
        <f t="shared" si="41"/>
        <v>1</v>
      </c>
      <c r="K8" s="6">
        <f>Saisie!$D$5</f>
        <v>1</v>
      </c>
      <c r="L8" s="15">
        <f t="shared" si="42"/>
        <v>1</v>
      </c>
      <c r="M8" s="14">
        <f t="shared" si="0"/>
        <v>15</v>
      </c>
      <c r="N8" s="6">
        <f t="shared" si="1"/>
        <v>15</v>
      </c>
      <c r="O8" s="15">
        <f t="shared" si="2"/>
        <v>15</v>
      </c>
      <c r="P8" s="14">
        <f t="shared" si="3"/>
        <v>16</v>
      </c>
      <c r="Q8" s="6">
        <f t="shared" si="4"/>
        <v>16</v>
      </c>
      <c r="R8" s="15">
        <f t="shared" si="5"/>
        <v>16</v>
      </c>
      <c r="S8" s="14">
        <f t="shared" si="6"/>
        <v>9</v>
      </c>
      <c r="T8" s="15">
        <f t="shared" si="7"/>
        <v>27</v>
      </c>
      <c r="U8" s="14">
        <f t="shared" si="8"/>
        <v>4</v>
      </c>
      <c r="V8" s="15">
        <f t="shared" si="9"/>
        <v>31</v>
      </c>
      <c r="W8" s="14">
        <f t="shared" si="10"/>
        <v>11</v>
      </c>
      <c r="X8" s="6">
        <f t="shared" si="11"/>
        <v>12</v>
      </c>
      <c r="Y8" s="6">
        <f t="shared" si="12"/>
        <v>12</v>
      </c>
      <c r="Z8" s="15">
        <f t="shared" si="13"/>
        <v>11</v>
      </c>
      <c r="AA8" s="14">
        <f t="shared" si="14"/>
        <v>14</v>
      </c>
      <c r="AB8" s="6">
        <f t="shared" si="15"/>
        <v>14</v>
      </c>
      <c r="AC8" s="15">
        <f t="shared" si="16"/>
        <v>14</v>
      </c>
      <c r="AD8" s="18">
        <f t="shared" si="17"/>
        <v>12</v>
      </c>
      <c r="AE8" s="18">
        <f t="shared" si="18"/>
        <v>10</v>
      </c>
      <c r="AF8" s="14">
        <f t="shared" si="19"/>
        <v>1</v>
      </c>
      <c r="AG8" s="18">
        <f t="shared" si="20"/>
        <v>5</v>
      </c>
      <c r="AH8" s="14">
        <f t="shared" si="21"/>
        <v>16</v>
      </c>
      <c r="AI8" s="15">
        <f t="shared" si="22"/>
        <v>16</v>
      </c>
      <c r="AJ8" s="14">
        <f t="shared" si="23"/>
        <v>11</v>
      </c>
      <c r="AK8" s="15">
        <f t="shared" si="24"/>
        <v>29</v>
      </c>
      <c r="AL8" s="14">
        <f t="shared" si="25"/>
        <v>14</v>
      </c>
      <c r="AM8" s="6">
        <f t="shared" si="26"/>
        <v>14</v>
      </c>
      <c r="AN8" s="15">
        <f t="shared" si="27"/>
        <v>14</v>
      </c>
      <c r="AO8" s="18">
        <f t="shared" si="28"/>
        <v>12</v>
      </c>
      <c r="AP8" s="14">
        <f t="shared" si="29"/>
        <v>2</v>
      </c>
      <c r="AQ8" s="6">
        <f t="shared" si="30"/>
        <v>2</v>
      </c>
      <c r="AR8" s="15">
        <f t="shared" si="31"/>
        <v>2</v>
      </c>
      <c r="AS8" s="18" t="str">
        <f t="shared" si="32"/>
        <v>22</v>
      </c>
    </row>
    <row r="9" spans="1:45" ht="11" customHeight="1">
      <c r="A9" s="6">
        <f t="shared" si="33"/>
        <v>1904</v>
      </c>
      <c r="B9" s="14">
        <f t="shared" si="34"/>
        <v>14</v>
      </c>
      <c r="C9" s="6" t="str">
        <f t="shared" si="35"/>
        <v>19</v>
      </c>
      <c r="D9" s="6">
        <f t="shared" si="36"/>
        <v>10</v>
      </c>
      <c r="E9" s="6" t="str">
        <f t="shared" si="37"/>
        <v>04</v>
      </c>
      <c r="F9" s="6">
        <f t="shared" si="38"/>
        <v>4</v>
      </c>
      <c r="G9" s="6">
        <f t="shared" si="39"/>
        <v>14</v>
      </c>
      <c r="H9" s="15">
        <f t="shared" si="40"/>
        <v>14</v>
      </c>
      <c r="I9" s="18">
        <f>Saisie!$E$5</f>
        <v>1</v>
      </c>
      <c r="J9" s="10">
        <f t="shared" si="41"/>
        <v>1</v>
      </c>
      <c r="K9" s="6">
        <f>Saisie!$D$5</f>
        <v>1</v>
      </c>
      <c r="L9" s="15">
        <f t="shared" si="42"/>
        <v>1</v>
      </c>
      <c r="M9" s="14">
        <f t="shared" si="0"/>
        <v>16</v>
      </c>
      <c r="N9" s="6">
        <f t="shared" si="1"/>
        <v>16</v>
      </c>
      <c r="O9" s="15">
        <f t="shared" si="2"/>
        <v>16</v>
      </c>
      <c r="P9" s="14">
        <f t="shared" si="3"/>
        <v>17</v>
      </c>
      <c r="Q9" s="6">
        <f t="shared" si="4"/>
        <v>17</v>
      </c>
      <c r="R9" s="15">
        <f t="shared" si="5"/>
        <v>17</v>
      </c>
      <c r="S9" s="14">
        <f t="shared" si="6"/>
        <v>11</v>
      </c>
      <c r="T9" s="15">
        <f t="shared" si="7"/>
        <v>29</v>
      </c>
      <c r="U9" s="14" t="str">
        <f t="shared" si="8"/>
        <v>33/6</v>
      </c>
      <c r="V9" s="15">
        <f t="shared" si="9"/>
        <v>33</v>
      </c>
      <c r="W9" s="14">
        <f t="shared" si="10"/>
        <v>12</v>
      </c>
      <c r="X9" s="6">
        <f t="shared" si="11"/>
        <v>13</v>
      </c>
      <c r="Y9" s="6">
        <f t="shared" si="12"/>
        <v>13</v>
      </c>
      <c r="Z9" s="15">
        <f t="shared" si="13"/>
        <v>12</v>
      </c>
      <c r="AA9" s="14">
        <f t="shared" si="14"/>
        <v>15</v>
      </c>
      <c r="AB9" s="6">
        <f t="shared" si="15"/>
        <v>15</v>
      </c>
      <c r="AC9" s="15">
        <f t="shared" si="16"/>
        <v>15</v>
      </c>
      <c r="AD9" s="18">
        <f t="shared" si="17"/>
        <v>13</v>
      </c>
      <c r="AE9" s="18">
        <f t="shared" si="18"/>
        <v>9</v>
      </c>
      <c r="AF9" s="14">
        <f t="shared" si="19"/>
        <v>3</v>
      </c>
      <c r="AG9" s="18">
        <f t="shared" si="20"/>
        <v>7</v>
      </c>
      <c r="AH9" s="14">
        <f t="shared" si="21"/>
        <v>17</v>
      </c>
      <c r="AI9" s="15">
        <f t="shared" si="22"/>
        <v>17</v>
      </c>
      <c r="AJ9" s="14">
        <f t="shared" si="23"/>
        <v>4</v>
      </c>
      <c r="AK9" s="15">
        <f t="shared" si="24"/>
        <v>31</v>
      </c>
      <c r="AL9" s="14">
        <f t="shared" si="25"/>
        <v>15</v>
      </c>
      <c r="AM9" s="6">
        <f t="shared" si="26"/>
        <v>15</v>
      </c>
      <c r="AN9" s="15">
        <f t="shared" si="27"/>
        <v>15</v>
      </c>
      <c r="AO9" s="18">
        <f t="shared" si="28"/>
        <v>13</v>
      </c>
      <c r="AP9" s="14">
        <f t="shared" si="29"/>
        <v>2</v>
      </c>
      <c r="AQ9" s="6">
        <f t="shared" si="30"/>
        <v>2</v>
      </c>
      <c r="AR9" s="15">
        <f t="shared" si="31"/>
        <v>2</v>
      </c>
      <c r="AS9" s="18" t="str">
        <f t="shared" si="32"/>
        <v>22</v>
      </c>
    </row>
    <row r="10" spans="1:45" ht="11" customHeight="1">
      <c r="A10" s="6">
        <f t="shared" si="33"/>
        <v>1905</v>
      </c>
      <c r="B10" s="14">
        <f t="shared" si="34"/>
        <v>15</v>
      </c>
      <c r="C10" s="6" t="str">
        <f t="shared" si="35"/>
        <v>19</v>
      </c>
      <c r="D10" s="6">
        <f t="shared" si="36"/>
        <v>10</v>
      </c>
      <c r="E10" s="6" t="str">
        <f t="shared" si="37"/>
        <v>05</v>
      </c>
      <c r="F10" s="6">
        <f t="shared" si="38"/>
        <v>5</v>
      </c>
      <c r="G10" s="6">
        <f t="shared" si="39"/>
        <v>15</v>
      </c>
      <c r="H10" s="15">
        <f t="shared" si="40"/>
        <v>15</v>
      </c>
      <c r="I10" s="18">
        <f>Saisie!$E$5</f>
        <v>1</v>
      </c>
      <c r="J10" s="10">
        <f t="shared" si="41"/>
        <v>1</v>
      </c>
      <c r="K10" s="6">
        <f>Saisie!$D$5</f>
        <v>1</v>
      </c>
      <c r="L10" s="15">
        <f t="shared" si="42"/>
        <v>1</v>
      </c>
      <c r="M10" s="14">
        <f t="shared" si="0"/>
        <v>17</v>
      </c>
      <c r="N10" s="6">
        <f t="shared" si="1"/>
        <v>17</v>
      </c>
      <c r="O10" s="15">
        <f t="shared" si="2"/>
        <v>17</v>
      </c>
      <c r="P10" s="14">
        <f t="shared" si="3"/>
        <v>18</v>
      </c>
      <c r="Q10" s="6">
        <f t="shared" si="4"/>
        <v>18</v>
      </c>
      <c r="R10" s="15">
        <f t="shared" si="5"/>
        <v>18</v>
      </c>
      <c r="S10" s="14">
        <f t="shared" si="6"/>
        <v>4</v>
      </c>
      <c r="T10" s="15">
        <f t="shared" si="7"/>
        <v>31</v>
      </c>
      <c r="U10" s="14">
        <f t="shared" si="8"/>
        <v>8</v>
      </c>
      <c r="V10" s="15">
        <f t="shared" si="9"/>
        <v>35</v>
      </c>
      <c r="W10" s="14">
        <f t="shared" si="10"/>
        <v>13</v>
      </c>
      <c r="X10" s="6">
        <f t="shared" si="11"/>
        <v>14</v>
      </c>
      <c r="Y10" s="6">
        <f t="shared" si="12"/>
        <v>14</v>
      </c>
      <c r="Z10" s="15">
        <f t="shared" si="13"/>
        <v>13</v>
      </c>
      <c r="AA10" s="14">
        <f t="shared" si="14"/>
        <v>16</v>
      </c>
      <c r="AB10" s="6">
        <f t="shared" si="15"/>
        <v>16</v>
      </c>
      <c r="AC10" s="15">
        <f t="shared" si="16"/>
        <v>16</v>
      </c>
      <c r="AD10" s="18">
        <f t="shared" si="17"/>
        <v>14</v>
      </c>
      <c r="AE10" s="18">
        <f t="shared" si="18"/>
        <v>8</v>
      </c>
      <c r="AF10" s="14">
        <f t="shared" si="19"/>
        <v>5</v>
      </c>
      <c r="AG10" s="18">
        <f t="shared" si="20"/>
        <v>9</v>
      </c>
      <c r="AH10" s="14">
        <f t="shared" si="21"/>
        <v>18</v>
      </c>
      <c r="AI10" s="15">
        <f t="shared" si="22"/>
        <v>18</v>
      </c>
      <c r="AJ10" s="14" t="str">
        <f t="shared" si="23"/>
        <v>33/6</v>
      </c>
      <c r="AK10" s="15">
        <f t="shared" si="24"/>
        <v>33</v>
      </c>
      <c r="AL10" s="14">
        <f t="shared" si="25"/>
        <v>16</v>
      </c>
      <c r="AM10" s="6">
        <f t="shared" si="26"/>
        <v>16</v>
      </c>
      <c r="AN10" s="15">
        <f t="shared" si="27"/>
        <v>16</v>
      </c>
      <c r="AO10" s="18">
        <f t="shared" si="28"/>
        <v>14</v>
      </c>
      <c r="AP10" s="14">
        <f t="shared" si="29"/>
        <v>2</v>
      </c>
      <c r="AQ10" s="6">
        <f t="shared" si="30"/>
        <v>2</v>
      </c>
      <c r="AR10" s="15">
        <f t="shared" si="31"/>
        <v>2</v>
      </c>
      <c r="AS10" s="18" t="str">
        <f t="shared" si="32"/>
        <v>22</v>
      </c>
    </row>
    <row r="11" spans="1:45" ht="11" customHeight="1">
      <c r="A11" s="6">
        <f>A10+1</f>
        <v>1906</v>
      </c>
      <c r="B11" s="14">
        <f t="shared" si="34"/>
        <v>16</v>
      </c>
      <c r="C11" s="6" t="str">
        <f t="shared" si="35"/>
        <v>19</v>
      </c>
      <c r="D11" s="6">
        <f t="shared" si="36"/>
        <v>10</v>
      </c>
      <c r="E11" s="6" t="str">
        <f t="shared" si="37"/>
        <v>06</v>
      </c>
      <c r="F11" s="6">
        <f t="shared" si="38"/>
        <v>6</v>
      </c>
      <c r="G11" s="6">
        <f t="shared" si="39"/>
        <v>16</v>
      </c>
      <c r="H11" s="15">
        <f t="shared" si="40"/>
        <v>16</v>
      </c>
      <c r="I11" s="18">
        <f>Saisie!$E$5</f>
        <v>1</v>
      </c>
      <c r="J11" s="10">
        <f t="shared" si="41"/>
        <v>1</v>
      </c>
      <c r="K11" s="6">
        <f>Saisie!$D$5</f>
        <v>1</v>
      </c>
      <c r="L11" s="15">
        <f t="shared" si="42"/>
        <v>1</v>
      </c>
      <c r="M11" s="14">
        <f t="shared" si="0"/>
        <v>18</v>
      </c>
      <c r="N11" s="6">
        <f t="shared" si="1"/>
        <v>18</v>
      </c>
      <c r="O11" s="15">
        <f t="shared" si="2"/>
        <v>18</v>
      </c>
      <c r="P11" s="14">
        <f t="shared" si="3"/>
        <v>19</v>
      </c>
      <c r="Q11" s="6">
        <f t="shared" si="4"/>
        <v>19</v>
      </c>
      <c r="R11" s="15">
        <f t="shared" si="5"/>
        <v>19</v>
      </c>
      <c r="S11" s="14" t="str">
        <f t="shared" si="6"/>
        <v>33/6</v>
      </c>
      <c r="T11" s="15">
        <f t="shared" si="7"/>
        <v>33</v>
      </c>
      <c r="U11" s="14">
        <f t="shared" si="8"/>
        <v>10</v>
      </c>
      <c r="V11" s="15">
        <f t="shared" si="9"/>
        <v>37</v>
      </c>
      <c r="W11" s="14">
        <f t="shared" si="10"/>
        <v>14</v>
      </c>
      <c r="X11" s="6">
        <f t="shared" si="11"/>
        <v>15</v>
      </c>
      <c r="Y11" s="6">
        <f t="shared" si="12"/>
        <v>15</v>
      </c>
      <c r="Z11" s="15">
        <f t="shared" si="13"/>
        <v>14</v>
      </c>
      <c r="AA11" s="14">
        <f t="shared" si="14"/>
        <v>17</v>
      </c>
      <c r="AB11" s="6">
        <f t="shared" si="15"/>
        <v>17</v>
      </c>
      <c r="AC11" s="15">
        <f t="shared" si="16"/>
        <v>17</v>
      </c>
      <c r="AD11" s="18">
        <f t="shared" si="17"/>
        <v>15</v>
      </c>
      <c r="AE11" s="18">
        <f t="shared" si="18"/>
        <v>7</v>
      </c>
      <c r="AF11" s="14">
        <f t="shared" si="19"/>
        <v>7</v>
      </c>
      <c r="AG11" s="18">
        <f t="shared" si="20"/>
        <v>11</v>
      </c>
      <c r="AH11" s="14">
        <f t="shared" si="21"/>
        <v>19</v>
      </c>
      <c r="AI11" s="15">
        <f t="shared" si="22"/>
        <v>19</v>
      </c>
      <c r="AJ11" s="14">
        <f t="shared" si="23"/>
        <v>8</v>
      </c>
      <c r="AK11" s="15">
        <f t="shared" si="24"/>
        <v>35</v>
      </c>
      <c r="AL11" s="14">
        <f t="shared" si="25"/>
        <v>17</v>
      </c>
      <c r="AM11" s="6">
        <f t="shared" si="26"/>
        <v>17</v>
      </c>
      <c r="AN11" s="15">
        <f t="shared" si="27"/>
        <v>17</v>
      </c>
      <c r="AO11" s="18">
        <f t="shared" si="28"/>
        <v>15</v>
      </c>
      <c r="AP11" s="14">
        <f t="shared" si="29"/>
        <v>2</v>
      </c>
      <c r="AQ11" s="6">
        <f t="shared" si="30"/>
        <v>2</v>
      </c>
      <c r="AR11" s="15">
        <f t="shared" si="31"/>
        <v>2</v>
      </c>
      <c r="AS11" s="18" t="str">
        <f t="shared" si="32"/>
        <v>22</v>
      </c>
    </row>
    <row r="12" spans="1:45" ht="11" customHeight="1">
      <c r="A12" s="6">
        <f t="shared" si="33"/>
        <v>1907</v>
      </c>
      <c r="B12" s="14">
        <f t="shared" si="34"/>
        <v>17</v>
      </c>
      <c r="C12" s="6" t="str">
        <f t="shared" si="35"/>
        <v>19</v>
      </c>
      <c r="D12" s="6">
        <f t="shared" si="36"/>
        <v>10</v>
      </c>
      <c r="E12" s="6" t="str">
        <f t="shared" si="37"/>
        <v>07</v>
      </c>
      <c r="F12" s="6">
        <f t="shared" si="38"/>
        <v>7</v>
      </c>
      <c r="G12" s="6">
        <f t="shared" si="39"/>
        <v>17</v>
      </c>
      <c r="H12" s="15">
        <f t="shared" si="40"/>
        <v>17</v>
      </c>
      <c r="I12" s="18">
        <f>Saisie!$E$5</f>
        <v>1</v>
      </c>
      <c r="J12" s="10">
        <f t="shared" si="41"/>
        <v>1</v>
      </c>
      <c r="K12" s="6">
        <f>Saisie!$D$5</f>
        <v>1</v>
      </c>
      <c r="L12" s="15">
        <f t="shared" si="42"/>
        <v>1</v>
      </c>
      <c r="M12" s="14">
        <f t="shared" si="0"/>
        <v>19</v>
      </c>
      <c r="N12" s="6">
        <f t="shared" si="1"/>
        <v>19</v>
      </c>
      <c r="O12" s="15">
        <f t="shared" si="2"/>
        <v>19</v>
      </c>
      <c r="P12" s="14">
        <f t="shared" si="3"/>
        <v>20</v>
      </c>
      <c r="Q12" s="6">
        <f t="shared" si="4"/>
        <v>20</v>
      </c>
      <c r="R12" s="15">
        <f t="shared" si="5"/>
        <v>20</v>
      </c>
      <c r="S12" s="14">
        <f t="shared" si="6"/>
        <v>8</v>
      </c>
      <c r="T12" s="15">
        <f t="shared" si="7"/>
        <v>35</v>
      </c>
      <c r="U12" s="14">
        <f t="shared" si="8"/>
        <v>12</v>
      </c>
      <c r="V12" s="15">
        <f t="shared" si="9"/>
        <v>39</v>
      </c>
      <c r="W12" s="14">
        <f t="shared" si="10"/>
        <v>15</v>
      </c>
      <c r="X12" s="6">
        <f t="shared" si="11"/>
        <v>16</v>
      </c>
      <c r="Y12" s="6">
        <f t="shared" si="12"/>
        <v>16</v>
      </c>
      <c r="Z12" s="15">
        <f t="shared" si="13"/>
        <v>15</v>
      </c>
      <c r="AA12" s="14">
        <f t="shared" si="14"/>
        <v>18</v>
      </c>
      <c r="AB12" s="6">
        <f t="shared" si="15"/>
        <v>18</v>
      </c>
      <c r="AC12" s="15">
        <f t="shared" si="16"/>
        <v>18</v>
      </c>
      <c r="AD12" s="18">
        <f t="shared" si="17"/>
        <v>16</v>
      </c>
      <c r="AE12" s="18">
        <f t="shared" si="18"/>
        <v>6</v>
      </c>
      <c r="AF12" s="14">
        <f t="shared" si="19"/>
        <v>9</v>
      </c>
      <c r="AG12" s="18">
        <f t="shared" si="20"/>
        <v>13</v>
      </c>
      <c r="AH12" s="14">
        <f t="shared" si="21"/>
        <v>20</v>
      </c>
      <c r="AI12" s="15">
        <f t="shared" si="22"/>
        <v>20</v>
      </c>
      <c r="AJ12" s="14">
        <f t="shared" si="23"/>
        <v>10</v>
      </c>
      <c r="AK12" s="15">
        <f t="shared" si="24"/>
        <v>37</v>
      </c>
      <c r="AL12" s="14">
        <f t="shared" si="25"/>
        <v>18</v>
      </c>
      <c r="AM12" s="6">
        <f t="shared" si="26"/>
        <v>18</v>
      </c>
      <c r="AN12" s="15">
        <f t="shared" si="27"/>
        <v>18</v>
      </c>
      <c r="AO12" s="18">
        <f t="shared" si="28"/>
        <v>16</v>
      </c>
      <c r="AP12" s="14">
        <f t="shared" si="29"/>
        <v>2</v>
      </c>
      <c r="AQ12" s="6">
        <f t="shared" si="30"/>
        <v>2</v>
      </c>
      <c r="AR12" s="15">
        <f t="shared" si="31"/>
        <v>2</v>
      </c>
      <c r="AS12" s="18" t="str">
        <f t="shared" si="32"/>
        <v>22</v>
      </c>
    </row>
    <row r="13" spans="1:45" ht="11" customHeight="1">
      <c r="A13" s="6">
        <f t="shared" si="33"/>
        <v>1908</v>
      </c>
      <c r="B13" s="14">
        <f t="shared" si="34"/>
        <v>18</v>
      </c>
      <c r="C13" s="6" t="str">
        <f t="shared" si="35"/>
        <v>19</v>
      </c>
      <c r="D13" s="6">
        <f t="shared" si="36"/>
        <v>10</v>
      </c>
      <c r="E13" s="6" t="str">
        <f t="shared" si="37"/>
        <v>08</v>
      </c>
      <c r="F13" s="6">
        <f t="shared" si="38"/>
        <v>8</v>
      </c>
      <c r="G13" s="6">
        <f t="shared" si="39"/>
        <v>18</v>
      </c>
      <c r="H13" s="15">
        <f t="shared" si="40"/>
        <v>18</v>
      </c>
      <c r="I13" s="18">
        <f>Saisie!$E$5</f>
        <v>1</v>
      </c>
      <c r="J13" s="10">
        <f t="shared" si="41"/>
        <v>1</v>
      </c>
      <c r="K13" s="6">
        <f>Saisie!$D$5</f>
        <v>1</v>
      </c>
      <c r="L13" s="15">
        <f t="shared" si="42"/>
        <v>1</v>
      </c>
      <c r="M13" s="14">
        <f t="shared" si="0"/>
        <v>20</v>
      </c>
      <c r="N13" s="6">
        <f t="shared" si="1"/>
        <v>20</v>
      </c>
      <c r="O13" s="15">
        <f t="shared" si="2"/>
        <v>20</v>
      </c>
      <c r="P13" s="14">
        <f t="shared" si="3"/>
        <v>21</v>
      </c>
      <c r="Q13" s="6">
        <f t="shared" si="4"/>
        <v>21</v>
      </c>
      <c r="R13" s="15">
        <f t="shared" si="5"/>
        <v>21</v>
      </c>
      <c r="S13" s="14">
        <f t="shared" si="6"/>
        <v>10</v>
      </c>
      <c r="T13" s="15">
        <f t="shared" si="7"/>
        <v>37</v>
      </c>
      <c r="U13" s="14">
        <f t="shared" si="8"/>
        <v>5</v>
      </c>
      <c r="V13" s="15">
        <f t="shared" si="9"/>
        <v>41</v>
      </c>
      <c r="W13" s="14">
        <f t="shared" si="10"/>
        <v>16</v>
      </c>
      <c r="X13" s="6">
        <f t="shared" si="11"/>
        <v>17</v>
      </c>
      <c r="Y13" s="6">
        <f t="shared" si="12"/>
        <v>17</v>
      </c>
      <c r="Z13" s="15">
        <f t="shared" si="13"/>
        <v>16</v>
      </c>
      <c r="AA13" s="14">
        <f t="shared" si="14"/>
        <v>19</v>
      </c>
      <c r="AB13" s="6">
        <f t="shared" si="15"/>
        <v>19</v>
      </c>
      <c r="AC13" s="15">
        <f t="shared" si="16"/>
        <v>19</v>
      </c>
      <c r="AD13" s="18">
        <f t="shared" si="17"/>
        <v>17</v>
      </c>
      <c r="AE13" s="18">
        <f t="shared" si="18"/>
        <v>5</v>
      </c>
      <c r="AF13" s="14">
        <f t="shared" si="19"/>
        <v>11</v>
      </c>
      <c r="AG13" s="18">
        <f t="shared" si="20"/>
        <v>15</v>
      </c>
      <c r="AH13" s="14">
        <f t="shared" si="21"/>
        <v>21</v>
      </c>
      <c r="AI13" s="15">
        <f t="shared" si="22"/>
        <v>21</v>
      </c>
      <c r="AJ13" s="14">
        <f t="shared" si="23"/>
        <v>12</v>
      </c>
      <c r="AK13" s="15">
        <f t="shared" si="24"/>
        <v>39</v>
      </c>
      <c r="AL13" s="14">
        <f t="shared" si="25"/>
        <v>19</v>
      </c>
      <c r="AM13" s="6">
        <f t="shared" si="26"/>
        <v>19</v>
      </c>
      <c r="AN13" s="15">
        <f t="shared" si="27"/>
        <v>19</v>
      </c>
      <c r="AO13" s="18">
        <f t="shared" si="28"/>
        <v>17</v>
      </c>
      <c r="AP13" s="14">
        <f t="shared" si="29"/>
        <v>2</v>
      </c>
      <c r="AQ13" s="6">
        <f t="shared" si="30"/>
        <v>2</v>
      </c>
      <c r="AR13" s="15">
        <f t="shared" si="31"/>
        <v>2</v>
      </c>
      <c r="AS13" s="18" t="str">
        <f t="shared" si="32"/>
        <v>22</v>
      </c>
    </row>
    <row r="14" spans="1:45" ht="11" customHeight="1">
      <c r="A14" s="6">
        <f t="shared" si="33"/>
        <v>1909</v>
      </c>
      <c r="B14" s="14">
        <f t="shared" si="34"/>
        <v>19</v>
      </c>
      <c r="C14" s="6" t="str">
        <f t="shared" si="35"/>
        <v>19</v>
      </c>
      <c r="D14" s="6">
        <f t="shared" si="36"/>
        <v>10</v>
      </c>
      <c r="E14" s="6" t="str">
        <f t="shared" si="37"/>
        <v>09</v>
      </c>
      <c r="F14" s="6">
        <f t="shared" si="38"/>
        <v>9</v>
      </c>
      <c r="G14" s="6">
        <f t="shared" si="39"/>
        <v>19</v>
      </c>
      <c r="H14" s="15">
        <f t="shared" si="40"/>
        <v>19</v>
      </c>
      <c r="I14" s="18">
        <f>Saisie!$E$5</f>
        <v>1</v>
      </c>
      <c r="J14" s="10">
        <f t="shared" si="41"/>
        <v>1</v>
      </c>
      <c r="K14" s="6">
        <f>Saisie!$D$5</f>
        <v>1</v>
      </c>
      <c r="L14" s="15">
        <f t="shared" si="42"/>
        <v>1</v>
      </c>
      <c r="M14" s="14">
        <f t="shared" si="0"/>
        <v>21</v>
      </c>
      <c r="N14" s="6">
        <f t="shared" si="1"/>
        <v>21</v>
      </c>
      <c r="O14" s="15">
        <f t="shared" si="2"/>
        <v>21</v>
      </c>
      <c r="P14" s="14">
        <f t="shared" si="3"/>
        <v>22</v>
      </c>
      <c r="Q14" s="6">
        <f t="shared" si="4"/>
        <v>22</v>
      </c>
      <c r="R14" s="15">
        <f t="shared" si="5"/>
        <v>22</v>
      </c>
      <c r="S14" s="14">
        <f t="shared" si="6"/>
        <v>12</v>
      </c>
      <c r="T14" s="15">
        <f t="shared" si="7"/>
        <v>39</v>
      </c>
      <c r="U14" s="14">
        <f t="shared" si="8"/>
        <v>7</v>
      </c>
      <c r="V14" s="15">
        <f t="shared" si="9"/>
        <v>43</v>
      </c>
      <c r="W14" s="14">
        <f t="shared" si="10"/>
        <v>17</v>
      </c>
      <c r="X14" s="6">
        <f t="shared" si="11"/>
        <v>18</v>
      </c>
      <c r="Y14" s="6">
        <f t="shared" si="12"/>
        <v>18</v>
      </c>
      <c r="Z14" s="15">
        <f t="shared" si="13"/>
        <v>17</v>
      </c>
      <c r="AA14" s="14">
        <f t="shared" si="14"/>
        <v>20</v>
      </c>
      <c r="AB14" s="6">
        <f t="shared" si="15"/>
        <v>20</v>
      </c>
      <c r="AC14" s="15">
        <f t="shared" si="16"/>
        <v>20</v>
      </c>
      <c r="AD14" s="18">
        <f t="shared" si="17"/>
        <v>18</v>
      </c>
      <c r="AE14" s="18">
        <f t="shared" si="18"/>
        <v>4</v>
      </c>
      <c r="AF14" s="14">
        <f t="shared" si="19"/>
        <v>13</v>
      </c>
      <c r="AG14" s="18">
        <f t="shared" si="20"/>
        <v>17</v>
      </c>
      <c r="AH14" s="14">
        <f t="shared" si="21"/>
        <v>22</v>
      </c>
      <c r="AI14" s="15">
        <f t="shared" si="22"/>
        <v>22</v>
      </c>
      <c r="AJ14" s="14">
        <f t="shared" si="23"/>
        <v>5</v>
      </c>
      <c r="AK14" s="15">
        <f t="shared" si="24"/>
        <v>41</v>
      </c>
      <c r="AL14" s="14">
        <f t="shared" si="25"/>
        <v>20</v>
      </c>
      <c r="AM14" s="6">
        <f t="shared" si="26"/>
        <v>20</v>
      </c>
      <c r="AN14" s="15">
        <f t="shared" si="27"/>
        <v>20</v>
      </c>
      <c r="AO14" s="18">
        <f t="shared" si="28"/>
        <v>18</v>
      </c>
      <c r="AP14" s="14">
        <f t="shared" si="29"/>
        <v>2</v>
      </c>
      <c r="AQ14" s="6">
        <f t="shared" si="30"/>
        <v>2</v>
      </c>
      <c r="AR14" s="15">
        <f t="shared" si="31"/>
        <v>2</v>
      </c>
      <c r="AS14" s="18" t="str">
        <f t="shared" si="32"/>
        <v>22</v>
      </c>
    </row>
    <row r="15" spans="1:45" ht="11" customHeight="1">
      <c r="A15" s="6">
        <f>A14+1</f>
        <v>1910</v>
      </c>
      <c r="B15" s="14">
        <f t="shared" si="34"/>
        <v>11</v>
      </c>
      <c r="C15" s="6" t="str">
        <f t="shared" si="35"/>
        <v>19</v>
      </c>
      <c r="D15" s="6">
        <f t="shared" si="36"/>
        <v>10</v>
      </c>
      <c r="E15" s="6" t="str">
        <f t="shared" si="37"/>
        <v>10</v>
      </c>
      <c r="F15" s="6">
        <f t="shared" si="38"/>
        <v>1</v>
      </c>
      <c r="G15" s="6">
        <f t="shared" si="39"/>
        <v>11</v>
      </c>
      <c r="H15" s="15">
        <f t="shared" si="40"/>
        <v>11</v>
      </c>
      <c r="I15" s="18">
        <f>Saisie!$E$5</f>
        <v>1</v>
      </c>
      <c r="J15" s="10">
        <f t="shared" si="41"/>
        <v>1</v>
      </c>
      <c r="K15" s="6">
        <f>Saisie!$D$5</f>
        <v>1</v>
      </c>
      <c r="L15" s="15">
        <f t="shared" si="42"/>
        <v>1</v>
      </c>
      <c r="M15" s="14">
        <f t="shared" si="0"/>
        <v>13</v>
      </c>
      <c r="N15" s="6">
        <f t="shared" si="1"/>
        <v>13</v>
      </c>
      <c r="O15" s="15">
        <f t="shared" si="2"/>
        <v>13</v>
      </c>
      <c r="P15" s="14">
        <f t="shared" si="3"/>
        <v>14</v>
      </c>
      <c r="Q15" s="6">
        <f t="shared" si="4"/>
        <v>14</v>
      </c>
      <c r="R15" s="15">
        <f t="shared" si="5"/>
        <v>14</v>
      </c>
      <c r="S15" s="14">
        <f t="shared" si="6"/>
        <v>5</v>
      </c>
      <c r="T15" s="15">
        <f t="shared" si="7"/>
        <v>23</v>
      </c>
      <c r="U15" s="14">
        <f t="shared" si="8"/>
        <v>9</v>
      </c>
      <c r="V15" s="15">
        <f t="shared" si="9"/>
        <v>27</v>
      </c>
      <c r="W15" s="14">
        <f t="shared" si="10"/>
        <v>9</v>
      </c>
      <c r="X15" s="6">
        <f t="shared" si="11"/>
        <v>10</v>
      </c>
      <c r="Y15" s="6">
        <f t="shared" si="12"/>
        <v>10</v>
      </c>
      <c r="Z15" s="15">
        <f t="shared" si="13"/>
        <v>9</v>
      </c>
      <c r="AA15" s="14">
        <f t="shared" si="14"/>
        <v>12</v>
      </c>
      <c r="AB15" s="6">
        <f t="shared" si="15"/>
        <v>12</v>
      </c>
      <c r="AC15" s="15">
        <f t="shared" si="16"/>
        <v>12</v>
      </c>
      <c r="AD15" s="18">
        <f t="shared" si="17"/>
        <v>10</v>
      </c>
      <c r="AE15" s="18">
        <f t="shared" si="18"/>
        <v>12</v>
      </c>
      <c r="AF15" s="14">
        <f t="shared" si="19"/>
        <v>3</v>
      </c>
      <c r="AG15" s="18">
        <f t="shared" si="20"/>
        <v>1</v>
      </c>
      <c r="AH15" s="14">
        <f t="shared" si="21"/>
        <v>14</v>
      </c>
      <c r="AI15" s="15">
        <f t="shared" si="22"/>
        <v>14</v>
      </c>
      <c r="AJ15" s="14">
        <f t="shared" si="23"/>
        <v>7</v>
      </c>
      <c r="AK15" s="15">
        <f t="shared" si="24"/>
        <v>25</v>
      </c>
      <c r="AL15" s="14">
        <f t="shared" si="25"/>
        <v>12</v>
      </c>
      <c r="AM15" s="6">
        <f t="shared" si="26"/>
        <v>12</v>
      </c>
      <c r="AN15" s="15">
        <f t="shared" si="27"/>
        <v>12</v>
      </c>
      <c r="AO15" s="18">
        <f t="shared" si="28"/>
        <v>10</v>
      </c>
      <c r="AP15" s="14">
        <f t="shared" si="29"/>
        <v>2</v>
      </c>
      <c r="AQ15" s="6">
        <f t="shared" si="30"/>
        <v>2</v>
      </c>
      <c r="AR15" s="15">
        <f t="shared" si="31"/>
        <v>2</v>
      </c>
      <c r="AS15" s="18" t="str">
        <f t="shared" si="32"/>
        <v>22</v>
      </c>
    </row>
    <row r="16" spans="1:45" ht="11" customHeight="1">
      <c r="A16" s="6">
        <f t="shared" si="33"/>
        <v>1911</v>
      </c>
      <c r="B16" s="14">
        <f t="shared" si="34"/>
        <v>12</v>
      </c>
      <c r="C16" s="6" t="str">
        <f t="shared" si="35"/>
        <v>19</v>
      </c>
      <c r="D16" s="6">
        <f t="shared" si="36"/>
        <v>10</v>
      </c>
      <c r="E16" s="6" t="str">
        <f t="shared" si="37"/>
        <v>11</v>
      </c>
      <c r="F16" s="6">
        <f t="shared" si="38"/>
        <v>2</v>
      </c>
      <c r="G16" s="6">
        <f t="shared" si="39"/>
        <v>12</v>
      </c>
      <c r="H16" s="15">
        <f t="shared" si="40"/>
        <v>12</v>
      </c>
      <c r="I16" s="18">
        <f>Saisie!$E$5</f>
        <v>1</v>
      </c>
      <c r="J16" s="10">
        <f t="shared" si="41"/>
        <v>1</v>
      </c>
      <c r="K16" s="6">
        <f>Saisie!$D$5</f>
        <v>1</v>
      </c>
      <c r="L16" s="15">
        <f t="shared" si="42"/>
        <v>1</v>
      </c>
      <c r="M16" s="14">
        <f t="shared" si="0"/>
        <v>14</v>
      </c>
      <c r="N16" s="6">
        <f t="shared" si="1"/>
        <v>14</v>
      </c>
      <c r="O16" s="15">
        <f t="shared" si="2"/>
        <v>14</v>
      </c>
      <c r="P16" s="14">
        <f t="shared" si="3"/>
        <v>15</v>
      </c>
      <c r="Q16" s="6">
        <f t="shared" si="4"/>
        <v>15</v>
      </c>
      <c r="R16" s="15">
        <f t="shared" si="5"/>
        <v>15</v>
      </c>
      <c r="S16" s="14">
        <f t="shared" si="6"/>
        <v>7</v>
      </c>
      <c r="T16" s="15">
        <f t="shared" si="7"/>
        <v>25</v>
      </c>
      <c r="U16" s="14">
        <f t="shared" si="8"/>
        <v>11</v>
      </c>
      <c r="V16" s="15">
        <f t="shared" si="9"/>
        <v>29</v>
      </c>
      <c r="W16" s="14">
        <f t="shared" si="10"/>
        <v>10</v>
      </c>
      <c r="X16" s="6">
        <f t="shared" si="11"/>
        <v>11</v>
      </c>
      <c r="Y16" s="6">
        <f t="shared" si="12"/>
        <v>11</v>
      </c>
      <c r="Z16" s="15">
        <f t="shared" si="13"/>
        <v>10</v>
      </c>
      <c r="AA16" s="14">
        <f t="shared" si="14"/>
        <v>13</v>
      </c>
      <c r="AB16" s="6">
        <f t="shared" si="15"/>
        <v>13</v>
      </c>
      <c r="AC16" s="15">
        <f t="shared" si="16"/>
        <v>13</v>
      </c>
      <c r="AD16" s="18">
        <f t="shared" si="17"/>
        <v>11</v>
      </c>
      <c r="AE16" s="18">
        <f t="shared" si="18"/>
        <v>11</v>
      </c>
      <c r="AF16" s="14">
        <f t="shared" si="19"/>
        <v>1</v>
      </c>
      <c r="AG16" s="18">
        <f t="shared" si="20"/>
        <v>3</v>
      </c>
      <c r="AH16" s="14">
        <f t="shared" si="21"/>
        <v>15</v>
      </c>
      <c r="AI16" s="15">
        <f t="shared" si="22"/>
        <v>15</v>
      </c>
      <c r="AJ16" s="14">
        <f t="shared" si="23"/>
        <v>9</v>
      </c>
      <c r="AK16" s="15">
        <f t="shared" si="24"/>
        <v>27</v>
      </c>
      <c r="AL16" s="14">
        <f t="shared" si="25"/>
        <v>13</v>
      </c>
      <c r="AM16" s="6">
        <f t="shared" si="26"/>
        <v>13</v>
      </c>
      <c r="AN16" s="15">
        <f t="shared" si="27"/>
        <v>13</v>
      </c>
      <c r="AO16" s="18">
        <f t="shared" si="28"/>
        <v>11</v>
      </c>
      <c r="AP16" s="14">
        <f t="shared" si="29"/>
        <v>2</v>
      </c>
      <c r="AQ16" s="6">
        <f t="shared" si="30"/>
        <v>2</v>
      </c>
      <c r="AR16" s="15">
        <f t="shared" si="31"/>
        <v>2</v>
      </c>
      <c r="AS16" s="18" t="str">
        <f t="shared" si="32"/>
        <v>22</v>
      </c>
    </row>
    <row r="17" spans="1:45" ht="11" customHeight="1">
      <c r="A17" s="6">
        <f t="shared" ref="A17:A19" si="43">A16+1</f>
        <v>1912</v>
      </c>
      <c r="B17" s="14">
        <f t="shared" ref="B17:B19" si="44">IF(G17=26,"26/8",IF(G17=30,"30/3",H17))</f>
        <v>13</v>
      </c>
      <c r="C17" s="6" t="str">
        <f t="shared" ref="C17:C19" si="45">LEFT(A17,2)</f>
        <v>19</v>
      </c>
      <c r="D17" s="6">
        <f t="shared" si="36"/>
        <v>10</v>
      </c>
      <c r="E17" s="6" t="str">
        <f t="shared" ref="E17:E19" si="46">RIGHT(A17,2)</f>
        <v>12</v>
      </c>
      <c r="F17" s="6">
        <f t="shared" si="38"/>
        <v>3</v>
      </c>
      <c r="G17" s="6">
        <f t="shared" ref="G17:G19" si="47">F17+D17</f>
        <v>13</v>
      </c>
      <c r="H17" s="15">
        <f t="shared" si="40"/>
        <v>13</v>
      </c>
      <c r="I17" s="18">
        <f>Saisie!$E$5</f>
        <v>1</v>
      </c>
      <c r="J17" s="10">
        <f t="shared" ref="J17:J19" si="48">IF(K17=26,"26/8",IF(K17=30,"30/3",L17))</f>
        <v>1</v>
      </c>
      <c r="K17" s="6">
        <f>Saisie!$D$5</f>
        <v>1</v>
      </c>
      <c r="L17" s="15">
        <f t="shared" si="42"/>
        <v>1</v>
      </c>
      <c r="M17" s="14">
        <f t="shared" ref="M17:M19" si="49">IF(N17=26,"26/8",IF(N17=30,"30/3",IF(N17=33,"33/6",IF(N17=40,"40/4",IF(N17=44,"44/8",IF(I17+L17+H17&lt;23,I17+L17+H17,RIGHT(I17+L17+H17,1)+LEFT(I17+L17+H17,1)))))))</f>
        <v>15</v>
      </c>
      <c r="N17" s="6">
        <f t="shared" ref="N17:N19" si="50">L17+I17+H17</f>
        <v>15</v>
      </c>
      <c r="O17" s="15">
        <f t="shared" si="2"/>
        <v>15</v>
      </c>
      <c r="P17" s="14">
        <f t="shared" si="3"/>
        <v>16</v>
      </c>
      <c r="Q17" s="6">
        <f t="shared" ref="Q17:Q19" si="51">AR17+AN17</f>
        <v>16</v>
      </c>
      <c r="R17" s="15">
        <f t="shared" si="5"/>
        <v>16</v>
      </c>
      <c r="S17" s="14">
        <f t="shared" si="6"/>
        <v>9</v>
      </c>
      <c r="T17" s="15">
        <f t="shared" ref="T17:T19" si="52">R17+W17</f>
        <v>27</v>
      </c>
      <c r="U17" s="14">
        <f t="shared" si="8"/>
        <v>4</v>
      </c>
      <c r="V17" s="15">
        <f t="shared" ref="V17:V19" si="53">R17+O17</f>
        <v>31</v>
      </c>
      <c r="W17" s="14">
        <f t="shared" ref="W17:W19" si="54">IF(Z17=0,"22",Z17)</f>
        <v>11</v>
      </c>
      <c r="X17" s="6">
        <f t="shared" ref="X17:X19" si="55">MAX(L17,I17,H17)-(((L17+H17+I17)-(MAX(L17,H17,I17)+MIN(L17,H17,I17))))</f>
        <v>12</v>
      </c>
      <c r="Y17" s="6">
        <f t="shared" si="12"/>
        <v>12</v>
      </c>
      <c r="Z17" s="15">
        <f t="shared" ref="Z17:Z19" si="56">ABS(Y17-MIN(L17,I17,H17))</f>
        <v>11</v>
      </c>
      <c r="AA17" s="14">
        <f t="shared" si="14"/>
        <v>14</v>
      </c>
      <c r="AB17" s="6">
        <f t="shared" ref="AB17:AB19" si="57">L17+H17</f>
        <v>14</v>
      </c>
      <c r="AC17" s="15">
        <f t="shared" si="16"/>
        <v>14</v>
      </c>
      <c r="AD17" s="18">
        <f t="shared" ref="AD17:AD19" si="58">IF(H17-L17=0,"22",ABS(H17-L17))</f>
        <v>12</v>
      </c>
      <c r="AE17" s="18">
        <f t="shared" ref="AE17:AE19" si="59">IF(AO17-AS17=0,"22",ABS(AO17-AS17))</f>
        <v>10</v>
      </c>
      <c r="AF17" s="14">
        <f t="shared" ref="AF17:AF19" si="60">IF(W17-AE17=0,"22",ABS(W17-AE17))</f>
        <v>1</v>
      </c>
      <c r="AG17" s="18">
        <f t="shared" ref="AG17:AG19" si="61">IF(AE17-O17=0,"22",ABS(AE17-O17))</f>
        <v>5</v>
      </c>
      <c r="AH17" s="14">
        <f t="shared" si="21"/>
        <v>16</v>
      </c>
      <c r="AI17" s="15">
        <f t="shared" ref="AI17:AI19" si="62">O17+I17</f>
        <v>16</v>
      </c>
      <c r="AJ17" s="14">
        <f t="shared" si="23"/>
        <v>11</v>
      </c>
      <c r="AK17" s="15">
        <f t="shared" ref="AK17:AK19" si="63">O17+AC17</f>
        <v>29</v>
      </c>
      <c r="AL17" s="14">
        <f t="shared" si="25"/>
        <v>14</v>
      </c>
      <c r="AM17" s="6">
        <f t="shared" ref="AM17:AM19" si="64">I17+H17</f>
        <v>14</v>
      </c>
      <c r="AN17" s="15">
        <f t="shared" si="27"/>
        <v>14</v>
      </c>
      <c r="AO17" s="18">
        <f t="shared" ref="AO17:AO19" si="65">IF(H17-I17=0,"22",ABS(H17-I17))</f>
        <v>12</v>
      </c>
      <c r="AP17" s="14">
        <f t="shared" si="29"/>
        <v>2</v>
      </c>
      <c r="AQ17" s="6">
        <f t="shared" ref="AQ17:AQ19" si="66">L17+I17</f>
        <v>2</v>
      </c>
      <c r="AR17" s="15">
        <f t="shared" si="31"/>
        <v>2</v>
      </c>
      <c r="AS17" s="18" t="str">
        <f t="shared" ref="AS17:AS19" si="67">IF(I17-K17=0,"22",ABS(I17-K17))</f>
        <v>22</v>
      </c>
    </row>
    <row r="18" spans="1:45" ht="11" customHeight="1">
      <c r="A18" s="6">
        <f t="shared" si="43"/>
        <v>1913</v>
      </c>
      <c r="B18" s="14">
        <f t="shared" si="44"/>
        <v>14</v>
      </c>
      <c r="C18" s="6" t="str">
        <f t="shared" si="45"/>
        <v>19</v>
      </c>
      <c r="D18" s="6">
        <f t="shared" si="36"/>
        <v>10</v>
      </c>
      <c r="E18" s="6" t="str">
        <f t="shared" si="46"/>
        <v>13</v>
      </c>
      <c r="F18" s="6">
        <f t="shared" si="38"/>
        <v>4</v>
      </c>
      <c r="G18" s="6">
        <f t="shared" si="47"/>
        <v>14</v>
      </c>
      <c r="H18" s="15">
        <f t="shared" si="40"/>
        <v>14</v>
      </c>
      <c r="I18" s="18">
        <f>Saisie!$E$5</f>
        <v>1</v>
      </c>
      <c r="J18" s="10">
        <f t="shared" si="48"/>
        <v>1</v>
      </c>
      <c r="K18" s="6">
        <f>Saisie!$D$5</f>
        <v>1</v>
      </c>
      <c r="L18" s="15">
        <f t="shared" si="42"/>
        <v>1</v>
      </c>
      <c r="M18" s="14">
        <f t="shared" si="49"/>
        <v>16</v>
      </c>
      <c r="N18" s="6">
        <f t="shared" si="50"/>
        <v>16</v>
      </c>
      <c r="O18" s="15">
        <f t="shared" si="2"/>
        <v>16</v>
      </c>
      <c r="P18" s="14">
        <f t="shared" si="3"/>
        <v>17</v>
      </c>
      <c r="Q18" s="6">
        <f t="shared" si="51"/>
        <v>17</v>
      </c>
      <c r="R18" s="15">
        <f t="shared" si="5"/>
        <v>17</v>
      </c>
      <c r="S18" s="14">
        <f t="shared" si="6"/>
        <v>11</v>
      </c>
      <c r="T18" s="15">
        <f t="shared" si="52"/>
        <v>29</v>
      </c>
      <c r="U18" s="14" t="str">
        <f t="shared" si="8"/>
        <v>33/6</v>
      </c>
      <c r="V18" s="15">
        <f t="shared" si="53"/>
        <v>33</v>
      </c>
      <c r="W18" s="14">
        <f t="shared" si="54"/>
        <v>12</v>
      </c>
      <c r="X18" s="6">
        <f t="shared" si="55"/>
        <v>13</v>
      </c>
      <c r="Y18" s="6">
        <f t="shared" si="12"/>
        <v>13</v>
      </c>
      <c r="Z18" s="15">
        <f t="shared" si="56"/>
        <v>12</v>
      </c>
      <c r="AA18" s="14">
        <f t="shared" si="14"/>
        <v>15</v>
      </c>
      <c r="AB18" s="6">
        <f t="shared" si="57"/>
        <v>15</v>
      </c>
      <c r="AC18" s="15">
        <f t="shared" si="16"/>
        <v>15</v>
      </c>
      <c r="AD18" s="18">
        <f t="shared" si="58"/>
        <v>13</v>
      </c>
      <c r="AE18" s="18">
        <f t="shared" si="59"/>
        <v>9</v>
      </c>
      <c r="AF18" s="14">
        <f t="shared" si="60"/>
        <v>3</v>
      </c>
      <c r="AG18" s="18">
        <f t="shared" si="61"/>
        <v>7</v>
      </c>
      <c r="AH18" s="14">
        <f t="shared" si="21"/>
        <v>17</v>
      </c>
      <c r="AI18" s="15">
        <f t="shared" si="62"/>
        <v>17</v>
      </c>
      <c r="AJ18" s="14">
        <f t="shared" si="23"/>
        <v>4</v>
      </c>
      <c r="AK18" s="15">
        <f t="shared" si="63"/>
        <v>31</v>
      </c>
      <c r="AL18" s="14">
        <f t="shared" si="25"/>
        <v>15</v>
      </c>
      <c r="AM18" s="6">
        <f t="shared" si="64"/>
        <v>15</v>
      </c>
      <c r="AN18" s="15">
        <f t="shared" si="27"/>
        <v>15</v>
      </c>
      <c r="AO18" s="18">
        <f t="shared" si="65"/>
        <v>13</v>
      </c>
      <c r="AP18" s="14">
        <f t="shared" si="29"/>
        <v>2</v>
      </c>
      <c r="AQ18" s="6">
        <f t="shared" si="66"/>
        <v>2</v>
      </c>
      <c r="AR18" s="15">
        <f t="shared" si="31"/>
        <v>2</v>
      </c>
      <c r="AS18" s="18" t="str">
        <f t="shared" si="67"/>
        <v>22</v>
      </c>
    </row>
    <row r="19" spans="1:45" ht="11" customHeight="1">
      <c r="A19" s="6">
        <f t="shared" si="43"/>
        <v>1914</v>
      </c>
      <c r="B19" s="14">
        <f t="shared" si="44"/>
        <v>15</v>
      </c>
      <c r="C19" s="6" t="str">
        <f t="shared" si="45"/>
        <v>19</v>
      </c>
      <c r="D19" s="6">
        <f t="shared" si="36"/>
        <v>10</v>
      </c>
      <c r="E19" s="6" t="str">
        <f t="shared" si="46"/>
        <v>14</v>
      </c>
      <c r="F19" s="6">
        <f t="shared" si="38"/>
        <v>5</v>
      </c>
      <c r="G19" s="6">
        <f t="shared" si="47"/>
        <v>15</v>
      </c>
      <c r="H19" s="15">
        <f t="shared" si="40"/>
        <v>15</v>
      </c>
      <c r="I19" s="18">
        <f>Saisie!$E$5</f>
        <v>1</v>
      </c>
      <c r="J19" s="10">
        <f t="shared" si="48"/>
        <v>1</v>
      </c>
      <c r="K19" s="6">
        <f>Saisie!$D$5</f>
        <v>1</v>
      </c>
      <c r="L19" s="15">
        <f t="shared" si="42"/>
        <v>1</v>
      </c>
      <c r="M19" s="14">
        <f t="shared" si="49"/>
        <v>17</v>
      </c>
      <c r="N19" s="6">
        <f t="shared" si="50"/>
        <v>17</v>
      </c>
      <c r="O19" s="15">
        <f t="shared" si="2"/>
        <v>17</v>
      </c>
      <c r="P19" s="14">
        <f t="shared" si="3"/>
        <v>18</v>
      </c>
      <c r="Q19" s="6">
        <f t="shared" si="51"/>
        <v>18</v>
      </c>
      <c r="R19" s="15">
        <f t="shared" si="5"/>
        <v>18</v>
      </c>
      <c r="S19" s="14">
        <f t="shared" si="6"/>
        <v>4</v>
      </c>
      <c r="T19" s="15">
        <f t="shared" si="52"/>
        <v>31</v>
      </c>
      <c r="U19" s="14">
        <f t="shared" si="8"/>
        <v>8</v>
      </c>
      <c r="V19" s="15">
        <f t="shared" si="53"/>
        <v>35</v>
      </c>
      <c r="W19" s="14">
        <f t="shared" si="54"/>
        <v>13</v>
      </c>
      <c r="X19" s="6">
        <f t="shared" si="55"/>
        <v>14</v>
      </c>
      <c r="Y19" s="6">
        <f t="shared" si="12"/>
        <v>14</v>
      </c>
      <c r="Z19" s="15">
        <f t="shared" si="56"/>
        <v>13</v>
      </c>
      <c r="AA19" s="14">
        <f t="shared" si="14"/>
        <v>16</v>
      </c>
      <c r="AB19" s="6">
        <f t="shared" si="57"/>
        <v>16</v>
      </c>
      <c r="AC19" s="15">
        <f t="shared" si="16"/>
        <v>16</v>
      </c>
      <c r="AD19" s="18">
        <f t="shared" si="58"/>
        <v>14</v>
      </c>
      <c r="AE19" s="18">
        <f t="shared" si="59"/>
        <v>8</v>
      </c>
      <c r="AF19" s="14">
        <f t="shared" si="60"/>
        <v>5</v>
      </c>
      <c r="AG19" s="18">
        <f t="shared" si="61"/>
        <v>9</v>
      </c>
      <c r="AH19" s="14">
        <f t="shared" si="21"/>
        <v>18</v>
      </c>
      <c r="AI19" s="15">
        <f t="shared" si="62"/>
        <v>18</v>
      </c>
      <c r="AJ19" s="14" t="str">
        <f t="shared" si="23"/>
        <v>33/6</v>
      </c>
      <c r="AK19" s="15">
        <f t="shared" si="63"/>
        <v>33</v>
      </c>
      <c r="AL19" s="14">
        <f t="shared" si="25"/>
        <v>16</v>
      </c>
      <c r="AM19" s="6">
        <f t="shared" si="64"/>
        <v>16</v>
      </c>
      <c r="AN19" s="15">
        <f t="shared" si="27"/>
        <v>16</v>
      </c>
      <c r="AO19" s="18">
        <f t="shared" si="65"/>
        <v>14</v>
      </c>
      <c r="AP19" s="14">
        <f t="shared" si="29"/>
        <v>2</v>
      </c>
      <c r="AQ19" s="6">
        <f t="shared" si="66"/>
        <v>2</v>
      </c>
      <c r="AR19" s="15">
        <f t="shared" si="31"/>
        <v>2</v>
      </c>
      <c r="AS19" s="18" t="str">
        <f t="shared" si="67"/>
        <v>22</v>
      </c>
    </row>
    <row r="20" spans="1:45" ht="11" customHeight="1">
      <c r="A20" s="6">
        <f t="shared" ref="A20:A83" si="68">A19+1</f>
        <v>1915</v>
      </c>
      <c r="B20" s="14">
        <f t="shared" ref="B20:B83" si="69">IF(G20=26,"26/8",IF(G20=30,"30/3",H20))</f>
        <v>16</v>
      </c>
      <c r="C20" s="6" t="str">
        <f t="shared" ref="C20:C83" si="70">LEFT(A20,2)</f>
        <v>19</v>
      </c>
      <c r="D20" s="6">
        <f t="shared" si="36"/>
        <v>10</v>
      </c>
      <c r="E20" s="6" t="str">
        <f t="shared" ref="E20:E83" si="71">RIGHT(A20,2)</f>
        <v>15</v>
      </c>
      <c r="F20" s="6">
        <f t="shared" si="38"/>
        <v>6</v>
      </c>
      <c r="G20" s="6">
        <f t="shared" ref="G20:G83" si="72">F20+D20</f>
        <v>16</v>
      </c>
      <c r="H20" s="15">
        <f t="shared" si="40"/>
        <v>16</v>
      </c>
      <c r="I20" s="18">
        <f>Saisie!$E$5</f>
        <v>1</v>
      </c>
      <c r="J20" s="10">
        <f t="shared" ref="J20:J83" si="73">IF(K20=26,"26/8",IF(K20=30,"30/3",L20))</f>
        <v>1</v>
      </c>
      <c r="K20" s="6">
        <f>Saisie!$D$5</f>
        <v>1</v>
      </c>
      <c r="L20" s="15">
        <f t="shared" si="42"/>
        <v>1</v>
      </c>
      <c r="M20" s="14">
        <f t="shared" ref="M20:M83" si="74">IF(N20=26,"26/8",IF(N20=30,"30/3",IF(N20=33,"33/6",IF(N20=40,"40/4",IF(N20=44,"44/8",IF(I20+L20+H20&lt;23,I20+L20+H20,RIGHT(I20+L20+H20,1)+LEFT(I20+L20+H20,1)))))))</f>
        <v>18</v>
      </c>
      <c r="N20" s="6">
        <f t="shared" ref="N20:N83" si="75">L20+I20+H20</f>
        <v>18</v>
      </c>
      <c r="O20" s="15">
        <f t="shared" si="2"/>
        <v>18</v>
      </c>
      <c r="P20" s="14">
        <f t="shared" si="3"/>
        <v>19</v>
      </c>
      <c r="Q20" s="6">
        <f t="shared" ref="Q20:Q83" si="76">AR20+AN20</f>
        <v>19</v>
      </c>
      <c r="R20" s="15">
        <f t="shared" si="5"/>
        <v>19</v>
      </c>
      <c r="S20" s="14" t="str">
        <f t="shared" si="6"/>
        <v>33/6</v>
      </c>
      <c r="T20" s="15">
        <f t="shared" ref="T20:T83" si="77">R20+W20</f>
        <v>33</v>
      </c>
      <c r="U20" s="14">
        <f t="shared" si="8"/>
        <v>10</v>
      </c>
      <c r="V20" s="15">
        <f t="shared" ref="V20:V83" si="78">R20+O20</f>
        <v>37</v>
      </c>
      <c r="W20" s="14">
        <f t="shared" ref="W20:W83" si="79">IF(Z20=0,"22",Z20)</f>
        <v>14</v>
      </c>
      <c r="X20" s="6">
        <f t="shared" ref="X20:X83" si="80">MAX(L20,I20,H20)-(((L20+H20+I20)-(MAX(L20,H20,I20)+MIN(L20,H20,I20))))</f>
        <v>15</v>
      </c>
      <c r="Y20" s="6">
        <f t="shared" si="12"/>
        <v>15</v>
      </c>
      <c r="Z20" s="15">
        <f t="shared" ref="Z20:Z83" si="81">ABS(Y20-MIN(L20,I20,H20))</f>
        <v>14</v>
      </c>
      <c r="AA20" s="14">
        <f t="shared" si="14"/>
        <v>17</v>
      </c>
      <c r="AB20" s="6">
        <f t="shared" ref="AB20:AB83" si="82">L20+H20</f>
        <v>17</v>
      </c>
      <c r="AC20" s="15">
        <f t="shared" si="16"/>
        <v>17</v>
      </c>
      <c r="AD20" s="18">
        <f t="shared" ref="AD20:AD83" si="83">IF(H20-L20=0,"22",ABS(H20-L20))</f>
        <v>15</v>
      </c>
      <c r="AE20" s="18">
        <f t="shared" ref="AE20:AE83" si="84">IF(AO20-AS20=0,"22",ABS(AO20-AS20))</f>
        <v>7</v>
      </c>
      <c r="AF20" s="14">
        <f t="shared" ref="AF20:AF83" si="85">IF(W20-AE20=0,"22",ABS(W20-AE20))</f>
        <v>7</v>
      </c>
      <c r="AG20" s="18">
        <f t="shared" ref="AG20:AG83" si="86">IF(AE20-O20=0,"22",ABS(AE20-O20))</f>
        <v>11</v>
      </c>
      <c r="AH20" s="14">
        <f t="shared" si="21"/>
        <v>19</v>
      </c>
      <c r="AI20" s="15">
        <f t="shared" ref="AI20:AI83" si="87">O20+I20</f>
        <v>19</v>
      </c>
      <c r="AJ20" s="14">
        <f t="shared" si="23"/>
        <v>8</v>
      </c>
      <c r="AK20" s="15">
        <f t="shared" ref="AK20:AK83" si="88">O20+AC20</f>
        <v>35</v>
      </c>
      <c r="AL20" s="14">
        <f t="shared" si="25"/>
        <v>17</v>
      </c>
      <c r="AM20" s="6">
        <f t="shared" ref="AM20:AM83" si="89">I20+H20</f>
        <v>17</v>
      </c>
      <c r="AN20" s="15">
        <f t="shared" si="27"/>
        <v>17</v>
      </c>
      <c r="AO20" s="18">
        <f t="shared" ref="AO20:AO83" si="90">IF(H20-I20=0,"22",ABS(H20-I20))</f>
        <v>15</v>
      </c>
      <c r="AP20" s="14">
        <f t="shared" si="29"/>
        <v>2</v>
      </c>
      <c r="AQ20" s="6">
        <f t="shared" ref="AQ20:AQ83" si="91">L20+I20</f>
        <v>2</v>
      </c>
      <c r="AR20" s="15">
        <f t="shared" si="31"/>
        <v>2</v>
      </c>
      <c r="AS20" s="18" t="str">
        <f t="shared" ref="AS20:AS83" si="92">IF(I20-K20=0,"22",ABS(I20-K20))</f>
        <v>22</v>
      </c>
    </row>
    <row r="21" spans="1:45" ht="11" customHeight="1">
      <c r="A21" s="6">
        <f t="shared" si="68"/>
        <v>1916</v>
      </c>
      <c r="B21" s="14">
        <f t="shared" si="69"/>
        <v>17</v>
      </c>
      <c r="C21" s="6" t="str">
        <f t="shared" si="70"/>
        <v>19</v>
      </c>
      <c r="D21" s="6">
        <f t="shared" si="36"/>
        <v>10</v>
      </c>
      <c r="E21" s="6" t="str">
        <f t="shared" si="71"/>
        <v>16</v>
      </c>
      <c r="F21" s="6">
        <f t="shared" si="38"/>
        <v>7</v>
      </c>
      <c r="G21" s="6">
        <f t="shared" si="72"/>
        <v>17</v>
      </c>
      <c r="H21" s="15">
        <f t="shared" si="40"/>
        <v>17</v>
      </c>
      <c r="I21" s="18">
        <f>Saisie!$E$5</f>
        <v>1</v>
      </c>
      <c r="J21" s="10">
        <f t="shared" si="73"/>
        <v>1</v>
      </c>
      <c r="K21" s="6">
        <f>Saisie!$D$5</f>
        <v>1</v>
      </c>
      <c r="L21" s="15">
        <f t="shared" si="42"/>
        <v>1</v>
      </c>
      <c r="M21" s="14">
        <f t="shared" si="74"/>
        <v>19</v>
      </c>
      <c r="N21" s="6">
        <f t="shared" si="75"/>
        <v>19</v>
      </c>
      <c r="O21" s="15">
        <f t="shared" si="2"/>
        <v>19</v>
      </c>
      <c r="P21" s="14">
        <f t="shared" si="3"/>
        <v>20</v>
      </c>
      <c r="Q21" s="6">
        <f t="shared" si="76"/>
        <v>20</v>
      </c>
      <c r="R21" s="15">
        <f t="shared" si="5"/>
        <v>20</v>
      </c>
      <c r="S21" s="14">
        <f t="shared" si="6"/>
        <v>8</v>
      </c>
      <c r="T21" s="15">
        <f t="shared" si="77"/>
        <v>35</v>
      </c>
      <c r="U21" s="14">
        <f t="shared" si="8"/>
        <v>12</v>
      </c>
      <c r="V21" s="15">
        <f t="shared" si="78"/>
        <v>39</v>
      </c>
      <c r="W21" s="14">
        <f t="shared" si="79"/>
        <v>15</v>
      </c>
      <c r="X21" s="6">
        <f t="shared" si="80"/>
        <v>16</v>
      </c>
      <c r="Y21" s="6">
        <f t="shared" si="12"/>
        <v>16</v>
      </c>
      <c r="Z21" s="15">
        <f t="shared" si="81"/>
        <v>15</v>
      </c>
      <c r="AA21" s="14">
        <f t="shared" si="14"/>
        <v>18</v>
      </c>
      <c r="AB21" s="6">
        <f t="shared" si="82"/>
        <v>18</v>
      </c>
      <c r="AC21" s="15">
        <f t="shared" si="16"/>
        <v>18</v>
      </c>
      <c r="AD21" s="18">
        <f t="shared" si="83"/>
        <v>16</v>
      </c>
      <c r="AE21" s="18">
        <f t="shared" si="84"/>
        <v>6</v>
      </c>
      <c r="AF21" s="14">
        <f t="shared" si="85"/>
        <v>9</v>
      </c>
      <c r="AG21" s="18">
        <f t="shared" si="86"/>
        <v>13</v>
      </c>
      <c r="AH21" s="14">
        <f t="shared" si="21"/>
        <v>20</v>
      </c>
      <c r="AI21" s="15">
        <f t="shared" si="87"/>
        <v>20</v>
      </c>
      <c r="AJ21" s="14">
        <f t="shared" si="23"/>
        <v>10</v>
      </c>
      <c r="AK21" s="15">
        <f t="shared" si="88"/>
        <v>37</v>
      </c>
      <c r="AL21" s="14">
        <f t="shared" si="25"/>
        <v>18</v>
      </c>
      <c r="AM21" s="6">
        <f t="shared" si="89"/>
        <v>18</v>
      </c>
      <c r="AN21" s="15">
        <f t="shared" si="27"/>
        <v>18</v>
      </c>
      <c r="AO21" s="18">
        <f t="shared" si="90"/>
        <v>16</v>
      </c>
      <c r="AP21" s="14">
        <f t="shared" si="29"/>
        <v>2</v>
      </c>
      <c r="AQ21" s="6">
        <f t="shared" si="91"/>
        <v>2</v>
      </c>
      <c r="AR21" s="15">
        <f t="shared" si="31"/>
        <v>2</v>
      </c>
      <c r="AS21" s="18" t="str">
        <f t="shared" si="92"/>
        <v>22</v>
      </c>
    </row>
    <row r="22" spans="1:45" ht="11" customHeight="1">
      <c r="A22" s="6">
        <f t="shared" si="68"/>
        <v>1917</v>
      </c>
      <c r="B22" s="14">
        <f t="shared" si="69"/>
        <v>18</v>
      </c>
      <c r="C22" s="6" t="str">
        <f t="shared" si="70"/>
        <v>19</v>
      </c>
      <c r="D22" s="6">
        <f t="shared" si="36"/>
        <v>10</v>
      </c>
      <c r="E22" s="6" t="str">
        <f t="shared" si="71"/>
        <v>17</v>
      </c>
      <c r="F22" s="6">
        <f t="shared" si="38"/>
        <v>8</v>
      </c>
      <c r="G22" s="6">
        <f t="shared" si="72"/>
        <v>18</v>
      </c>
      <c r="H22" s="15">
        <f t="shared" si="40"/>
        <v>18</v>
      </c>
      <c r="I22" s="18">
        <f>Saisie!$E$5</f>
        <v>1</v>
      </c>
      <c r="J22" s="10">
        <f t="shared" si="73"/>
        <v>1</v>
      </c>
      <c r="K22" s="6">
        <f>Saisie!$D$5</f>
        <v>1</v>
      </c>
      <c r="L22" s="15">
        <f t="shared" si="42"/>
        <v>1</v>
      </c>
      <c r="M22" s="14">
        <f t="shared" si="74"/>
        <v>20</v>
      </c>
      <c r="N22" s="6">
        <f t="shared" si="75"/>
        <v>20</v>
      </c>
      <c r="O22" s="15">
        <f t="shared" si="2"/>
        <v>20</v>
      </c>
      <c r="P22" s="14">
        <f t="shared" si="3"/>
        <v>21</v>
      </c>
      <c r="Q22" s="6">
        <f t="shared" si="76"/>
        <v>21</v>
      </c>
      <c r="R22" s="15">
        <f t="shared" si="5"/>
        <v>21</v>
      </c>
      <c r="S22" s="14">
        <f t="shared" si="6"/>
        <v>10</v>
      </c>
      <c r="T22" s="15">
        <f t="shared" si="77"/>
        <v>37</v>
      </c>
      <c r="U22" s="14">
        <f t="shared" si="8"/>
        <v>5</v>
      </c>
      <c r="V22" s="15">
        <f t="shared" si="78"/>
        <v>41</v>
      </c>
      <c r="W22" s="14">
        <f t="shared" si="79"/>
        <v>16</v>
      </c>
      <c r="X22" s="6">
        <f t="shared" si="80"/>
        <v>17</v>
      </c>
      <c r="Y22" s="6">
        <f t="shared" si="12"/>
        <v>17</v>
      </c>
      <c r="Z22" s="15">
        <f t="shared" si="81"/>
        <v>16</v>
      </c>
      <c r="AA22" s="14">
        <f t="shared" si="14"/>
        <v>19</v>
      </c>
      <c r="AB22" s="6">
        <f t="shared" si="82"/>
        <v>19</v>
      </c>
      <c r="AC22" s="15">
        <f t="shared" si="16"/>
        <v>19</v>
      </c>
      <c r="AD22" s="18">
        <f t="shared" si="83"/>
        <v>17</v>
      </c>
      <c r="AE22" s="18">
        <f t="shared" si="84"/>
        <v>5</v>
      </c>
      <c r="AF22" s="14">
        <f t="shared" si="85"/>
        <v>11</v>
      </c>
      <c r="AG22" s="18">
        <f t="shared" si="86"/>
        <v>15</v>
      </c>
      <c r="AH22" s="14">
        <f t="shared" si="21"/>
        <v>21</v>
      </c>
      <c r="AI22" s="15">
        <f t="shared" si="87"/>
        <v>21</v>
      </c>
      <c r="AJ22" s="14">
        <f t="shared" si="23"/>
        <v>12</v>
      </c>
      <c r="AK22" s="15">
        <f t="shared" si="88"/>
        <v>39</v>
      </c>
      <c r="AL22" s="14">
        <f t="shared" si="25"/>
        <v>19</v>
      </c>
      <c r="AM22" s="6">
        <f t="shared" si="89"/>
        <v>19</v>
      </c>
      <c r="AN22" s="15">
        <f t="shared" si="27"/>
        <v>19</v>
      </c>
      <c r="AO22" s="18">
        <f t="shared" si="90"/>
        <v>17</v>
      </c>
      <c r="AP22" s="14">
        <f t="shared" si="29"/>
        <v>2</v>
      </c>
      <c r="AQ22" s="6">
        <f t="shared" si="91"/>
        <v>2</v>
      </c>
      <c r="AR22" s="15">
        <f t="shared" si="31"/>
        <v>2</v>
      </c>
      <c r="AS22" s="18" t="str">
        <f t="shared" si="92"/>
        <v>22</v>
      </c>
    </row>
    <row r="23" spans="1:45" ht="11" customHeight="1">
      <c r="A23" s="6">
        <f t="shared" si="68"/>
        <v>1918</v>
      </c>
      <c r="B23" s="14">
        <f t="shared" si="69"/>
        <v>19</v>
      </c>
      <c r="C23" s="6" t="str">
        <f t="shared" si="70"/>
        <v>19</v>
      </c>
      <c r="D23" s="6">
        <f t="shared" si="36"/>
        <v>10</v>
      </c>
      <c r="E23" s="6" t="str">
        <f t="shared" si="71"/>
        <v>18</v>
      </c>
      <c r="F23" s="6">
        <f t="shared" si="38"/>
        <v>9</v>
      </c>
      <c r="G23" s="6">
        <f t="shared" si="72"/>
        <v>19</v>
      </c>
      <c r="H23" s="15">
        <f t="shared" si="40"/>
        <v>19</v>
      </c>
      <c r="I23" s="18">
        <f>Saisie!$E$5</f>
        <v>1</v>
      </c>
      <c r="J23" s="10">
        <f t="shared" si="73"/>
        <v>1</v>
      </c>
      <c r="K23" s="6">
        <f>Saisie!$D$5</f>
        <v>1</v>
      </c>
      <c r="L23" s="15">
        <f t="shared" si="42"/>
        <v>1</v>
      </c>
      <c r="M23" s="14">
        <f t="shared" si="74"/>
        <v>21</v>
      </c>
      <c r="N23" s="6">
        <f t="shared" si="75"/>
        <v>21</v>
      </c>
      <c r="O23" s="15">
        <f t="shared" si="2"/>
        <v>21</v>
      </c>
      <c r="P23" s="14">
        <f t="shared" si="3"/>
        <v>22</v>
      </c>
      <c r="Q23" s="6">
        <f t="shared" si="76"/>
        <v>22</v>
      </c>
      <c r="R23" s="15">
        <f t="shared" si="5"/>
        <v>22</v>
      </c>
      <c r="S23" s="14">
        <f t="shared" si="6"/>
        <v>12</v>
      </c>
      <c r="T23" s="15">
        <f t="shared" si="77"/>
        <v>39</v>
      </c>
      <c r="U23" s="14">
        <f t="shared" si="8"/>
        <v>7</v>
      </c>
      <c r="V23" s="15">
        <f t="shared" si="78"/>
        <v>43</v>
      </c>
      <c r="W23" s="14">
        <f t="shared" si="79"/>
        <v>17</v>
      </c>
      <c r="X23" s="6">
        <f t="shared" si="80"/>
        <v>18</v>
      </c>
      <c r="Y23" s="6">
        <f t="shared" si="12"/>
        <v>18</v>
      </c>
      <c r="Z23" s="15">
        <f t="shared" si="81"/>
        <v>17</v>
      </c>
      <c r="AA23" s="14">
        <f t="shared" si="14"/>
        <v>20</v>
      </c>
      <c r="AB23" s="6">
        <f t="shared" si="82"/>
        <v>20</v>
      </c>
      <c r="AC23" s="15">
        <f t="shared" si="16"/>
        <v>20</v>
      </c>
      <c r="AD23" s="18">
        <f t="shared" si="83"/>
        <v>18</v>
      </c>
      <c r="AE23" s="18">
        <f t="shared" si="84"/>
        <v>4</v>
      </c>
      <c r="AF23" s="14">
        <f t="shared" si="85"/>
        <v>13</v>
      </c>
      <c r="AG23" s="18">
        <f t="shared" si="86"/>
        <v>17</v>
      </c>
      <c r="AH23" s="14">
        <f t="shared" si="21"/>
        <v>22</v>
      </c>
      <c r="AI23" s="15">
        <f t="shared" si="87"/>
        <v>22</v>
      </c>
      <c r="AJ23" s="14">
        <f t="shared" si="23"/>
        <v>5</v>
      </c>
      <c r="AK23" s="15">
        <f t="shared" si="88"/>
        <v>41</v>
      </c>
      <c r="AL23" s="14">
        <f t="shared" si="25"/>
        <v>20</v>
      </c>
      <c r="AM23" s="6">
        <f t="shared" si="89"/>
        <v>20</v>
      </c>
      <c r="AN23" s="15">
        <f t="shared" si="27"/>
        <v>20</v>
      </c>
      <c r="AO23" s="18">
        <f t="shared" si="90"/>
        <v>18</v>
      </c>
      <c r="AP23" s="14">
        <f t="shared" si="29"/>
        <v>2</v>
      </c>
      <c r="AQ23" s="6">
        <f t="shared" si="91"/>
        <v>2</v>
      </c>
      <c r="AR23" s="15">
        <f t="shared" si="31"/>
        <v>2</v>
      </c>
      <c r="AS23" s="18" t="str">
        <f t="shared" si="92"/>
        <v>22</v>
      </c>
    </row>
    <row r="24" spans="1:45" ht="11" customHeight="1">
      <c r="A24" s="6">
        <f t="shared" si="68"/>
        <v>1919</v>
      </c>
      <c r="B24" s="14">
        <f t="shared" si="69"/>
        <v>20</v>
      </c>
      <c r="C24" s="6" t="str">
        <f t="shared" si="70"/>
        <v>19</v>
      </c>
      <c r="D24" s="6">
        <f t="shared" si="36"/>
        <v>10</v>
      </c>
      <c r="E24" s="6" t="str">
        <f t="shared" si="71"/>
        <v>19</v>
      </c>
      <c r="F24" s="6">
        <f t="shared" si="38"/>
        <v>10</v>
      </c>
      <c r="G24" s="6">
        <f t="shared" si="72"/>
        <v>20</v>
      </c>
      <c r="H24" s="15">
        <f t="shared" si="40"/>
        <v>20</v>
      </c>
      <c r="I24" s="18">
        <f>Saisie!$E$5</f>
        <v>1</v>
      </c>
      <c r="J24" s="10">
        <f t="shared" si="73"/>
        <v>1</v>
      </c>
      <c r="K24" s="6">
        <f>Saisie!$D$5</f>
        <v>1</v>
      </c>
      <c r="L24" s="15">
        <f t="shared" si="42"/>
        <v>1</v>
      </c>
      <c r="M24" s="14">
        <f t="shared" si="74"/>
        <v>22</v>
      </c>
      <c r="N24" s="6">
        <f t="shared" si="75"/>
        <v>22</v>
      </c>
      <c r="O24" s="15">
        <f t="shared" si="2"/>
        <v>22</v>
      </c>
      <c r="P24" s="14">
        <f t="shared" si="3"/>
        <v>5</v>
      </c>
      <c r="Q24" s="6">
        <f t="shared" si="76"/>
        <v>23</v>
      </c>
      <c r="R24" s="15">
        <f t="shared" si="5"/>
        <v>5</v>
      </c>
      <c r="S24" s="14">
        <f t="shared" si="6"/>
        <v>5</v>
      </c>
      <c r="T24" s="15">
        <f t="shared" si="77"/>
        <v>23</v>
      </c>
      <c r="U24" s="14">
        <f t="shared" si="8"/>
        <v>9</v>
      </c>
      <c r="V24" s="15">
        <f t="shared" si="78"/>
        <v>27</v>
      </c>
      <c r="W24" s="14">
        <f t="shared" si="79"/>
        <v>18</v>
      </c>
      <c r="X24" s="6">
        <f t="shared" si="80"/>
        <v>19</v>
      </c>
      <c r="Y24" s="6">
        <f t="shared" si="12"/>
        <v>19</v>
      </c>
      <c r="Z24" s="15">
        <f t="shared" si="81"/>
        <v>18</v>
      </c>
      <c r="AA24" s="14">
        <f t="shared" si="14"/>
        <v>21</v>
      </c>
      <c r="AB24" s="6">
        <f t="shared" si="82"/>
        <v>21</v>
      </c>
      <c r="AC24" s="15">
        <f t="shared" si="16"/>
        <v>21</v>
      </c>
      <c r="AD24" s="18">
        <f t="shared" si="83"/>
        <v>19</v>
      </c>
      <c r="AE24" s="18">
        <f t="shared" si="84"/>
        <v>3</v>
      </c>
      <c r="AF24" s="14">
        <f t="shared" si="85"/>
        <v>15</v>
      </c>
      <c r="AG24" s="18">
        <f t="shared" si="86"/>
        <v>19</v>
      </c>
      <c r="AH24" s="14">
        <f t="shared" si="21"/>
        <v>5</v>
      </c>
      <c r="AI24" s="15">
        <f t="shared" si="87"/>
        <v>23</v>
      </c>
      <c r="AJ24" s="14">
        <f t="shared" si="23"/>
        <v>7</v>
      </c>
      <c r="AK24" s="15">
        <f t="shared" si="88"/>
        <v>43</v>
      </c>
      <c r="AL24" s="14">
        <f t="shared" si="25"/>
        <v>21</v>
      </c>
      <c r="AM24" s="6">
        <f t="shared" si="89"/>
        <v>21</v>
      </c>
      <c r="AN24" s="15">
        <f t="shared" si="27"/>
        <v>21</v>
      </c>
      <c r="AO24" s="18">
        <f t="shared" si="90"/>
        <v>19</v>
      </c>
      <c r="AP24" s="14">
        <f t="shared" si="29"/>
        <v>2</v>
      </c>
      <c r="AQ24" s="6">
        <f t="shared" si="91"/>
        <v>2</v>
      </c>
      <c r="AR24" s="15">
        <f t="shared" si="31"/>
        <v>2</v>
      </c>
      <c r="AS24" s="18" t="str">
        <f t="shared" si="92"/>
        <v>22</v>
      </c>
    </row>
    <row r="25" spans="1:45" ht="11" customHeight="1">
      <c r="A25" s="6">
        <f t="shared" si="68"/>
        <v>1920</v>
      </c>
      <c r="B25" s="14">
        <f t="shared" si="69"/>
        <v>12</v>
      </c>
      <c r="C25" s="6" t="str">
        <f t="shared" si="70"/>
        <v>19</v>
      </c>
      <c r="D25" s="6">
        <f t="shared" si="36"/>
        <v>10</v>
      </c>
      <c r="E25" s="6" t="str">
        <f t="shared" si="71"/>
        <v>20</v>
      </c>
      <c r="F25" s="6">
        <f t="shared" si="38"/>
        <v>2</v>
      </c>
      <c r="G25" s="6">
        <f t="shared" si="72"/>
        <v>12</v>
      </c>
      <c r="H25" s="15">
        <f t="shared" si="40"/>
        <v>12</v>
      </c>
      <c r="I25" s="18">
        <f>Saisie!$E$5</f>
        <v>1</v>
      </c>
      <c r="J25" s="10">
        <f t="shared" si="73"/>
        <v>1</v>
      </c>
      <c r="K25" s="6">
        <f>Saisie!$D$5</f>
        <v>1</v>
      </c>
      <c r="L25" s="15">
        <f t="shared" si="42"/>
        <v>1</v>
      </c>
      <c r="M25" s="14">
        <f t="shared" si="74"/>
        <v>14</v>
      </c>
      <c r="N25" s="6">
        <f t="shared" si="75"/>
        <v>14</v>
      </c>
      <c r="O25" s="15">
        <f t="shared" si="2"/>
        <v>14</v>
      </c>
      <c r="P25" s="14">
        <f t="shared" si="3"/>
        <v>15</v>
      </c>
      <c r="Q25" s="6">
        <f t="shared" si="76"/>
        <v>15</v>
      </c>
      <c r="R25" s="15">
        <f t="shared" si="5"/>
        <v>15</v>
      </c>
      <c r="S25" s="14">
        <f t="shared" si="6"/>
        <v>7</v>
      </c>
      <c r="T25" s="15">
        <f t="shared" si="77"/>
        <v>25</v>
      </c>
      <c r="U25" s="14">
        <f t="shared" si="8"/>
        <v>11</v>
      </c>
      <c r="V25" s="15">
        <f t="shared" si="78"/>
        <v>29</v>
      </c>
      <c r="W25" s="14">
        <f t="shared" si="79"/>
        <v>10</v>
      </c>
      <c r="X25" s="6">
        <f t="shared" si="80"/>
        <v>11</v>
      </c>
      <c r="Y25" s="6">
        <f t="shared" si="12"/>
        <v>11</v>
      </c>
      <c r="Z25" s="15">
        <f t="shared" si="81"/>
        <v>10</v>
      </c>
      <c r="AA25" s="14">
        <f t="shared" si="14"/>
        <v>13</v>
      </c>
      <c r="AB25" s="6">
        <f t="shared" si="82"/>
        <v>13</v>
      </c>
      <c r="AC25" s="15">
        <f t="shared" si="16"/>
        <v>13</v>
      </c>
      <c r="AD25" s="18">
        <f t="shared" si="83"/>
        <v>11</v>
      </c>
      <c r="AE25" s="18">
        <f t="shared" si="84"/>
        <v>11</v>
      </c>
      <c r="AF25" s="14">
        <f t="shared" si="85"/>
        <v>1</v>
      </c>
      <c r="AG25" s="18">
        <f t="shared" si="86"/>
        <v>3</v>
      </c>
      <c r="AH25" s="14">
        <f t="shared" si="21"/>
        <v>15</v>
      </c>
      <c r="AI25" s="15">
        <f t="shared" si="87"/>
        <v>15</v>
      </c>
      <c r="AJ25" s="14">
        <f t="shared" si="23"/>
        <v>9</v>
      </c>
      <c r="AK25" s="15">
        <f t="shared" si="88"/>
        <v>27</v>
      </c>
      <c r="AL25" s="14">
        <f t="shared" si="25"/>
        <v>13</v>
      </c>
      <c r="AM25" s="6">
        <f t="shared" si="89"/>
        <v>13</v>
      </c>
      <c r="AN25" s="15">
        <f t="shared" si="27"/>
        <v>13</v>
      </c>
      <c r="AO25" s="18">
        <f t="shared" si="90"/>
        <v>11</v>
      </c>
      <c r="AP25" s="14">
        <f t="shared" si="29"/>
        <v>2</v>
      </c>
      <c r="AQ25" s="6">
        <f t="shared" si="91"/>
        <v>2</v>
      </c>
      <c r="AR25" s="15">
        <f t="shared" si="31"/>
        <v>2</v>
      </c>
      <c r="AS25" s="18" t="str">
        <f t="shared" si="92"/>
        <v>22</v>
      </c>
    </row>
    <row r="26" spans="1:45" ht="11" customHeight="1">
      <c r="A26" s="6">
        <f t="shared" si="68"/>
        <v>1921</v>
      </c>
      <c r="B26" s="14">
        <f t="shared" si="69"/>
        <v>13</v>
      </c>
      <c r="C26" s="6" t="str">
        <f t="shared" si="70"/>
        <v>19</v>
      </c>
      <c r="D26" s="6">
        <f t="shared" si="36"/>
        <v>10</v>
      </c>
      <c r="E26" s="6" t="str">
        <f t="shared" si="71"/>
        <v>21</v>
      </c>
      <c r="F26" s="6">
        <f t="shared" si="38"/>
        <v>3</v>
      </c>
      <c r="G26" s="6">
        <f t="shared" si="72"/>
        <v>13</v>
      </c>
      <c r="H26" s="15">
        <f t="shared" si="40"/>
        <v>13</v>
      </c>
      <c r="I26" s="18">
        <f>Saisie!$E$5</f>
        <v>1</v>
      </c>
      <c r="J26" s="10">
        <f t="shared" si="73"/>
        <v>1</v>
      </c>
      <c r="K26" s="6">
        <f>Saisie!$D$5</f>
        <v>1</v>
      </c>
      <c r="L26" s="15">
        <f t="shared" si="42"/>
        <v>1</v>
      </c>
      <c r="M26" s="14">
        <f t="shared" si="74"/>
        <v>15</v>
      </c>
      <c r="N26" s="6">
        <f t="shared" si="75"/>
        <v>15</v>
      </c>
      <c r="O26" s="15">
        <f t="shared" si="2"/>
        <v>15</v>
      </c>
      <c r="P26" s="14">
        <f t="shared" si="3"/>
        <v>16</v>
      </c>
      <c r="Q26" s="6">
        <f t="shared" si="76"/>
        <v>16</v>
      </c>
      <c r="R26" s="15">
        <f t="shared" si="5"/>
        <v>16</v>
      </c>
      <c r="S26" s="14">
        <f t="shared" si="6"/>
        <v>9</v>
      </c>
      <c r="T26" s="15">
        <f t="shared" si="77"/>
        <v>27</v>
      </c>
      <c r="U26" s="14">
        <f t="shared" si="8"/>
        <v>4</v>
      </c>
      <c r="V26" s="15">
        <f t="shared" si="78"/>
        <v>31</v>
      </c>
      <c r="W26" s="14">
        <f t="shared" si="79"/>
        <v>11</v>
      </c>
      <c r="X26" s="6">
        <f t="shared" si="80"/>
        <v>12</v>
      </c>
      <c r="Y26" s="6">
        <f t="shared" si="12"/>
        <v>12</v>
      </c>
      <c r="Z26" s="15">
        <f t="shared" si="81"/>
        <v>11</v>
      </c>
      <c r="AA26" s="14">
        <f t="shared" si="14"/>
        <v>14</v>
      </c>
      <c r="AB26" s="6">
        <f t="shared" si="82"/>
        <v>14</v>
      </c>
      <c r="AC26" s="15">
        <f t="shared" si="16"/>
        <v>14</v>
      </c>
      <c r="AD26" s="18">
        <f t="shared" si="83"/>
        <v>12</v>
      </c>
      <c r="AE26" s="18">
        <f t="shared" si="84"/>
        <v>10</v>
      </c>
      <c r="AF26" s="14">
        <f t="shared" si="85"/>
        <v>1</v>
      </c>
      <c r="AG26" s="18">
        <f t="shared" si="86"/>
        <v>5</v>
      </c>
      <c r="AH26" s="14">
        <f t="shared" si="21"/>
        <v>16</v>
      </c>
      <c r="AI26" s="15">
        <f t="shared" si="87"/>
        <v>16</v>
      </c>
      <c r="AJ26" s="14">
        <f t="shared" si="23"/>
        <v>11</v>
      </c>
      <c r="AK26" s="15">
        <f t="shared" si="88"/>
        <v>29</v>
      </c>
      <c r="AL26" s="14">
        <f t="shared" si="25"/>
        <v>14</v>
      </c>
      <c r="AM26" s="6">
        <f t="shared" si="89"/>
        <v>14</v>
      </c>
      <c r="AN26" s="15">
        <f t="shared" si="27"/>
        <v>14</v>
      </c>
      <c r="AO26" s="18">
        <f t="shared" si="90"/>
        <v>12</v>
      </c>
      <c r="AP26" s="14">
        <f t="shared" si="29"/>
        <v>2</v>
      </c>
      <c r="AQ26" s="6">
        <f t="shared" si="91"/>
        <v>2</v>
      </c>
      <c r="AR26" s="15">
        <f t="shared" si="31"/>
        <v>2</v>
      </c>
      <c r="AS26" s="18" t="str">
        <f t="shared" si="92"/>
        <v>22</v>
      </c>
    </row>
    <row r="27" spans="1:45" ht="11" customHeight="1">
      <c r="A27" s="6">
        <f t="shared" si="68"/>
        <v>1922</v>
      </c>
      <c r="B27" s="14">
        <f t="shared" si="69"/>
        <v>14</v>
      </c>
      <c r="C27" s="6" t="str">
        <f t="shared" si="70"/>
        <v>19</v>
      </c>
      <c r="D27" s="6">
        <f t="shared" si="36"/>
        <v>10</v>
      </c>
      <c r="E27" s="6" t="str">
        <f t="shared" si="71"/>
        <v>22</v>
      </c>
      <c r="F27" s="6">
        <f t="shared" si="38"/>
        <v>4</v>
      </c>
      <c r="G27" s="6">
        <f t="shared" si="72"/>
        <v>14</v>
      </c>
      <c r="H27" s="15">
        <f t="shared" si="40"/>
        <v>14</v>
      </c>
      <c r="I27" s="18">
        <f>Saisie!$E$5</f>
        <v>1</v>
      </c>
      <c r="J27" s="10">
        <f t="shared" si="73"/>
        <v>1</v>
      </c>
      <c r="K27" s="6">
        <f>Saisie!$D$5</f>
        <v>1</v>
      </c>
      <c r="L27" s="15">
        <f t="shared" si="42"/>
        <v>1</v>
      </c>
      <c r="M27" s="14">
        <f t="shared" si="74"/>
        <v>16</v>
      </c>
      <c r="N27" s="6">
        <f t="shared" si="75"/>
        <v>16</v>
      </c>
      <c r="O27" s="15">
        <f t="shared" si="2"/>
        <v>16</v>
      </c>
      <c r="P27" s="14">
        <f t="shared" si="3"/>
        <v>17</v>
      </c>
      <c r="Q27" s="6">
        <f t="shared" si="76"/>
        <v>17</v>
      </c>
      <c r="R27" s="15">
        <f t="shared" si="5"/>
        <v>17</v>
      </c>
      <c r="S27" s="14">
        <f t="shared" si="6"/>
        <v>11</v>
      </c>
      <c r="T27" s="15">
        <f t="shared" si="77"/>
        <v>29</v>
      </c>
      <c r="U27" s="14" t="str">
        <f t="shared" si="8"/>
        <v>33/6</v>
      </c>
      <c r="V27" s="15">
        <f t="shared" si="78"/>
        <v>33</v>
      </c>
      <c r="W27" s="14">
        <f t="shared" si="79"/>
        <v>12</v>
      </c>
      <c r="X27" s="6">
        <f t="shared" si="80"/>
        <v>13</v>
      </c>
      <c r="Y27" s="6">
        <f t="shared" si="12"/>
        <v>13</v>
      </c>
      <c r="Z27" s="15">
        <f t="shared" si="81"/>
        <v>12</v>
      </c>
      <c r="AA27" s="14">
        <f t="shared" si="14"/>
        <v>15</v>
      </c>
      <c r="AB27" s="6">
        <f t="shared" si="82"/>
        <v>15</v>
      </c>
      <c r="AC27" s="15">
        <f t="shared" si="16"/>
        <v>15</v>
      </c>
      <c r="AD27" s="18">
        <f t="shared" si="83"/>
        <v>13</v>
      </c>
      <c r="AE27" s="18">
        <f t="shared" si="84"/>
        <v>9</v>
      </c>
      <c r="AF27" s="14">
        <f t="shared" si="85"/>
        <v>3</v>
      </c>
      <c r="AG27" s="18">
        <f t="shared" si="86"/>
        <v>7</v>
      </c>
      <c r="AH27" s="14">
        <f t="shared" si="21"/>
        <v>17</v>
      </c>
      <c r="AI27" s="15">
        <f t="shared" si="87"/>
        <v>17</v>
      </c>
      <c r="AJ27" s="14">
        <f t="shared" si="23"/>
        <v>4</v>
      </c>
      <c r="AK27" s="15">
        <f t="shared" si="88"/>
        <v>31</v>
      </c>
      <c r="AL27" s="14">
        <f t="shared" si="25"/>
        <v>15</v>
      </c>
      <c r="AM27" s="6">
        <f t="shared" si="89"/>
        <v>15</v>
      </c>
      <c r="AN27" s="15">
        <f t="shared" si="27"/>
        <v>15</v>
      </c>
      <c r="AO27" s="18">
        <f t="shared" si="90"/>
        <v>13</v>
      </c>
      <c r="AP27" s="14">
        <f t="shared" si="29"/>
        <v>2</v>
      </c>
      <c r="AQ27" s="6">
        <f t="shared" si="91"/>
        <v>2</v>
      </c>
      <c r="AR27" s="15">
        <f t="shared" si="31"/>
        <v>2</v>
      </c>
      <c r="AS27" s="18" t="str">
        <f t="shared" si="92"/>
        <v>22</v>
      </c>
    </row>
    <row r="28" spans="1:45" ht="11" customHeight="1">
      <c r="A28" s="6">
        <f t="shared" si="68"/>
        <v>1923</v>
      </c>
      <c r="B28" s="14">
        <f t="shared" si="69"/>
        <v>15</v>
      </c>
      <c r="C28" s="6" t="str">
        <f t="shared" si="70"/>
        <v>19</v>
      </c>
      <c r="D28" s="6">
        <f t="shared" si="36"/>
        <v>10</v>
      </c>
      <c r="E28" s="6" t="str">
        <f t="shared" si="71"/>
        <v>23</v>
      </c>
      <c r="F28" s="6">
        <f t="shared" si="38"/>
        <v>5</v>
      </c>
      <c r="G28" s="6">
        <f t="shared" si="72"/>
        <v>15</v>
      </c>
      <c r="H28" s="15">
        <f t="shared" si="40"/>
        <v>15</v>
      </c>
      <c r="I28" s="18">
        <f>Saisie!$E$5</f>
        <v>1</v>
      </c>
      <c r="J28" s="10">
        <f t="shared" si="73"/>
        <v>1</v>
      </c>
      <c r="K28" s="6">
        <f>Saisie!$D$5</f>
        <v>1</v>
      </c>
      <c r="L28" s="15">
        <f t="shared" si="42"/>
        <v>1</v>
      </c>
      <c r="M28" s="14">
        <f t="shared" si="74"/>
        <v>17</v>
      </c>
      <c r="N28" s="6">
        <f t="shared" si="75"/>
        <v>17</v>
      </c>
      <c r="O28" s="15">
        <f t="shared" si="2"/>
        <v>17</v>
      </c>
      <c r="P28" s="14">
        <f t="shared" si="3"/>
        <v>18</v>
      </c>
      <c r="Q28" s="6">
        <f t="shared" si="76"/>
        <v>18</v>
      </c>
      <c r="R28" s="15">
        <f t="shared" si="5"/>
        <v>18</v>
      </c>
      <c r="S28" s="14">
        <f t="shared" si="6"/>
        <v>4</v>
      </c>
      <c r="T28" s="15">
        <f t="shared" si="77"/>
        <v>31</v>
      </c>
      <c r="U28" s="14">
        <f t="shared" si="8"/>
        <v>8</v>
      </c>
      <c r="V28" s="15">
        <f t="shared" si="78"/>
        <v>35</v>
      </c>
      <c r="W28" s="14">
        <f t="shared" si="79"/>
        <v>13</v>
      </c>
      <c r="X28" s="6">
        <f t="shared" si="80"/>
        <v>14</v>
      </c>
      <c r="Y28" s="6">
        <f t="shared" si="12"/>
        <v>14</v>
      </c>
      <c r="Z28" s="15">
        <f t="shared" si="81"/>
        <v>13</v>
      </c>
      <c r="AA28" s="14">
        <f t="shared" si="14"/>
        <v>16</v>
      </c>
      <c r="AB28" s="6">
        <f t="shared" si="82"/>
        <v>16</v>
      </c>
      <c r="AC28" s="15">
        <f t="shared" si="16"/>
        <v>16</v>
      </c>
      <c r="AD28" s="18">
        <f t="shared" si="83"/>
        <v>14</v>
      </c>
      <c r="AE28" s="18">
        <f t="shared" si="84"/>
        <v>8</v>
      </c>
      <c r="AF28" s="14">
        <f t="shared" si="85"/>
        <v>5</v>
      </c>
      <c r="AG28" s="18">
        <f t="shared" si="86"/>
        <v>9</v>
      </c>
      <c r="AH28" s="14">
        <f t="shared" si="21"/>
        <v>18</v>
      </c>
      <c r="AI28" s="15">
        <f t="shared" si="87"/>
        <v>18</v>
      </c>
      <c r="AJ28" s="14" t="str">
        <f t="shared" si="23"/>
        <v>33/6</v>
      </c>
      <c r="AK28" s="15">
        <f t="shared" si="88"/>
        <v>33</v>
      </c>
      <c r="AL28" s="14">
        <f t="shared" si="25"/>
        <v>16</v>
      </c>
      <c r="AM28" s="6">
        <f t="shared" si="89"/>
        <v>16</v>
      </c>
      <c r="AN28" s="15">
        <f t="shared" si="27"/>
        <v>16</v>
      </c>
      <c r="AO28" s="18">
        <f t="shared" si="90"/>
        <v>14</v>
      </c>
      <c r="AP28" s="14">
        <f t="shared" si="29"/>
        <v>2</v>
      </c>
      <c r="AQ28" s="6">
        <f t="shared" si="91"/>
        <v>2</v>
      </c>
      <c r="AR28" s="15">
        <f t="shared" si="31"/>
        <v>2</v>
      </c>
      <c r="AS28" s="18" t="str">
        <f t="shared" si="92"/>
        <v>22</v>
      </c>
    </row>
    <row r="29" spans="1:45" ht="11" customHeight="1">
      <c r="A29" s="6">
        <f t="shared" si="68"/>
        <v>1924</v>
      </c>
      <c r="B29" s="14">
        <f t="shared" si="69"/>
        <v>16</v>
      </c>
      <c r="C29" s="6" t="str">
        <f t="shared" si="70"/>
        <v>19</v>
      </c>
      <c r="D29" s="6">
        <f t="shared" si="36"/>
        <v>10</v>
      </c>
      <c r="E29" s="6" t="str">
        <f t="shared" si="71"/>
        <v>24</v>
      </c>
      <c r="F29" s="6">
        <f t="shared" si="38"/>
        <v>6</v>
      </c>
      <c r="G29" s="6">
        <f t="shared" si="72"/>
        <v>16</v>
      </c>
      <c r="H29" s="15">
        <f t="shared" si="40"/>
        <v>16</v>
      </c>
      <c r="I29" s="18">
        <f>Saisie!$E$5</f>
        <v>1</v>
      </c>
      <c r="J29" s="10">
        <f t="shared" si="73"/>
        <v>1</v>
      </c>
      <c r="K29" s="6">
        <f>Saisie!$D$5</f>
        <v>1</v>
      </c>
      <c r="L29" s="15">
        <f t="shared" si="42"/>
        <v>1</v>
      </c>
      <c r="M29" s="14">
        <f t="shared" si="74"/>
        <v>18</v>
      </c>
      <c r="N29" s="6">
        <f t="shared" si="75"/>
        <v>18</v>
      </c>
      <c r="O29" s="15">
        <f t="shared" si="2"/>
        <v>18</v>
      </c>
      <c r="P29" s="14">
        <f t="shared" si="3"/>
        <v>19</v>
      </c>
      <c r="Q29" s="6">
        <f t="shared" si="76"/>
        <v>19</v>
      </c>
      <c r="R29" s="15">
        <f t="shared" si="5"/>
        <v>19</v>
      </c>
      <c r="S29" s="14" t="str">
        <f t="shared" si="6"/>
        <v>33/6</v>
      </c>
      <c r="T29" s="15">
        <f t="shared" si="77"/>
        <v>33</v>
      </c>
      <c r="U29" s="14">
        <f t="shared" si="8"/>
        <v>10</v>
      </c>
      <c r="V29" s="15">
        <f t="shared" si="78"/>
        <v>37</v>
      </c>
      <c r="W29" s="14">
        <f t="shared" si="79"/>
        <v>14</v>
      </c>
      <c r="X29" s="6">
        <f t="shared" si="80"/>
        <v>15</v>
      </c>
      <c r="Y29" s="6">
        <f t="shared" si="12"/>
        <v>15</v>
      </c>
      <c r="Z29" s="15">
        <f t="shared" si="81"/>
        <v>14</v>
      </c>
      <c r="AA29" s="14">
        <f t="shared" si="14"/>
        <v>17</v>
      </c>
      <c r="AB29" s="6">
        <f t="shared" si="82"/>
        <v>17</v>
      </c>
      <c r="AC29" s="15">
        <f t="shared" si="16"/>
        <v>17</v>
      </c>
      <c r="AD29" s="18">
        <f t="shared" si="83"/>
        <v>15</v>
      </c>
      <c r="AE29" s="18">
        <f t="shared" si="84"/>
        <v>7</v>
      </c>
      <c r="AF29" s="14">
        <f t="shared" si="85"/>
        <v>7</v>
      </c>
      <c r="AG29" s="18">
        <f t="shared" si="86"/>
        <v>11</v>
      </c>
      <c r="AH29" s="14">
        <f t="shared" si="21"/>
        <v>19</v>
      </c>
      <c r="AI29" s="15">
        <f t="shared" si="87"/>
        <v>19</v>
      </c>
      <c r="AJ29" s="14">
        <f t="shared" si="23"/>
        <v>8</v>
      </c>
      <c r="AK29" s="15">
        <f t="shared" si="88"/>
        <v>35</v>
      </c>
      <c r="AL29" s="14">
        <f t="shared" si="25"/>
        <v>17</v>
      </c>
      <c r="AM29" s="6">
        <f t="shared" si="89"/>
        <v>17</v>
      </c>
      <c r="AN29" s="15">
        <f t="shared" si="27"/>
        <v>17</v>
      </c>
      <c r="AO29" s="18">
        <f t="shared" si="90"/>
        <v>15</v>
      </c>
      <c r="AP29" s="14">
        <f t="shared" si="29"/>
        <v>2</v>
      </c>
      <c r="AQ29" s="6">
        <f t="shared" si="91"/>
        <v>2</v>
      </c>
      <c r="AR29" s="15">
        <f t="shared" si="31"/>
        <v>2</v>
      </c>
      <c r="AS29" s="18" t="str">
        <f t="shared" si="92"/>
        <v>22</v>
      </c>
    </row>
    <row r="30" spans="1:45" ht="11" customHeight="1">
      <c r="A30" s="6">
        <f t="shared" si="68"/>
        <v>1925</v>
      </c>
      <c r="B30" s="14">
        <f t="shared" si="69"/>
        <v>17</v>
      </c>
      <c r="C30" s="6" t="str">
        <f t="shared" si="70"/>
        <v>19</v>
      </c>
      <c r="D30" s="6">
        <f t="shared" si="36"/>
        <v>10</v>
      </c>
      <c r="E30" s="6" t="str">
        <f t="shared" si="71"/>
        <v>25</v>
      </c>
      <c r="F30" s="6">
        <f t="shared" si="38"/>
        <v>7</v>
      </c>
      <c r="G30" s="6">
        <f t="shared" si="72"/>
        <v>17</v>
      </c>
      <c r="H30" s="15">
        <f t="shared" si="40"/>
        <v>17</v>
      </c>
      <c r="I30" s="18">
        <f>Saisie!$E$5</f>
        <v>1</v>
      </c>
      <c r="J30" s="10">
        <f t="shared" si="73"/>
        <v>1</v>
      </c>
      <c r="K30" s="6">
        <f>Saisie!$D$5</f>
        <v>1</v>
      </c>
      <c r="L30" s="15">
        <f t="shared" si="42"/>
        <v>1</v>
      </c>
      <c r="M30" s="14">
        <f t="shared" si="74"/>
        <v>19</v>
      </c>
      <c r="N30" s="6">
        <f t="shared" si="75"/>
        <v>19</v>
      </c>
      <c r="O30" s="15">
        <f t="shared" si="2"/>
        <v>19</v>
      </c>
      <c r="P30" s="14">
        <f t="shared" si="3"/>
        <v>20</v>
      </c>
      <c r="Q30" s="6">
        <f t="shared" si="76"/>
        <v>20</v>
      </c>
      <c r="R30" s="15">
        <f t="shared" si="5"/>
        <v>20</v>
      </c>
      <c r="S30" s="14">
        <f t="shared" si="6"/>
        <v>8</v>
      </c>
      <c r="T30" s="15">
        <f t="shared" si="77"/>
        <v>35</v>
      </c>
      <c r="U30" s="14">
        <f t="shared" si="8"/>
        <v>12</v>
      </c>
      <c r="V30" s="15">
        <f t="shared" si="78"/>
        <v>39</v>
      </c>
      <c r="W30" s="14">
        <f t="shared" si="79"/>
        <v>15</v>
      </c>
      <c r="X30" s="6">
        <f t="shared" si="80"/>
        <v>16</v>
      </c>
      <c r="Y30" s="6">
        <f t="shared" si="12"/>
        <v>16</v>
      </c>
      <c r="Z30" s="15">
        <f t="shared" si="81"/>
        <v>15</v>
      </c>
      <c r="AA30" s="14">
        <f t="shared" si="14"/>
        <v>18</v>
      </c>
      <c r="AB30" s="6">
        <f t="shared" si="82"/>
        <v>18</v>
      </c>
      <c r="AC30" s="15">
        <f t="shared" si="16"/>
        <v>18</v>
      </c>
      <c r="AD30" s="18">
        <f t="shared" si="83"/>
        <v>16</v>
      </c>
      <c r="AE30" s="18">
        <f t="shared" si="84"/>
        <v>6</v>
      </c>
      <c r="AF30" s="14">
        <f t="shared" si="85"/>
        <v>9</v>
      </c>
      <c r="AG30" s="18">
        <f t="shared" si="86"/>
        <v>13</v>
      </c>
      <c r="AH30" s="14">
        <f t="shared" si="21"/>
        <v>20</v>
      </c>
      <c r="AI30" s="15">
        <f t="shared" si="87"/>
        <v>20</v>
      </c>
      <c r="AJ30" s="14">
        <f t="shared" si="23"/>
        <v>10</v>
      </c>
      <c r="AK30" s="15">
        <f t="shared" si="88"/>
        <v>37</v>
      </c>
      <c r="AL30" s="14">
        <f t="shared" si="25"/>
        <v>18</v>
      </c>
      <c r="AM30" s="6">
        <f t="shared" si="89"/>
        <v>18</v>
      </c>
      <c r="AN30" s="15">
        <f t="shared" si="27"/>
        <v>18</v>
      </c>
      <c r="AO30" s="18">
        <f t="shared" si="90"/>
        <v>16</v>
      </c>
      <c r="AP30" s="14">
        <f t="shared" si="29"/>
        <v>2</v>
      </c>
      <c r="AQ30" s="6">
        <f t="shared" si="91"/>
        <v>2</v>
      </c>
      <c r="AR30" s="15">
        <f t="shared" si="31"/>
        <v>2</v>
      </c>
      <c r="AS30" s="18" t="str">
        <f t="shared" si="92"/>
        <v>22</v>
      </c>
    </row>
    <row r="31" spans="1:45" ht="11" customHeight="1">
      <c r="A31" s="6">
        <f t="shared" si="68"/>
        <v>1926</v>
      </c>
      <c r="B31" s="14">
        <f t="shared" si="69"/>
        <v>18</v>
      </c>
      <c r="C31" s="6" t="str">
        <f t="shared" si="70"/>
        <v>19</v>
      </c>
      <c r="D31" s="6">
        <f t="shared" si="36"/>
        <v>10</v>
      </c>
      <c r="E31" s="6" t="str">
        <f t="shared" si="71"/>
        <v>26</v>
      </c>
      <c r="F31" s="6">
        <f t="shared" si="38"/>
        <v>8</v>
      </c>
      <c r="G31" s="6">
        <f t="shared" si="72"/>
        <v>18</v>
      </c>
      <c r="H31" s="15">
        <f t="shared" si="40"/>
        <v>18</v>
      </c>
      <c r="I31" s="18">
        <f>Saisie!$E$5</f>
        <v>1</v>
      </c>
      <c r="J31" s="10">
        <f t="shared" si="73"/>
        <v>1</v>
      </c>
      <c r="K31" s="6">
        <f>Saisie!$D$5</f>
        <v>1</v>
      </c>
      <c r="L31" s="15">
        <f t="shared" si="42"/>
        <v>1</v>
      </c>
      <c r="M31" s="14">
        <f t="shared" si="74"/>
        <v>20</v>
      </c>
      <c r="N31" s="6">
        <f t="shared" si="75"/>
        <v>20</v>
      </c>
      <c r="O31" s="15">
        <f t="shared" si="2"/>
        <v>20</v>
      </c>
      <c r="P31" s="14">
        <f t="shared" si="3"/>
        <v>21</v>
      </c>
      <c r="Q31" s="6">
        <f t="shared" si="76"/>
        <v>21</v>
      </c>
      <c r="R31" s="15">
        <f t="shared" si="5"/>
        <v>21</v>
      </c>
      <c r="S31" s="14">
        <f t="shared" si="6"/>
        <v>10</v>
      </c>
      <c r="T31" s="15">
        <f t="shared" si="77"/>
        <v>37</v>
      </c>
      <c r="U31" s="14">
        <f t="shared" si="8"/>
        <v>5</v>
      </c>
      <c r="V31" s="15">
        <f t="shared" si="78"/>
        <v>41</v>
      </c>
      <c r="W31" s="14">
        <f t="shared" si="79"/>
        <v>16</v>
      </c>
      <c r="X31" s="6">
        <f t="shared" si="80"/>
        <v>17</v>
      </c>
      <c r="Y31" s="6">
        <f t="shared" si="12"/>
        <v>17</v>
      </c>
      <c r="Z31" s="15">
        <f t="shared" si="81"/>
        <v>16</v>
      </c>
      <c r="AA31" s="14">
        <f t="shared" si="14"/>
        <v>19</v>
      </c>
      <c r="AB31" s="6">
        <f t="shared" si="82"/>
        <v>19</v>
      </c>
      <c r="AC31" s="15">
        <f t="shared" si="16"/>
        <v>19</v>
      </c>
      <c r="AD31" s="18">
        <f t="shared" si="83"/>
        <v>17</v>
      </c>
      <c r="AE31" s="18">
        <f t="shared" si="84"/>
        <v>5</v>
      </c>
      <c r="AF31" s="14">
        <f t="shared" si="85"/>
        <v>11</v>
      </c>
      <c r="AG31" s="18">
        <f t="shared" si="86"/>
        <v>15</v>
      </c>
      <c r="AH31" s="14">
        <f t="shared" si="21"/>
        <v>21</v>
      </c>
      <c r="AI31" s="15">
        <f t="shared" si="87"/>
        <v>21</v>
      </c>
      <c r="AJ31" s="14">
        <f t="shared" si="23"/>
        <v>12</v>
      </c>
      <c r="AK31" s="15">
        <f t="shared" si="88"/>
        <v>39</v>
      </c>
      <c r="AL31" s="14">
        <f t="shared" si="25"/>
        <v>19</v>
      </c>
      <c r="AM31" s="6">
        <f t="shared" si="89"/>
        <v>19</v>
      </c>
      <c r="AN31" s="15">
        <f t="shared" si="27"/>
        <v>19</v>
      </c>
      <c r="AO31" s="18">
        <f t="shared" si="90"/>
        <v>17</v>
      </c>
      <c r="AP31" s="14">
        <f t="shared" si="29"/>
        <v>2</v>
      </c>
      <c r="AQ31" s="6">
        <f t="shared" si="91"/>
        <v>2</v>
      </c>
      <c r="AR31" s="15">
        <f t="shared" si="31"/>
        <v>2</v>
      </c>
      <c r="AS31" s="18" t="str">
        <f t="shared" si="92"/>
        <v>22</v>
      </c>
    </row>
    <row r="32" spans="1:45" ht="11" customHeight="1">
      <c r="A32" s="6">
        <f t="shared" si="68"/>
        <v>1927</v>
      </c>
      <c r="B32" s="14">
        <f t="shared" si="69"/>
        <v>19</v>
      </c>
      <c r="C32" s="6" t="str">
        <f t="shared" si="70"/>
        <v>19</v>
      </c>
      <c r="D32" s="6">
        <f t="shared" si="36"/>
        <v>10</v>
      </c>
      <c r="E32" s="6" t="str">
        <f t="shared" si="71"/>
        <v>27</v>
      </c>
      <c r="F32" s="6">
        <f t="shared" si="38"/>
        <v>9</v>
      </c>
      <c r="G32" s="6">
        <f t="shared" si="72"/>
        <v>19</v>
      </c>
      <c r="H32" s="15">
        <f t="shared" si="40"/>
        <v>19</v>
      </c>
      <c r="I32" s="18">
        <f>Saisie!$E$5</f>
        <v>1</v>
      </c>
      <c r="J32" s="10">
        <f t="shared" si="73"/>
        <v>1</v>
      </c>
      <c r="K32" s="6">
        <f>Saisie!$D$5</f>
        <v>1</v>
      </c>
      <c r="L32" s="15">
        <f t="shared" si="42"/>
        <v>1</v>
      </c>
      <c r="M32" s="14">
        <f t="shared" si="74"/>
        <v>21</v>
      </c>
      <c r="N32" s="6">
        <f t="shared" si="75"/>
        <v>21</v>
      </c>
      <c r="O32" s="15">
        <f t="shared" si="2"/>
        <v>21</v>
      </c>
      <c r="P32" s="14">
        <f t="shared" si="3"/>
        <v>22</v>
      </c>
      <c r="Q32" s="6">
        <f t="shared" si="76"/>
        <v>22</v>
      </c>
      <c r="R32" s="15">
        <f t="shared" si="5"/>
        <v>22</v>
      </c>
      <c r="S32" s="14">
        <f t="shared" si="6"/>
        <v>12</v>
      </c>
      <c r="T32" s="15">
        <f t="shared" si="77"/>
        <v>39</v>
      </c>
      <c r="U32" s="14">
        <f t="shared" si="8"/>
        <v>7</v>
      </c>
      <c r="V32" s="15">
        <f t="shared" si="78"/>
        <v>43</v>
      </c>
      <c r="W32" s="14">
        <f t="shared" si="79"/>
        <v>17</v>
      </c>
      <c r="X32" s="6">
        <f t="shared" si="80"/>
        <v>18</v>
      </c>
      <c r="Y32" s="6">
        <f t="shared" si="12"/>
        <v>18</v>
      </c>
      <c r="Z32" s="15">
        <f t="shared" si="81"/>
        <v>17</v>
      </c>
      <c r="AA32" s="14">
        <f t="shared" si="14"/>
        <v>20</v>
      </c>
      <c r="AB32" s="6">
        <f t="shared" si="82"/>
        <v>20</v>
      </c>
      <c r="AC32" s="15">
        <f t="shared" si="16"/>
        <v>20</v>
      </c>
      <c r="AD32" s="18">
        <f t="shared" si="83"/>
        <v>18</v>
      </c>
      <c r="AE32" s="18">
        <f t="shared" si="84"/>
        <v>4</v>
      </c>
      <c r="AF32" s="14">
        <f t="shared" si="85"/>
        <v>13</v>
      </c>
      <c r="AG32" s="18">
        <f t="shared" si="86"/>
        <v>17</v>
      </c>
      <c r="AH32" s="14">
        <f t="shared" si="21"/>
        <v>22</v>
      </c>
      <c r="AI32" s="15">
        <f t="shared" si="87"/>
        <v>22</v>
      </c>
      <c r="AJ32" s="14">
        <f t="shared" si="23"/>
        <v>5</v>
      </c>
      <c r="AK32" s="15">
        <f t="shared" si="88"/>
        <v>41</v>
      </c>
      <c r="AL32" s="14">
        <f t="shared" si="25"/>
        <v>20</v>
      </c>
      <c r="AM32" s="6">
        <f t="shared" si="89"/>
        <v>20</v>
      </c>
      <c r="AN32" s="15">
        <f t="shared" si="27"/>
        <v>20</v>
      </c>
      <c r="AO32" s="18">
        <f t="shared" si="90"/>
        <v>18</v>
      </c>
      <c r="AP32" s="14">
        <f t="shared" si="29"/>
        <v>2</v>
      </c>
      <c r="AQ32" s="6">
        <f t="shared" si="91"/>
        <v>2</v>
      </c>
      <c r="AR32" s="15">
        <f t="shared" si="31"/>
        <v>2</v>
      </c>
      <c r="AS32" s="18" t="str">
        <f t="shared" si="92"/>
        <v>22</v>
      </c>
    </row>
    <row r="33" spans="1:45" ht="11" customHeight="1">
      <c r="A33" s="6">
        <f t="shared" si="68"/>
        <v>1928</v>
      </c>
      <c r="B33" s="14">
        <f t="shared" si="69"/>
        <v>20</v>
      </c>
      <c r="C33" s="6" t="str">
        <f t="shared" si="70"/>
        <v>19</v>
      </c>
      <c r="D33" s="6">
        <f t="shared" si="36"/>
        <v>10</v>
      </c>
      <c r="E33" s="6" t="str">
        <f t="shared" si="71"/>
        <v>28</v>
      </c>
      <c r="F33" s="6">
        <f t="shared" si="38"/>
        <v>10</v>
      </c>
      <c r="G33" s="6">
        <f t="shared" si="72"/>
        <v>20</v>
      </c>
      <c r="H33" s="15">
        <f t="shared" si="40"/>
        <v>20</v>
      </c>
      <c r="I33" s="18">
        <f>Saisie!$E$5</f>
        <v>1</v>
      </c>
      <c r="J33" s="10">
        <f t="shared" si="73"/>
        <v>1</v>
      </c>
      <c r="K33" s="6">
        <f>Saisie!$D$5</f>
        <v>1</v>
      </c>
      <c r="L33" s="15">
        <f t="shared" si="42"/>
        <v>1</v>
      </c>
      <c r="M33" s="14">
        <f t="shared" si="74"/>
        <v>22</v>
      </c>
      <c r="N33" s="6">
        <f t="shared" si="75"/>
        <v>22</v>
      </c>
      <c r="O33" s="15">
        <f t="shared" si="2"/>
        <v>22</v>
      </c>
      <c r="P33" s="14">
        <f t="shared" si="3"/>
        <v>5</v>
      </c>
      <c r="Q33" s="6">
        <f t="shared" si="76"/>
        <v>23</v>
      </c>
      <c r="R33" s="15">
        <f t="shared" si="5"/>
        <v>5</v>
      </c>
      <c r="S33" s="14">
        <f t="shared" si="6"/>
        <v>5</v>
      </c>
      <c r="T33" s="15">
        <f t="shared" si="77"/>
        <v>23</v>
      </c>
      <c r="U33" s="14">
        <f t="shared" si="8"/>
        <v>9</v>
      </c>
      <c r="V33" s="15">
        <f t="shared" si="78"/>
        <v>27</v>
      </c>
      <c r="W33" s="14">
        <f t="shared" si="79"/>
        <v>18</v>
      </c>
      <c r="X33" s="6">
        <f t="shared" si="80"/>
        <v>19</v>
      </c>
      <c r="Y33" s="6">
        <f t="shared" si="12"/>
        <v>19</v>
      </c>
      <c r="Z33" s="15">
        <f t="shared" si="81"/>
        <v>18</v>
      </c>
      <c r="AA33" s="14">
        <f t="shared" si="14"/>
        <v>21</v>
      </c>
      <c r="AB33" s="6">
        <f t="shared" si="82"/>
        <v>21</v>
      </c>
      <c r="AC33" s="15">
        <f t="shared" si="16"/>
        <v>21</v>
      </c>
      <c r="AD33" s="18">
        <f t="shared" si="83"/>
        <v>19</v>
      </c>
      <c r="AE33" s="18">
        <f t="shared" si="84"/>
        <v>3</v>
      </c>
      <c r="AF33" s="14">
        <f t="shared" si="85"/>
        <v>15</v>
      </c>
      <c r="AG33" s="18">
        <f t="shared" si="86"/>
        <v>19</v>
      </c>
      <c r="AH33" s="14">
        <f t="shared" si="21"/>
        <v>5</v>
      </c>
      <c r="AI33" s="15">
        <f t="shared" si="87"/>
        <v>23</v>
      </c>
      <c r="AJ33" s="14">
        <f t="shared" si="23"/>
        <v>7</v>
      </c>
      <c r="AK33" s="15">
        <f t="shared" si="88"/>
        <v>43</v>
      </c>
      <c r="AL33" s="14">
        <f t="shared" si="25"/>
        <v>21</v>
      </c>
      <c r="AM33" s="6">
        <f t="shared" si="89"/>
        <v>21</v>
      </c>
      <c r="AN33" s="15">
        <f t="shared" si="27"/>
        <v>21</v>
      </c>
      <c r="AO33" s="18">
        <f t="shared" si="90"/>
        <v>19</v>
      </c>
      <c r="AP33" s="14">
        <f t="shared" si="29"/>
        <v>2</v>
      </c>
      <c r="AQ33" s="6">
        <f t="shared" si="91"/>
        <v>2</v>
      </c>
      <c r="AR33" s="15">
        <f t="shared" si="31"/>
        <v>2</v>
      </c>
      <c r="AS33" s="18" t="str">
        <f t="shared" si="92"/>
        <v>22</v>
      </c>
    </row>
    <row r="34" spans="1:45" ht="11" customHeight="1">
      <c r="A34" s="6">
        <f t="shared" si="68"/>
        <v>1929</v>
      </c>
      <c r="B34" s="14">
        <f t="shared" si="69"/>
        <v>21</v>
      </c>
      <c r="C34" s="6" t="str">
        <f t="shared" si="70"/>
        <v>19</v>
      </c>
      <c r="D34" s="6">
        <f t="shared" si="36"/>
        <v>10</v>
      </c>
      <c r="E34" s="6" t="str">
        <f t="shared" si="71"/>
        <v>29</v>
      </c>
      <c r="F34" s="6">
        <f t="shared" si="38"/>
        <v>11</v>
      </c>
      <c r="G34" s="6">
        <f t="shared" si="72"/>
        <v>21</v>
      </c>
      <c r="H34" s="15">
        <f t="shared" si="40"/>
        <v>21</v>
      </c>
      <c r="I34" s="18">
        <f>Saisie!$E$5</f>
        <v>1</v>
      </c>
      <c r="J34" s="10">
        <f t="shared" si="73"/>
        <v>1</v>
      </c>
      <c r="K34" s="6">
        <f>Saisie!$D$5</f>
        <v>1</v>
      </c>
      <c r="L34" s="15">
        <f t="shared" si="42"/>
        <v>1</v>
      </c>
      <c r="M34" s="14">
        <f t="shared" si="74"/>
        <v>5</v>
      </c>
      <c r="N34" s="6">
        <f t="shared" si="75"/>
        <v>23</v>
      </c>
      <c r="O34" s="15">
        <f t="shared" si="2"/>
        <v>5</v>
      </c>
      <c r="P34" s="14">
        <f t="shared" si="3"/>
        <v>6</v>
      </c>
      <c r="Q34" s="6">
        <f t="shared" si="76"/>
        <v>24</v>
      </c>
      <c r="R34" s="15">
        <f t="shared" si="5"/>
        <v>6</v>
      </c>
      <c r="S34" s="14">
        <f t="shared" si="6"/>
        <v>7</v>
      </c>
      <c r="T34" s="15">
        <f t="shared" si="77"/>
        <v>25</v>
      </c>
      <c r="U34" s="14">
        <f t="shared" si="8"/>
        <v>11</v>
      </c>
      <c r="V34" s="15">
        <f t="shared" si="78"/>
        <v>11</v>
      </c>
      <c r="W34" s="14">
        <f t="shared" si="79"/>
        <v>19</v>
      </c>
      <c r="X34" s="6">
        <f t="shared" si="80"/>
        <v>20</v>
      </c>
      <c r="Y34" s="6">
        <f t="shared" si="12"/>
        <v>20</v>
      </c>
      <c r="Z34" s="15">
        <f t="shared" si="81"/>
        <v>19</v>
      </c>
      <c r="AA34" s="14">
        <f t="shared" si="14"/>
        <v>22</v>
      </c>
      <c r="AB34" s="6">
        <f t="shared" si="82"/>
        <v>22</v>
      </c>
      <c r="AC34" s="15">
        <f t="shared" si="16"/>
        <v>22</v>
      </c>
      <c r="AD34" s="18">
        <f t="shared" si="83"/>
        <v>20</v>
      </c>
      <c r="AE34" s="18">
        <f t="shared" si="84"/>
        <v>2</v>
      </c>
      <c r="AF34" s="14">
        <f t="shared" si="85"/>
        <v>17</v>
      </c>
      <c r="AG34" s="18">
        <f t="shared" si="86"/>
        <v>3</v>
      </c>
      <c r="AH34" s="14">
        <f t="shared" si="21"/>
        <v>6</v>
      </c>
      <c r="AI34" s="15">
        <f t="shared" si="87"/>
        <v>6</v>
      </c>
      <c r="AJ34" s="14">
        <f t="shared" si="23"/>
        <v>9</v>
      </c>
      <c r="AK34" s="15">
        <f t="shared" si="88"/>
        <v>27</v>
      </c>
      <c r="AL34" s="14">
        <f t="shared" si="25"/>
        <v>22</v>
      </c>
      <c r="AM34" s="6">
        <f t="shared" si="89"/>
        <v>22</v>
      </c>
      <c r="AN34" s="15">
        <f t="shared" si="27"/>
        <v>22</v>
      </c>
      <c r="AO34" s="18">
        <f t="shared" si="90"/>
        <v>20</v>
      </c>
      <c r="AP34" s="14">
        <f t="shared" si="29"/>
        <v>2</v>
      </c>
      <c r="AQ34" s="6">
        <f t="shared" si="91"/>
        <v>2</v>
      </c>
      <c r="AR34" s="15">
        <f t="shared" si="31"/>
        <v>2</v>
      </c>
      <c r="AS34" s="18" t="str">
        <f t="shared" si="92"/>
        <v>22</v>
      </c>
    </row>
    <row r="35" spans="1:45" ht="11" customHeight="1">
      <c r="A35" s="6">
        <f t="shared" si="68"/>
        <v>1930</v>
      </c>
      <c r="B35" s="14">
        <f t="shared" si="69"/>
        <v>13</v>
      </c>
      <c r="C35" s="6" t="str">
        <f t="shared" si="70"/>
        <v>19</v>
      </c>
      <c r="D35" s="6">
        <f t="shared" si="36"/>
        <v>10</v>
      </c>
      <c r="E35" s="6" t="str">
        <f t="shared" si="71"/>
        <v>30</v>
      </c>
      <c r="F35" s="6">
        <f t="shared" si="38"/>
        <v>3</v>
      </c>
      <c r="G35" s="6">
        <f t="shared" si="72"/>
        <v>13</v>
      </c>
      <c r="H35" s="15">
        <f t="shared" si="40"/>
        <v>13</v>
      </c>
      <c r="I35" s="18">
        <f>Saisie!$E$5</f>
        <v>1</v>
      </c>
      <c r="J35" s="10">
        <f t="shared" si="73"/>
        <v>1</v>
      </c>
      <c r="K35" s="6">
        <f>Saisie!$D$5</f>
        <v>1</v>
      </c>
      <c r="L35" s="15">
        <f t="shared" si="42"/>
        <v>1</v>
      </c>
      <c r="M35" s="14">
        <f t="shared" si="74"/>
        <v>15</v>
      </c>
      <c r="N35" s="6">
        <f t="shared" si="75"/>
        <v>15</v>
      </c>
      <c r="O35" s="15">
        <f t="shared" si="2"/>
        <v>15</v>
      </c>
      <c r="P35" s="14">
        <f t="shared" si="3"/>
        <v>16</v>
      </c>
      <c r="Q35" s="6">
        <f t="shared" si="76"/>
        <v>16</v>
      </c>
      <c r="R35" s="15">
        <f t="shared" si="5"/>
        <v>16</v>
      </c>
      <c r="S35" s="14">
        <f t="shared" si="6"/>
        <v>9</v>
      </c>
      <c r="T35" s="15">
        <f t="shared" si="77"/>
        <v>27</v>
      </c>
      <c r="U35" s="14">
        <f t="shared" si="8"/>
        <v>4</v>
      </c>
      <c r="V35" s="15">
        <f t="shared" si="78"/>
        <v>31</v>
      </c>
      <c r="W35" s="14">
        <f t="shared" si="79"/>
        <v>11</v>
      </c>
      <c r="X35" s="6">
        <f t="shared" si="80"/>
        <v>12</v>
      </c>
      <c r="Y35" s="6">
        <f t="shared" si="12"/>
        <v>12</v>
      </c>
      <c r="Z35" s="15">
        <f t="shared" si="81"/>
        <v>11</v>
      </c>
      <c r="AA35" s="14">
        <f t="shared" si="14"/>
        <v>14</v>
      </c>
      <c r="AB35" s="6">
        <f t="shared" si="82"/>
        <v>14</v>
      </c>
      <c r="AC35" s="15">
        <f t="shared" si="16"/>
        <v>14</v>
      </c>
      <c r="AD35" s="18">
        <f t="shared" si="83"/>
        <v>12</v>
      </c>
      <c r="AE35" s="18">
        <f t="shared" si="84"/>
        <v>10</v>
      </c>
      <c r="AF35" s="14">
        <f t="shared" si="85"/>
        <v>1</v>
      </c>
      <c r="AG35" s="18">
        <f t="shared" si="86"/>
        <v>5</v>
      </c>
      <c r="AH35" s="14">
        <f t="shared" si="21"/>
        <v>16</v>
      </c>
      <c r="AI35" s="15">
        <f t="shared" si="87"/>
        <v>16</v>
      </c>
      <c r="AJ35" s="14">
        <f t="shared" si="23"/>
        <v>11</v>
      </c>
      <c r="AK35" s="15">
        <f t="shared" si="88"/>
        <v>29</v>
      </c>
      <c r="AL35" s="14">
        <f t="shared" si="25"/>
        <v>14</v>
      </c>
      <c r="AM35" s="6">
        <f t="shared" si="89"/>
        <v>14</v>
      </c>
      <c r="AN35" s="15">
        <f t="shared" si="27"/>
        <v>14</v>
      </c>
      <c r="AO35" s="18">
        <f t="shared" si="90"/>
        <v>12</v>
      </c>
      <c r="AP35" s="14">
        <f t="shared" si="29"/>
        <v>2</v>
      </c>
      <c r="AQ35" s="6">
        <f t="shared" si="91"/>
        <v>2</v>
      </c>
      <c r="AR35" s="15">
        <f t="shared" si="31"/>
        <v>2</v>
      </c>
      <c r="AS35" s="18" t="str">
        <f t="shared" si="92"/>
        <v>22</v>
      </c>
    </row>
    <row r="36" spans="1:45" ht="11" customHeight="1">
      <c r="A36" s="6">
        <f t="shared" si="68"/>
        <v>1931</v>
      </c>
      <c r="B36" s="14">
        <f t="shared" si="69"/>
        <v>14</v>
      </c>
      <c r="C36" s="6" t="str">
        <f t="shared" si="70"/>
        <v>19</v>
      </c>
      <c r="D36" s="6">
        <f t="shared" si="36"/>
        <v>10</v>
      </c>
      <c r="E36" s="6" t="str">
        <f t="shared" si="71"/>
        <v>31</v>
      </c>
      <c r="F36" s="6">
        <f t="shared" si="38"/>
        <v>4</v>
      </c>
      <c r="G36" s="6">
        <f t="shared" si="72"/>
        <v>14</v>
      </c>
      <c r="H36" s="15">
        <f t="shared" si="40"/>
        <v>14</v>
      </c>
      <c r="I36" s="18">
        <f>Saisie!$E$5</f>
        <v>1</v>
      </c>
      <c r="J36" s="10">
        <f t="shared" si="73"/>
        <v>1</v>
      </c>
      <c r="K36" s="6">
        <f>Saisie!$D$5</f>
        <v>1</v>
      </c>
      <c r="L36" s="15">
        <f t="shared" si="42"/>
        <v>1</v>
      </c>
      <c r="M36" s="14">
        <f t="shared" si="74"/>
        <v>16</v>
      </c>
      <c r="N36" s="6">
        <f t="shared" si="75"/>
        <v>16</v>
      </c>
      <c r="O36" s="15">
        <f t="shared" si="2"/>
        <v>16</v>
      </c>
      <c r="P36" s="14">
        <f t="shared" si="3"/>
        <v>17</v>
      </c>
      <c r="Q36" s="6">
        <f t="shared" si="76"/>
        <v>17</v>
      </c>
      <c r="R36" s="15">
        <f t="shared" si="5"/>
        <v>17</v>
      </c>
      <c r="S36" s="14">
        <f t="shared" si="6"/>
        <v>11</v>
      </c>
      <c r="T36" s="15">
        <f t="shared" si="77"/>
        <v>29</v>
      </c>
      <c r="U36" s="14" t="str">
        <f t="shared" si="8"/>
        <v>33/6</v>
      </c>
      <c r="V36" s="15">
        <f t="shared" si="78"/>
        <v>33</v>
      </c>
      <c r="W36" s="14">
        <f t="shared" si="79"/>
        <v>12</v>
      </c>
      <c r="X36" s="6">
        <f t="shared" si="80"/>
        <v>13</v>
      </c>
      <c r="Y36" s="6">
        <f t="shared" si="12"/>
        <v>13</v>
      </c>
      <c r="Z36" s="15">
        <f t="shared" si="81"/>
        <v>12</v>
      </c>
      <c r="AA36" s="14">
        <f t="shared" si="14"/>
        <v>15</v>
      </c>
      <c r="AB36" s="6">
        <f t="shared" si="82"/>
        <v>15</v>
      </c>
      <c r="AC36" s="15">
        <f t="shared" si="16"/>
        <v>15</v>
      </c>
      <c r="AD36" s="18">
        <f t="shared" si="83"/>
        <v>13</v>
      </c>
      <c r="AE36" s="18">
        <f t="shared" si="84"/>
        <v>9</v>
      </c>
      <c r="AF36" s="14">
        <f t="shared" si="85"/>
        <v>3</v>
      </c>
      <c r="AG36" s="18">
        <f t="shared" si="86"/>
        <v>7</v>
      </c>
      <c r="AH36" s="14">
        <f t="shared" si="21"/>
        <v>17</v>
      </c>
      <c r="AI36" s="15">
        <f t="shared" si="87"/>
        <v>17</v>
      </c>
      <c r="AJ36" s="14">
        <f t="shared" si="23"/>
        <v>4</v>
      </c>
      <c r="AK36" s="15">
        <f t="shared" si="88"/>
        <v>31</v>
      </c>
      <c r="AL36" s="14">
        <f t="shared" si="25"/>
        <v>15</v>
      </c>
      <c r="AM36" s="6">
        <f t="shared" si="89"/>
        <v>15</v>
      </c>
      <c r="AN36" s="15">
        <f t="shared" si="27"/>
        <v>15</v>
      </c>
      <c r="AO36" s="18">
        <f t="shared" si="90"/>
        <v>13</v>
      </c>
      <c r="AP36" s="14">
        <f t="shared" si="29"/>
        <v>2</v>
      </c>
      <c r="AQ36" s="6">
        <f t="shared" si="91"/>
        <v>2</v>
      </c>
      <c r="AR36" s="15">
        <f t="shared" si="31"/>
        <v>2</v>
      </c>
      <c r="AS36" s="18" t="str">
        <f t="shared" si="92"/>
        <v>22</v>
      </c>
    </row>
    <row r="37" spans="1:45" ht="11" customHeight="1">
      <c r="A37" s="6">
        <f t="shared" si="68"/>
        <v>1932</v>
      </c>
      <c r="B37" s="14">
        <f t="shared" si="69"/>
        <v>15</v>
      </c>
      <c r="C37" s="6" t="str">
        <f t="shared" si="70"/>
        <v>19</v>
      </c>
      <c r="D37" s="6">
        <f t="shared" si="36"/>
        <v>10</v>
      </c>
      <c r="E37" s="6" t="str">
        <f t="shared" si="71"/>
        <v>32</v>
      </c>
      <c r="F37" s="6">
        <f t="shared" si="38"/>
        <v>5</v>
      </c>
      <c r="G37" s="6">
        <f t="shared" si="72"/>
        <v>15</v>
      </c>
      <c r="H37" s="15">
        <f t="shared" si="40"/>
        <v>15</v>
      </c>
      <c r="I37" s="18">
        <f>Saisie!$E$5</f>
        <v>1</v>
      </c>
      <c r="J37" s="10">
        <f t="shared" si="73"/>
        <v>1</v>
      </c>
      <c r="K37" s="6">
        <f>Saisie!$D$5</f>
        <v>1</v>
      </c>
      <c r="L37" s="15">
        <f t="shared" si="42"/>
        <v>1</v>
      </c>
      <c r="M37" s="14">
        <f t="shared" si="74"/>
        <v>17</v>
      </c>
      <c r="N37" s="6">
        <f t="shared" si="75"/>
        <v>17</v>
      </c>
      <c r="O37" s="15">
        <f t="shared" si="2"/>
        <v>17</v>
      </c>
      <c r="P37" s="14">
        <f t="shared" si="3"/>
        <v>18</v>
      </c>
      <c r="Q37" s="6">
        <f t="shared" si="76"/>
        <v>18</v>
      </c>
      <c r="R37" s="15">
        <f t="shared" si="5"/>
        <v>18</v>
      </c>
      <c r="S37" s="14">
        <f t="shared" si="6"/>
        <v>4</v>
      </c>
      <c r="T37" s="15">
        <f t="shared" si="77"/>
        <v>31</v>
      </c>
      <c r="U37" s="14">
        <f t="shared" si="8"/>
        <v>8</v>
      </c>
      <c r="V37" s="15">
        <f t="shared" si="78"/>
        <v>35</v>
      </c>
      <c r="W37" s="14">
        <f t="shared" si="79"/>
        <v>13</v>
      </c>
      <c r="X37" s="6">
        <f t="shared" si="80"/>
        <v>14</v>
      </c>
      <c r="Y37" s="6">
        <f t="shared" si="12"/>
        <v>14</v>
      </c>
      <c r="Z37" s="15">
        <f t="shared" si="81"/>
        <v>13</v>
      </c>
      <c r="AA37" s="14">
        <f t="shared" si="14"/>
        <v>16</v>
      </c>
      <c r="AB37" s="6">
        <f t="shared" si="82"/>
        <v>16</v>
      </c>
      <c r="AC37" s="15">
        <f t="shared" si="16"/>
        <v>16</v>
      </c>
      <c r="AD37" s="18">
        <f t="shared" si="83"/>
        <v>14</v>
      </c>
      <c r="AE37" s="18">
        <f t="shared" si="84"/>
        <v>8</v>
      </c>
      <c r="AF37" s="14">
        <f t="shared" si="85"/>
        <v>5</v>
      </c>
      <c r="AG37" s="18">
        <f t="shared" si="86"/>
        <v>9</v>
      </c>
      <c r="AH37" s="14">
        <f t="shared" si="21"/>
        <v>18</v>
      </c>
      <c r="AI37" s="15">
        <f t="shared" si="87"/>
        <v>18</v>
      </c>
      <c r="AJ37" s="14" t="str">
        <f t="shared" si="23"/>
        <v>33/6</v>
      </c>
      <c r="AK37" s="15">
        <f t="shared" si="88"/>
        <v>33</v>
      </c>
      <c r="AL37" s="14">
        <f t="shared" si="25"/>
        <v>16</v>
      </c>
      <c r="AM37" s="6">
        <f t="shared" si="89"/>
        <v>16</v>
      </c>
      <c r="AN37" s="15">
        <f t="shared" si="27"/>
        <v>16</v>
      </c>
      <c r="AO37" s="18">
        <f t="shared" si="90"/>
        <v>14</v>
      </c>
      <c r="AP37" s="14">
        <f t="shared" si="29"/>
        <v>2</v>
      </c>
      <c r="AQ37" s="6">
        <f t="shared" si="91"/>
        <v>2</v>
      </c>
      <c r="AR37" s="15">
        <f t="shared" si="31"/>
        <v>2</v>
      </c>
      <c r="AS37" s="18" t="str">
        <f t="shared" si="92"/>
        <v>22</v>
      </c>
    </row>
    <row r="38" spans="1:45" ht="11" customHeight="1">
      <c r="A38" s="6">
        <f t="shared" si="68"/>
        <v>1933</v>
      </c>
      <c r="B38" s="14">
        <f t="shared" si="69"/>
        <v>16</v>
      </c>
      <c r="C38" s="6" t="str">
        <f t="shared" si="70"/>
        <v>19</v>
      </c>
      <c r="D38" s="6">
        <f t="shared" si="36"/>
        <v>10</v>
      </c>
      <c r="E38" s="6" t="str">
        <f t="shared" si="71"/>
        <v>33</v>
      </c>
      <c r="F38" s="6">
        <f t="shared" si="38"/>
        <v>6</v>
      </c>
      <c r="G38" s="6">
        <f t="shared" si="72"/>
        <v>16</v>
      </c>
      <c r="H38" s="15">
        <f t="shared" si="40"/>
        <v>16</v>
      </c>
      <c r="I38" s="18">
        <f>Saisie!$E$5</f>
        <v>1</v>
      </c>
      <c r="J38" s="10">
        <f t="shared" si="73"/>
        <v>1</v>
      </c>
      <c r="K38" s="6">
        <f>Saisie!$D$5</f>
        <v>1</v>
      </c>
      <c r="L38" s="15">
        <f t="shared" si="42"/>
        <v>1</v>
      </c>
      <c r="M38" s="14">
        <f t="shared" si="74"/>
        <v>18</v>
      </c>
      <c r="N38" s="6">
        <f t="shared" si="75"/>
        <v>18</v>
      </c>
      <c r="O38" s="15">
        <f t="shared" si="2"/>
        <v>18</v>
      </c>
      <c r="P38" s="14">
        <f t="shared" si="3"/>
        <v>19</v>
      </c>
      <c r="Q38" s="6">
        <f t="shared" si="76"/>
        <v>19</v>
      </c>
      <c r="R38" s="15">
        <f t="shared" si="5"/>
        <v>19</v>
      </c>
      <c r="S38" s="14" t="str">
        <f t="shared" si="6"/>
        <v>33/6</v>
      </c>
      <c r="T38" s="15">
        <f t="shared" si="77"/>
        <v>33</v>
      </c>
      <c r="U38" s="14">
        <f t="shared" si="8"/>
        <v>10</v>
      </c>
      <c r="V38" s="15">
        <f t="shared" si="78"/>
        <v>37</v>
      </c>
      <c r="W38" s="14">
        <f t="shared" si="79"/>
        <v>14</v>
      </c>
      <c r="X38" s="6">
        <f t="shared" si="80"/>
        <v>15</v>
      </c>
      <c r="Y38" s="6">
        <f t="shared" si="12"/>
        <v>15</v>
      </c>
      <c r="Z38" s="15">
        <f t="shared" si="81"/>
        <v>14</v>
      </c>
      <c r="AA38" s="14">
        <f t="shared" si="14"/>
        <v>17</v>
      </c>
      <c r="AB38" s="6">
        <f t="shared" si="82"/>
        <v>17</v>
      </c>
      <c r="AC38" s="15">
        <f t="shared" si="16"/>
        <v>17</v>
      </c>
      <c r="AD38" s="18">
        <f t="shared" si="83"/>
        <v>15</v>
      </c>
      <c r="AE38" s="18">
        <f t="shared" si="84"/>
        <v>7</v>
      </c>
      <c r="AF38" s="14">
        <f t="shared" si="85"/>
        <v>7</v>
      </c>
      <c r="AG38" s="18">
        <f t="shared" si="86"/>
        <v>11</v>
      </c>
      <c r="AH38" s="14">
        <f t="shared" si="21"/>
        <v>19</v>
      </c>
      <c r="AI38" s="15">
        <f t="shared" si="87"/>
        <v>19</v>
      </c>
      <c r="AJ38" s="14">
        <f t="shared" si="23"/>
        <v>8</v>
      </c>
      <c r="AK38" s="15">
        <f t="shared" si="88"/>
        <v>35</v>
      </c>
      <c r="AL38" s="14">
        <f t="shared" si="25"/>
        <v>17</v>
      </c>
      <c r="AM38" s="6">
        <f t="shared" si="89"/>
        <v>17</v>
      </c>
      <c r="AN38" s="15">
        <f t="shared" si="27"/>
        <v>17</v>
      </c>
      <c r="AO38" s="18">
        <f t="shared" si="90"/>
        <v>15</v>
      </c>
      <c r="AP38" s="14">
        <f t="shared" si="29"/>
        <v>2</v>
      </c>
      <c r="AQ38" s="6">
        <f t="shared" si="91"/>
        <v>2</v>
      </c>
      <c r="AR38" s="15">
        <f t="shared" si="31"/>
        <v>2</v>
      </c>
      <c r="AS38" s="18" t="str">
        <f t="shared" si="92"/>
        <v>22</v>
      </c>
    </row>
    <row r="39" spans="1:45" ht="11" customHeight="1">
      <c r="A39" s="6">
        <f t="shared" si="68"/>
        <v>1934</v>
      </c>
      <c r="B39" s="14">
        <f t="shared" si="69"/>
        <v>17</v>
      </c>
      <c r="C39" s="6" t="str">
        <f t="shared" si="70"/>
        <v>19</v>
      </c>
      <c r="D39" s="6">
        <f t="shared" si="36"/>
        <v>10</v>
      </c>
      <c r="E39" s="6" t="str">
        <f t="shared" si="71"/>
        <v>34</v>
      </c>
      <c r="F39" s="6">
        <f t="shared" si="38"/>
        <v>7</v>
      </c>
      <c r="G39" s="6">
        <f t="shared" si="72"/>
        <v>17</v>
      </c>
      <c r="H39" s="15">
        <f t="shared" si="40"/>
        <v>17</v>
      </c>
      <c r="I39" s="18">
        <f>Saisie!$E$5</f>
        <v>1</v>
      </c>
      <c r="J39" s="10">
        <f t="shared" si="73"/>
        <v>1</v>
      </c>
      <c r="K39" s="6">
        <f>Saisie!$D$5</f>
        <v>1</v>
      </c>
      <c r="L39" s="15">
        <f t="shared" si="42"/>
        <v>1</v>
      </c>
      <c r="M39" s="14">
        <f t="shared" si="74"/>
        <v>19</v>
      </c>
      <c r="N39" s="6">
        <f t="shared" si="75"/>
        <v>19</v>
      </c>
      <c r="O39" s="15">
        <f t="shared" si="2"/>
        <v>19</v>
      </c>
      <c r="P39" s="14">
        <f t="shared" si="3"/>
        <v>20</v>
      </c>
      <c r="Q39" s="6">
        <f t="shared" si="76"/>
        <v>20</v>
      </c>
      <c r="R39" s="15">
        <f t="shared" si="5"/>
        <v>20</v>
      </c>
      <c r="S39" s="14">
        <f t="shared" si="6"/>
        <v>8</v>
      </c>
      <c r="T39" s="15">
        <f t="shared" si="77"/>
        <v>35</v>
      </c>
      <c r="U39" s="14">
        <f t="shared" si="8"/>
        <v>12</v>
      </c>
      <c r="V39" s="15">
        <f t="shared" si="78"/>
        <v>39</v>
      </c>
      <c r="W39" s="14">
        <f t="shared" si="79"/>
        <v>15</v>
      </c>
      <c r="X39" s="6">
        <f t="shared" si="80"/>
        <v>16</v>
      </c>
      <c r="Y39" s="6">
        <f t="shared" si="12"/>
        <v>16</v>
      </c>
      <c r="Z39" s="15">
        <f t="shared" si="81"/>
        <v>15</v>
      </c>
      <c r="AA39" s="14">
        <f t="shared" si="14"/>
        <v>18</v>
      </c>
      <c r="AB39" s="6">
        <f t="shared" si="82"/>
        <v>18</v>
      </c>
      <c r="AC39" s="15">
        <f t="shared" si="16"/>
        <v>18</v>
      </c>
      <c r="AD39" s="18">
        <f t="shared" si="83"/>
        <v>16</v>
      </c>
      <c r="AE39" s="18">
        <f t="shared" si="84"/>
        <v>6</v>
      </c>
      <c r="AF39" s="14">
        <f t="shared" si="85"/>
        <v>9</v>
      </c>
      <c r="AG39" s="18">
        <f t="shared" si="86"/>
        <v>13</v>
      </c>
      <c r="AH39" s="14">
        <f t="shared" si="21"/>
        <v>20</v>
      </c>
      <c r="AI39" s="15">
        <f t="shared" si="87"/>
        <v>20</v>
      </c>
      <c r="AJ39" s="14">
        <f t="shared" si="23"/>
        <v>10</v>
      </c>
      <c r="AK39" s="15">
        <f t="shared" si="88"/>
        <v>37</v>
      </c>
      <c r="AL39" s="14">
        <f t="shared" si="25"/>
        <v>18</v>
      </c>
      <c r="AM39" s="6">
        <f t="shared" si="89"/>
        <v>18</v>
      </c>
      <c r="AN39" s="15">
        <f t="shared" si="27"/>
        <v>18</v>
      </c>
      <c r="AO39" s="18">
        <f t="shared" si="90"/>
        <v>16</v>
      </c>
      <c r="AP39" s="14">
        <f t="shared" si="29"/>
        <v>2</v>
      </c>
      <c r="AQ39" s="6">
        <f t="shared" si="91"/>
        <v>2</v>
      </c>
      <c r="AR39" s="15">
        <f t="shared" si="31"/>
        <v>2</v>
      </c>
      <c r="AS39" s="18" t="str">
        <f t="shared" si="92"/>
        <v>22</v>
      </c>
    </row>
    <row r="40" spans="1:45" ht="11" customHeight="1">
      <c r="A40" s="6">
        <f t="shared" si="68"/>
        <v>1935</v>
      </c>
      <c r="B40" s="14">
        <f t="shared" si="69"/>
        <v>18</v>
      </c>
      <c r="C40" s="6" t="str">
        <f t="shared" si="70"/>
        <v>19</v>
      </c>
      <c r="D40" s="6">
        <f t="shared" si="36"/>
        <v>10</v>
      </c>
      <c r="E40" s="6" t="str">
        <f t="shared" si="71"/>
        <v>35</v>
      </c>
      <c r="F40" s="6">
        <f t="shared" si="38"/>
        <v>8</v>
      </c>
      <c r="G40" s="6">
        <f t="shared" si="72"/>
        <v>18</v>
      </c>
      <c r="H40" s="15">
        <f t="shared" si="40"/>
        <v>18</v>
      </c>
      <c r="I40" s="18">
        <f>Saisie!$E$5</f>
        <v>1</v>
      </c>
      <c r="J40" s="10">
        <f t="shared" si="73"/>
        <v>1</v>
      </c>
      <c r="K40" s="6">
        <f>Saisie!$D$5</f>
        <v>1</v>
      </c>
      <c r="L40" s="15">
        <f t="shared" si="42"/>
        <v>1</v>
      </c>
      <c r="M40" s="14">
        <f t="shared" si="74"/>
        <v>20</v>
      </c>
      <c r="N40" s="6">
        <f t="shared" si="75"/>
        <v>20</v>
      </c>
      <c r="O40" s="15">
        <f t="shared" si="2"/>
        <v>20</v>
      </c>
      <c r="P40" s="14">
        <f t="shared" si="3"/>
        <v>21</v>
      </c>
      <c r="Q40" s="6">
        <f t="shared" si="76"/>
        <v>21</v>
      </c>
      <c r="R40" s="15">
        <f t="shared" si="5"/>
        <v>21</v>
      </c>
      <c r="S40" s="14">
        <f t="shared" si="6"/>
        <v>10</v>
      </c>
      <c r="T40" s="15">
        <f t="shared" si="77"/>
        <v>37</v>
      </c>
      <c r="U40" s="14">
        <f t="shared" si="8"/>
        <v>5</v>
      </c>
      <c r="V40" s="15">
        <f t="shared" si="78"/>
        <v>41</v>
      </c>
      <c r="W40" s="14">
        <f t="shared" si="79"/>
        <v>16</v>
      </c>
      <c r="X40" s="6">
        <f t="shared" si="80"/>
        <v>17</v>
      </c>
      <c r="Y40" s="6">
        <f t="shared" si="12"/>
        <v>17</v>
      </c>
      <c r="Z40" s="15">
        <f t="shared" si="81"/>
        <v>16</v>
      </c>
      <c r="AA40" s="14">
        <f t="shared" si="14"/>
        <v>19</v>
      </c>
      <c r="AB40" s="6">
        <f t="shared" si="82"/>
        <v>19</v>
      </c>
      <c r="AC40" s="15">
        <f t="shared" si="16"/>
        <v>19</v>
      </c>
      <c r="AD40" s="18">
        <f t="shared" si="83"/>
        <v>17</v>
      </c>
      <c r="AE40" s="18">
        <f t="shared" si="84"/>
        <v>5</v>
      </c>
      <c r="AF40" s="14">
        <f t="shared" si="85"/>
        <v>11</v>
      </c>
      <c r="AG40" s="18">
        <f t="shared" si="86"/>
        <v>15</v>
      </c>
      <c r="AH40" s="14">
        <f t="shared" si="21"/>
        <v>21</v>
      </c>
      <c r="AI40" s="15">
        <f t="shared" si="87"/>
        <v>21</v>
      </c>
      <c r="AJ40" s="14">
        <f t="shared" si="23"/>
        <v>12</v>
      </c>
      <c r="AK40" s="15">
        <f t="shared" si="88"/>
        <v>39</v>
      </c>
      <c r="AL40" s="14">
        <f t="shared" si="25"/>
        <v>19</v>
      </c>
      <c r="AM40" s="6">
        <f t="shared" si="89"/>
        <v>19</v>
      </c>
      <c r="AN40" s="15">
        <f t="shared" si="27"/>
        <v>19</v>
      </c>
      <c r="AO40" s="18">
        <f t="shared" si="90"/>
        <v>17</v>
      </c>
      <c r="AP40" s="14">
        <f t="shared" si="29"/>
        <v>2</v>
      </c>
      <c r="AQ40" s="6">
        <f t="shared" si="91"/>
        <v>2</v>
      </c>
      <c r="AR40" s="15">
        <f t="shared" si="31"/>
        <v>2</v>
      </c>
      <c r="AS40" s="18" t="str">
        <f t="shared" si="92"/>
        <v>22</v>
      </c>
    </row>
    <row r="41" spans="1:45" ht="11" customHeight="1">
      <c r="A41" s="6">
        <f t="shared" si="68"/>
        <v>1936</v>
      </c>
      <c r="B41" s="14">
        <f t="shared" si="69"/>
        <v>19</v>
      </c>
      <c r="C41" s="6" t="str">
        <f t="shared" si="70"/>
        <v>19</v>
      </c>
      <c r="D41" s="6">
        <f t="shared" si="36"/>
        <v>10</v>
      </c>
      <c r="E41" s="6" t="str">
        <f t="shared" si="71"/>
        <v>36</v>
      </c>
      <c r="F41" s="6">
        <f t="shared" si="38"/>
        <v>9</v>
      </c>
      <c r="G41" s="6">
        <f t="shared" si="72"/>
        <v>19</v>
      </c>
      <c r="H41" s="15">
        <f t="shared" si="40"/>
        <v>19</v>
      </c>
      <c r="I41" s="18">
        <f>Saisie!$E$5</f>
        <v>1</v>
      </c>
      <c r="J41" s="10">
        <f t="shared" si="73"/>
        <v>1</v>
      </c>
      <c r="K41" s="6">
        <f>Saisie!$D$5</f>
        <v>1</v>
      </c>
      <c r="L41" s="15">
        <f t="shared" si="42"/>
        <v>1</v>
      </c>
      <c r="M41" s="14">
        <f t="shared" si="74"/>
        <v>21</v>
      </c>
      <c r="N41" s="6">
        <f t="shared" si="75"/>
        <v>21</v>
      </c>
      <c r="O41" s="15">
        <f t="shared" si="2"/>
        <v>21</v>
      </c>
      <c r="P41" s="14">
        <f t="shared" si="3"/>
        <v>22</v>
      </c>
      <c r="Q41" s="6">
        <f t="shared" si="76"/>
        <v>22</v>
      </c>
      <c r="R41" s="15">
        <f t="shared" si="5"/>
        <v>22</v>
      </c>
      <c r="S41" s="14">
        <f t="shared" si="6"/>
        <v>12</v>
      </c>
      <c r="T41" s="15">
        <f t="shared" si="77"/>
        <v>39</v>
      </c>
      <c r="U41" s="14">
        <f t="shared" si="8"/>
        <v>7</v>
      </c>
      <c r="V41" s="15">
        <f t="shared" si="78"/>
        <v>43</v>
      </c>
      <c r="W41" s="14">
        <f t="shared" si="79"/>
        <v>17</v>
      </c>
      <c r="X41" s="6">
        <f t="shared" si="80"/>
        <v>18</v>
      </c>
      <c r="Y41" s="6">
        <f t="shared" si="12"/>
        <v>18</v>
      </c>
      <c r="Z41" s="15">
        <f t="shared" si="81"/>
        <v>17</v>
      </c>
      <c r="AA41" s="14">
        <f t="shared" si="14"/>
        <v>20</v>
      </c>
      <c r="AB41" s="6">
        <f t="shared" si="82"/>
        <v>20</v>
      </c>
      <c r="AC41" s="15">
        <f t="shared" si="16"/>
        <v>20</v>
      </c>
      <c r="AD41" s="18">
        <f t="shared" si="83"/>
        <v>18</v>
      </c>
      <c r="AE41" s="18">
        <f t="shared" si="84"/>
        <v>4</v>
      </c>
      <c r="AF41" s="14">
        <f t="shared" si="85"/>
        <v>13</v>
      </c>
      <c r="AG41" s="18">
        <f t="shared" si="86"/>
        <v>17</v>
      </c>
      <c r="AH41" s="14">
        <f t="shared" si="21"/>
        <v>22</v>
      </c>
      <c r="AI41" s="15">
        <f t="shared" si="87"/>
        <v>22</v>
      </c>
      <c r="AJ41" s="14">
        <f t="shared" si="23"/>
        <v>5</v>
      </c>
      <c r="AK41" s="15">
        <f t="shared" si="88"/>
        <v>41</v>
      </c>
      <c r="AL41" s="14">
        <f t="shared" si="25"/>
        <v>20</v>
      </c>
      <c r="AM41" s="6">
        <f t="shared" si="89"/>
        <v>20</v>
      </c>
      <c r="AN41" s="15">
        <f t="shared" si="27"/>
        <v>20</v>
      </c>
      <c r="AO41" s="18">
        <f t="shared" si="90"/>
        <v>18</v>
      </c>
      <c r="AP41" s="14">
        <f t="shared" si="29"/>
        <v>2</v>
      </c>
      <c r="AQ41" s="6">
        <f t="shared" si="91"/>
        <v>2</v>
      </c>
      <c r="AR41" s="15">
        <f t="shared" si="31"/>
        <v>2</v>
      </c>
      <c r="AS41" s="18" t="str">
        <f t="shared" si="92"/>
        <v>22</v>
      </c>
    </row>
    <row r="42" spans="1:45" ht="11" customHeight="1">
      <c r="A42" s="6">
        <f t="shared" si="68"/>
        <v>1937</v>
      </c>
      <c r="B42" s="14">
        <f t="shared" si="69"/>
        <v>20</v>
      </c>
      <c r="C42" s="6" t="str">
        <f t="shared" si="70"/>
        <v>19</v>
      </c>
      <c r="D42" s="6">
        <f t="shared" si="36"/>
        <v>10</v>
      </c>
      <c r="E42" s="6" t="str">
        <f t="shared" si="71"/>
        <v>37</v>
      </c>
      <c r="F42" s="6">
        <f t="shared" si="38"/>
        <v>10</v>
      </c>
      <c r="G42" s="6">
        <f t="shared" si="72"/>
        <v>20</v>
      </c>
      <c r="H42" s="15">
        <f t="shared" si="40"/>
        <v>20</v>
      </c>
      <c r="I42" s="18">
        <f>Saisie!$E$5</f>
        <v>1</v>
      </c>
      <c r="J42" s="10">
        <f t="shared" si="73"/>
        <v>1</v>
      </c>
      <c r="K42" s="6">
        <f>Saisie!$D$5</f>
        <v>1</v>
      </c>
      <c r="L42" s="15">
        <f t="shared" si="42"/>
        <v>1</v>
      </c>
      <c r="M42" s="14">
        <f t="shared" si="74"/>
        <v>22</v>
      </c>
      <c r="N42" s="6">
        <f t="shared" si="75"/>
        <v>22</v>
      </c>
      <c r="O42" s="15">
        <f t="shared" si="2"/>
        <v>22</v>
      </c>
      <c r="P42" s="14">
        <f t="shared" si="3"/>
        <v>5</v>
      </c>
      <c r="Q42" s="6">
        <f t="shared" si="76"/>
        <v>23</v>
      </c>
      <c r="R42" s="15">
        <f t="shared" si="5"/>
        <v>5</v>
      </c>
      <c r="S42" s="14">
        <f t="shared" si="6"/>
        <v>5</v>
      </c>
      <c r="T42" s="15">
        <f t="shared" si="77"/>
        <v>23</v>
      </c>
      <c r="U42" s="14">
        <f t="shared" si="8"/>
        <v>9</v>
      </c>
      <c r="V42" s="15">
        <f t="shared" si="78"/>
        <v>27</v>
      </c>
      <c r="W42" s="14">
        <f t="shared" si="79"/>
        <v>18</v>
      </c>
      <c r="X42" s="6">
        <f t="shared" si="80"/>
        <v>19</v>
      </c>
      <c r="Y42" s="6">
        <f t="shared" si="12"/>
        <v>19</v>
      </c>
      <c r="Z42" s="15">
        <f t="shared" si="81"/>
        <v>18</v>
      </c>
      <c r="AA42" s="14">
        <f t="shared" si="14"/>
        <v>21</v>
      </c>
      <c r="AB42" s="6">
        <f t="shared" si="82"/>
        <v>21</v>
      </c>
      <c r="AC42" s="15">
        <f t="shared" si="16"/>
        <v>21</v>
      </c>
      <c r="AD42" s="18">
        <f t="shared" si="83"/>
        <v>19</v>
      </c>
      <c r="AE42" s="18">
        <f t="shared" si="84"/>
        <v>3</v>
      </c>
      <c r="AF42" s="14">
        <f t="shared" si="85"/>
        <v>15</v>
      </c>
      <c r="AG42" s="18">
        <f t="shared" si="86"/>
        <v>19</v>
      </c>
      <c r="AH42" s="14">
        <f t="shared" si="21"/>
        <v>5</v>
      </c>
      <c r="AI42" s="15">
        <f t="shared" si="87"/>
        <v>23</v>
      </c>
      <c r="AJ42" s="14">
        <f t="shared" si="23"/>
        <v>7</v>
      </c>
      <c r="AK42" s="15">
        <f t="shared" si="88"/>
        <v>43</v>
      </c>
      <c r="AL42" s="14">
        <f t="shared" si="25"/>
        <v>21</v>
      </c>
      <c r="AM42" s="6">
        <f t="shared" si="89"/>
        <v>21</v>
      </c>
      <c r="AN42" s="15">
        <f t="shared" si="27"/>
        <v>21</v>
      </c>
      <c r="AO42" s="18">
        <f t="shared" si="90"/>
        <v>19</v>
      </c>
      <c r="AP42" s="14">
        <f t="shared" si="29"/>
        <v>2</v>
      </c>
      <c r="AQ42" s="6">
        <f t="shared" si="91"/>
        <v>2</v>
      </c>
      <c r="AR42" s="15">
        <f t="shared" si="31"/>
        <v>2</v>
      </c>
      <c r="AS42" s="18" t="str">
        <f t="shared" si="92"/>
        <v>22</v>
      </c>
    </row>
    <row r="43" spans="1:45" ht="11" customHeight="1">
      <c r="A43" s="6">
        <f t="shared" si="68"/>
        <v>1938</v>
      </c>
      <c r="B43" s="14">
        <f t="shared" si="69"/>
        <v>21</v>
      </c>
      <c r="C43" s="6" t="str">
        <f t="shared" si="70"/>
        <v>19</v>
      </c>
      <c r="D43" s="6">
        <f t="shared" si="36"/>
        <v>10</v>
      </c>
      <c r="E43" s="6" t="str">
        <f t="shared" si="71"/>
        <v>38</v>
      </c>
      <c r="F43" s="6">
        <f t="shared" si="38"/>
        <v>11</v>
      </c>
      <c r="G43" s="6">
        <f t="shared" si="72"/>
        <v>21</v>
      </c>
      <c r="H43" s="15">
        <f t="shared" si="40"/>
        <v>21</v>
      </c>
      <c r="I43" s="18">
        <f>Saisie!$E$5</f>
        <v>1</v>
      </c>
      <c r="J43" s="10">
        <f t="shared" si="73"/>
        <v>1</v>
      </c>
      <c r="K43" s="6">
        <f>Saisie!$D$5</f>
        <v>1</v>
      </c>
      <c r="L43" s="15">
        <f t="shared" si="42"/>
        <v>1</v>
      </c>
      <c r="M43" s="14">
        <f t="shared" si="74"/>
        <v>5</v>
      </c>
      <c r="N43" s="6">
        <f t="shared" si="75"/>
        <v>23</v>
      </c>
      <c r="O43" s="15">
        <f t="shared" si="2"/>
        <v>5</v>
      </c>
      <c r="P43" s="14">
        <f t="shared" si="3"/>
        <v>6</v>
      </c>
      <c r="Q43" s="6">
        <f t="shared" si="76"/>
        <v>24</v>
      </c>
      <c r="R43" s="15">
        <f t="shared" si="5"/>
        <v>6</v>
      </c>
      <c r="S43" s="14">
        <f t="shared" si="6"/>
        <v>7</v>
      </c>
      <c r="T43" s="15">
        <f t="shared" si="77"/>
        <v>25</v>
      </c>
      <c r="U43" s="14">
        <f t="shared" si="8"/>
        <v>11</v>
      </c>
      <c r="V43" s="15">
        <f t="shared" si="78"/>
        <v>11</v>
      </c>
      <c r="W43" s="14">
        <f t="shared" si="79"/>
        <v>19</v>
      </c>
      <c r="X43" s="6">
        <f t="shared" si="80"/>
        <v>20</v>
      </c>
      <c r="Y43" s="6">
        <f t="shared" si="12"/>
        <v>20</v>
      </c>
      <c r="Z43" s="15">
        <f t="shared" si="81"/>
        <v>19</v>
      </c>
      <c r="AA43" s="14">
        <f t="shared" si="14"/>
        <v>22</v>
      </c>
      <c r="AB43" s="6">
        <f t="shared" si="82"/>
        <v>22</v>
      </c>
      <c r="AC43" s="15">
        <f t="shared" si="16"/>
        <v>22</v>
      </c>
      <c r="AD43" s="18">
        <f t="shared" si="83"/>
        <v>20</v>
      </c>
      <c r="AE43" s="18">
        <f t="shared" si="84"/>
        <v>2</v>
      </c>
      <c r="AF43" s="14">
        <f t="shared" si="85"/>
        <v>17</v>
      </c>
      <c r="AG43" s="18">
        <f t="shared" si="86"/>
        <v>3</v>
      </c>
      <c r="AH43" s="14">
        <f t="shared" si="21"/>
        <v>6</v>
      </c>
      <c r="AI43" s="15">
        <f t="shared" si="87"/>
        <v>6</v>
      </c>
      <c r="AJ43" s="14">
        <f t="shared" si="23"/>
        <v>9</v>
      </c>
      <c r="AK43" s="15">
        <f t="shared" si="88"/>
        <v>27</v>
      </c>
      <c r="AL43" s="14">
        <f t="shared" si="25"/>
        <v>22</v>
      </c>
      <c r="AM43" s="6">
        <f t="shared" si="89"/>
        <v>22</v>
      </c>
      <c r="AN43" s="15">
        <f t="shared" si="27"/>
        <v>22</v>
      </c>
      <c r="AO43" s="18">
        <f t="shared" si="90"/>
        <v>20</v>
      </c>
      <c r="AP43" s="14">
        <f t="shared" si="29"/>
        <v>2</v>
      </c>
      <c r="AQ43" s="6">
        <f t="shared" si="91"/>
        <v>2</v>
      </c>
      <c r="AR43" s="15">
        <f t="shared" si="31"/>
        <v>2</v>
      </c>
      <c r="AS43" s="18" t="str">
        <f t="shared" si="92"/>
        <v>22</v>
      </c>
    </row>
    <row r="44" spans="1:45" ht="11" customHeight="1">
      <c r="A44" s="6">
        <f t="shared" si="68"/>
        <v>1939</v>
      </c>
      <c r="B44" s="14">
        <f t="shared" si="69"/>
        <v>22</v>
      </c>
      <c r="C44" s="6" t="str">
        <f t="shared" si="70"/>
        <v>19</v>
      </c>
      <c r="D44" s="6">
        <f t="shared" si="36"/>
        <v>10</v>
      </c>
      <c r="E44" s="6" t="str">
        <f t="shared" si="71"/>
        <v>39</v>
      </c>
      <c r="F44" s="6">
        <f t="shared" si="38"/>
        <v>12</v>
      </c>
      <c r="G44" s="6">
        <f t="shared" si="72"/>
        <v>22</v>
      </c>
      <c r="H44" s="15">
        <f t="shared" si="40"/>
        <v>22</v>
      </c>
      <c r="I44" s="18">
        <f>Saisie!$E$5</f>
        <v>1</v>
      </c>
      <c r="J44" s="10">
        <f t="shared" si="73"/>
        <v>1</v>
      </c>
      <c r="K44" s="6">
        <f>Saisie!$D$5</f>
        <v>1</v>
      </c>
      <c r="L44" s="15">
        <f t="shared" si="42"/>
        <v>1</v>
      </c>
      <c r="M44" s="14">
        <f t="shared" si="74"/>
        <v>6</v>
      </c>
      <c r="N44" s="6">
        <f t="shared" si="75"/>
        <v>24</v>
      </c>
      <c r="O44" s="15">
        <f t="shared" si="2"/>
        <v>6</v>
      </c>
      <c r="P44" s="14">
        <f t="shared" si="3"/>
        <v>7</v>
      </c>
      <c r="Q44" s="6">
        <f t="shared" si="76"/>
        <v>7</v>
      </c>
      <c r="R44" s="15">
        <f t="shared" si="5"/>
        <v>7</v>
      </c>
      <c r="S44" s="14">
        <f t="shared" si="6"/>
        <v>9</v>
      </c>
      <c r="T44" s="15">
        <f t="shared" si="77"/>
        <v>27</v>
      </c>
      <c r="U44" s="14">
        <f t="shared" si="8"/>
        <v>13</v>
      </c>
      <c r="V44" s="15">
        <f t="shared" si="78"/>
        <v>13</v>
      </c>
      <c r="W44" s="14">
        <f t="shared" si="79"/>
        <v>20</v>
      </c>
      <c r="X44" s="6">
        <f t="shared" si="80"/>
        <v>21</v>
      </c>
      <c r="Y44" s="6">
        <f t="shared" si="12"/>
        <v>21</v>
      </c>
      <c r="Z44" s="15">
        <f t="shared" si="81"/>
        <v>20</v>
      </c>
      <c r="AA44" s="14">
        <f t="shared" si="14"/>
        <v>5</v>
      </c>
      <c r="AB44" s="6">
        <f t="shared" si="82"/>
        <v>23</v>
      </c>
      <c r="AC44" s="15">
        <f t="shared" si="16"/>
        <v>5</v>
      </c>
      <c r="AD44" s="18">
        <f t="shared" si="83"/>
        <v>21</v>
      </c>
      <c r="AE44" s="18">
        <f t="shared" si="84"/>
        <v>1</v>
      </c>
      <c r="AF44" s="14">
        <f t="shared" si="85"/>
        <v>19</v>
      </c>
      <c r="AG44" s="18">
        <f t="shared" si="86"/>
        <v>5</v>
      </c>
      <c r="AH44" s="14">
        <f t="shared" si="21"/>
        <v>7</v>
      </c>
      <c r="AI44" s="15">
        <f t="shared" si="87"/>
        <v>7</v>
      </c>
      <c r="AJ44" s="14">
        <f t="shared" si="23"/>
        <v>11</v>
      </c>
      <c r="AK44" s="15">
        <f t="shared" si="88"/>
        <v>11</v>
      </c>
      <c r="AL44" s="14">
        <f t="shared" si="25"/>
        <v>5</v>
      </c>
      <c r="AM44" s="6">
        <f t="shared" si="89"/>
        <v>23</v>
      </c>
      <c r="AN44" s="15">
        <f t="shared" si="27"/>
        <v>5</v>
      </c>
      <c r="AO44" s="18">
        <f t="shared" si="90"/>
        <v>21</v>
      </c>
      <c r="AP44" s="14">
        <f t="shared" si="29"/>
        <v>2</v>
      </c>
      <c r="AQ44" s="6">
        <f t="shared" si="91"/>
        <v>2</v>
      </c>
      <c r="AR44" s="15">
        <f t="shared" si="31"/>
        <v>2</v>
      </c>
      <c r="AS44" s="18" t="str">
        <f t="shared" si="92"/>
        <v>22</v>
      </c>
    </row>
    <row r="45" spans="1:45" ht="11" customHeight="1">
      <c r="A45" s="6">
        <f t="shared" si="68"/>
        <v>1940</v>
      </c>
      <c r="B45" s="14">
        <f t="shared" si="69"/>
        <v>14</v>
      </c>
      <c r="C45" s="6" t="str">
        <f t="shared" si="70"/>
        <v>19</v>
      </c>
      <c r="D45" s="6">
        <f t="shared" si="36"/>
        <v>10</v>
      </c>
      <c r="E45" s="6" t="str">
        <f t="shared" si="71"/>
        <v>40</v>
      </c>
      <c r="F45" s="6">
        <f t="shared" si="38"/>
        <v>4</v>
      </c>
      <c r="G45" s="6">
        <f t="shared" si="72"/>
        <v>14</v>
      </c>
      <c r="H45" s="15">
        <f t="shared" si="40"/>
        <v>14</v>
      </c>
      <c r="I45" s="18">
        <f>Saisie!$E$5</f>
        <v>1</v>
      </c>
      <c r="J45" s="10">
        <f t="shared" si="73"/>
        <v>1</v>
      </c>
      <c r="K45" s="6">
        <f>Saisie!$D$5</f>
        <v>1</v>
      </c>
      <c r="L45" s="15">
        <f t="shared" si="42"/>
        <v>1</v>
      </c>
      <c r="M45" s="14">
        <f t="shared" si="74"/>
        <v>16</v>
      </c>
      <c r="N45" s="6">
        <f t="shared" si="75"/>
        <v>16</v>
      </c>
      <c r="O45" s="15">
        <f t="shared" si="2"/>
        <v>16</v>
      </c>
      <c r="P45" s="14">
        <f t="shared" si="3"/>
        <v>17</v>
      </c>
      <c r="Q45" s="6">
        <f t="shared" si="76"/>
        <v>17</v>
      </c>
      <c r="R45" s="15">
        <f t="shared" si="5"/>
        <v>17</v>
      </c>
      <c r="S45" s="14">
        <f t="shared" si="6"/>
        <v>11</v>
      </c>
      <c r="T45" s="15">
        <f t="shared" si="77"/>
        <v>29</v>
      </c>
      <c r="U45" s="14" t="str">
        <f t="shared" si="8"/>
        <v>33/6</v>
      </c>
      <c r="V45" s="15">
        <f t="shared" si="78"/>
        <v>33</v>
      </c>
      <c r="W45" s="14">
        <f t="shared" si="79"/>
        <v>12</v>
      </c>
      <c r="X45" s="6">
        <f t="shared" si="80"/>
        <v>13</v>
      </c>
      <c r="Y45" s="6">
        <f t="shared" si="12"/>
        <v>13</v>
      </c>
      <c r="Z45" s="15">
        <f t="shared" si="81"/>
        <v>12</v>
      </c>
      <c r="AA45" s="14">
        <f t="shared" si="14"/>
        <v>15</v>
      </c>
      <c r="AB45" s="6">
        <f t="shared" si="82"/>
        <v>15</v>
      </c>
      <c r="AC45" s="15">
        <f t="shared" si="16"/>
        <v>15</v>
      </c>
      <c r="AD45" s="18">
        <f t="shared" si="83"/>
        <v>13</v>
      </c>
      <c r="AE45" s="18">
        <f t="shared" si="84"/>
        <v>9</v>
      </c>
      <c r="AF45" s="14">
        <f t="shared" si="85"/>
        <v>3</v>
      </c>
      <c r="AG45" s="18">
        <f t="shared" si="86"/>
        <v>7</v>
      </c>
      <c r="AH45" s="14">
        <f t="shared" si="21"/>
        <v>17</v>
      </c>
      <c r="AI45" s="15">
        <f t="shared" si="87"/>
        <v>17</v>
      </c>
      <c r="AJ45" s="14">
        <f t="shared" si="23"/>
        <v>4</v>
      </c>
      <c r="AK45" s="15">
        <f t="shared" si="88"/>
        <v>31</v>
      </c>
      <c r="AL45" s="14">
        <f t="shared" si="25"/>
        <v>15</v>
      </c>
      <c r="AM45" s="6">
        <f t="shared" si="89"/>
        <v>15</v>
      </c>
      <c r="AN45" s="15">
        <f t="shared" si="27"/>
        <v>15</v>
      </c>
      <c r="AO45" s="18">
        <f t="shared" si="90"/>
        <v>13</v>
      </c>
      <c r="AP45" s="14">
        <f t="shared" si="29"/>
        <v>2</v>
      </c>
      <c r="AQ45" s="6">
        <f t="shared" si="91"/>
        <v>2</v>
      </c>
      <c r="AR45" s="15">
        <f t="shared" si="31"/>
        <v>2</v>
      </c>
      <c r="AS45" s="18" t="str">
        <f t="shared" si="92"/>
        <v>22</v>
      </c>
    </row>
    <row r="46" spans="1:45" ht="11" customHeight="1">
      <c r="A46" s="6">
        <f t="shared" si="68"/>
        <v>1941</v>
      </c>
      <c r="B46" s="14">
        <f t="shared" si="69"/>
        <v>15</v>
      </c>
      <c r="C46" s="6" t="str">
        <f t="shared" si="70"/>
        <v>19</v>
      </c>
      <c r="D46" s="6">
        <f t="shared" si="36"/>
        <v>10</v>
      </c>
      <c r="E46" s="6" t="str">
        <f t="shared" si="71"/>
        <v>41</v>
      </c>
      <c r="F46" s="6">
        <f t="shared" si="38"/>
        <v>5</v>
      </c>
      <c r="G46" s="6">
        <f t="shared" si="72"/>
        <v>15</v>
      </c>
      <c r="H46" s="15">
        <f t="shared" si="40"/>
        <v>15</v>
      </c>
      <c r="I46" s="18">
        <f>Saisie!$E$5</f>
        <v>1</v>
      </c>
      <c r="J46" s="10">
        <f t="shared" si="73"/>
        <v>1</v>
      </c>
      <c r="K46" s="6">
        <f>Saisie!$D$5</f>
        <v>1</v>
      </c>
      <c r="L46" s="15">
        <f t="shared" si="42"/>
        <v>1</v>
      </c>
      <c r="M46" s="14">
        <f t="shared" si="74"/>
        <v>17</v>
      </c>
      <c r="N46" s="6">
        <f t="shared" si="75"/>
        <v>17</v>
      </c>
      <c r="O46" s="15">
        <f t="shared" si="2"/>
        <v>17</v>
      </c>
      <c r="P46" s="14">
        <f t="shared" si="3"/>
        <v>18</v>
      </c>
      <c r="Q46" s="6">
        <f t="shared" si="76"/>
        <v>18</v>
      </c>
      <c r="R46" s="15">
        <f t="shared" si="5"/>
        <v>18</v>
      </c>
      <c r="S46" s="14">
        <f t="shared" si="6"/>
        <v>4</v>
      </c>
      <c r="T46" s="15">
        <f t="shared" si="77"/>
        <v>31</v>
      </c>
      <c r="U46" s="14">
        <f t="shared" si="8"/>
        <v>8</v>
      </c>
      <c r="V46" s="15">
        <f t="shared" si="78"/>
        <v>35</v>
      </c>
      <c r="W46" s="14">
        <f t="shared" si="79"/>
        <v>13</v>
      </c>
      <c r="X46" s="6">
        <f t="shared" si="80"/>
        <v>14</v>
      </c>
      <c r="Y46" s="6">
        <f t="shared" si="12"/>
        <v>14</v>
      </c>
      <c r="Z46" s="15">
        <f t="shared" si="81"/>
        <v>13</v>
      </c>
      <c r="AA46" s="14">
        <f t="shared" si="14"/>
        <v>16</v>
      </c>
      <c r="AB46" s="6">
        <f t="shared" si="82"/>
        <v>16</v>
      </c>
      <c r="AC46" s="15">
        <f t="shared" si="16"/>
        <v>16</v>
      </c>
      <c r="AD46" s="18">
        <f t="shared" si="83"/>
        <v>14</v>
      </c>
      <c r="AE46" s="18">
        <f t="shared" si="84"/>
        <v>8</v>
      </c>
      <c r="AF46" s="14">
        <f t="shared" si="85"/>
        <v>5</v>
      </c>
      <c r="AG46" s="18">
        <f t="shared" si="86"/>
        <v>9</v>
      </c>
      <c r="AH46" s="14">
        <f t="shared" si="21"/>
        <v>18</v>
      </c>
      <c r="AI46" s="15">
        <f t="shared" si="87"/>
        <v>18</v>
      </c>
      <c r="AJ46" s="14" t="str">
        <f t="shared" si="23"/>
        <v>33/6</v>
      </c>
      <c r="AK46" s="15">
        <f t="shared" si="88"/>
        <v>33</v>
      </c>
      <c r="AL46" s="14">
        <f t="shared" si="25"/>
        <v>16</v>
      </c>
      <c r="AM46" s="6">
        <f t="shared" si="89"/>
        <v>16</v>
      </c>
      <c r="AN46" s="15">
        <f t="shared" si="27"/>
        <v>16</v>
      </c>
      <c r="AO46" s="18">
        <f t="shared" si="90"/>
        <v>14</v>
      </c>
      <c r="AP46" s="14">
        <f t="shared" si="29"/>
        <v>2</v>
      </c>
      <c r="AQ46" s="6">
        <f t="shared" si="91"/>
        <v>2</v>
      </c>
      <c r="AR46" s="15">
        <f t="shared" si="31"/>
        <v>2</v>
      </c>
      <c r="AS46" s="18" t="str">
        <f t="shared" si="92"/>
        <v>22</v>
      </c>
    </row>
    <row r="47" spans="1:45" ht="11" customHeight="1">
      <c r="A47" s="6">
        <f t="shared" si="68"/>
        <v>1942</v>
      </c>
      <c r="B47" s="14">
        <f t="shared" si="69"/>
        <v>16</v>
      </c>
      <c r="C47" s="6" t="str">
        <f t="shared" si="70"/>
        <v>19</v>
      </c>
      <c r="D47" s="6">
        <f t="shared" si="36"/>
        <v>10</v>
      </c>
      <c r="E47" s="6" t="str">
        <f t="shared" si="71"/>
        <v>42</v>
      </c>
      <c r="F47" s="6">
        <f t="shared" si="38"/>
        <v>6</v>
      </c>
      <c r="G47" s="6">
        <f t="shared" si="72"/>
        <v>16</v>
      </c>
      <c r="H47" s="15">
        <f t="shared" si="40"/>
        <v>16</v>
      </c>
      <c r="I47" s="18">
        <f>Saisie!$E$5</f>
        <v>1</v>
      </c>
      <c r="J47" s="10">
        <f t="shared" si="73"/>
        <v>1</v>
      </c>
      <c r="K47" s="6">
        <f>Saisie!$D$5</f>
        <v>1</v>
      </c>
      <c r="L47" s="15">
        <f t="shared" si="42"/>
        <v>1</v>
      </c>
      <c r="M47" s="14">
        <f t="shared" si="74"/>
        <v>18</v>
      </c>
      <c r="N47" s="6">
        <f t="shared" si="75"/>
        <v>18</v>
      </c>
      <c r="O47" s="15">
        <f t="shared" si="2"/>
        <v>18</v>
      </c>
      <c r="P47" s="14">
        <f t="shared" si="3"/>
        <v>19</v>
      </c>
      <c r="Q47" s="6">
        <f t="shared" si="76"/>
        <v>19</v>
      </c>
      <c r="R47" s="15">
        <f t="shared" si="5"/>
        <v>19</v>
      </c>
      <c r="S47" s="14" t="str">
        <f t="shared" si="6"/>
        <v>33/6</v>
      </c>
      <c r="T47" s="15">
        <f t="shared" si="77"/>
        <v>33</v>
      </c>
      <c r="U47" s="14">
        <f t="shared" si="8"/>
        <v>10</v>
      </c>
      <c r="V47" s="15">
        <f t="shared" si="78"/>
        <v>37</v>
      </c>
      <c r="W47" s="14">
        <f t="shared" si="79"/>
        <v>14</v>
      </c>
      <c r="X47" s="6">
        <f t="shared" si="80"/>
        <v>15</v>
      </c>
      <c r="Y47" s="6">
        <f t="shared" si="12"/>
        <v>15</v>
      </c>
      <c r="Z47" s="15">
        <f t="shared" si="81"/>
        <v>14</v>
      </c>
      <c r="AA47" s="14">
        <f t="shared" si="14"/>
        <v>17</v>
      </c>
      <c r="AB47" s="6">
        <f t="shared" si="82"/>
        <v>17</v>
      </c>
      <c r="AC47" s="15">
        <f t="shared" si="16"/>
        <v>17</v>
      </c>
      <c r="AD47" s="18">
        <f t="shared" si="83"/>
        <v>15</v>
      </c>
      <c r="AE47" s="18">
        <f t="shared" si="84"/>
        <v>7</v>
      </c>
      <c r="AF47" s="14">
        <f t="shared" si="85"/>
        <v>7</v>
      </c>
      <c r="AG47" s="18">
        <f t="shared" si="86"/>
        <v>11</v>
      </c>
      <c r="AH47" s="14">
        <f t="shared" si="21"/>
        <v>19</v>
      </c>
      <c r="AI47" s="15">
        <f t="shared" si="87"/>
        <v>19</v>
      </c>
      <c r="AJ47" s="14">
        <f t="shared" si="23"/>
        <v>8</v>
      </c>
      <c r="AK47" s="15">
        <f t="shared" si="88"/>
        <v>35</v>
      </c>
      <c r="AL47" s="14">
        <f t="shared" si="25"/>
        <v>17</v>
      </c>
      <c r="AM47" s="6">
        <f t="shared" si="89"/>
        <v>17</v>
      </c>
      <c r="AN47" s="15">
        <f t="shared" si="27"/>
        <v>17</v>
      </c>
      <c r="AO47" s="18">
        <f t="shared" si="90"/>
        <v>15</v>
      </c>
      <c r="AP47" s="14">
        <f t="shared" si="29"/>
        <v>2</v>
      </c>
      <c r="AQ47" s="6">
        <f t="shared" si="91"/>
        <v>2</v>
      </c>
      <c r="AR47" s="15">
        <f t="shared" si="31"/>
        <v>2</v>
      </c>
      <c r="AS47" s="18" t="str">
        <f t="shared" si="92"/>
        <v>22</v>
      </c>
    </row>
    <row r="48" spans="1:45" ht="11" customHeight="1">
      <c r="A48" s="6">
        <f t="shared" si="68"/>
        <v>1943</v>
      </c>
      <c r="B48" s="14">
        <f t="shared" si="69"/>
        <v>17</v>
      </c>
      <c r="C48" s="6" t="str">
        <f t="shared" si="70"/>
        <v>19</v>
      </c>
      <c r="D48" s="6">
        <f t="shared" si="36"/>
        <v>10</v>
      </c>
      <c r="E48" s="6" t="str">
        <f t="shared" si="71"/>
        <v>43</v>
      </c>
      <c r="F48" s="6">
        <f t="shared" si="38"/>
        <v>7</v>
      </c>
      <c r="G48" s="6">
        <f t="shared" si="72"/>
        <v>17</v>
      </c>
      <c r="H48" s="15">
        <f t="shared" si="40"/>
        <v>17</v>
      </c>
      <c r="I48" s="18">
        <f>Saisie!$E$5</f>
        <v>1</v>
      </c>
      <c r="J48" s="10">
        <f t="shared" si="73"/>
        <v>1</v>
      </c>
      <c r="K48" s="6">
        <f>Saisie!$D$5</f>
        <v>1</v>
      </c>
      <c r="L48" s="15">
        <f t="shared" si="42"/>
        <v>1</v>
      </c>
      <c r="M48" s="14">
        <f t="shared" si="74"/>
        <v>19</v>
      </c>
      <c r="N48" s="6">
        <f t="shared" si="75"/>
        <v>19</v>
      </c>
      <c r="O48" s="15">
        <f t="shared" si="2"/>
        <v>19</v>
      </c>
      <c r="P48" s="14">
        <f t="shared" si="3"/>
        <v>20</v>
      </c>
      <c r="Q48" s="6">
        <f t="shared" si="76"/>
        <v>20</v>
      </c>
      <c r="R48" s="15">
        <f t="shared" si="5"/>
        <v>20</v>
      </c>
      <c r="S48" s="14">
        <f t="shared" si="6"/>
        <v>8</v>
      </c>
      <c r="T48" s="15">
        <f t="shared" si="77"/>
        <v>35</v>
      </c>
      <c r="U48" s="14">
        <f t="shared" si="8"/>
        <v>12</v>
      </c>
      <c r="V48" s="15">
        <f t="shared" si="78"/>
        <v>39</v>
      </c>
      <c r="W48" s="14">
        <f t="shared" si="79"/>
        <v>15</v>
      </c>
      <c r="X48" s="6">
        <f t="shared" si="80"/>
        <v>16</v>
      </c>
      <c r="Y48" s="6">
        <f t="shared" si="12"/>
        <v>16</v>
      </c>
      <c r="Z48" s="15">
        <f t="shared" si="81"/>
        <v>15</v>
      </c>
      <c r="AA48" s="14">
        <f t="shared" si="14"/>
        <v>18</v>
      </c>
      <c r="AB48" s="6">
        <f t="shared" si="82"/>
        <v>18</v>
      </c>
      <c r="AC48" s="15">
        <f t="shared" si="16"/>
        <v>18</v>
      </c>
      <c r="AD48" s="18">
        <f t="shared" si="83"/>
        <v>16</v>
      </c>
      <c r="AE48" s="18">
        <f t="shared" si="84"/>
        <v>6</v>
      </c>
      <c r="AF48" s="14">
        <f t="shared" si="85"/>
        <v>9</v>
      </c>
      <c r="AG48" s="18">
        <f t="shared" si="86"/>
        <v>13</v>
      </c>
      <c r="AH48" s="14">
        <f t="shared" si="21"/>
        <v>20</v>
      </c>
      <c r="AI48" s="15">
        <f t="shared" si="87"/>
        <v>20</v>
      </c>
      <c r="AJ48" s="14">
        <f t="shared" si="23"/>
        <v>10</v>
      </c>
      <c r="AK48" s="15">
        <f t="shared" si="88"/>
        <v>37</v>
      </c>
      <c r="AL48" s="14">
        <f t="shared" si="25"/>
        <v>18</v>
      </c>
      <c r="AM48" s="6">
        <f t="shared" si="89"/>
        <v>18</v>
      </c>
      <c r="AN48" s="15">
        <f t="shared" si="27"/>
        <v>18</v>
      </c>
      <c r="AO48" s="18">
        <f t="shared" si="90"/>
        <v>16</v>
      </c>
      <c r="AP48" s="14">
        <f t="shared" si="29"/>
        <v>2</v>
      </c>
      <c r="AQ48" s="6">
        <f t="shared" si="91"/>
        <v>2</v>
      </c>
      <c r="AR48" s="15">
        <f t="shared" si="31"/>
        <v>2</v>
      </c>
      <c r="AS48" s="18" t="str">
        <f t="shared" si="92"/>
        <v>22</v>
      </c>
    </row>
    <row r="49" spans="1:45" ht="11" customHeight="1">
      <c r="A49" s="6">
        <f t="shared" si="68"/>
        <v>1944</v>
      </c>
      <c r="B49" s="14">
        <f t="shared" si="69"/>
        <v>18</v>
      </c>
      <c r="C49" s="6" t="str">
        <f t="shared" si="70"/>
        <v>19</v>
      </c>
      <c r="D49" s="6">
        <f t="shared" si="36"/>
        <v>10</v>
      </c>
      <c r="E49" s="6" t="str">
        <f t="shared" si="71"/>
        <v>44</v>
      </c>
      <c r="F49" s="6">
        <f t="shared" si="38"/>
        <v>8</v>
      </c>
      <c r="G49" s="6">
        <f t="shared" si="72"/>
        <v>18</v>
      </c>
      <c r="H49" s="15">
        <f t="shared" si="40"/>
        <v>18</v>
      </c>
      <c r="I49" s="18">
        <f>Saisie!$E$5</f>
        <v>1</v>
      </c>
      <c r="J49" s="10">
        <f t="shared" si="73"/>
        <v>1</v>
      </c>
      <c r="K49" s="6">
        <f>Saisie!$D$5</f>
        <v>1</v>
      </c>
      <c r="L49" s="15">
        <f t="shared" si="42"/>
        <v>1</v>
      </c>
      <c r="M49" s="14">
        <f t="shared" si="74"/>
        <v>20</v>
      </c>
      <c r="N49" s="6">
        <f t="shared" si="75"/>
        <v>20</v>
      </c>
      <c r="O49" s="15">
        <f t="shared" si="2"/>
        <v>20</v>
      </c>
      <c r="P49" s="14">
        <f t="shared" si="3"/>
        <v>21</v>
      </c>
      <c r="Q49" s="6">
        <f t="shared" si="76"/>
        <v>21</v>
      </c>
      <c r="R49" s="15">
        <f t="shared" si="5"/>
        <v>21</v>
      </c>
      <c r="S49" s="14">
        <f t="shared" si="6"/>
        <v>10</v>
      </c>
      <c r="T49" s="15">
        <f t="shared" si="77"/>
        <v>37</v>
      </c>
      <c r="U49" s="14">
        <f t="shared" si="8"/>
        <v>5</v>
      </c>
      <c r="V49" s="15">
        <f t="shared" si="78"/>
        <v>41</v>
      </c>
      <c r="W49" s="14">
        <f t="shared" si="79"/>
        <v>16</v>
      </c>
      <c r="X49" s="6">
        <f t="shared" si="80"/>
        <v>17</v>
      </c>
      <c r="Y49" s="6">
        <f t="shared" si="12"/>
        <v>17</v>
      </c>
      <c r="Z49" s="15">
        <f t="shared" si="81"/>
        <v>16</v>
      </c>
      <c r="AA49" s="14">
        <f t="shared" si="14"/>
        <v>19</v>
      </c>
      <c r="AB49" s="6">
        <f t="shared" si="82"/>
        <v>19</v>
      </c>
      <c r="AC49" s="15">
        <f t="shared" si="16"/>
        <v>19</v>
      </c>
      <c r="AD49" s="18">
        <f t="shared" si="83"/>
        <v>17</v>
      </c>
      <c r="AE49" s="18">
        <f t="shared" si="84"/>
        <v>5</v>
      </c>
      <c r="AF49" s="14">
        <f t="shared" si="85"/>
        <v>11</v>
      </c>
      <c r="AG49" s="18">
        <f t="shared" si="86"/>
        <v>15</v>
      </c>
      <c r="AH49" s="14">
        <f t="shared" si="21"/>
        <v>21</v>
      </c>
      <c r="AI49" s="15">
        <f t="shared" si="87"/>
        <v>21</v>
      </c>
      <c r="AJ49" s="14">
        <f t="shared" si="23"/>
        <v>12</v>
      </c>
      <c r="AK49" s="15">
        <f t="shared" si="88"/>
        <v>39</v>
      </c>
      <c r="AL49" s="14">
        <f t="shared" si="25"/>
        <v>19</v>
      </c>
      <c r="AM49" s="6">
        <f t="shared" si="89"/>
        <v>19</v>
      </c>
      <c r="AN49" s="15">
        <f t="shared" si="27"/>
        <v>19</v>
      </c>
      <c r="AO49" s="18">
        <f t="shared" si="90"/>
        <v>17</v>
      </c>
      <c r="AP49" s="14">
        <f t="shared" si="29"/>
        <v>2</v>
      </c>
      <c r="AQ49" s="6">
        <f t="shared" si="91"/>
        <v>2</v>
      </c>
      <c r="AR49" s="15">
        <f t="shared" si="31"/>
        <v>2</v>
      </c>
      <c r="AS49" s="18" t="str">
        <f t="shared" si="92"/>
        <v>22</v>
      </c>
    </row>
    <row r="50" spans="1:45" ht="11" customHeight="1">
      <c r="A50" s="6">
        <f t="shared" si="68"/>
        <v>1945</v>
      </c>
      <c r="B50" s="14">
        <f t="shared" si="69"/>
        <v>19</v>
      </c>
      <c r="C50" s="6" t="str">
        <f t="shared" si="70"/>
        <v>19</v>
      </c>
      <c r="D50" s="6">
        <f t="shared" si="36"/>
        <v>10</v>
      </c>
      <c r="E50" s="6" t="str">
        <f t="shared" si="71"/>
        <v>45</v>
      </c>
      <c r="F50" s="6">
        <f t="shared" si="38"/>
        <v>9</v>
      </c>
      <c r="G50" s="6">
        <f t="shared" si="72"/>
        <v>19</v>
      </c>
      <c r="H50" s="15">
        <f t="shared" si="40"/>
        <v>19</v>
      </c>
      <c r="I50" s="18">
        <f>Saisie!$E$5</f>
        <v>1</v>
      </c>
      <c r="J50" s="10">
        <f t="shared" si="73"/>
        <v>1</v>
      </c>
      <c r="K50" s="6">
        <f>Saisie!$D$5</f>
        <v>1</v>
      </c>
      <c r="L50" s="15">
        <f t="shared" si="42"/>
        <v>1</v>
      </c>
      <c r="M50" s="14">
        <f t="shared" si="74"/>
        <v>21</v>
      </c>
      <c r="N50" s="6">
        <f t="shared" si="75"/>
        <v>21</v>
      </c>
      <c r="O50" s="15">
        <f t="shared" si="2"/>
        <v>21</v>
      </c>
      <c r="P50" s="14">
        <f t="shared" si="3"/>
        <v>22</v>
      </c>
      <c r="Q50" s="6">
        <f t="shared" si="76"/>
        <v>22</v>
      </c>
      <c r="R50" s="15">
        <f t="shared" si="5"/>
        <v>22</v>
      </c>
      <c r="S50" s="14">
        <f t="shared" si="6"/>
        <v>12</v>
      </c>
      <c r="T50" s="15">
        <f t="shared" si="77"/>
        <v>39</v>
      </c>
      <c r="U50" s="14">
        <f t="shared" si="8"/>
        <v>7</v>
      </c>
      <c r="V50" s="15">
        <f t="shared" si="78"/>
        <v>43</v>
      </c>
      <c r="W50" s="14">
        <f t="shared" si="79"/>
        <v>17</v>
      </c>
      <c r="X50" s="6">
        <f t="shared" si="80"/>
        <v>18</v>
      </c>
      <c r="Y50" s="6">
        <f t="shared" si="12"/>
        <v>18</v>
      </c>
      <c r="Z50" s="15">
        <f t="shared" si="81"/>
        <v>17</v>
      </c>
      <c r="AA50" s="14">
        <f t="shared" si="14"/>
        <v>20</v>
      </c>
      <c r="AB50" s="6">
        <f t="shared" si="82"/>
        <v>20</v>
      </c>
      <c r="AC50" s="15">
        <f t="shared" si="16"/>
        <v>20</v>
      </c>
      <c r="AD50" s="18">
        <f t="shared" si="83"/>
        <v>18</v>
      </c>
      <c r="AE50" s="18">
        <f t="shared" si="84"/>
        <v>4</v>
      </c>
      <c r="AF50" s="14">
        <f t="shared" si="85"/>
        <v>13</v>
      </c>
      <c r="AG50" s="18">
        <f t="shared" si="86"/>
        <v>17</v>
      </c>
      <c r="AH50" s="14">
        <f t="shared" si="21"/>
        <v>22</v>
      </c>
      <c r="AI50" s="15">
        <f t="shared" si="87"/>
        <v>22</v>
      </c>
      <c r="AJ50" s="14">
        <f t="shared" si="23"/>
        <v>5</v>
      </c>
      <c r="AK50" s="15">
        <f t="shared" si="88"/>
        <v>41</v>
      </c>
      <c r="AL50" s="14">
        <f t="shared" si="25"/>
        <v>20</v>
      </c>
      <c r="AM50" s="6">
        <f t="shared" si="89"/>
        <v>20</v>
      </c>
      <c r="AN50" s="15">
        <f t="shared" si="27"/>
        <v>20</v>
      </c>
      <c r="AO50" s="18">
        <f t="shared" si="90"/>
        <v>18</v>
      </c>
      <c r="AP50" s="14">
        <f t="shared" si="29"/>
        <v>2</v>
      </c>
      <c r="AQ50" s="6">
        <f t="shared" si="91"/>
        <v>2</v>
      </c>
      <c r="AR50" s="15">
        <f t="shared" si="31"/>
        <v>2</v>
      </c>
      <c r="AS50" s="18" t="str">
        <f t="shared" si="92"/>
        <v>22</v>
      </c>
    </row>
    <row r="51" spans="1:45" ht="11" customHeight="1">
      <c r="A51" s="6">
        <f t="shared" si="68"/>
        <v>1946</v>
      </c>
      <c r="B51" s="14">
        <f t="shared" si="69"/>
        <v>20</v>
      </c>
      <c r="C51" s="6" t="str">
        <f t="shared" si="70"/>
        <v>19</v>
      </c>
      <c r="D51" s="6">
        <f t="shared" si="36"/>
        <v>10</v>
      </c>
      <c r="E51" s="6" t="str">
        <f t="shared" si="71"/>
        <v>46</v>
      </c>
      <c r="F51" s="6">
        <f t="shared" si="38"/>
        <v>10</v>
      </c>
      <c r="G51" s="6">
        <f t="shared" si="72"/>
        <v>20</v>
      </c>
      <c r="H51" s="15">
        <f t="shared" si="40"/>
        <v>20</v>
      </c>
      <c r="I51" s="18">
        <f>Saisie!$E$5</f>
        <v>1</v>
      </c>
      <c r="J51" s="10">
        <f t="shared" si="73"/>
        <v>1</v>
      </c>
      <c r="K51" s="6">
        <f>Saisie!$D$5</f>
        <v>1</v>
      </c>
      <c r="L51" s="15">
        <f t="shared" si="42"/>
        <v>1</v>
      </c>
      <c r="M51" s="14">
        <f t="shared" si="74"/>
        <v>22</v>
      </c>
      <c r="N51" s="6">
        <f t="shared" si="75"/>
        <v>22</v>
      </c>
      <c r="O51" s="15">
        <f t="shared" si="2"/>
        <v>22</v>
      </c>
      <c r="P51" s="14">
        <f t="shared" si="3"/>
        <v>5</v>
      </c>
      <c r="Q51" s="6">
        <f t="shared" si="76"/>
        <v>23</v>
      </c>
      <c r="R51" s="15">
        <f t="shared" si="5"/>
        <v>5</v>
      </c>
      <c r="S51" s="14">
        <f t="shared" si="6"/>
        <v>5</v>
      </c>
      <c r="T51" s="15">
        <f t="shared" si="77"/>
        <v>23</v>
      </c>
      <c r="U51" s="14">
        <f t="shared" si="8"/>
        <v>9</v>
      </c>
      <c r="V51" s="15">
        <f t="shared" si="78"/>
        <v>27</v>
      </c>
      <c r="W51" s="14">
        <f t="shared" si="79"/>
        <v>18</v>
      </c>
      <c r="X51" s="6">
        <f t="shared" si="80"/>
        <v>19</v>
      </c>
      <c r="Y51" s="6">
        <f t="shared" si="12"/>
        <v>19</v>
      </c>
      <c r="Z51" s="15">
        <f t="shared" si="81"/>
        <v>18</v>
      </c>
      <c r="AA51" s="14">
        <f t="shared" si="14"/>
        <v>21</v>
      </c>
      <c r="AB51" s="6">
        <f t="shared" si="82"/>
        <v>21</v>
      </c>
      <c r="AC51" s="15">
        <f t="shared" si="16"/>
        <v>21</v>
      </c>
      <c r="AD51" s="18">
        <f t="shared" si="83"/>
        <v>19</v>
      </c>
      <c r="AE51" s="18">
        <f t="shared" si="84"/>
        <v>3</v>
      </c>
      <c r="AF51" s="14">
        <f t="shared" si="85"/>
        <v>15</v>
      </c>
      <c r="AG51" s="18">
        <f t="shared" si="86"/>
        <v>19</v>
      </c>
      <c r="AH51" s="14">
        <f t="shared" si="21"/>
        <v>5</v>
      </c>
      <c r="AI51" s="15">
        <f t="shared" si="87"/>
        <v>23</v>
      </c>
      <c r="AJ51" s="14">
        <f t="shared" si="23"/>
        <v>7</v>
      </c>
      <c r="AK51" s="15">
        <f t="shared" si="88"/>
        <v>43</v>
      </c>
      <c r="AL51" s="14">
        <f t="shared" si="25"/>
        <v>21</v>
      </c>
      <c r="AM51" s="6">
        <f t="shared" si="89"/>
        <v>21</v>
      </c>
      <c r="AN51" s="15">
        <f t="shared" si="27"/>
        <v>21</v>
      </c>
      <c r="AO51" s="18">
        <f t="shared" si="90"/>
        <v>19</v>
      </c>
      <c r="AP51" s="14">
        <f t="shared" si="29"/>
        <v>2</v>
      </c>
      <c r="AQ51" s="6">
        <f t="shared" si="91"/>
        <v>2</v>
      </c>
      <c r="AR51" s="15">
        <f t="shared" si="31"/>
        <v>2</v>
      </c>
      <c r="AS51" s="18" t="str">
        <f t="shared" si="92"/>
        <v>22</v>
      </c>
    </row>
    <row r="52" spans="1:45" ht="11" customHeight="1">
      <c r="A52" s="6">
        <f t="shared" si="68"/>
        <v>1947</v>
      </c>
      <c r="B52" s="14">
        <f t="shared" si="69"/>
        <v>21</v>
      </c>
      <c r="C52" s="6" t="str">
        <f t="shared" si="70"/>
        <v>19</v>
      </c>
      <c r="D52" s="6">
        <f t="shared" si="36"/>
        <v>10</v>
      </c>
      <c r="E52" s="6" t="str">
        <f t="shared" si="71"/>
        <v>47</v>
      </c>
      <c r="F52" s="6">
        <f t="shared" si="38"/>
        <v>11</v>
      </c>
      <c r="G52" s="6">
        <f t="shared" si="72"/>
        <v>21</v>
      </c>
      <c r="H52" s="15">
        <f t="shared" si="40"/>
        <v>21</v>
      </c>
      <c r="I52" s="18">
        <f>Saisie!$E$5</f>
        <v>1</v>
      </c>
      <c r="J52" s="10">
        <f t="shared" si="73"/>
        <v>1</v>
      </c>
      <c r="K52" s="6">
        <f>Saisie!$D$5</f>
        <v>1</v>
      </c>
      <c r="L52" s="15">
        <f t="shared" si="42"/>
        <v>1</v>
      </c>
      <c r="M52" s="14">
        <f t="shared" si="74"/>
        <v>5</v>
      </c>
      <c r="N52" s="6">
        <f t="shared" si="75"/>
        <v>23</v>
      </c>
      <c r="O52" s="15">
        <f t="shared" si="2"/>
        <v>5</v>
      </c>
      <c r="P52" s="14">
        <f t="shared" si="3"/>
        <v>6</v>
      </c>
      <c r="Q52" s="6">
        <f t="shared" si="76"/>
        <v>24</v>
      </c>
      <c r="R52" s="15">
        <f t="shared" si="5"/>
        <v>6</v>
      </c>
      <c r="S52" s="14">
        <f t="shared" si="6"/>
        <v>7</v>
      </c>
      <c r="T52" s="15">
        <f t="shared" si="77"/>
        <v>25</v>
      </c>
      <c r="U52" s="14">
        <f t="shared" si="8"/>
        <v>11</v>
      </c>
      <c r="V52" s="15">
        <f t="shared" si="78"/>
        <v>11</v>
      </c>
      <c r="W52" s="14">
        <f t="shared" si="79"/>
        <v>19</v>
      </c>
      <c r="X52" s="6">
        <f t="shared" si="80"/>
        <v>20</v>
      </c>
      <c r="Y52" s="6">
        <f t="shared" si="12"/>
        <v>20</v>
      </c>
      <c r="Z52" s="15">
        <f t="shared" si="81"/>
        <v>19</v>
      </c>
      <c r="AA52" s="14">
        <f t="shared" si="14"/>
        <v>22</v>
      </c>
      <c r="AB52" s="6">
        <f t="shared" si="82"/>
        <v>22</v>
      </c>
      <c r="AC52" s="15">
        <f t="shared" si="16"/>
        <v>22</v>
      </c>
      <c r="AD52" s="18">
        <f t="shared" si="83"/>
        <v>20</v>
      </c>
      <c r="AE52" s="18">
        <f t="shared" si="84"/>
        <v>2</v>
      </c>
      <c r="AF52" s="14">
        <f t="shared" si="85"/>
        <v>17</v>
      </c>
      <c r="AG52" s="18">
        <f t="shared" si="86"/>
        <v>3</v>
      </c>
      <c r="AH52" s="14">
        <f t="shared" si="21"/>
        <v>6</v>
      </c>
      <c r="AI52" s="15">
        <f t="shared" si="87"/>
        <v>6</v>
      </c>
      <c r="AJ52" s="14">
        <f t="shared" si="23"/>
        <v>9</v>
      </c>
      <c r="AK52" s="15">
        <f t="shared" si="88"/>
        <v>27</v>
      </c>
      <c r="AL52" s="14">
        <f t="shared" si="25"/>
        <v>22</v>
      </c>
      <c r="AM52" s="6">
        <f t="shared" si="89"/>
        <v>22</v>
      </c>
      <c r="AN52" s="15">
        <f t="shared" si="27"/>
        <v>22</v>
      </c>
      <c r="AO52" s="18">
        <f t="shared" si="90"/>
        <v>20</v>
      </c>
      <c r="AP52" s="14">
        <f t="shared" si="29"/>
        <v>2</v>
      </c>
      <c r="AQ52" s="6">
        <f t="shared" si="91"/>
        <v>2</v>
      </c>
      <c r="AR52" s="15">
        <f t="shared" si="31"/>
        <v>2</v>
      </c>
      <c r="AS52" s="18" t="str">
        <f t="shared" si="92"/>
        <v>22</v>
      </c>
    </row>
    <row r="53" spans="1:45" ht="11" customHeight="1">
      <c r="A53" s="6">
        <f t="shared" si="68"/>
        <v>1948</v>
      </c>
      <c r="B53" s="14">
        <f t="shared" si="69"/>
        <v>22</v>
      </c>
      <c r="C53" s="6" t="str">
        <f t="shared" si="70"/>
        <v>19</v>
      </c>
      <c r="D53" s="6">
        <f t="shared" si="36"/>
        <v>10</v>
      </c>
      <c r="E53" s="6" t="str">
        <f t="shared" si="71"/>
        <v>48</v>
      </c>
      <c r="F53" s="6">
        <f t="shared" si="38"/>
        <v>12</v>
      </c>
      <c r="G53" s="6">
        <f t="shared" si="72"/>
        <v>22</v>
      </c>
      <c r="H53" s="15">
        <f t="shared" si="40"/>
        <v>22</v>
      </c>
      <c r="I53" s="18">
        <f>Saisie!$E$5</f>
        <v>1</v>
      </c>
      <c r="J53" s="10">
        <f t="shared" si="73"/>
        <v>1</v>
      </c>
      <c r="K53" s="6">
        <f>Saisie!$D$5</f>
        <v>1</v>
      </c>
      <c r="L53" s="15">
        <f t="shared" si="42"/>
        <v>1</v>
      </c>
      <c r="M53" s="14">
        <f t="shared" si="74"/>
        <v>6</v>
      </c>
      <c r="N53" s="6">
        <f t="shared" si="75"/>
        <v>24</v>
      </c>
      <c r="O53" s="15">
        <f t="shared" si="2"/>
        <v>6</v>
      </c>
      <c r="P53" s="14">
        <f t="shared" si="3"/>
        <v>7</v>
      </c>
      <c r="Q53" s="6">
        <f t="shared" si="76"/>
        <v>7</v>
      </c>
      <c r="R53" s="15">
        <f t="shared" si="5"/>
        <v>7</v>
      </c>
      <c r="S53" s="14">
        <f t="shared" si="6"/>
        <v>9</v>
      </c>
      <c r="T53" s="15">
        <f t="shared" si="77"/>
        <v>27</v>
      </c>
      <c r="U53" s="14">
        <f t="shared" si="8"/>
        <v>13</v>
      </c>
      <c r="V53" s="15">
        <f t="shared" si="78"/>
        <v>13</v>
      </c>
      <c r="W53" s="14">
        <f t="shared" si="79"/>
        <v>20</v>
      </c>
      <c r="X53" s="6">
        <f t="shared" si="80"/>
        <v>21</v>
      </c>
      <c r="Y53" s="6">
        <f t="shared" si="12"/>
        <v>21</v>
      </c>
      <c r="Z53" s="15">
        <f t="shared" si="81"/>
        <v>20</v>
      </c>
      <c r="AA53" s="14">
        <f t="shared" si="14"/>
        <v>5</v>
      </c>
      <c r="AB53" s="6">
        <f t="shared" si="82"/>
        <v>23</v>
      </c>
      <c r="AC53" s="15">
        <f t="shared" si="16"/>
        <v>5</v>
      </c>
      <c r="AD53" s="18">
        <f t="shared" si="83"/>
        <v>21</v>
      </c>
      <c r="AE53" s="18">
        <f t="shared" si="84"/>
        <v>1</v>
      </c>
      <c r="AF53" s="14">
        <f t="shared" si="85"/>
        <v>19</v>
      </c>
      <c r="AG53" s="18">
        <f t="shared" si="86"/>
        <v>5</v>
      </c>
      <c r="AH53" s="14">
        <f t="shared" si="21"/>
        <v>7</v>
      </c>
      <c r="AI53" s="15">
        <f t="shared" si="87"/>
        <v>7</v>
      </c>
      <c r="AJ53" s="14">
        <f t="shared" si="23"/>
        <v>11</v>
      </c>
      <c r="AK53" s="15">
        <f t="shared" si="88"/>
        <v>11</v>
      </c>
      <c r="AL53" s="14">
        <f t="shared" si="25"/>
        <v>5</v>
      </c>
      <c r="AM53" s="6">
        <f t="shared" si="89"/>
        <v>23</v>
      </c>
      <c r="AN53" s="15">
        <f t="shared" si="27"/>
        <v>5</v>
      </c>
      <c r="AO53" s="18">
        <f t="shared" si="90"/>
        <v>21</v>
      </c>
      <c r="AP53" s="14">
        <f t="shared" si="29"/>
        <v>2</v>
      </c>
      <c r="AQ53" s="6">
        <f t="shared" si="91"/>
        <v>2</v>
      </c>
      <c r="AR53" s="15">
        <f t="shared" si="31"/>
        <v>2</v>
      </c>
      <c r="AS53" s="18" t="str">
        <f t="shared" si="92"/>
        <v>22</v>
      </c>
    </row>
    <row r="54" spans="1:45" ht="11" customHeight="1">
      <c r="A54" s="6">
        <f t="shared" si="68"/>
        <v>1949</v>
      </c>
      <c r="B54" s="14">
        <f t="shared" si="69"/>
        <v>5</v>
      </c>
      <c r="C54" s="6" t="str">
        <f t="shared" si="70"/>
        <v>19</v>
      </c>
      <c r="D54" s="6">
        <f t="shared" si="36"/>
        <v>10</v>
      </c>
      <c r="E54" s="6" t="str">
        <f t="shared" si="71"/>
        <v>49</v>
      </c>
      <c r="F54" s="6">
        <f t="shared" si="38"/>
        <v>13</v>
      </c>
      <c r="G54" s="6">
        <f t="shared" si="72"/>
        <v>23</v>
      </c>
      <c r="H54" s="15">
        <f t="shared" si="40"/>
        <v>5</v>
      </c>
      <c r="I54" s="18">
        <f>Saisie!$E$5</f>
        <v>1</v>
      </c>
      <c r="J54" s="10">
        <f t="shared" si="73"/>
        <v>1</v>
      </c>
      <c r="K54" s="6">
        <f>Saisie!$D$5</f>
        <v>1</v>
      </c>
      <c r="L54" s="15">
        <f t="shared" si="42"/>
        <v>1</v>
      </c>
      <c r="M54" s="14">
        <f t="shared" si="74"/>
        <v>7</v>
      </c>
      <c r="N54" s="6">
        <f t="shared" si="75"/>
        <v>7</v>
      </c>
      <c r="O54" s="15">
        <f t="shared" si="2"/>
        <v>7</v>
      </c>
      <c r="P54" s="14">
        <f t="shared" si="3"/>
        <v>8</v>
      </c>
      <c r="Q54" s="6">
        <f t="shared" si="76"/>
        <v>8</v>
      </c>
      <c r="R54" s="15">
        <f t="shared" si="5"/>
        <v>8</v>
      </c>
      <c r="S54" s="14">
        <f t="shared" si="6"/>
        <v>11</v>
      </c>
      <c r="T54" s="15">
        <f t="shared" si="77"/>
        <v>11</v>
      </c>
      <c r="U54" s="14">
        <f t="shared" si="8"/>
        <v>15</v>
      </c>
      <c r="V54" s="15">
        <f t="shared" si="78"/>
        <v>15</v>
      </c>
      <c r="W54" s="14">
        <f t="shared" si="79"/>
        <v>3</v>
      </c>
      <c r="X54" s="6">
        <f t="shared" si="80"/>
        <v>4</v>
      </c>
      <c r="Y54" s="6">
        <f t="shared" si="12"/>
        <v>4</v>
      </c>
      <c r="Z54" s="15">
        <f t="shared" si="81"/>
        <v>3</v>
      </c>
      <c r="AA54" s="14">
        <f t="shared" si="14"/>
        <v>6</v>
      </c>
      <c r="AB54" s="6">
        <f t="shared" si="82"/>
        <v>6</v>
      </c>
      <c r="AC54" s="15">
        <f t="shared" si="16"/>
        <v>6</v>
      </c>
      <c r="AD54" s="18">
        <f t="shared" si="83"/>
        <v>4</v>
      </c>
      <c r="AE54" s="18">
        <f t="shared" si="84"/>
        <v>18</v>
      </c>
      <c r="AF54" s="14">
        <f t="shared" si="85"/>
        <v>15</v>
      </c>
      <c r="AG54" s="18">
        <f t="shared" si="86"/>
        <v>11</v>
      </c>
      <c r="AH54" s="14">
        <f t="shared" si="21"/>
        <v>8</v>
      </c>
      <c r="AI54" s="15">
        <f t="shared" si="87"/>
        <v>8</v>
      </c>
      <c r="AJ54" s="14">
        <f t="shared" si="23"/>
        <v>13</v>
      </c>
      <c r="AK54" s="15">
        <f t="shared" si="88"/>
        <v>13</v>
      </c>
      <c r="AL54" s="14">
        <f t="shared" si="25"/>
        <v>6</v>
      </c>
      <c r="AM54" s="6">
        <f t="shared" si="89"/>
        <v>6</v>
      </c>
      <c r="AN54" s="15">
        <f t="shared" si="27"/>
        <v>6</v>
      </c>
      <c r="AO54" s="18">
        <f t="shared" si="90"/>
        <v>4</v>
      </c>
      <c r="AP54" s="14">
        <f t="shared" si="29"/>
        <v>2</v>
      </c>
      <c r="AQ54" s="6">
        <f t="shared" si="91"/>
        <v>2</v>
      </c>
      <c r="AR54" s="15">
        <f t="shared" si="31"/>
        <v>2</v>
      </c>
      <c r="AS54" s="18" t="str">
        <f t="shared" si="92"/>
        <v>22</v>
      </c>
    </row>
    <row r="55" spans="1:45" ht="11" customHeight="1">
      <c r="A55" s="6">
        <f t="shared" si="68"/>
        <v>1950</v>
      </c>
      <c r="B55" s="14">
        <f t="shared" si="69"/>
        <v>15</v>
      </c>
      <c r="C55" s="6" t="str">
        <f t="shared" si="70"/>
        <v>19</v>
      </c>
      <c r="D55" s="6">
        <f t="shared" si="36"/>
        <v>10</v>
      </c>
      <c r="E55" s="6" t="str">
        <f t="shared" si="71"/>
        <v>50</v>
      </c>
      <c r="F55" s="6">
        <f t="shared" si="38"/>
        <v>5</v>
      </c>
      <c r="G55" s="6">
        <f t="shared" si="72"/>
        <v>15</v>
      </c>
      <c r="H55" s="15">
        <f t="shared" si="40"/>
        <v>15</v>
      </c>
      <c r="I55" s="18">
        <f>Saisie!$E$5</f>
        <v>1</v>
      </c>
      <c r="J55" s="10">
        <f t="shared" si="73"/>
        <v>1</v>
      </c>
      <c r="K55" s="6">
        <f>Saisie!$D$5</f>
        <v>1</v>
      </c>
      <c r="L55" s="15">
        <f t="shared" si="42"/>
        <v>1</v>
      </c>
      <c r="M55" s="14">
        <f t="shared" si="74"/>
        <v>17</v>
      </c>
      <c r="N55" s="6">
        <f t="shared" si="75"/>
        <v>17</v>
      </c>
      <c r="O55" s="15">
        <f t="shared" si="2"/>
        <v>17</v>
      </c>
      <c r="P55" s="14">
        <f t="shared" si="3"/>
        <v>18</v>
      </c>
      <c r="Q55" s="6">
        <f t="shared" si="76"/>
        <v>18</v>
      </c>
      <c r="R55" s="15">
        <f t="shared" si="5"/>
        <v>18</v>
      </c>
      <c r="S55" s="14">
        <f t="shared" si="6"/>
        <v>4</v>
      </c>
      <c r="T55" s="15">
        <f t="shared" si="77"/>
        <v>31</v>
      </c>
      <c r="U55" s="14">
        <f t="shared" si="8"/>
        <v>8</v>
      </c>
      <c r="V55" s="15">
        <f t="shared" si="78"/>
        <v>35</v>
      </c>
      <c r="W55" s="14">
        <f t="shared" si="79"/>
        <v>13</v>
      </c>
      <c r="X55" s="6">
        <f t="shared" si="80"/>
        <v>14</v>
      </c>
      <c r="Y55" s="6">
        <f t="shared" si="12"/>
        <v>14</v>
      </c>
      <c r="Z55" s="15">
        <f t="shared" si="81"/>
        <v>13</v>
      </c>
      <c r="AA55" s="14">
        <f t="shared" si="14"/>
        <v>16</v>
      </c>
      <c r="AB55" s="6">
        <f t="shared" si="82"/>
        <v>16</v>
      </c>
      <c r="AC55" s="15">
        <f t="shared" si="16"/>
        <v>16</v>
      </c>
      <c r="AD55" s="18">
        <f t="shared" si="83"/>
        <v>14</v>
      </c>
      <c r="AE55" s="18">
        <f t="shared" si="84"/>
        <v>8</v>
      </c>
      <c r="AF55" s="14">
        <f t="shared" si="85"/>
        <v>5</v>
      </c>
      <c r="AG55" s="18">
        <f t="shared" si="86"/>
        <v>9</v>
      </c>
      <c r="AH55" s="14">
        <f t="shared" si="21"/>
        <v>18</v>
      </c>
      <c r="AI55" s="15">
        <f t="shared" si="87"/>
        <v>18</v>
      </c>
      <c r="AJ55" s="14" t="str">
        <f t="shared" si="23"/>
        <v>33/6</v>
      </c>
      <c r="AK55" s="15">
        <f t="shared" si="88"/>
        <v>33</v>
      </c>
      <c r="AL55" s="14">
        <f t="shared" si="25"/>
        <v>16</v>
      </c>
      <c r="AM55" s="6">
        <f t="shared" si="89"/>
        <v>16</v>
      </c>
      <c r="AN55" s="15">
        <f t="shared" si="27"/>
        <v>16</v>
      </c>
      <c r="AO55" s="18">
        <f t="shared" si="90"/>
        <v>14</v>
      </c>
      <c r="AP55" s="14">
        <f t="shared" si="29"/>
        <v>2</v>
      </c>
      <c r="AQ55" s="6">
        <f t="shared" si="91"/>
        <v>2</v>
      </c>
      <c r="AR55" s="15">
        <f t="shared" si="31"/>
        <v>2</v>
      </c>
      <c r="AS55" s="18" t="str">
        <f t="shared" si="92"/>
        <v>22</v>
      </c>
    </row>
    <row r="56" spans="1:45" ht="11" customHeight="1">
      <c r="A56" s="6">
        <f t="shared" si="68"/>
        <v>1951</v>
      </c>
      <c r="B56" s="14">
        <f t="shared" si="69"/>
        <v>16</v>
      </c>
      <c r="C56" s="6" t="str">
        <f t="shared" si="70"/>
        <v>19</v>
      </c>
      <c r="D56" s="6">
        <f t="shared" si="36"/>
        <v>10</v>
      </c>
      <c r="E56" s="6" t="str">
        <f t="shared" si="71"/>
        <v>51</v>
      </c>
      <c r="F56" s="6">
        <f t="shared" si="38"/>
        <v>6</v>
      </c>
      <c r="G56" s="6">
        <f t="shared" si="72"/>
        <v>16</v>
      </c>
      <c r="H56" s="15">
        <f t="shared" si="40"/>
        <v>16</v>
      </c>
      <c r="I56" s="18">
        <f>Saisie!$E$5</f>
        <v>1</v>
      </c>
      <c r="J56" s="10">
        <f t="shared" si="73"/>
        <v>1</v>
      </c>
      <c r="K56" s="6">
        <f>Saisie!$D$5</f>
        <v>1</v>
      </c>
      <c r="L56" s="15">
        <f t="shared" si="42"/>
        <v>1</v>
      </c>
      <c r="M56" s="14">
        <f t="shared" si="74"/>
        <v>18</v>
      </c>
      <c r="N56" s="6">
        <f t="shared" si="75"/>
        <v>18</v>
      </c>
      <c r="O56" s="15">
        <f t="shared" si="2"/>
        <v>18</v>
      </c>
      <c r="P56" s="14">
        <f t="shared" si="3"/>
        <v>19</v>
      </c>
      <c r="Q56" s="6">
        <f t="shared" si="76"/>
        <v>19</v>
      </c>
      <c r="R56" s="15">
        <f t="shared" si="5"/>
        <v>19</v>
      </c>
      <c r="S56" s="14" t="str">
        <f t="shared" si="6"/>
        <v>33/6</v>
      </c>
      <c r="T56" s="15">
        <f t="shared" si="77"/>
        <v>33</v>
      </c>
      <c r="U56" s="14">
        <f t="shared" si="8"/>
        <v>10</v>
      </c>
      <c r="V56" s="15">
        <f t="shared" si="78"/>
        <v>37</v>
      </c>
      <c r="W56" s="14">
        <f t="shared" si="79"/>
        <v>14</v>
      </c>
      <c r="X56" s="6">
        <f t="shared" si="80"/>
        <v>15</v>
      </c>
      <c r="Y56" s="6">
        <f t="shared" si="12"/>
        <v>15</v>
      </c>
      <c r="Z56" s="15">
        <f t="shared" si="81"/>
        <v>14</v>
      </c>
      <c r="AA56" s="14">
        <f t="shared" si="14"/>
        <v>17</v>
      </c>
      <c r="AB56" s="6">
        <f t="shared" si="82"/>
        <v>17</v>
      </c>
      <c r="AC56" s="15">
        <f t="shared" si="16"/>
        <v>17</v>
      </c>
      <c r="AD56" s="18">
        <f t="shared" si="83"/>
        <v>15</v>
      </c>
      <c r="AE56" s="18">
        <f t="shared" si="84"/>
        <v>7</v>
      </c>
      <c r="AF56" s="14">
        <f t="shared" si="85"/>
        <v>7</v>
      </c>
      <c r="AG56" s="18">
        <f t="shared" si="86"/>
        <v>11</v>
      </c>
      <c r="AH56" s="14">
        <f t="shared" si="21"/>
        <v>19</v>
      </c>
      <c r="AI56" s="15">
        <f t="shared" si="87"/>
        <v>19</v>
      </c>
      <c r="AJ56" s="14">
        <f t="shared" si="23"/>
        <v>8</v>
      </c>
      <c r="AK56" s="15">
        <f t="shared" si="88"/>
        <v>35</v>
      </c>
      <c r="AL56" s="14">
        <f t="shared" si="25"/>
        <v>17</v>
      </c>
      <c r="AM56" s="6">
        <f t="shared" si="89"/>
        <v>17</v>
      </c>
      <c r="AN56" s="15">
        <f t="shared" si="27"/>
        <v>17</v>
      </c>
      <c r="AO56" s="18">
        <f t="shared" si="90"/>
        <v>15</v>
      </c>
      <c r="AP56" s="14">
        <f t="shared" si="29"/>
        <v>2</v>
      </c>
      <c r="AQ56" s="6">
        <f t="shared" si="91"/>
        <v>2</v>
      </c>
      <c r="AR56" s="15">
        <f t="shared" si="31"/>
        <v>2</v>
      </c>
      <c r="AS56" s="18" t="str">
        <f t="shared" si="92"/>
        <v>22</v>
      </c>
    </row>
    <row r="57" spans="1:45" ht="11" customHeight="1">
      <c r="A57" s="6">
        <f t="shared" si="68"/>
        <v>1952</v>
      </c>
      <c r="B57" s="14">
        <f t="shared" si="69"/>
        <v>17</v>
      </c>
      <c r="C57" s="6" t="str">
        <f t="shared" si="70"/>
        <v>19</v>
      </c>
      <c r="D57" s="6">
        <f t="shared" si="36"/>
        <v>10</v>
      </c>
      <c r="E57" s="6" t="str">
        <f t="shared" si="71"/>
        <v>52</v>
      </c>
      <c r="F57" s="6">
        <f t="shared" si="38"/>
        <v>7</v>
      </c>
      <c r="G57" s="6">
        <f t="shared" si="72"/>
        <v>17</v>
      </c>
      <c r="H57" s="15">
        <f t="shared" si="40"/>
        <v>17</v>
      </c>
      <c r="I57" s="18">
        <f>Saisie!$E$5</f>
        <v>1</v>
      </c>
      <c r="J57" s="10">
        <f t="shared" si="73"/>
        <v>1</v>
      </c>
      <c r="K57" s="6">
        <f>Saisie!$D$5</f>
        <v>1</v>
      </c>
      <c r="L57" s="15">
        <f t="shared" si="42"/>
        <v>1</v>
      </c>
      <c r="M57" s="14">
        <f t="shared" si="74"/>
        <v>19</v>
      </c>
      <c r="N57" s="6">
        <f t="shared" si="75"/>
        <v>19</v>
      </c>
      <c r="O57" s="15">
        <f t="shared" si="2"/>
        <v>19</v>
      </c>
      <c r="P57" s="14">
        <f t="shared" si="3"/>
        <v>20</v>
      </c>
      <c r="Q57" s="6">
        <f t="shared" si="76"/>
        <v>20</v>
      </c>
      <c r="R57" s="15">
        <f t="shared" si="5"/>
        <v>20</v>
      </c>
      <c r="S57" s="14">
        <f t="shared" si="6"/>
        <v>8</v>
      </c>
      <c r="T57" s="15">
        <f t="shared" si="77"/>
        <v>35</v>
      </c>
      <c r="U57" s="14">
        <f t="shared" si="8"/>
        <v>12</v>
      </c>
      <c r="V57" s="15">
        <f t="shared" si="78"/>
        <v>39</v>
      </c>
      <c r="W57" s="14">
        <f t="shared" si="79"/>
        <v>15</v>
      </c>
      <c r="X57" s="6">
        <f t="shared" si="80"/>
        <v>16</v>
      </c>
      <c r="Y57" s="6">
        <f t="shared" si="12"/>
        <v>16</v>
      </c>
      <c r="Z57" s="15">
        <f t="shared" si="81"/>
        <v>15</v>
      </c>
      <c r="AA57" s="14">
        <f t="shared" si="14"/>
        <v>18</v>
      </c>
      <c r="AB57" s="6">
        <f t="shared" si="82"/>
        <v>18</v>
      </c>
      <c r="AC57" s="15">
        <f t="shared" si="16"/>
        <v>18</v>
      </c>
      <c r="AD57" s="18">
        <f t="shared" si="83"/>
        <v>16</v>
      </c>
      <c r="AE57" s="18">
        <f t="shared" si="84"/>
        <v>6</v>
      </c>
      <c r="AF57" s="14">
        <f t="shared" si="85"/>
        <v>9</v>
      </c>
      <c r="AG57" s="18">
        <f t="shared" si="86"/>
        <v>13</v>
      </c>
      <c r="AH57" s="14">
        <f t="shared" si="21"/>
        <v>20</v>
      </c>
      <c r="AI57" s="15">
        <f t="shared" si="87"/>
        <v>20</v>
      </c>
      <c r="AJ57" s="14">
        <f t="shared" si="23"/>
        <v>10</v>
      </c>
      <c r="AK57" s="15">
        <f t="shared" si="88"/>
        <v>37</v>
      </c>
      <c r="AL57" s="14">
        <f t="shared" si="25"/>
        <v>18</v>
      </c>
      <c r="AM57" s="6">
        <f t="shared" si="89"/>
        <v>18</v>
      </c>
      <c r="AN57" s="15">
        <f t="shared" si="27"/>
        <v>18</v>
      </c>
      <c r="AO57" s="18">
        <f t="shared" si="90"/>
        <v>16</v>
      </c>
      <c r="AP57" s="14">
        <f t="shared" si="29"/>
        <v>2</v>
      </c>
      <c r="AQ57" s="6">
        <f t="shared" si="91"/>
        <v>2</v>
      </c>
      <c r="AR57" s="15">
        <f t="shared" si="31"/>
        <v>2</v>
      </c>
      <c r="AS57" s="18" t="str">
        <f t="shared" si="92"/>
        <v>22</v>
      </c>
    </row>
    <row r="58" spans="1:45" ht="11" customHeight="1">
      <c r="A58" s="6">
        <f t="shared" si="68"/>
        <v>1953</v>
      </c>
      <c r="B58" s="14">
        <f t="shared" si="69"/>
        <v>18</v>
      </c>
      <c r="C58" s="6" t="str">
        <f t="shared" si="70"/>
        <v>19</v>
      </c>
      <c r="D58" s="6">
        <f t="shared" si="36"/>
        <v>10</v>
      </c>
      <c r="E58" s="6" t="str">
        <f t="shared" si="71"/>
        <v>53</v>
      </c>
      <c r="F58" s="6">
        <f t="shared" si="38"/>
        <v>8</v>
      </c>
      <c r="G58" s="6">
        <f t="shared" si="72"/>
        <v>18</v>
      </c>
      <c r="H58" s="15">
        <f t="shared" si="40"/>
        <v>18</v>
      </c>
      <c r="I58" s="18">
        <f>Saisie!$E$5</f>
        <v>1</v>
      </c>
      <c r="J58" s="10">
        <f t="shared" si="73"/>
        <v>1</v>
      </c>
      <c r="K58" s="6">
        <f>Saisie!$D$5</f>
        <v>1</v>
      </c>
      <c r="L58" s="15">
        <f t="shared" si="42"/>
        <v>1</v>
      </c>
      <c r="M58" s="14">
        <f t="shared" si="74"/>
        <v>20</v>
      </c>
      <c r="N58" s="6">
        <f t="shared" si="75"/>
        <v>20</v>
      </c>
      <c r="O58" s="15">
        <f t="shared" si="2"/>
        <v>20</v>
      </c>
      <c r="P58" s="14">
        <f t="shared" si="3"/>
        <v>21</v>
      </c>
      <c r="Q58" s="6">
        <f t="shared" si="76"/>
        <v>21</v>
      </c>
      <c r="R58" s="15">
        <f t="shared" si="5"/>
        <v>21</v>
      </c>
      <c r="S58" s="14">
        <f t="shared" si="6"/>
        <v>10</v>
      </c>
      <c r="T58" s="15">
        <f t="shared" si="77"/>
        <v>37</v>
      </c>
      <c r="U58" s="14">
        <f t="shared" si="8"/>
        <v>5</v>
      </c>
      <c r="V58" s="15">
        <f t="shared" si="78"/>
        <v>41</v>
      </c>
      <c r="W58" s="14">
        <f t="shared" si="79"/>
        <v>16</v>
      </c>
      <c r="X58" s="6">
        <f t="shared" si="80"/>
        <v>17</v>
      </c>
      <c r="Y58" s="6">
        <f t="shared" si="12"/>
        <v>17</v>
      </c>
      <c r="Z58" s="15">
        <f t="shared" si="81"/>
        <v>16</v>
      </c>
      <c r="AA58" s="14">
        <f t="shared" si="14"/>
        <v>19</v>
      </c>
      <c r="AB58" s="6">
        <f t="shared" si="82"/>
        <v>19</v>
      </c>
      <c r="AC58" s="15">
        <f t="shared" si="16"/>
        <v>19</v>
      </c>
      <c r="AD58" s="18">
        <f t="shared" si="83"/>
        <v>17</v>
      </c>
      <c r="AE58" s="18">
        <f t="shared" si="84"/>
        <v>5</v>
      </c>
      <c r="AF58" s="14">
        <f t="shared" si="85"/>
        <v>11</v>
      </c>
      <c r="AG58" s="18">
        <f t="shared" si="86"/>
        <v>15</v>
      </c>
      <c r="AH58" s="14">
        <f t="shared" si="21"/>
        <v>21</v>
      </c>
      <c r="AI58" s="15">
        <f t="shared" si="87"/>
        <v>21</v>
      </c>
      <c r="AJ58" s="14">
        <f t="shared" si="23"/>
        <v>12</v>
      </c>
      <c r="AK58" s="15">
        <f t="shared" si="88"/>
        <v>39</v>
      </c>
      <c r="AL58" s="14">
        <f t="shared" si="25"/>
        <v>19</v>
      </c>
      <c r="AM58" s="6">
        <f t="shared" si="89"/>
        <v>19</v>
      </c>
      <c r="AN58" s="15">
        <f t="shared" si="27"/>
        <v>19</v>
      </c>
      <c r="AO58" s="18">
        <f t="shared" si="90"/>
        <v>17</v>
      </c>
      <c r="AP58" s="14">
        <f t="shared" si="29"/>
        <v>2</v>
      </c>
      <c r="AQ58" s="6">
        <f t="shared" si="91"/>
        <v>2</v>
      </c>
      <c r="AR58" s="15">
        <f t="shared" si="31"/>
        <v>2</v>
      </c>
      <c r="AS58" s="18" t="str">
        <f t="shared" si="92"/>
        <v>22</v>
      </c>
    </row>
    <row r="59" spans="1:45" ht="11" customHeight="1">
      <c r="A59" s="6">
        <f t="shared" si="68"/>
        <v>1954</v>
      </c>
      <c r="B59" s="14">
        <f t="shared" si="69"/>
        <v>19</v>
      </c>
      <c r="C59" s="6" t="str">
        <f t="shared" si="70"/>
        <v>19</v>
      </c>
      <c r="D59" s="6">
        <f t="shared" si="36"/>
        <v>10</v>
      </c>
      <c r="E59" s="6" t="str">
        <f t="shared" si="71"/>
        <v>54</v>
      </c>
      <c r="F59" s="6">
        <f t="shared" si="38"/>
        <v>9</v>
      </c>
      <c r="G59" s="6">
        <f t="shared" si="72"/>
        <v>19</v>
      </c>
      <c r="H59" s="15">
        <f t="shared" si="40"/>
        <v>19</v>
      </c>
      <c r="I59" s="18">
        <f>Saisie!$E$5</f>
        <v>1</v>
      </c>
      <c r="J59" s="10">
        <f t="shared" si="73"/>
        <v>1</v>
      </c>
      <c r="K59" s="6">
        <f>Saisie!$D$5</f>
        <v>1</v>
      </c>
      <c r="L59" s="15">
        <f t="shared" si="42"/>
        <v>1</v>
      </c>
      <c r="M59" s="14">
        <f t="shared" si="74"/>
        <v>21</v>
      </c>
      <c r="N59" s="6">
        <f t="shared" si="75"/>
        <v>21</v>
      </c>
      <c r="O59" s="15">
        <f t="shared" si="2"/>
        <v>21</v>
      </c>
      <c r="P59" s="14">
        <f t="shared" si="3"/>
        <v>22</v>
      </c>
      <c r="Q59" s="6">
        <f t="shared" si="76"/>
        <v>22</v>
      </c>
      <c r="R59" s="15">
        <f t="shared" si="5"/>
        <v>22</v>
      </c>
      <c r="S59" s="14">
        <f t="shared" si="6"/>
        <v>12</v>
      </c>
      <c r="T59" s="15">
        <f t="shared" si="77"/>
        <v>39</v>
      </c>
      <c r="U59" s="14">
        <f t="shared" si="8"/>
        <v>7</v>
      </c>
      <c r="V59" s="15">
        <f t="shared" si="78"/>
        <v>43</v>
      </c>
      <c r="W59" s="14">
        <f t="shared" si="79"/>
        <v>17</v>
      </c>
      <c r="X59" s="6">
        <f t="shared" si="80"/>
        <v>18</v>
      </c>
      <c r="Y59" s="6">
        <f t="shared" si="12"/>
        <v>18</v>
      </c>
      <c r="Z59" s="15">
        <f t="shared" si="81"/>
        <v>17</v>
      </c>
      <c r="AA59" s="14">
        <f t="shared" si="14"/>
        <v>20</v>
      </c>
      <c r="AB59" s="6">
        <f t="shared" si="82"/>
        <v>20</v>
      </c>
      <c r="AC59" s="15">
        <f t="shared" si="16"/>
        <v>20</v>
      </c>
      <c r="AD59" s="18">
        <f t="shared" si="83"/>
        <v>18</v>
      </c>
      <c r="AE59" s="18">
        <f t="shared" si="84"/>
        <v>4</v>
      </c>
      <c r="AF59" s="14">
        <f t="shared" si="85"/>
        <v>13</v>
      </c>
      <c r="AG59" s="18">
        <f t="shared" si="86"/>
        <v>17</v>
      </c>
      <c r="AH59" s="14">
        <f t="shared" si="21"/>
        <v>22</v>
      </c>
      <c r="AI59" s="15">
        <f t="shared" si="87"/>
        <v>22</v>
      </c>
      <c r="AJ59" s="14">
        <f t="shared" si="23"/>
        <v>5</v>
      </c>
      <c r="AK59" s="15">
        <f t="shared" si="88"/>
        <v>41</v>
      </c>
      <c r="AL59" s="14">
        <f t="shared" si="25"/>
        <v>20</v>
      </c>
      <c r="AM59" s="6">
        <f t="shared" si="89"/>
        <v>20</v>
      </c>
      <c r="AN59" s="15">
        <f t="shared" si="27"/>
        <v>20</v>
      </c>
      <c r="AO59" s="18">
        <f t="shared" si="90"/>
        <v>18</v>
      </c>
      <c r="AP59" s="14">
        <f t="shared" si="29"/>
        <v>2</v>
      </c>
      <c r="AQ59" s="6">
        <f t="shared" si="91"/>
        <v>2</v>
      </c>
      <c r="AR59" s="15">
        <f t="shared" si="31"/>
        <v>2</v>
      </c>
      <c r="AS59" s="18" t="str">
        <f t="shared" si="92"/>
        <v>22</v>
      </c>
    </row>
    <row r="60" spans="1:45" ht="11" customHeight="1">
      <c r="A60" s="6">
        <f t="shared" si="68"/>
        <v>1955</v>
      </c>
      <c r="B60" s="14">
        <f t="shared" si="69"/>
        <v>20</v>
      </c>
      <c r="C60" s="6" t="str">
        <f t="shared" si="70"/>
        <v>19</v>
      </c>
      <c r="D60" s="6">
        <f t="shared" si="36"/>
        <v>10</v>
      </c>
      <c r="E60" s="6" t="str">
        <f t="shared" si="71"/>
        <v>55</v>
      </c>
      <c r="F60" s="6">
        <f t="shared" si="38"/>
        <v>10</v>
      </c>
      <c r="G60" s="6">
        <f t="shared" si="72"/>
        <v>20</v>
      </c>
      <c r="H60" s="15">
        <f t="shared" si="40"/>
        <v>20</v>
      </c>
      <c r="I60" s="18">
        <f>Saisie!$E$5</f>
        <v>1</v>
      </c>
      <c r="J60" s="10">
        <f t="shared" si="73"/>
        <v>1</v>
      </c>
      <c r="K60" s="6">
        <f>Saisie!$D$5</f>
        <v>1</v>
      </c>
      <c r="L60" s="15">
        <f t="shared" si="42"/>
        <v>1</v>
      </c>
      <c r="M60" s="14">
        <f t="shared" si="74"/>
        <v>22</v>
      </c>
      <c r="N60" s="6">
        <f t="shared" si="75"/>
        <v>22</v>
      </c>
      <c r="O60" s="15">
        <f t="shared" si="2"/>
        <v>22</v>
      </c>
      <c r="P60" s="14">
        <f t="shared" si="3"/>
        <v>5</v>
      </c>
      <c r="Q60" s="6">
        <f t="shared" si="76"/>
        <v>23</v>
      </c>
      <c r="R60" s="15">
        <f t="shared" si="5"/>
        <v>5</v>
      </c>
      <c r="S60" s="14">
        <f t="shared" si="6"/>
        <v>5</v>
      </c>
      <c r="T60" s="15">
        <f t="shared" si="77"/>
        <v>23</v>
      </c>
      <c r="U60" s="14">
        <f t="shared" si="8"/>
        <v>9</v>
      </c>
      <c r="V60" s="15">
        <f t="shared" si="78"/>
        <v>27</v>
      </c>
      <c r="W60" s="14">
        <f t="shared" si="79"/>
        <v>18</v>
      </c>
      <c r="X60" s="6">
        <f t="shared" si="80"/>
        <v>19</v>
      </c>
      <c r="Y60" s="6">
        <f t="shared" si="12"/>
        <v>19</v>
      </c>
      <c r="Z60" s="15">
        <f t="shared" si="81"/>
        <v>18</v>
      </c>
      <c r="AA60" s="14">
        <f t="shared" si="14"/>
        <v>21</v>
      </c>
      <c r="AB60" s="6">
        <f t="shared" si="82"/>
        <v>21</v>
      </c>
      <c r="AC60" s="15">
        <f t="shared" si="16"/>
        <v>21</v>
      </c>
      <c r="AD60" s="18">
        <f t="shared" si="83"/>
        <v>19</v>
      </c>
      <c r="AE60" s="18">
        <f t="shared" si="84"/>
        <v>3</v>
      </c>
      <c r="AF60" s="14">
        <f t="shared" si="85"/>
        <v>15</v>
      </c>
      <c r="AG60" s="18">
        <f t="shared" si="86"/>
        <v>19</v>
      </c>
      <c r="AH60" s="14">
        <f t="shared" si="21"/>
        <v>5</v>
      </c>
      <c r="AI60" s="15">
        <f t="shared" si="87"/>
        <v>23</v>
      </c>
      <c r="AJ60" s="14">
        <f t="shared" si="23"/>
        <v>7</v>
      </c>
      <c r="AK60" s="15">
        <f t="shared" si="88"/>
        <v>43</v>
      </c>
      <c r="AL60" s="14">
        <f t="shared" si="25"/>
        <v>21</v>
      </c>
      <c r="AM60" s="6">
        <f t="shared" si="89"/>
        <v>21</v>
      </c>
      <c r="AN60" s="15">
        <f t="shared" si="27"/>
        <v>21</v>
      </c>
      <c r="AO60" s="18">
        <f t="shared" si="90"/>
        <v>19</v>
      </c>
      <c r="AP60" s="14">
        <f t="shared" si="29"/>
        <v>2</v>
      </c>
      <c r="AQ60" s="6">
        <f t="shared" si="91"/>
        <v>2</v>
      </c>
      <c r="AR60" s="15">
        <f t="shared" si="31"/>
        <v>2</v>
      </c>
      <c r="AS60" s="18" t="str">
        <f t="shared" si="92"/>
        <v>22</v>
      </c>
    </row>
    <row r="61" spans="1:45" ht="11" customHeight="1">
      <c r="A61" s="6">
        <f t="shared" si="68"/>
        <v>1956</v>
      </c>
      <c r="B61" s="14">
        <f t="shared" si="69"/>
        <v>21</v>
      </c>
      <c r="C61" s="6" t="str">
        <f t="shared" si="70"/>
        <v>19</v>
      </c>
      <c r="D61" s="6">
        <f t="shared" si="36"/>
        <v>10</v>
      </c>
      <c r="E61" s="6" t="str">
        <f t="shared" si="71"/>
        <v>56</v>
      </c>
      <c r="F61" s="6">
        <f t="shared" si="38"/>
        <v>11</v>
      </c>
      <c r="G61" s="6">
        <f t="shared" si="72"/>
        <v>21</v>
      </c>
      <c r="H61" s="15">
        <f t="shared" si="40"/>
        <v>21</v>
      </c>
      <c r="I61" s="18">
        <f>Saisie!$E$5</f>
        <v>1</v>
      </c>
      <c r="J61" s="10">
        <f t="shared" si="73"/>
        <v>1</v>
      </c>
      <c r="K61" s="6">
        <f>Saisie!$D$5</f>
        <v>1</v>
      </c>
      <c r="L61" s="15">
        <f t="shared" si="42"/>
        <v>1</v>
      </c>
      <c r="M61" s="14">
        <f t="shared" si="74"/>
        <v>5</v>
      </c>
      <c r="N61" s="6">
        <f t="shared" si="75"/>
        <v>23</v>
      </c>
      <c r="O61" s="15">
        <f t="shared" si="2"/>
        <v>5</v>
      </c>
      <c r="P61" s="14">
        <f t="shared" si="3"/>
        <v>6</v>
      </c>
      <c r="Q61" s="6">
        <f t="shared" si="76"/>
        <v>24</v>
      </c>
      <c r="R61" s="15">
        <f t="shared" si="5"/>
        <v>6</v>
      </c>
      <c r="S61" s="14">
        <f t="shared" si="6"/>
        <v>7</v>
      </c>
      <c r="T61" s="15">
        <f t="shared" si="77"/>
        <v>25</v>
      </c>
      <c r="U61" s="14">
        <f t="shared" si="8"/>
        <v>11</v>
      </c>
      <c r="V61" s="15">
        <f t="shared" si="78"/>
        <v>11</v>
      </c>
      <c r="W61" s="14">
        <f t="shared" si="79"/>
        <v>19</v>
      </c>
      <c r="X61" s="6">
        <f t="shared" si="80"/>
        <v>20</v>
      </c>
      <c r="Y61" s="6">
        <f t="shared" si="12"/>
        <v>20</v>
      </c>
      <c r="Z61" s="15">
        <f t="shared" si="81"/>
        <v>19</v>
      </c>
      <c r="AA61" s="14">
        <f t="shared" si="14"/>
        <v>22</v>
      </c>
      <c r="AB61" s="6">
        <f t="shared" si="82"/>
        <v>22</v>
      </c>
      <c r="AC61" s="15">
        <f t="shared" si="16"/>
        <v>22</v>
      </c>
      <c r="AD61" s="18">
        <f t="shared" si="83"/>
        <v>20</v>
      </c>
      <c r="AE61" s="18">
        <f t="shared" si="84"/>
        <v>2</v>
      </c>
      <c r="AF61" s="14">
        <f t="shared" si="85"/>
        <v>17</v>
      </c>
      <c r="AG61" s="18">
        <f t="shared" si="86"/>
        <v>3</v>
      </c>
      <c r="AH61" s="14">
        <f t="shared" si="21"/>
        <v>6</v>
      </c>
      <c r="AI61" s="15">
        <f t="shared" si="87"/>
        <v>6</v>
      </c>
      <c r="AJ61" s="14">
        <f t="shared" si="23"/>
        <v>9</v>
      </c>
      <c r="AK61" s="15">
        <f t="shared" si="88"/>
        <v>27</v>
      </c>
      <c r="AL61" s="14">
        <f t="shared" si="25"/>
        <v>22</v>
      </c>
      <c r="AM61" s="6">
        <f t="shared" si="89"/>
        <v>22</v>
      </c>
      <c r="AN61" s="15">
        <f t="shared" si="27"/>
        <v>22</v>
      </c>
      <c r="AO61" s="18">
        <f t="shared" si="90"/>
        <v>20</v>
      </c>
      <c r="AP61" s="14">
        <f t="shared" si="29"/>
        <v>2</v>
      </c>
      <c r="AQ61" s="6">
        <f t="shared" si="91"/>
        <v>2</v>
      </c>
      <c r="AR61" s="15">
        <f t="shared" si="31"/>
        <v>2</v>
      </c>
      <c r="AS61" s="18" t="str">
        <f t="shared" si="92"/>
        <v>22</v>
      </c>
    </row>
    <row r="62" spans="1:45" ht="11" customHeight="1">
      <c r="A62" s="6">
        <f t="shared" si="68"/>
        <v>1957</v>
      </c>
      <c r="B62" s="14">
        <f t="shared" si="69"/>
        <v>22</v>
      </c>
      <c r="C62" s="6" t="str">
        <f t="shared" si="70"/>
        <v>19</v>
      </c>
      <c r="D62" s="6">
        <f t="shared" si="36"/>
        <v>10</v>
      </c>
      <c r="E62" s="6" t="str">
        <f t="shared" si="71"/>
        <v>57</v>
      </c>
      <c r="F62" s="6">
        <f t="shared" si="38"/>
        <v>12</v>
      </c>
      <c r="G62" s="6">
        <f t="shared" si="72"/>
        <v>22</v>
      </c>
      <c r="H62" s="15">
        <f t="shared" si="40"/>
        <v>22</v>
      </c>
      <c r="I62" s="18">
        <f>Saisie!$E$5</f>
        <v>1</v>
      </c>
      <c r="J62" s="10">
        <f t="shared" si="73"/>
        <v>1</v>
      </c>
      <c r="K62" s="6">
        <f>Saisie!$D$5</f>
        <v>1</v>
      </c>
      <c r="L62" s="15">
        <f t="shared" si="42"/>
        <v>1</v>
      </c>
      <c r="M62" s="14">
        <f t="shared" si="74"/>
        <v>6</v>
      </c>
      <c r="N62" s="6">
        <f t="shared" si="75"/>
        <v>24</v>
      </c>
      <c r="O62" s="15">
        <f t="shared" si="2"/>
        <v>6</v>
      </c>
      <c r="P62" s="14">
        <f t="shared" si="3"/>
        <v>7</v>
      </c>
      <c r="Q62" s="6">
        <f t="shared" si="76"/>
        <v>7</v>
      </c>
      <c r="R62" s="15">
        <f t="shared" si="5"/>
        <v>7</v>
      </c>
      <c r="S62" s="14">
        <f t="shared" si="6"/>
        <v>9</v>
      </c>
      <c r="T62" s="15">
        <f t="shared" si="77"/>
        <v>27</v>
      </c>
      <c r="U62" s="14">
        <f t="shared" si="8"/>
        <v>13</v>
      </c>
      <c r="V62" s="15">
        <f t="shared" si="78"/>
        <v>13</v>
      </c>
      <c r="W62" s="14">
        <f t="shared" si="79"/>
        <v>20</v>
      </c>
      <c r="X62" s="6">
        <f t="shared" si="80"/>
        <v>21</v>
      </c>
      <c r="Y62" s="6">
        <f t="shared" si="12"/>
        <v>21</v>
      </c>
      <c r="Z62" s="15">
        <f t="shared" si="81"/>
        <v>20</v>
      </c>
      <c r="AA62" s="14">
        <f t="shared" si="14"/>
        <v>5</v>
      </c>
      <c r="AB62" s="6">
        <f t="shared" si="82"/>
        <v>23</v>
      </c>
      <c r="AC62" s="15">
        <f t="shared" si="16"/>
        <v>5</v>
      </c>
      <c r="AD62" s="18">
        <f t="shared" si="83"/>
        <v>21</v>
      </c>
      <c r="AE62" s="18">
        <f t="shared" si="84"/>
        <v>1</v>
      </c>
      <c r="AF62" s="14">
        <f t="shared" si="85"/>
        <v>19</v>
      </c>
      <c r="AG62" s="18">
        <f t="shared" si="86"/>
        <v>5</v>
      </c>
      <c r="AH62" s="14">
        <f t="shared" si="21"/>
        <v>7</v>
      </c>
      <c r="AI62" s="15">
        <f t="shared" si="87"/>
        <v>7</v>
      </c>
      <c r="AJ62" s="14">
        <f t="shared" si="23"/>
        <v>11</v>
      </c>
      <c r="AK62" s="15">
        <f t="shared" si="88"/>
        <v>11</v>
      </c>
      <c r="AL62" s="14">
        <f t="shared" si="25"/>
        <v>5</v>
      </c>
      <c r="AM62" s="6">
        <f t="shared" si="89"/>
        <v>23</v>
      </c>
      <c r="AN62" s="15">
        <f t="shared" si="27"/>
        <v>5</v>
      </c>
      <c r="AO62" s="18">
        <f t="shared" si="90"/>
        <v>21</v>
      </c>
      <c r="AP62" s="14">
        <f t="shared" si="29"/>
        <v>2</v>
      </c>
      <c r="AQ62" s="6">
        <f t="shared" si="91"/>
        <v>2</v>
      </c>
      <c r="AR62" s="15">
        <f t="shared" si="31"/>
        <v>2</v>
      </c>
      <c r="AS62" s="18" t="str">
        <f t="shared" si="92"/>
        <v>22</v>
      </c>
    </row>
    <row r="63" spans="1:45" ht="11" customHeight="1">
      <c r="A63" s="6">
        <f t="shared" si="68"/>
        <v>1958</v>
      </c>
      <c r="B63" s="14">
        <f t="shared" si="69"/>
        <v>5</v>
      </c>
      <c r="C63" s="6" t="str">
        <f t="shared" si="70"/>
        <v>19</v>
      </c>
      <c r="D63" s="6">
        <f t="shared" si="36"/>
        <v>10</v>
      </c>
      <c r="E63" s="6" t="str">
        <f t="shared" si="71"/>
        <v>58</v>
      </c>
      <c r="F63" s="6">
        <f t="shared" si="38"/>
        <v>13</v>
      </c>
      <c r="G63" s="6">
        <f t="shared" si="72"/>
        <v>23</v>
      </c>
      <c r="H63" s="15">
        <f t="shared" si="40"/>
        <v>5</v>
      </c>
      <c r="I63" s="18">
        <f>Saisie!$E$5</f>
        <v>1</v>
      </c>
      <c r="J63" s="10">
        <f t="shared" si="73"/>
        <v>1</v>
      </c>
      <c r="K63" s="6">
        <f>Saisie!$D$5</f>
        <v>1</v>
      </c>
      <c r="L63" s="15">
        <f t="shared" si="42"/>
        <v>1</v>
      </c>
      <c r="M63" s="14">
        <f t="shared" si="74"/>
        <v>7</v>
      </c>
      <c r="N63" s="6">
        <f t="shared" si="75"/>
        <v>7</v>
      </c>
      <c r="O63" s="15">
        <f t="shared" si="2"/>
        <v>7</v>
      </c>
      <c r="P63" s="14">
        <f t="shared" si="3"/>
        <v>8</v>
      </c>
      <c r="Q63" s="6">
        <f t="shared" si="76"/>
        <v>8</v>
      </c>
      <c r="R63" s="15">
        <f t="shared" si="5"/>
        <v>8</v>
      </c>
      <c r="S63" s="14">
        <f t="shared" si="6"/>
        <v>11</v>
      </c>
      <c r="T63" s="15">
        <f t="shared" si="77"/>
        <v>11</v>
      </c>
      <c r="U63" s="14">
        <f t="shared" si="8"/>
        <v>15</v>
      </c>
      <c r="V63" s="15">
        <f t="shared" si="78"/>
        <v>15</v>
      </c>
      <c r="W63" s="14">
        <f t="shared" si="79"/>
        <v>3</v>
      </c>
      <c r="X63" s="6">
        <f t="shared" si="80"/>
        <v>4</v>
      </c>
      <c r="Y63" s="6">
        <f t="shared" si="12"/>
        <v>4</v>
      </c>
      <c r="Z63" s="15">
        <f t="shared" si="81"/>
        <v>3</v>
      </c>
      <c r="AA63" s="14">
        <f t="shared" si="14"/>
        <v>6</v>
      </c>
      <c r="AB63" s="6">
        <f t="shared" si="82"/>
        <v>6</v>
      </c>
      <c r="AC63" s="15">
        <f t="shared" si="16"/>
        <v>6</v>
      </c>
      <c r="AD63" s="18">
        <f t="shared" si="83"/>
        <v>4</v>
      </c>
      <c r="AE63" s="18">
        <f t="shared" si="84"/>
        <v>18</v>
      </c>
      <c r="AF63" s="14">
        <f t="shared" si="85"/>
        <v>15</v>
      </c>
      <c r="AG63" s="18">
        <f t="shared" si="86"/>
        <v>11</v>
      </c>
      <c r="AH63" s="14">
        <f t="shared" si="21"/>
        <v>8</v>
      </c>
      <c r="AI63" s="15">
        <f t="shared" si="87"/>
        <v>8</v>
      </c>
      <c r="AJ63" s="14">
        <f t="shared" si="23"/>
        <v>13</v>
      </c>
      <c r="AK63" s="15">
        <f t="shared" si="88"/>
        <v>13</v>
      </c>
      <c r="AL63" s="14">
        <f t="shared" si="25"/>
        <v>6</v>
      </c>
      <c r="AM63" s="6">
        <f t="shared" si="89"/>
        <v>6</v>
      </c>
      <c r="AN63" s="15">
        <f t="shared" si="27"/>
        <v>6</v>
      </c>
      <c r="AO63" s="18">
        <f t="shared" si="90"/>
        <v>4</v>
      </c>
      <c r="AP63" s="14">
        <f t="shared" si="29"/>
        <v>2</v>
      </c>
      <c r="AQ63" s="6">
        <f t="shared" si="91"/>
        <v>2</v>
      </c>
      <c r="AR63" s="15">
        <f t="shared" si="31"/>
        <v>2</v>
      </c>
      <c r="AS63" s="18" t="str">
        <f t="shared" si="92"/>
        <v>22</v>
      </c>
    </row>
    <row r="64" spans="1:45" ht="11" customHeight="1">
      <c r="A64" s="6">
        <f t="shared" si="68"/>
        <v>1959</v>
      </c>
      <c r="B64" s="14">
        <f t="shared" si="69"/>
        <v>6</v>
      </c>
      <c r="C64" s="6" t="str">
        <f t="shared" si="70"/>
        <v>19</v>
      </c>
      <c r="D64" s="6">
        <f t="shared" si="36"/>
        <v>10</v>
      </c>
      <c r="E64" s="6" t="str">
        <f t="shared" si="71"/>
        <v>59</v>
      </c>
      <c r="F64" s="6">
        <f t="shared" si="38"/>
        <v>14</v>
      </c>
      <c r="G64" s="6">
        <f t="shared" si="72"/>
        <v>24</v>
      </c>
      <c r="H64" s="15">
        <f t="shared" si="40"/>
        <v>6</v>
      </c>
      <c r="I64" s="18">
        <f>Saisie!$E$5</f>
        <v>1</v>
      </c>
      <c r="J64" s="10">
        <f t="shared" si="73"/>
        <v>1</v>
      </c>
      <c r="K64" s="6">
        <f>Saisie!$D$5</f>
        <v>1</v>
      </c>
      <c r="L64" s="15">
        <f t="shared" si="42"/>
        <v>1</v>
      </c>
      <c r="M64" s="14">
        <f t="shared" si="74"/>
        <v>8</v>
      </c>
      <c r="N64" s="6">
        <f t="shared" si="75"/>
        <v>8</v>
      </c>
      <c r="O64" s="15">
        <f t="shared" si="2"/>
        <v>8</v>
      </c>
      <c r="P64" s="14">
        <f t="shared" si="3"/>
        <v>9</v>
      </c>
      <c r="Q64" s="6">
        <f t="shared" si="76"/>
        <v>9</v>
      </c>
      <c r="R64" s="15">
        <f t="shared" si="5"/>
        <v>9</v>
      </c>
      <c r="S64" s="14">
        <f t="shared" si="6"/>
        <v>13</v>
      </c>
      <c r="T64" s="15">
        <f t="shared" si="77"/>
        <v>13</v>
      </c>
      <c r="U64" s="14">
        <f t="shared" si="8"/>
        <v>17</v>
      </c>
      <c r="V64" s="15">
        <f t="shared" si="78"/>
        <v>17</v>
      </c>
      <c r="W64" s="14">
        <f t="shared" si="79"/>
        <v>4</v>
      </c>
      <c r="X64" s="6">
        <f t="shared" si="80"/>
        <v>5</v>
      </c>
      <c r="Y64" s="6">
        <f t="shared" si="12"/>
        <v>5</v>
      </c>
      <c r="Z64" s="15">
        <f t="shared" si="81"/>
        <v>4</v>
      </c>
      <c r="AA64" s="14">
        <f t="shared" si="14"/>
        <v>7</v>
      </c>
      <c r="AB64" s="6">
        <f t="shared" si="82"/>
        <v>7</v>
      </c>
      <c r="AC64" s="15">
        <f t="shared" si="16"/>
        <v>7</v>
      </c>
      <c r="AD64" s="18">
        <f t="shared" si="83"/>
        <v>5</v>
      </c>
      <c r="AE64" s="18">
        <f t="shared" si="84"/>
        <v>17</v>
      </c>
      <c r="AF64" s="14">
        <f t="shared" si="85"/>
        <v>13</v>
      </c>
      <c r="AG64" s="18">
        <f t="shared" si="86"/>
        <v>9</v>
      </c>
      <c r="AH64" s="14">
        <f t="shared" si="21"/>
        <v>9</v>
      </c>
      <c r="AI64" s="15">
        <f t="shared" si="87"/>
        <v>9</v>
      </c>
      <c r="AJ64" s="14">
        <f t="shared" si="23"/>
        <v>15</v>
      </c>
      <c r="AK64" s="15">
        <f t="shared" si="88"/>
        <v>15</v>
      </c>
      <c r="AL64" s="14">
        <f t="shared" si="25"/>
        <v>7</v>
      </c>
      <c r="AM64" s="6">
        <f t="shared" si="89"/>
        <v>7</v>
      </c>
      <c r="AN64" s="15">
        <f t="shared" si="27"/>
        <v>7</v>
      </c>
      <c r="AO64" s="18">
        <f t="shared" si="90"/>
        <v>5</v>
      </c>
      <c r="AP64" s="14">
        <f t="shared" si="29"/>
        <v>2</v>
      </c>
      <c r="AQ64" s="6">
        <f t="shared" si="91"/>
        <v>2</v>
      </c>
      <c r="AR64" s="15">
        <f t="shared" si="31"/>
        <v>2</v>
      </c>
      <c r="AS64" s="18" t="str">
        <f t="shared" si="92"/>
        <v>22</v>
      </c>
    </row>
    <row r="65" spans="1:45" ht="11" customHeight="1">
      <c r="A65" s="6">
        <f t="shared" si="68"/>
        <v>1960</v>
      </c>
      <c r="B65" s="14">
        <f t="shared" si="69"/>
        <v>16</v>
      </c>
      <c r="C65" s="6" t="str">
        <f t="shared" si="70"/>
        <v>19</v>
      </c>
      <c r="D65" s="6">
        <f t="shared" si="36"/>
        <v>10</v>
      </c>
      <c r="E65" s="6" t="str">
        <f t="shared" si="71"/>
        <v>60</v>
      </c>
      <c r="F65" s="6">
        <f t="shared" si="38"/>
        <v>6</v>
      </c>
      <c r="G65" s="6">
        <f t="shared" si="72"/>
        <v>16</v>
      </c>
      <c r="H65" s="15">
        <f t="shared" si="40"/>
        <v>16</v>
      </c>
      <c r="I65" s="18">
        <f>Saisie!$E$5</f>
        <v>1</v>
      </c>
      <c r="J65" s="10">
        <f t="shared" si="73"/>
        <v>1</v>
      </c>
      <c r="K65" s="6">
        <f>Saisie!$D$5</f>
        <v>1</v>
      </c>
      <c r="L65" s="15">
        <f t="shared" si="42"/>
        <v>1</v>
      </c>
      <c r="M65" s="14">
        <f t="shared" si="74"/>
        <v>18</v>
      </c>
      <c r="N65" s="6">
        <f t="shared" si="75"/>
        <v>18</v>
      </c>
      <c r="O65" s="15">
        <f t="shared" si="2"/>
        <v>18</v>
      </c>
      <c r="P65" s="14">
        <f t="shared" si="3"/>
        <v>19</v>
      </c>
      <c r="Q65" s="6">
        <f t="shared" si="76"/>
        <v>19</v>
      </c>
      <c r="R65" s="15">
        <f t="shared" si="5"/>
        <v>19</v>
      </c>
      <c r="S65" s="14" t="str">
        <f t="shared" si="6"/>
        <v>33/6</v>
      </c>
      <c r="T65" s="15">
        <f t="shared" si="77"/>
        <v>33</v>
      </c>
      <c r="U65" s="14">
        <f t="shared" si="8"/>
        <v>10</v>
      </c>
      <c r="V65" s="15">
        <f t="shared" si="78"/>
        <v>37</v>
      </c>
      <c r="W65" s="14">
        <f t="shared" si="79"/>
        <v>14</v>
      </c>
      <c r="X65" s="6">
        <f t="shared" si="80"/>
        <v>15</v>
      </c>
      <c r="Y65" s="6">
        <f t="shared" si="12"/>
        <v>15</v>
      </c>
      <c r="Z65" s="15">
        <f t="shared" si="81"/>
        <v>14</v>
      </c>
      <c r="AA65" s="14">
        <f t="shared" si="14"/>
        <v>17</v>
      </c>
      <c r="AB65" s="6">
        <f t="shared" si="82"/>
        <v>17</v>
      </c>
      <c r="AC65" s="15">
        <f t="shared" si="16"/>
        <v>17</v>
      </c>
      <c r="AD65" s="18">
        <f t="shared" si="83"/>
        <v>15</v>
      </c>
      <c r="AE65" s="18">
        <f t="shared" si="84"/>
        <v>7</v>
      </c>
      <c r="AF65" s="14">
        <f t="shared" si="85"/>
        <v>7</v>
      </c>
      <c r="AG65" s="18">
        <f t="shared" si="86"/>
        <v>11</v>
      </c>
      <c r="AH65" s="14">
        <f t="shared" si="21"/>
        <v>19</v>
      </c>
      <c r="AI65" s="15">
        <f t="shared" si="87"/>
        <v>19</v>
      </c>
      <c r="AJ65" s="14">
        <f t="shared" si="23"/>
        <v>8</v>
      </c>
      <c r="AK65" s="15">
        <f t="shared" si="88"/>
        <v>35</v>
      </c>
      <c r="AL65" s="14">
        <f t="shared" si="25"/>
        <v>17</v>
      </c>
      <c r="AM65" s="6">
        <f t="shared" si="89"/>
        <v>17</v>
      </c>
      <c r="AN65" s="15">
        <f t="shared" si="27"/>
        <v>17</v>
      </c>
      <c r="AO65" s="18">
        <f t="shared" si="90"/>
        <v>15</v>
      </c>
      <c r="AP65" s="14">
        <f t="shared" si="29"/>
        <v>2</v>
      </c>
      <c r="AQ65" s="6">
        <f t="shared" si="91"/>
        <v>2</v>
      </c>
      <c r="AR65" s="15">
        <f t="shared" si="31"/>
        <v>2</v>
      </c>
      <c r="AS65" s="18" t="str">
        <f t="shared" si="92"/>
        <v>22</v>
      </c>
    </row>
    <row r="66" spans="1:45" ht="11" customHeight="1">
      <c r="A66" s="6">
        <f t="shared" si="68"/>
        <v>1961</v>
      </c>
      <c r="B66" s="14">
        <f t="shared" si="69"/>
        <v>17</v>
      </c>
      <c r="C66" s="6" t="str">
        <f t="shared" si="70"/>
        <v>19</v>
      </c>
      <c r="D66" s="6">
        <f t="shared" si="36"/>
        <v>10</v>
      </c>
      <c r="E66" s="6" t="str">
        <f t="shared" si="71"/>
        <v>61</v>
      </c>
      <c r="F66" s="6">
        <f t="shared" si="38"/>
        <v>7</v>
      </c>
      <c r="G66" s="6">
        <f t="shared" si="72"/>
        <v>17</v>
      </c>
      <c r="H66" s="15">
        <f t="shared" si="40"/>
        <v>17</v>
      </c>
      <c r="I66" s="18">
        <f>Saisie!$E$5</f>
        <v>1</v>
      </c>
      <c r="J66" s="10">
        <f t="shared" si="73"/>
        <v>1</v>
      </c>
      <c r="K66" s="6">
        <f>Saisie!$D$5</f>
        <v>1</v>
      </c>
      <c r="L66" s="15">
        <f t="shared" si="42"/>
        <v>1</v>
      </c>
      <c r="M66" s="14">
        <f t="shared" si="74"/>
        <v>19</v>
      </c>
      <c r="N66" s="6">
        <f t="shared" si="75"/>
        <v>19</v>
      </c>
      <c r="O66" s="15">
        <f t="shared" si="2"/>
        <v>19</v>
      </c>
      <c r="P66" s="14">
        <f t="shared" si="3"/>
        <v>20</v>
      </c>
      <c r="Q66" s="6">
        <f t="shared" si="76"/>
        <v>20</v>
      </c>
      <c r="R66" s="15">
        <f t="shared" si="5"/>
        <v>20</v>
      </c>
      <c r="S66" s="14">
        <f t="shared" si="6"/>
        <v>8</v>
      </c>
      <c r="T66" s="15">
        <f t="shared" si="77"/>
        <v>35</v>
      </c>
      <c r="U66" s="14">
        <f t="shared" si="8"/>
        <v>12</v>
      </c>
      <c r="V66" s="15">
        <f t="shared" si="78"/>
        <v>39</v>
      </c>
      <c r="W66" s="14">
        <f t="shared" si="79"/>
        <v>15</v>
      </c>
      <c r="X66" s="6">
        <f t="shared" si="80"/>
        <v>16</v>
      </c>
      <c r="Y66" s="6">
        <f t="shared" si="12"/>
        <v>16</v>
      </c>
      <c r="Z66" s="15">
        <f t="shared" si="81"/>
        <v>15</v>
      </c>
      <c r="AA66" s="14">
        <f t="shared" si="14"/>
        <v>18</v>
      </c>
      <c r="AB66" s="6">
        <f t="shared" si="82"/>
        <v>18</v>
      </c>
      <c r="AC66" s="15">
        <f t="shared" si="16"/>
        <v>18</v>
      </c>
      <c r="AD66" s="18">
        <f t="shared" si="83"/>
        <v>16</v>
      </c>
      <c r="AE66" s="18">
        <f t="shared" si="84"/>
        <v>6</v>
      </c>
      <c r="AF66" s="14">
        <f t="shared" si="85"/>
        <v>9</v>
      </c>
      <c r="AG66" s="18">
        <f t="shared" si="86"/>
        <v>13</v>
      </c>
      <c r="AH66" s="14">
        <f t="shared" si="21"/>
        <v>20</v>
      </c>
      <c r="AI66" s="15">
        <f t="shared" si="87"/>
        <v>20</v>
      </c>
      <c r="AJ66" s="14">
        <f t="shared" si="23"/>
        <v>10</v>
      </c>
      <c r="AK66" s="15">
        <f t="shared" si="88"/>
        <v>37</v>
      </c>
      <c r="AL66" s="14">
        <f t="shared" si="25"/>
        <v>18</v>
      </c>
      <c r="AM66" s="6">
        <f t="shared" si="89"/>
        <v>18</v>
      </c>
      <c r="AN66" s="15">
        <f t="shared" si="27"/>
        <v>18</v>
      </c>
      <c r="AO66" s="18">
        <f t="shared" si="90"/>
        <v>16</v>
      </c>
      <c r="AP66" s="14">
        <f t="shared" si="29"/>
        <v>2</v>
      </c>
      <c r="AQ66" s="6">
        <f t="shared" si="91"/>
        <v>2</v>
      </c>
      <c r="AR66" s="15">
        <f t="shared" si="31"/>
        <v>2</v>
      </c>
      <c r="AS66" s="18" t="str">
        <f t="shared" si="92"/>
        <v>22</v>
      </c>
    </row>
    <row r="67" spans="1:45" ht="11" customHeight="1">
      <c r="A67" s="6">
        <f t="shared" si="68"/>
        <v>1962</v>
      </c>
      <c r="B67" s="14">
        <f t="shared" si="69"/>
        <v>18</v>
      </c>
      <c r="C67" s="6" t="str">
        <f t="shared" si="70"/>
        <v>19</v>
      </c>
      <c r="D67" s="6">
        <f t="shared" si="36"/>
        <v>10</v>
      </c>
      <c r="E67" s="6" t="str">
        <f t="shared" si="71"/>
        <v>62</v>
      </c>
      <c r="F67" s="6">
        <f t="shared" si="38"/>
        <v>8</v>
      </c>
      <c r="G67" s="6">
        <f t="shared" si="72"/>
        <v>18</v>
      </c>
      <c r="H67" s="15">
        <f t="shared" si="40"/>
        <v>18</v>
      </c>
      <c r="I67" s="18">
        <f>Saisie!$E$5</f>
        <v>1</v>
      </c>
      <c r="J67" s="10">
        <f t="shared" si="73"/>
        <v>1</v>
      </c>
      <c r="K67" s="6">
        <f>Saisie!$D$5</f>
        <v>1</v>
      </c>
      <c r="L67" s="15">
        <f t="shared" si="42"/>
        <v>1</v>
      </c>
      <c r="M67" s="14">
        <f t="shared" si="74"/>
        <v>20</v>
      </c>
      <c r="N67" s="6">
        <f t="shared" si="75"/>
        <v>20</v>
      </c>
      <c r="O67" s="15">
        <f t="shared" si="2"/>
        <v>20</v>
      </c>
      <c r="P67" s="14">
        <f t="shared" si="3"/>
        <v>21</v>
      </c>
      <c r="Q67" s="6">
        <f t="shared" si="76"/>
        <v>21</v>
      </c>
      <c r="R67" s="15">
        <f t="shared" si="5"/>
        <v>21</v>
      </c>
      <c r="S67" s="14">
        <f t="shared" si="6"/>
        <v>10</v>
      </c>
      <c r="T67" s="15">
        <f t="shared" si="77"/>
        <v>37</v>
      </c>
      <c r="U67" s="14">
        <f t="shared" si="8"/>
        <v>5</v>
      </c>
      <c r="V67" s="15">
        <f t="shared" si="78"/>
        <v>41</v>
      </c>
      <c r="W67" s="14">
        <f t="shared" si="79"/>
        <v>16</v>
      </c>
      <c r="X67" s="6">
        <f t="shared" si="80"/>
        <v>17</v>
      </c>
      <c r="Y67" s="6">
        <f t="shared" si="12"/>
        <v>17</v>
      </c>
      <c r="Z67" s="15">
        <f t="shared" si="81"/>
        <v>16</v>
      </c>
      <c r="AA67" s="14">
        <f t="shared" si="14"/>
        <v>19</v>
      </c>
      <c r="AB67" s="6">
        <f t="shared" si="82"/>
        <v>19</v>
      </c>
      <c r="AC67" s="15">
        <f t="shared" si="16"/>
        <v>19</v>
      </c>
      <c r="AD67" s="18">
        <f t="shared" si="83"/>
        <v>17</v>
      </c>
      <c r="AE67" s="18">
        <f t="shared" si="84"/>
        <v>5</v>
      </c>
      <c r="AF67" s="14">
        <f t="shared" si="85"/>
        <v>11</v>
      </c>
      <c r="AG67" s="18">
        <f t="shared" si="86"/>
        <v>15</v>
      </c>
      <c r="AH67" s="14">
        <f t="shared" si="21"/>
        <v>21</v>
      </c>
      <c r="AI67" s="15">
        <f t="shared" si="87"/>
        <v>21</v>
      </c>
      <c r="AJ67" s="14">
        <f t="shared" si="23"/>
        <v>12</v>
      </c>
      <c r="AK67" s="15">
        <f t="shared" si="88"/>
        <v>39</v>
      </c>
      <c r="AL67" s="14">
        <f t="shared" si="25"/>
        <v>19</v>
      </c>
      <c r="AM67" s="6">
        <f t="shared" si="89"/>
        <v>19</v>
      </c>
      <c r="AN67" s="15">
        <f t="shared" si="27"/>
        <v>19</v>
      </c>
      <c r="AO67" s="18">
        <f t="shared" si="90"/>
        <v>17</v>
      </c>
      <c r="AP67" s="14">
        <f t="shared" si="29"/>
        <v>2</v>
      </c>
      <c r="AQ67" s="6">
        <f t="shared" si="91"/>
        <v>2</v>
      </c>
      <c r="AR67" s="15">
        <f t="shared" si="31"/>
        <v>2</v>
      </c>
      <c r="AS67" s="18" t="str">
        <f t="shared" si="92"/>
        <v>22</v>
      </c>
    </row>
    <row r="68" spans="1:45" ht="11" customHeight="1">
      <c r="A68" s="6">
        <f t="shared" si="68"/>
        <v>1963</v>
      </c>
      <c r="B68" s="14">
        <f t="shared" si="69"/>
        <v>19</v>
      </c>
      <c r="C68" s="6" t="str">
        <f t="shared" si="70"/>
        <v>19</v>
      </c>
      <c r="D68" s="6">
        <f t="shared" si="36"/>
        <v>10</v>
      </c>
      <c r="E68" s="6" t="str">
        <f t="shared" si="71"/>
        <v>63</v>
      </c>
      <c r="F68" s="6">
        <f t="shared" si="38"/>
        <v>9</v>
      </c>
      <c r="G68" s="6">
        <f t="shared" si="72"/>
        <v>19</v>
      </c>
      <c r="H68" s="15">
        <f t="shared" si="40"/>
        <v>19</v>
      </c>
      <c r="I68" s="18">
        <f>Saisie!$E$5</f>
        <v>1</v>
      </c>
      <c r="J68" s="10">
        <f t="shared" si="73"/>
        <v>1</v>
      </c>
      <c r="K68" s="6">
        <f>Saisie!$D$5</f>
        <v>1</v>
      </c>
      <c r="L68" s="15">
        <f t="shared" si="42"/>
        <v>1</v>
      </c>
      <c r="M68" s="14">
        <f t="shared" si="74"/>
        <v>21</v>
      </c>
      <c r="N68" s="6">
        <f t="shared" si="75"/>
        <v>21</v>
      </c>
      <c r="O68" s="15">
        <f t="shared" si="2"/>
        <v>21</v>
      </c>
      <c r="P68" s="14">
        <f t="shared" si="3"/>
        <v>22</v>
      </c>
      <c r="Q68" s="6">
        <f t="shared" si="76"/>
        <v>22</v>
      </c>
      <c r="R68" s="15">
        <f t="shared" si="5"/>
        <v>22</v>
      </c>
      <c r="S68" s="14">
        <f t="shared" si="6"/>
        <v>12</v>
      </c>
      <c r="T68" s="15">
        <f t="shared" si="77"/>
        <v>39</v>
      </c>
      <c r="U68" s="14">
        <f t="shared" si="8"/>
        <v>7</v>
      </c>
      <c r="V68" s="15">
        <f t="shared" si="78"/>
        <v>43</v>
      </c>
      <c r="W68" s="14">
        <f t="shared" si="79"/>
        <v>17</v>
      </c>
      <c r="X68" s="6">
        <f t="shared" si="80"/>
        <v>18</v>
      </c>
      <c r="Y68" s="6">
        <f t="shared" si="12"/>
        <v>18</v>
      </c>
      <c r="Z68" s="15">
        <f t="shared" si="81"/>
        <v>17</v>
      </c>
      <c r="AA68" s="14">
        <f t="shared" si="14"/>
        <v>20</v>
      </c>
      <c r="AB68" s="6">
        <f t="shared" si="82"/>
        <v>20</v>
      </c>
      <c r="AC68" s="15">
        <f t="shared" si="16"/>
        <v>20</v>
      </c>
      <c r="AD68" s="18">
        <f t="shared" si="83"/>
        <v>18</v>
      </c>
      <c r="AE68" s="18">
        <f t="shared" si="84"/>
        <v>4</v>
      </c>
      <c r="AF68" s="14">
        <f t="shared" si="85"/>
        <v>13</v>
      </c>
      <c r="AG68" s="18">
        <f t="shared" si="86"/>
        <v>17</v>
      </c>
      <c r="AH68" s="14">
        <f t="shared" si="21"/>
        <v>22</v>
      </c>
      <c r="AI68" s="15">
        <f t="shared" si="87"/>
        <v>22</v>
      </c>
      <c r="AJ68" s="14">
        <f t="shared" si="23"/>
        <v>5</v>
      </c>
      <c r="AK68" s="15">
        <f t="shared" si="88"/>
        <v>41</v>
      </c>
      <c r="AL68" s="14">
        <f t="shared" si="25"/>
        <v>20</v>
      </c>
      <c r="AM68" s="6">
        <f t="shared" si="89"/>
        <v>20</v>
      </c>
      <c r="AN68" s="15">
        <f t="shared" si="27"/>
        <v>20</v>
      </c>
      <c r="AO68" s="18">
        <f t="shared" si="90"/>
        <v>18</v>
      </c>
      <c r="AP68" s="14">
        <f t="shared" si="29"/>
        <v>2</v>
      </c>
      <c r="AQ68" s="6">
        <f t="shared" si="91"/>
        <v>2</v>
      </c>
      <c r="AR68" s="15">
        <f t="shared" si="31"/>
        <v>2</v>
      </c>
      <c r="AS68" s="18" t="str">
        <f t="shared" si="92"/>
        <v>22</v>
      </c>
    </row>
    <row r="69" spans="1:45" ht="11" customHeight="1">
      <c r="A69" s="6">
        <f t="shared" si="68"/>
        <v>1964</v>
      </c>
      <c r="B69" s="14">
        <f t="shared" si="69"/>
        <v>20</v>
      </c>
      <c r="C69" s="6" t="str">
        <f t="shared" si="70"/>
        <v>19</v>
      </c>
      <c r="D69" s="6">
        <f t="shared" si="36"/>
        <v>10</v>
      </c>
      <c r="E69" s="6" t="str">
        <f t="shared" si="71"/>
        <v>64</v>
      </c>
      <c r="F69" s="6">
        <f t="shared" si="38"/>
        <v>10</v>
      </c>
      <c r="G69" s="6">
        <f t="shared" si="72"/>
        <v>20</v>
      </c>
      <c r="H69" s="15">
        <f t="shared" si="40"/>
        <v>20</v>
      </c>
      <c r="I69" s="18">
        <f>Saisie!$E$5</f>
        <v>1</v>
      </c>
      <c r="J69" s="10">
        <f t="shared" si="73"/>
        <v>1</v>
      </c>
      <c r="K69" s="6">
        <f>Saisie!$D$5</f>
        <v>1</v>
      </c>
      <c r="L69" s="15">
        <f t="shared" si="42"/>
        <v>1</v>
      </c>
      <c r="M69" s="14">
        <f t="shared" si="74"/>
        <v>22</v>
      </c>
      <c r="N69" s="6">
        <f t="shared" si="75"/>
        <v>22</v>
      </c>
      <c r="O69" s="15">
        <f t="shared" si="2"/>
        <v>22</v>
      </c>
      <c r="P69" s="14">
        <f t="shared" si="3"/>
        <v>5</v>
      </c>
      <c r="Q69" s="6">
        <f t="shared" si="76"/>
        <v>23</v>
      </c>
      <c r="R69" s="15">
        <f t="shared" si="5"/>
        <v>5</v>
      </c>
      <c r="S69" s="14">
        <f t="shared" si="6"/>
        <v>5</v>
      </c>
      <c r="T69" s="15">
        <f t="shared" si="77"/>
        <v>23</v>
      </c>
      <c r="U69" s="14">
        <f t="shared" si="8"/>
        <v>9</v>
      </c>
      <c r="V69" s="15">
        <f t="shared" si="78"/>
        <v>27</v>
      </c>
      <c r="W69" s="14">
        <f t="shared" si="79"/>
        <v>18</v>
      </c>
      <c r="X69" s="6">
        <f t="shared" si="80"/>
        <v>19</v>
      </c>
      <c r="Y69" s="6">
        <f t="shared" si="12"/>
        <v>19</v>
      </c>
      <c r="Z69" s="15">
        <f t="shared" si="81"/>
        <v>18</v>
      </c>
      <c r="AA69" s="14">
        <f t="shared" si="14"/>
        <v>21</v>
      </c>
      <c r="AB69" s="6">
        <f t="shared" si="82"/>
        <v>21</v>
      </c>
      <c r="AC69" s="15">
        <f t="shared" si="16"/>
        <v>21</v>
      </c>
      <c r="AD69" s="18">
        <f t="shared" si="83"/>
        <v>19</v>
      </c>
      <c r="AE69" s="18">
        <f t="shared" si="84"/>
        <v>3</v>
      </c>
      <c r="AF69" s="14">
        <f t="shared" si="85"/>
        <v>15</v>
      </c>
      <c r="AG69" s="18">
        <f t="shared" si="86"/>
        <v>19</v>
      </c>
      <c r="AH69" s="14">
        <f t="shared" si="21"/>
        <v>5</v>
      </c>
      <c r="AI69" s="15">
        <f t="shared" si="87"/>
        <v>23</v>
      </c>
      <c r="AJ69" s="14">
        <f t="shared" si="23"/>
        <v>7</v>
      </c>
      <c r="AK69" s="15">
        <f t="shared" si="88"/>
        <v>43</v>
      </c>
      <c r="AL69" s="14">
        <f t="shared" si="25"/>
        <v>21</v>
      </c>
      <c r="AM69" s="6">
        <f t="shared" si="89"/>
        <v>21</v>
      </c>
      <c r="AN69" s="15">
        <f t="shared" si="27"/>
        <v>21</v>
      </c>
      <c r="AO69" s="18">
        <f t="shared" si="90"/>
        <v>19</v>
      </c>
      <c r="AP69" s="14">
        <f t="shared" si="29"/>
        <v>2</v>
      </c>
      <c r="AQ69" s="6">
        <f t="shared" si="91"/>
        <v>2</v>
      </c>
      <c r="AR69" s="15">
        <f t="shared" si="31"/>
        <v>2</v>
      </c>
      <c r="AS69" s="18" t="str">
        <f t="shared" si="92"/>
        <v>22</v>
      </c>
    </row>
    <row r="70" spans="1:45" ht="11" customHeight="1">
      <c r="A70" s="6">
        <f t="shared" si="68"/>
        <v>1965</v>
      </c>
      <c r="B70" s="14">
        <f t="shared" si="69"/>
        <v>21</v>
      </c>
      <c r="C70" s="6" t="str">
        <f t="shared" si="70"/>
        <v>19</v>
      </c>
      <c r="D70" s="6">
        <f t="shared" si="36"/>
        <v>10</v>
      </c>
      <c r="E70" s="6" t="str">
        <f t="shared" si="71"/>
        <v>65</v>
      </c>
      <c r="F70" s="6">
        <f t="shared" si="38"/>
        <v>11</v>
      </c>
      <c r="G70" s="6">
        <f t="shared" si="72"/>
        <v>21</v>
      </c>
      <c r="H70" s="15">
        <f t="shared" si="40"/>
        <v>21</v>
      </c>
      <c r="I70" s="18">
        <f>Saisie!$E$5</f>
        <v>1</v>
      </c>
      <c r="J70" s="10">
        <f t="shared" si="73"/>
        <v>1</v>
      </c>
      <c r="K70" s="6">
        <f>Saisie!$D$5</f>
        <v>1</v>
      </c>
      <c r="L70" s="15">
        <f t="shared" si="42"/>
        <v>1</v>
      </c>
      <c r="M70" s="14">
        <f t="shared" si="74"/>
        <v>5</v>
      </c>
      <c r="N70" s="6">
        <f t="shared" si="75"/>
        <v>23</v>
      </c>
      <c r="O70" s="15">
        <f t="shared" ref="O70:O104" si="93">IF((ABS(N70)&lt;23),N70,RIGHT(N70,1)+LEFT(N70,1))</f>
        <v>5</v>
      </c>
      <c r="P70" s="14">
        <f t="shared" ref="P70:P104" si="94">IF(Q70=26,"26/8",IF(Q70=30,"30/3",IF(Q70=33,"33/6",IF(Q70=40,"40/4",IF(Q70=44,"44/8",IF(Q70&lt;23,Q70,RIGHT(Q70,1)+LEFT(Q70,1)))))))</f>
        <v>6</v>
      </c>
      <c r="Q70" s="6">
        <f t="shared" si="76"/>
        <v>24</v>
      </c>
      <c r="R70" s="15">
        <f t="shared" ref="R70:R104" si="95">IF(Q70&gt;22,RIGHT(Q70,1)+LEFT(Q70,1),Q70)</f>
        <v>6</v>
      </c>
      <c r="S70" s="14">
        <f t="shared" ref="S70:S104" si="96">IF(T70=26,"26/8",IF(T70=30,"30/3",IF(T70=33,"33/6",IF(T70=40,"40/4",IF(T70=44,"44/8",IF(T70&lt;23,T70,RIGHT(T70,1)+LEFT(T70,1)))))))</f>
        <v>7</v>
      </c>
      <c r="T70" s="15">
        <f t="shared" si="77"/>
        <v>25</v>
      </c>
      <c r="U70" s="14">
        <f t="shared" ref="U70:U104" si="97">IF(V70=26,"26/8",IF(V70=30,"30/3",IF(V70=33,"33/6",IF(V70=40,"40/4",IF(V70=44,"44/8",IF(V70&lt;23,V70,RIGHT(V70,1)+LEFT(V70,1)))))))</f>
        <v>11</v>
      </c>
      <c r="V70" s="15">
        <f t="shared" si="78"/>
        <v>11</v>
      </c>
      <c r="W70" s="14">
        <f t="shared" si="79"/>
        <v>19</v>
      </c>
      <c r="X70" s="6">
        <f t="shared" si="80"/>
        <v>20</v>
      </c>
      <c r="Y70" s="6">
        <f t="shared" ref="Y70:Y104" si="98">IF(X70=0,"22",X70)</f>
        <v>20</v>
      </c>
      <c r="Z70" s="15">
        <f t="shared" si="81"/>
        <v>19</v>
      </c>
      <c r="AA70" s="14">
        <f t="shared" ref="AA70:AA104" si="99">IF(AB70=26,"26/8",IF(AB70=30,"30/3",IF(AB70=33,"33/6",IF(AB70=40,"40/4",IF(AB70=44,"44/8",IF(AB70&lt;23,AB70,RIGHT(AB70,1)+LEFT(AB70,1)))))))</f>
        <v>22</v>
      </c>
      <c r="AB70" s="6">
        <f t="shared" si="82"/>
        <v>22</v>
      </c>
      <c r="AC70" s="15">
        <f t="shared" ref="AC70:AC104" si="100">IF(AB70&gt;22,RIGHT(AB70,1)+LEFT(AB70,1),AB70)</f>
        <v>22</v>
      </c>
      <c r="AD70" s="18">
        <f t="shared" si="83"/>
        <v>20</v>
      </c>
      <c r="AE70" s="18">
        <f t="shared" si="84"/>
        <v>2</v>
      </c>
      <c r="AF70" s="14">
        <f t="shared" si="85"/>
        <v>17</v>
      </c>
      <c r="AG70" s="18">
        <f t="shared" si="86"/>
        <v>3</v>
      </c>
      <c r="AH70" s="14">
        <f t="shared" ref="AH70:AH104" si="101">IF(AI70=26,"26/8",IF(AI70=30,"30/3",IF(AI70=33,"33/6",IF(AI70=40,"40/4",IF(AI70=44,"44/8",IF(AI70&lt;23,AI70,RIGHT(AI70,1)+LEFT(AI70,1)))))))</f>
        <v>6</v>
      </c>
      <c r="AI70" s="15">
        <f t="shared" si="87"/>
        <v>6</v>
      </c>
      <c r="AJ70" s="14">
        <f t="shared" ref="AJ70:AJ104" si="102">IF(AK70=26,"26/8",IF(AK70=30,"30/3",IF(AK70=33,"33/6",IF(AK70=40,"40/4",IF(AK70=44,"44/8",IF(AK70&lt;23,AK70,RIGHT(AK70,1)+LEFT(AK70,1)))))))</f>
        <v>9</v>
      </c>
      <c r="AK70" s="15">
        <f t="shared" si="88"/>
        <v>27</v>
      </c>
      <c r="AL70" s="14">
        <f t="shared" ref="AL70:AL104" si="103">IF(AM70=26,"26/8",IF(AM70=30,"30/3",IF(AM70=33,"33/6",IF(AM70=40,"40/4",IF(AM70=44,"44/8",IF(AM70&lt;23,AM70,RIGHT(AM70,1)+LEFT(AM70,1)))))))</f>
        <v>22</v>
      </c>
      <c r="AM70" s="6">
        <f t="shared" si="89"/>
        <v>22</v>
      </c>
      <c r="AN70" s="15">
        <f t="shared" ref="AN70:AN104" si="104">IF(AM70&gt;22,RIGHT(AM70,1)+LEFT(AM70,1),AM70)</f>
        <v>22</v>
      </c>
      <c r="AO70" s="18">
        <f t="shared" si="90"/>
        <v>20</v>
      </c>
      <c r="AP70" s="14">
        <f t="shared" ref="AP70:AP104" si="105">IF(AQ70=26,"26/8",IF(AQ70=30,"30/3",IF(AQ70=33,"33/6",IF(AQ70=40,"40/4",IF(AQ70=44,"44/8",IF(AQ70&lt;23,AQ70,RIGHT(AQ70,1)+LEFT(AQ70,1)))))))</f>
        <v>2</v>
      </c>
      <c r="AQ70" s="6">
        <f t="shared" si="91"/>
        <v>2</v>
      </c>
      <c r="AR70" s="15">
        <f t="shared" ref="AR70:AR104" si="106">IF(AQ70&gt;22,RIGHT(AQ70,1)+LEFT(AQ70,1),AQ70)</f>
        <v>2</v>
      </c>
      <c r="AS70" s="18" t="str">
        <f t="shared" si="92"/>
        <v>22</v>
      </c>
    </row>
    <row r="71" spans="1:45" ht="11" customHeight="1">
      <c r="A71" s="6">
        <f t="shared" si="68"/>
        <v>1966</v>
      </c>
      <c r="B71" s="14">
        <f t="shared" si="69"/>
        <v>22</v>
      </c>
      <c r="C71" s="6" t="str">
        <f t="shared" si="70"/>
        <v>19</v>
      </c>
      <c r="D71" s="6">
        <f t="shared" ref="D71:D104" si="107">LEFT(C71,1)+RIGHT(C71,1)</f>
        <v>10</v>
      </c>
      <c r="E71" s="6" t="str">
        <f t="shared" si="71"/>
        <v>66</v>
      </c>
      <c r="F71" s="6">
        <f t="shared" ref="F71:F104" si="108">LEFT(E71,1)+RIGHT(E71,1)</f>
        <v>12</v>
      </c>
      <c r="G71" s="6">
        <f t="shared" si="72"/>
        <v>22</v>
      </c>
      <c r="H71" s="15">
        <f t="shared" ref="H71:H104" si="109">IF((G71&lt;23),G71,RIGHT(G71,1)+LEFT(G71,1))</f>
        <v>22</v>
      </c>
      <c r="I71" s="18">
        <f>Saisie!$E$5</f>
        <v>1</v>
      </c>
      <c r="J71" s="10">
        <f t="shared" si="73"/>
        <v>1</v>
      </c>
      <c r="K71" s="6">
        <f>Saisie!$D$5</f>
        <v>1</v>
      </c>
      <c r="L71" s="15">
        <f t="shared" ref="L71:L104" si="110">IF(K71&lt;23,K71,RIGHT(K71,1)+LEFT(K71,1))</f>
        <v>1</v>
      </c>
      <c r="M71" s="14">
        <f t="shared" si="74"/>
        <v>6</v>
      </c>
      <c r="N71" s="6">
        <f t="shared" si="75"/>
        <v>24</v>
      </c>
      <c r="O71" s="15">
        <f t="shared" si="93"/>
        <v>6</v>
      </c>
      <c r="P71" s="14">
        <f t="shared" si="94"/>
        <v>7</v>
      </c>
      <c r="Q71" s="6">
        <f t="shared" si="76"/>
        <v>7</v>
      </c>
      <c r="R71" s="15">
        <f t="shared" si="95"/>
        <v>7</v>
      </c>
      <c r="S71" s="14">
        <f t="shared" si="96"/>
        <v>9</v>
      </c>
      <c r="T71" s="15">
        <f t="shared" si="77"/>
        <v>27</v>
      </c>
      <c r="U71" s="14">
        <f t="shared" si="97"/>
        <v>13</v>
      </c>
      <c r="V71" s="15">
        <f t="shared" si="78"/>
        <v>13</v>
      </c>
      <c r="W71" s="14">
        <f t="shared" si="79"/>
        <v>20</v>
      </c>
      <c r="X71" s="6">
        <f t="shared" si="80"/>
        <v>21</v>
      </c>
      <c r="Y71" s="6">
        <f t="shared" si="98"/>
        <v>21</v>
      </c>
      <c r="Z71" s="15">
        <f t="shared" si="81"/>
        <v>20</v>
      </c>
      <c r="AA71" s="14">
        <f t="shared" si="99"/>
        <v>5</v>
      </c>
      <c r="AB71" s="6">
        <f t="shared" si="82"/>
        <v>23</v>
      </c>
      <c r="AC71" s="15">
        <f t="shared" si="100"/>
        <v>5</v>
      </c>
      <c r="AD71" s="18">
        <f t="shared" si="83"/>
        <v>21</v>
      </c>
      <c r="AE71" s="18">
        <f t="shared" si="84"/>
        <v>1</v>
      </c>
      <c r="AF71" s="14">
        <f t="shared" si="85"/>
        <v>19</v>
      </c>
      <c r="AG71" s="18">
        <f t="shared" si="86"/>
        <v>5</v>
      </c>
      <c r="AH71" s="14">
        <f t="shared" si="101"/>
        <v>7</v>
      </c>
      <c r="AI71" s="15">
        <f t="shared" si="87"/>
        <v>7</v>
      </c>
      <c r="AJ71" s="14">
        <f t="shared" si="102"/>
        <v>11</v>
      </c>
      <c r="AK71" s="15">
        <f t="shared" si="88"/>
        <v>11</v>
      </c>
      <c r="AL71" s="14">
        <f t="shared" si="103"/>
        <v>5</v>
      </c>
      <c r="AM71" s="6">
        <f t="shared" si="89"/>
        <v>23</v>
      </c>
      <c r="AN71" s="15">
        <f t="shared" si="104"/>
        <v>5</v>
      </c>
      <c r="AO71" s="18">
        <f t="shared" si="90"/>
        <v>21</v>
      </c>
      <c r="AP71" s="14">
        <f t="shared" si="105"/>
        <v>2</v>
      </c>
      <c r="AQ71" s="6">
        <f t="shared" si="91"/>
        <v>2</v>
      </c>
      <c r="AR71" s="15">
        <f t="shared" si="106"/>
        <v>2</v>
      </c>
      <c r="AS71" s="18" t="str">
        <f t="shared" si="92"/>
        <v>22</v>
      </c>
    </row>
    <row r="72" spans="1:45" ht="11" customHeight="1">
      <c r="A72" s="6">
        <f t="shared" si="68"/>
        <v>1967</v>
      </c>
      <c r="B72" s="14">
        <f t="shared" si="69"/>
        <v>5</v>
      </c>
      <c r="C72" s="6" t="str">
        <f t="shared" si="70"/>
        <v>19</v>
      </c>
      <c r="D72" s="6">
        <f t="shared" si="107"/>
        <v>10</v>
      </c>
      <c r="E72" s="6" t="str">
        <f t="shared" si="71"/>
        <v>67</v>
      </c>
      <c r="F72" s="6">
        <f t="shared" si="108"/>
        <v>13</v>
      </c>
      <c r="G72" s="6">
        <f t="shared" si="72"/>
        <v>23</v>
      </c>
      <c r="H72" s="15">
        <f t="shared" si="109"/>
        <v>5</v>
      </c>
      <c r="I72" s="18">
        <f>Saisie!$E$5</f>
        <v>1</v>
      </c>
      <c r="J72" s="10">
        <f t="shared" si="73"/>
        <v>1</v>
      </c>
      <c r="K72" s="6">
        <f>Saisie!$D$5</f>
        <v>1</v>
      </c>
      <c r="L72" s="15">
        <f t="shared" si="110"/>
        <v>1</v>
      </c>
      <c r="M72" s="14">
        <f t="shared" si="74"/>
        <v>7</v>
      </c>
      <c r="N72" s="6">
        <f t="shared" si="75"/>
        <v>7</v>
      </c>
      <c r="O72" s="15">
        <f t="shared" si="93"/>
        <v>7</v>
      </c>
      <c r="P72" s="14">
        <f t="shared" si="94"/>
        <v>8</v>
      </c>
      <c r="Q72" s="6">
        <f t="shared" si="76"/>
        <v>8</v>
      </c>
      <c r="R72" s="15">
        <f t="shared" si="95"/>
        <v>8</v>
      </c>
      <c r="S72" s="14">
        <f t="shared" si="96"/>
        <v>11</v>
      </c>
      <c r="T72" s="15">
        <f t="shared" si="77"/>
        <v>11</v>
      </c>
      <c r="U72" s="14">
        <f t="shared" si="97"/>
        <v>15</v>
      </c>
      <c r="V72" s="15">
        <f t="shared" si="78"/>
        <v>15</v>
      </c>
      <c r="W72" s="14">
        <f t="shared" si="79"/>
        <v>3</v>
      </c>
      <c r="X72" s="6">
        <f t="shared" si="80"/>
        <v>4</v>
      </c>
      <c r="Y72" s="6">
        <f t="shared" si="98"/>
        <v>4</v>
      </c>
      <c r="Z72" s="15">
        <f t="shared" si="81"/>
        <v>3</v>
      </c>
      <c r="AA72" s="14">
        <f t="shared" si="99"/>
        <v>6</v>
      </c>
      <c r="AB72" s="6">
        <f t="shared" si="82"/>
        <v>6</v>
      </c>
      <c r="AC72" s="15">
        <f t="shared" si="100"/>
        <v>6</v>
      </c>
      <c r="AD72" s="18">
        <f t="shared" si="83"/>
        <v>4</v>
      </c>
      <c r="AE72" s="18">
        <f t="shared" si="84"/>
        <v>18</v>
      </c>
      <c r="AF72" s="14">
        <f t="shared" si="85"/>
        <v>15</v>
      </c>
      <c r="AG72" s="18">
        <f t="shared" si="86"/>
        <v>11</v>
      </c>
      <c r="AH72" s="14">
        <f t="shared" si="101"/>
        <v>8</v>
      </c>
      <c r="AI72" s="15">
        <f t="shared" si="87"/>
        <v>8</v>
      </c>
      <c r="AJ72" s="14">
        <f t="shared" si="102"/>
        <v>13</v>
      </c>
      <c r="AK72" s="15">
        <f t="shared" si="88"/>
        <v>13</v>
      </c>
      <c r="AL72" s="14">
        <f t="shared" si="103"/>
        <v>6</v>
      </c>
      <c r="AM72" s="6">
        <f t="shared" si="89"/>
        <v>6</v>
      </c>
      <c r="AN72" s="15">
        <f t="shared" si="104"/>
        <v>6</v>
      </c>
      <c r="AO72" s="18">
        <f t="shared" si="90"/>
        <v>4</v>
      </c>
      <c r="AP72" s="14">
        <f t="shared" si="105"/>
        <v>2</v>
      </c>
      <c r="AQ72" s="6">
        <f t="shared" si="91"/>
        <v>2</v>
      </c>
      <c r="AR72" s="15">
        <f t="shared" si="106"/>
        <v>2</v>
      </c>
      <c r="AS72" s="18" t="str">
        <f t="shared" si="92"/>
        <v>22</v>
      </c>
    </row>
    <row r="73" spans="1:45" ht="11" customHeight="1">
      <c r="A73" s="6">
        <f t="shared" si="68"/>
        <v>1968</v>
      </c>
      <c r="B73" s="14">
        <f t="shared" si="69"/>
        <v>6</v>
      </c>
      <c r="C73" s="6" t="str">
        <f t="shared" si="70"/>
        <v>19</v>
      </c>
      <c r="D73" s="6">
        <f t="shared" si="107"/>
        <v>10</v>
      </c>
      <c r="E73" s="6" t="str">
        <f t="shared" si="71"/>
        <v>68</v>
      </c>
      <c r="F73" s="6">
        <f t="shared" si="108"/>
        <v>14</v>
      </c>
      <c r="G73" s="6">
        <f t="shared" si="72"/>
        <v>24</v>
      </c>
      <c r="H73" s="15">
        <f t="shared" si="109"/>
        <v>6</v>
      </c>
      <c r="I73" s="18">
        <f>Saisie!$E$5</f>
        <v>1</v>
      </c>
      <c r="J73" s="10">
        <f t="shared" si="73"/>
        <v>1</v>
      </c>
      <c r="K73" s="6">
        <f>Saisie!$D$5</f>
        <v>1</v>
      </c>
      <c r="L73" s="15">
        <f t="shared" si="110"/>
        <v>1</v>
      </c>
      <c r="M73" s="14">
        <f t="shared" si="74"/>
        <v>8</v>
      </c>
      <c r="N73" s="6">
        <f t="shared" si="75"/>
        <v>8</v>
      </c>
      <c r="O73" s="15">
        <f t="shared" si="93"/>
        <v>8</v>
      </c>
      <c r="P73" s="14">
        <f t="shared" si="94"/>
        <v>9</v>
      </c>
      <c r="Q73" s="6">
        <f t="shared" si="76"/>
        <v>9</v>
      </c>
      <c r="R73" s="15">
        <f t="shared" si="95"/>
        <v>9</v>
      </c>
      <c r="S73" s="14">
        <f t="shared" si="96"/>
        <v>13</v>
      </c>
      <c r="T73" s="15">
        <f t="shared" si="77"/>
        <v>13</v>
      </c>
      <c r="U73" s="14">
        <f t="shared" si="97"/>
        <v>17</v>
      </c>
      <c r="V73" s="15">
        <f t="shared" si="78"/>
        <v>17</v>
      </c>
      <c r="W73" s="14">
        <f t="shared" si="79"/>
        <v>4</v>
      </c>
      <c r="X73" s="6">
        <f t="shared" si="80"/>
        <v>5</v>
      </c>
      <c r="Y73" s="6">
        <f t="shared" si="98"/>
        <v>5</v>
      </c>
      <c r="Z73" s="15">
        <f t="shared" si="81"/>
        <v>4</v>
      </c>
      <c r="AA73" s="14">
        <f t="shared" si="99"/>
        <v>7</v>
      </c>
      <c r="AB73" s="6">
        <f t="shared" si="82"/>
        <v>7</v>
      </c>
      <c r="AC73" s="15">
        <f t="shared" si="100"/>
        <v>7</v>
      </c>
      <c r="AD73" s="18">
        <f t="shared" si="83"/>
        <v>5</v>
      </c>
      <c r="AE73" s="18">
        <f t="shared" si="84"/>
        <v>17</v>
      </c>
      <c r="AF73" s="14">
        <f t="shared" si="85"/>
        <v>13</v>
      </c>
      <c r="AG73" s="18">
        <f t="shared" si="86"/>
        <v>9</v>
      </c>
      <c r="AH73" s="14">
        <f t="shared" si="101"/>
        <v>9</v>
      </c>
      <c r="AI73" s="15">
        <f t="shared" si="87"/>
        <v>9</v>
      </c>
      <c r="AJ73" s="14">
        <f t="shared" si="102"/>
        <v>15</v>
      </c>
      <c r="AK73" s="15">
        <f t="shared" si="88"/>
        <v>15</v>
      </c>
      <c r="AL73" s="14">
        <f t="shared" si="103"/>
        <v>7</v>
      </c>
      <c r="AM73" s="6">
        <f t="shared" si="89"/>
        <v>7</v>
      </c>
      <c r="AN73" s="15">
        <f t="shared" si="104"/>
        <v>7</v>
      </c>
      <c r="AO73" s="18">
        <f t="shared" si="90"/>
        <v>5</v>
      </c>
      <c r="AP73" s="14">
        <f t="shared" si="105"/>
        <v>2</v>
      </c>
      <c r="AQ73" s="6">
        <f t="shared" si="91"/>
        <v>2</v>
      </c>
      <c r="AR73" s="15">
        <f t="shared" si="106"/>
        <v>2</v>
      </c>
      <c r="AS73" s="18" t="str">
        <f t="shared" si="92"/>
        <v>22</v>
      </c>
    </row>
    <row r="74" spans="1:45" ht="11" customHeight="1">
      <c r="A74" s="6">
        <f t="shared" si="68"/>
        <v>1969</v>
      </c>
      <c r="B74" s="14">
        <f t="shared" si="69"/>
        <v>7</v>
      </c>
      <c r="C74" s="6" t="str">
        <f t="shared" si="70"/>
        <v>19</v>
      </c>
      <c r="D74" s="6">
        <f t="shared" si="107"/>
        <v>10</v>
      </c>
      <c r="E74" s="6" t="str">
        <f t="shared" si="71"/>
        <v>69</v>
      </c>
      <c r="F74" s="6">
        <f t="shared" si="108"/>
        <v>15</v>
      </c>
      <c r="G74" s="6">
        <f t="shared" si="72"/>
        <v>25</v>
      </c>
      <c r="H74" s="15">
        <f t="shared" si="109"/>
        <v>7</v>
      </c>
      <c r="I74" s="18">
        <f>Saisie!$E$5</f>
        <v>1</v>
      </c>
      <c r="J74" s="10">
        <f t="shared" si="73"/>
        <v>1</v>
      </c>
      <c r="K74" s="6">
        <f>Saisie!$D$5</f>
        <v>1</v>
      </c>
      <c r="L74" s="15">
        <f t="shared" si="110"/>
        <v>1</v>
      </c>
      <c r="M74" s="14">
        <f t="shared" si="74"/>
        <v>9</v>
      </c>
      <c r="N74" s="6">
        <f t="shared" si="75"/>
        <v>9</v>
      </c>
      <c r="O74" s="15">
        <f t="shared" si="93"/>
        <v>9</v>
      </c>
      <c r="P74" s="14">
        <f t="shared" si="94"/>
        <v>10</v>
      </c>
      <c r="Q74" s="6">
        <f t="shared" si="76"/>
        <v>10</v>
      </c>
      <c r="R74" s="15">
        <f t="shared" si="95"/>
        <v>10</v>
      </c>
      <c r="S74" s="14">
        <f t="shared" si="96"/>
        <v>15</v>
      </c>
      <c r="T74" s="15">
        <f t="shared" si="77"/>
        <v>15</v>
      </c>
      <c r="U74" s="14">
        <f t="shared" si="97"/>
        <v>19</v>
      </c>
      <c r="V74" s="15">
        <f t="shared" si="78"/>
        <v>19</v>
      </c>
      <c r="W74" s="14">
        <f t="shared" si="79"/>
        <v>5</v>
      </c>
      <c r="X74" s="6">
        <f t="shared" si="80"/>
        <v>6</v>
      </c>
      <c r="Y74" s="6">
        <f t="shared" si="98"/>
        <v>6</v>
      </c>
      <c r="Z74" s="15">
        <f t="shared" si="81"/>
        <v>5</v>
      </c>
      <c r="AA74" s="14">
        <f t="shared" si="99"/>
        <v>8</v>
      </c>
      <c r="AB74" s="6">
        <f t="shared" si="82"/>
        <v>8</v>
      </c>
      <c r="AC74" s="15">
        <f t="shared" si="100"/>
        <v>8</v>
      </c>
      <c r="AD74" s="18">
        <f t="shared" si="83"/>
        <v>6</v>
      </c>
      <c r="AE74" s="18">
        <f t="shared" si="84"/>
        <v>16</v>
      </c>
      <c r="AF74" s="14">
        <f t="shared" si="85"/>
        <v>11</v>
      </c>
      <c r="AG74" s="18">
        <f t="shared" si="86"/>
        <v>7</v>
      </c>
      <c r="AH74" s="14">
        <f t="shared" si="101"/>
        <v>10</v>
      </c>
      <c r="AI74" s="15">
        <f t="shared" si="87"/>
        <v>10</v>
      </c>
      <c r="AJ74" s="14">
        <f t="shared" si="102"/>
        <v>17</v>
      </c>
      <c r="AK74" s="15">
        <f t="shared" si="88"/>
        <v>17</v>
      </c>
      <c r="AL74" s="14">
        <f t="shared" si="103"/>
        <v>8</v>
      </c>
      <c r="AM74" s="6">
        <f t="shared" si="89"/>
        <v>8</v>
      </c>
      <c r="AN74" s="15">
        <f t="shared" si="104"/>
        <v>8</v>
      </c>
      <c r="AO74" s="18">
        <f t="shared" si="90"/>
        <v>6</v>
      </c>
      <c r="AP74" s="14">
        <f t="shared" si="105"/>
        <v>2</v>
      </c>
      <c r="AQ74" s="6">
        <f t="shared" si="91"/>
        <v>2</v>
      </c>
      <c r="AR74" s="15">
        <f t="shared" si="106"/>
        <v>2</v>
      </c>
      <c r="AS74" s="18" t="str">
        <f t="shared" si="92"/>
        <v>22</v>
      </c>
    </row>
    <row r="75" spans="1:45" ht="11" customHeight="1">
      <c r="A75" s="6">
        <f t="shared" si="68"/>
        <v>1970</v>
      </c>
      <c r="B75" s="14">
        <f t="shared" si="69"/>
        <v>17</v>
      </c>
      <c r="C75" s="6" t="str">
        <f t="shared" si="70"/>
        <v>19</v>
      </c>
      <c r="D75" s="6">
        <f t="shared" si="107"/>
        <v>10</v>
      </c>
      <c r="E75" s="6" t="str">
        <f t="shared" si="71"/>
        <v>70</v>
      </c>
      <c r="F75" s="6">
        <f t="shared" si="108"/>
        <v>7</v>
      </c>
      <c r="G75" s="6">
        <f t="shared" si="72"/>
        <v>17</v>
      </c>
      <c r="H75" s="15">
        <f t="shared" si="109"/>
        <v>17</v>
      </c>
      <c r="I75" s="18">
        <f>Saisie!$E$5</f>
        <v>1</v>
      </c>
      <c r="J75" s="10">
        <f t="shared" si="73"/>
        <v>1</v>
      </c>
      <c r="K75" s="6">
        <f>Saisie!$D$5</f>
        <v>1</v>
      </c>
      <c r="L75" s="15">
        <f t="shared" si="110"/>
        <v>1</v>
      </c>
      <c r="M75" s="14">
        <f t="shared" si="74"/>
        <v>19</v>
      </c>
      <c r="N75" s="6">
        <f t="shared" si="75"/>
        <v>19</v>
      </c>
      <c r="O75" s="15">
        <f t="shared" si="93"/>
        <v>19</v>
      </c>
      <c r="P75" s="14">
        <f t="shared" si="94"/>
        <v>20</v>
      </c>
      <c r="Q75" s="6">
        <f t="shared" si="76"/>
        <v>20</v>
      </c>
      <c r="R75" s="15">
        <f t="shared" si="95"/>
        <v>20</v>
      </c>
      <c r="S75" s="14">
        <f t="shared" si="96"/>
        <v>8</v>
      </c>
      <c r="T75" s="15">
        <f t="shared" si="77"/>
        <v>35</v>
      </c>
      <c r="U75" s="14">
        <f t="shared" si="97"/>
        <v>12</v>
      </c>
      <c r="V75" s="15">
        <f t="shared" si="78"/>
        <v>39</v>
      </c>
      <c r="W75" s="14">
        <f t="shared" si="79"/>
        <v>15</v>
      </c>
      <c r="X75" s="6">
        <f t="shared" si="80"/>
        <v>16</v>
      </c>
      <c r="Y75" s="6">
        <f t="shared" si="98"/>
        <v>16</v>
      </c>
      <c r="Z75" s="15">
        <f t="shared" si="81"/>
        <v>15</v>
      </c>
      <c r="AA75" s="14">
        <f t="shared" si="99"/>
        <v>18</v>
      </c>
      <c r="AB75" s="6">
        <f t="shared" si="82"/>
        <v>18</v>
      </c>
      <c r="AC75" s="15">
        <f t="shared" si="100"/>
        <v>18</v>
      </c>
      <c r="AD75" s="18">
        <f t="shared" si="83"/>
        <v>16</v>
      </c>
      <c r="AE75" s="18">
        <f t="shared" si="84"/>
        <v>6</v>
      </c>
      <c r="AF75" s="14">
        <f t="shared" si="85"/>
        <v>9</v>
      </c>
      <c r="AG75" s="18">
        <f t="shared" si="86"/>
        <v>13</v>
      </c>
      <c r="AH75" s="14">
        <f t="shared" si="101"/>
        <v>20</v>
      </c>
      <c r="AI75" s="15">
        <f t="shared" si="87"/>
        <v>20</v>
      </c>
      <c r="AJ75" s="14">
        <f t="shared" si="102"/>
        <v>10</v>
      </c>
      <c r="AK75" s="15">
        <f t="shared" si="88"/>
        <v>37</v>
      </c>
      <c r="AL75" s="14">
        <f t="shared" si="103"/>
        <v>18</v>
      </c>
      <c r="AM75" s="6">
        <f t="shared" si="89"/>
        <v>18</v>
      </c>
      <c r="AN75" s="15">
        <f t="shared" si="104"/>
        <v>18</v>
      </c>
      <c r="AO75" s="18">
        <f t="shared" si="90"/>
        <v>16</v>
      </c>
      <c r="AP75" s="14">
        <f t="shared" si="105"/>
        <v>2</v>
      </c>
      <c r="AQ75" s="6">
        <f t="shared" si="91"/>
        <v>2</v>
      </c>
      <c r="AR75" s="15">
        <f t="shared" si="106"/>
        <v>2</v>
      </c>
      <c r="AS75" s="18" t="str">
        <f t="shared" si="92"/>
        <v>22</v>
      </c>
    </row>
    <row r="76" spans="1:45" ht="11" customHeight="1">
      <c r="A76" s="6">
        <f t="shared" si="68"/>
        <v>1971</v>
      </c>
      <c r="B76" s="14">
        <f t="shared" si="69"/>
        <v>18</v>
      </c>
      <c r="C76" s="6" t="str">
        <f t="shared" si="70"/>
        <v>19</v>
      </c>
      <c r="D76" s="6">
        <f t="shared" si="107"/>
        <v>10</v>
      </c>
      <c r="E76" s="6" t="str">
        <f t="shared" si="71"/>
        <v>71</v>
      </c>
      <c r="F76" s="6">
        <f t="shared" si="108"/>
        <v>8</v>
      </c>
      <c r="G76" s="6">
        <f t="shared" si="72"/>
        <v>18</v>
      </c>
      <c r="H76" s="15">
        <f t="shared" si="109"/>
        <v>18</v>
      </c>
      <c r="I76" s="18">
        <f>Saisie!$E$5</f>
        <v>1</v>
      </c>
      <c r="J76" s="10">
        <f t="shared" si="73"/>
        <v>1</v>
      </c>
      <c r="K76" s="6">
        <f>Saisie!$D$5</f>
        <v>1</v>
      </c>
      <c r="L76" s="15">
        <f t="shared" si="110"/>
        <v>1</v>
      </c>
      <c r="M76" s="14">
        <f t="shared" si="74"/>
        <v>20</v>
      </c>
      <c r="N76" s="6">
        <f t="shared" si="75"/>
        <v>20</v>
      </c>
      <c r="O76" s="15">
        <f t="shared" si="93"/>
        <v>20</v>
      </c>
      <c r="P76" s="14">
        <f t="shared" si="94"/>
        <v>21</v>
      </c>
      <c r="Q76" s="6">
        <f t="shared" si="76"/>
        <v>21</v>
      </c>
      <c r="R76" s="15">
        <f t="shared" si="95"/>
        <v>21</v>
      </c>
      <c r="S76" s="14">
        <f t="shared" si="96"/>
        <v>10</v>
      </c>
      <c r="T76" s="15">
        <f t="shared" si="77"/>
        <v>37</v>
      </c>
      <c r="U76" s="14">
        <f t="shared" si="97"/>
        <v>5</v>
      </c>
      <c r="V76" s="15">
        <f t="shared" si="78"/>
        <v>41</v>
      </c>
      <c r="W76" s="14">
        <f t="shared" si="79"/>
        <v>16</v>
      </c>
      <c r="X76" s="6">
        <f t="shared" si="80"/>
        <v>17</v>
      </c>
      <c r="Y76" s="6">
        <f t="shared" si="98"/>
        <v>17</v>
      </c>
      <c r="Z76" s="15">
        <f t="shared" si="81"/>
        <v>16</v>
      </c>
      <c r="AA76" s="14">
        <f t="shared" si="99"/>
        <v>19</v>
      </c>
      <c r="AB76" s="6">
        <f t="shared" si="82"/>
        <v>19</v>
      </c>
      <c r="AC76" s="15">
        <f t="shared" si="100"/>
        <v>19</v>
      </c>
      <c r="AD76" s="18">
        <f t="shared" si="83"/>
        <v>17</v>
      </c>
      <c r="AE76" s="18">
        <f t="shared" si="84"/>
        <v>5</v>
      </c>
      <c r="AF76" s="14">
        <f t="shared" si="85"/>
        <v>11</v>
      </c>
      <c r="AG76" s="18">
        <f t="shared" si="86"/>
        <v>15</v>
      </c>
      <c r="AH76" s="14">
        <f t="shared" si="101"/>
        <v>21</v>
      </c>
      <c r="AI76" s="15">
        <f t="shared" si="87"/>
        <v>21</v>
      </c>
      <c r="AJ76" s="14">
        <f t="shared" si="102"/>
        <v>12</v>
      </c>
      <c r="AK76" s="15">
        <f t="shared" si="88"/>
        <v>39</v>
      </c>
      <c r="AL76" s="14">
        <f t="shared" si="103"/>
        <v>19</v>
      </c>
      <c r="AM76" s="6">
        <f t="shared" si="89"/>
        <v>19</v>
      </c>
      <c r="AN76" s="15">
        <f t="shared" si="104"/>
        <v>19</v>
      </c>
      <c r="AO76" s="18">
        <f t="shared" si="90"/>
        <v>17</v>
      </c>
      <c r="AP76" s="14">
        <f t="shared" si="105"/>
        <v>2</v>
      </c>
      <c r="AQ76" s="6">
        <f t="shared" si="91"/>
        <v>2</v>
      </c>
      <c r="AR76" s="15">
        <f t="shared" si="106"/>
        <v>2</v>
      </c>
      <c r="AS76" s="18" t="str">
        <f t="shared" si="92"/>
        <v>22</v>
      </c>
    </row>
    <row r="77" spans="1:45" ht="11" customHeight="1">
      <c r="A77" s="6">
        <f t="shared" si="68"/>
        <v>1972</v>
      </c>
      <c r="B77" s="14">
        <f t="shared" si="69"/>
        <v>19</v>
      </c>
      <c r="C77" s="6" t="str">
        <f t="shared" si="70"/>
        <v>19</v>
      </c>
      <c r="D77" s="6">
        <f t="shared" si="107"/>
        <v>10</v>
      </c>
      <c r="E77" s="6" t="str">
        <f t="shared" si="71"/>
        <v>72</v>
      </c>
      <c r="F77" s="6">
        <f t="shared" si="108"/>
        <v>9</v>
      </c>
      <c r="G77" s="6">
        <f t="shared" si="72"/>
        <v>19</v>
      </c>
      <c r="H77" s="15">
        <f t="shared" si="109"/>
        <v>19</v>
      </c>
      <c r="I77" s="18">
        <f>Saisie!$E$5</f>
        <v>1</v>
      </c>
      <c r="J77" s="10">
        <f t="shared" si="73"/>
        <v>1</v>
      </c>
      <c r="K77" s="6">
        <f>Saisie!$D$5</f>
        <v>1</v>
      </c>
      <c r="L77" s="15">
        <f t="shared" si="110"/>
        <v>1</v>
      </c>
      <c r="M77" s="14">
        <f t="shared" si="74"/>
        <v>21</v>
      </c>
      <c r="N77" s="6">
        <f t="shared" si="75"/>
        <v>21</v>
      </c>
      <c r="O77" s="15">
        <f t="shared" si="93"/>
        <v>21</v>
      </c>
      <c r="P77" s="14">
        <f t="shared" si="94"/>
        <v>22</v>
      </c>
      <c r="Q77" s="6">
        <f t="shared" si="76"/>
        <v>22</v>
      </c>
      <c r="R77" s="15">
        <f t="shared" si="95"/>
        <v>22</v>
      </c>
      <c r="S77" s="14">
        <f t="shared" si="96"/>
        <v>12</v>
      </c>
      <c r="T77" s="15">
        <f t="shared" si="77"/>
        <v>39</v>
      </c>
      <c r="U77" s="14">
        <f t="shared" si="97"/>
        <v>7</v>
      </c>
      <c r="V77" s="15">
        <f t="shared" si="78"/>
        <v>43</v>
      </c>
      <c r="W77" s="14">
        <f t="shared" si="79"/>
        <v>17</v>
      </c>
      <c r="X77" s="6">
        <f t="shared" si="80"/>
        <v>18</v>
      </c>
      <c r="Y77" s="6">
        <f t="shared" si="98"/>
        <v>18</v>
      </c>
      <c r="Z77" s="15">
        <f t="shared" si="81"/>
        <v>17</v>
      </c>
      <c r="AA77" s="14">
        <f t="shared" si="99"/>
        <v>20</v>
      </c>
      <c r="AB77" s="6">
        <f t="shared" si="82"/>
        <v>20</v>
      </c>
      <c r="AC77" s="15">
        <f t="shared" si="100"/>
        <v>20</v>
      </c>
      <c r="AD77" s="18">
        <f t="shared" si="83"/>
        <v>18</v>
      </c>
      <c r="AE77" s="18">
        <f t="shared" si="84"/>
        <v>4</v>
      </c>
      <c r="AF77" s="14">
        <f t="shared" si="85"/>
        <v>13</v>
      </c>
      <c r="AG77" s="18">
        <f t="shared" si="86"/>
        <v>17</v>
      </c>
      <c r="AH77" s="14">
        <f t="shared" si="101"/>
        <v>22</v>
      </c>
      <c r="AI77" s="15">
        <f t="shared" si="87"/>
        <v>22</v>
      </c>
      <c r="AJ77" s="14">
        <f t="shared" si="102"/>
        <v>5</v>
      </c>
      <c r="AK77" s="15">
        <f t="shared" si="88"/>
        <v>41</v>
      </c>
      <c r="AL77" s="14">
        <f t="shared" si="103"/>
        <v>20</v>
      </c>
      <c r="AM77" s="6">
        <f t="shared" si="89"/>
        <v>20</v>
      </c>
      <c r="AN77" s="15">
        <f t="shared" si="104"/>
        <v>20</v>
      </c>
      <c r="AO77" s="18">
        <f t="shared" si="90"/>
        <v>18</v>
      </c>
      <c r="AP77" s="14">
        <f t="shared" si="105"/>
        <v>2</v>
      </c>
      <c r="AQ77" s="6">
        <f t="shared" si="91"/>
        <v>2</v>
      </c>
      <c r="AR77" s="15">
        <f t="shared" si="106"/>
        <v>2</v>
      </c>
      <c r="AS77" s="18" t="str">
        <f t="shared" si="92"/>
        <v>22</v>
      </c>
    </row>
    <row r="78" spans="1:45" ht="11" customHeight="1">
      <c r="A78" s="6">
        <f t="shared" si="68"/>
        <v>1973</v>
      </c>
      <c r="B78" s="14">
        <f t="shared" si="69"/>
        <v>20</v>
      </c>
      <c r="C78" s="6" t="str">
        <f t="shared" si="70"/>
        <v>19</v>
      </c>
      <c r="D78" s="6">
        <f t="shared" si="107"/>
        <v>10</v>
      </c>
      <c r="E78" s="6" t="str">
        <f t="shared" si="71"/>
        <v>73</v>
      </c>
      <c r="F78" s="6">
        <f t="shared" si="108"/>
        <v>10</v>
      </c>
      <c r="G78" s="6">
        <f t="shared" si="72"/>
        <v>20</v>
      </c>
      <c r="H78" s="15">
        <f t="shared" si="109"/>
        <v>20</v>
      </c>
      <c r="I78" s="18">
        <f>Saisie!$E$5</f>
        <v>1</v>
      </c>
      <c r="J78" s="10">
        <f t="shared" si="73"/>
        <v>1</v>
      </c>
      <c r="K78" s="6">
        <f>Saisie!$D$5</f>
        <v>1</v>
      </c>
      <c r="L78" s="15">
        <f t="shared" si="110"/>
        <v>1</v>
      </c>
      <c r="M78" s="14">
        <f t="shared" si="74"/>
        <v>22</v>
      </c>
      <c r="N78" s="6">
        <f t="shared" si="75"/>
        <v>22</v>
      </c>
      <c r="O78" s="15">
        <f t="shared" si="93"/>
        <v>22</v>
      </c>
      <c r="P78" s="14">
        <f t="shared" si="94"/>
        <v>5</v>
      </c>
      <c r="Q78" s="6">
        <f t="shared" si="76"/>
        <v>23</v>
      </c>
      <c r="R78" s="15">
        <f t="shared" si="95"/>
        <v>5</v>
      </c>
      <c r="S78" s="14">
        <f t="shared" si="96"/>
        <v>5</v>
      </c>
      <c r="T78" s="15">
        <f t="shared" si="77"/>
        <v>23</v>
      </c>
      <c r="U78" s="14">
        <f t="shared" si="97"/>
        <v>9</v>
      </c>
      <c r="V78" s="15">
        <f t="shared" si="78"/>
        <v>27</v>
      </c>
      <c r="W78" s="14">
        <f t="shared" si="79"/>
        <v>18</v>
      </c>
      <c r="X78" s="6">
        <f t="shared" si="80"/>
        <v>19</v>
      </c>
      <c r="Y78" s="6">
        <f t="shared" si="98"/>
        <v>19</v>
      </c>
      <c r="Z78" s="15">
        <f t="shared" si="81"/>
        <v>18</v>
      </c>
      <c r="AA78" s="14">
        <f t="shared" si="99"/>
        <v>21</v>
      </c>
      <c r="AB78" s="6">
        <f t="shared" si="82"/>
        <v>21</v>
      </c>
      <c r="AC78" s="15">
        <f t="shared" si="100"/>
        <v>21</v>
      </c>
      <c r="AD78" s="18">
        <f t="shared" si="83"/>
        <v>19</v>
      </c>
      <c r="AE78" s="18">
        <f t="shared" si="84"/>
        <v>3</v>
      </c>
      <c r="AF78" s="14">
        <f t="shared" si="85"/>
        <v>15</v>
      </c>
      <c r="AG78" s="18">
        <f t="shared" si="86"/>
        <v>19</v>
      </c>
      <c r="AH78" s="14">
        <f t="shared" si="101"/>
        <v>5</v>
      </c>
      <c r="AI78" s="15">
        <f t="shared" si="87"/>
        <v>23</v>
      </c>
      <c r="AJ78" s="14">
        <f t="shared" si="102"/>
        <v>7</v>
      </c>
      <c r="AK78" s="15">
        <f t="shared" si="88"/>
        <v>43</v>
      </c>
      <c r="AL78" s="14">
        <f t="shared" si="103"/>
        <v>21</v>
      </c>
      <c r="AM78" s="6">
        <f t="shared" si="89"/>
        <v>21</v>
      </c>
      <c r="AN78" s="15">
        <f t="shared" si="104"/>
        <v>21</v>
      </c>
      <c r="AO78" s="18">
        <f t="shared" si="90"/>
        <v>19</v>
      </c>
      <c r="AP78" s="14">
        <f t="shared" si="105"/>
        <v>2</v>
      </c>
      <c r="AQ78" s="6">
        <f t="shared" si="91"/>
        <v>2</v>
      </c>
      <c r="AR78" s="15">
        <f t="shared" si="106"/>
        <v>2</v>
      </c>
      <c r="AS78" s="18" t="str">
        <f t="shared" si="92"/>
        <v>22</v>
      </c>
    </row>
    <row r="79" spans="1:45" ht="11" customHeight="1">
      <c r="A79" s="6">
        <f t="shared" si="68"/>
        <v>1974</v>
      </c>
      <c r="B79" s="14">
        <f t="shared" si="69"/>
        <v>21</v>
      </c>
      <c r="C79" s="6" t="str">
        <f t="shared" si="70"/>
        <v>19</v>
      </c>
      <c r="D79" s="6">
        <f t="shared" si="107"/>
        <v>10</v>
      </c>
      <c r="E79" s="6" t="str">
        <f t="shared" si="71"/>
        <v>74</v>
      </c>
      <c r="F79" s="6">
        <f t="shared" si="108"/>
        <v>11</v>
      </c>
      <c r="G79" s="6">
        <f t="shared" si="72"/>
        <v>21</v>
      </c>
      <c r="H79" s="15">
        <f t="shared" si="109"/>
        <v>21</v>
      </c>
      <c r="I79" s="18">
        <f>Saisie!$E$5</f>
        <v>1</v>
      </c>
      <c r="J79" s="10">
        <f t="shared" si="73"/>
        <v>1</v>
      </c>
      <c r="K79" s="6">
        <f>Saisie!$D$5</f>
        <v>1</v>
      </c>
      <c r="L79" s="15">
        <f t="shared" si="110"/>
        <v>1</v>
      </c>
      <c r="M79" s="14">
        <f t="shared" si="74"/>
        <v>5</v>
      </c>
      <c r="N79" s="6">
        <f t="shared" si="75"/>
        <v>23</v>
      </c>
      <c r="O79" s="15">
        <f t="shared" si="93"/>
        <v>5</v>
      </c>
      <c r="P79" s="14">
        <f t="shared" si="94"/>
        <v>6</v>
      </c>
      <c r="Q79" s="6">
        <f t="shared" si="76"/>
        <v>24</v>
      </c>
      <c r="R79" s="15">
        <f t="shared" si="95"/>
        <v>6</v>
      </c>
      <c r="S79" s="14">
        <f t="shared" si="96"/>
        <v>7</v>
      </c>
      <c r="T79" s="15">
        <f t="shared" si="77"/>
        <v>25</v>
      </c>
      <c r="U79" s="14">
        <f t="shared" si="97"/>
        <v>11</v>
      </c>
      <c r="V79" s="15">
        <f t="shared" si="78"/>
        <v>11</v>
      </c>
      <c r="W79" s="14">
        <f t="shared" si="79"/>
        <v>19</v>
      </c>
      <c r="X79" s="6">
        <f t="shared" si="80"/>
        <v>20</v>
      </c>
      <c r="Y79" s="6">
        <f t="shared" si="98"/>
        <v>20</v>
      </c>
      <c r="Z79" s="15">
        <f t="shared" si="81"/>
        <v>19</v>
      </c>
      <c r="AA79" s="14">
        <f t="shared" si="99"/>
        <v>22</v>
      </c>
      <c r="AB79" s="6">
        <f t="shared" si="82"/>
        <v>22</v>
      </c>
      <c r="AC79" s="15">
        <f t="shared" si="100"/>
        <v>22</v>
      </c>
      <c r="AD79" s="18">
        <f t="shared" si="83"/>
        <v>20</v>
      </c>
      <c r="AE79" s="18">
        <f t="shared" si="84"/>
        <v>2</v>
      </c>
      <c r="AF79" s="14">
        <f t="shared" si="85"/>
        <v>17</v>
      </c>
      <c r="AG79" s="18">
        <f t="shared" si="86"/>
        <v>3</v>
      </c>
      <c r="AH79" s="14">
        <f t="shared" si="101"/>
        <v>6</v>
      </c>
      <c r="AI79" s="15">
        <f t="shared" si="87"/>
        <v>6</v>
      </c>
      <c r="AJ79" s="14">
        <f t="shared" si="102"/>
        <v>9</v>
      </c>
      <c r="AK79" s="15">
        <f t="shared" si="88"/>
        <v>27</v>
      </c>
      <c r="AL79" s="14">
        <f t="shared" si="103"/>
        <v>22</v>
      </c>
      <c r="AM79" s="6">
        <f t="shared" si="89"/>
        <v>22</v>
      </c>
      <c r="AN79" s="15">
        <f t="shared" si="104"/>
        <v>22</v>
      </c>
      <c r="AO79" s="18">
        <f t="shared" si="90"/>
        <v>20</v>
      </c>
      <c r="AP79" s="14">
        <f t="shared" si="105"/>
        <v>2</v>
      </c>
      <c r="AQ79" s="6">
        <f t="shared" si="91"/>
        <v>2</v>
      </c>
      <c r="AR79" s="15">
        <f t="shared" si="106"/>
        <v>2</v>
      </c>
      <c r="AS79" s="18" t="str">
        <f t="shared" si="92"/>
        <v>22</v>
      </c>
    </row>
    <row r="80" spans="1:45" ht="11" customHeight="1">
      <c r="A80" s="6">
        <f t="shared" si="68"/>
        <v>1975</v>
      </c>
      <c r="B80" s="14">
        <f t="shared" si="69"/>
        <v>22</v>
      </c>
      <c r="C80" s="6" t="str">
        <f t="shared" si="70"/>
        <v>19</v>
      </c>
      <c r="D80" s="6">
        <f t="shared" si="107"/>
        <v>10</v>
      </c>
      <c r="E80" s="6" t="str">
        <f t="shared" si="71"/>
        <v>75</v>
      </c>
      <c r="F80" s="6">
        <f t="shared" si="108"/>
        <v>12</v>
      </c>
      <c r="G80" s="6">
        <f t="shared" si="72"/>
        <v>22</v>
      </c>
      <c r="H80" s="15">
        <f t="shared" si="109"/>
        <v>22</v>
      </c>
      <c r="I80" s="18">
        <f>Saisie!$E$5</f>
        <v>1</v>
      </c>
      <c r="J80" s="10">
        <f t="shared" si="73"/>
        <v>1</v>
      </c>
      <c r="K80" s="6">
        <f>Saisie!$D$5</f>
        <v>1</v>
      </c>
      <c r="L80" s="15">
        <f t="shared" si="110"/>
        <v>1</v>
      </c>
      <c r="M80" s="14">
        <f t="shared" si="74"/>
        <v>6</v>
      </c>
      <c r="N80" s="6">
        <f t="shared" si="75"/>
        <v>24</v>
      </c>
      <c r="O80" s="15">
        <f t="shared" si="93"/>
        <v>6</v>
      </c>
      <c r="P80" s="14">
        <f t="shared" si="94"/>
        <v>7</v>
      </c>
      <c r="Q80" s="6">
        <f t="shared" si="76"/>
        <v>7</v>
      </c>
      <c r="R80" s="15">
        <f t="shared" si="95"/>
        <v>7</v>
      </c>
      <c r="S80" s="14">
        <f t="shared" si="96"/>
        <v>9</v>
      </c>
      <c r="T80" s="15">
        <f t="shared" si="77"/>
        <v>27</v>
      </c>
      <c r="U80" s="14">
        <f t="shared" si="97"/>
        <v>13</v>
      </c>
      <c r="V80" s="15">
        <f t="shared" si="78"/>
        <v>13</v>
      </c>
      <c r="W80" s="14">
        <f t="shared" si="79"/>
        <v>20</v>
      </c>
      <c r="X80" s="6">
        <f t="shared" si="80"/>
        <v>21</v>
      </c>
      <c r="Y80" s="6">
        <f t="shared" si="98"/>
        <v>21</v>
      </c>
      <c r="Z80" s="15">
        <f t="shared" si="81"/>
        <v>20</v>
      </c>
      <c r="AA80" s="14">
        <f t="shared" si="99"/>
        <v>5</v>
      </c>
      <c r="AB80" s="6">
        <f t="shared" si="82"/>
        <v>23</v>
      </c>
      <c r="AC80" s="15">
        <f t="shared" si="100"/>
        <v>5</v>
      </c>
      <c r="AD80" s="18">
        <f t="shared" si="83"/>
        <v>21</v>
      </c>
      <c r="AE80" s="18">
        <f t="shared" si="84"/>
        <v>1</v>
      </c>
      <c r="AF80" s="14">
        <f t="shared" si="85"/>
        <v>19</v>
      </c>
      <c r="AG80" s="18">
        <f t="shared" si="86"/>
        <v>5</v>
      </c>
      <c r="AH80" s="14">
        <f t="shared" si="101"/>
        <v>7</v>
      </c>
      <c r="AI80" s="15">
        <f t="shared" si="87"/>
        <v>7</v>
      </c>
      <c r="AJ80" s="14">
        <f t="shared" si="102"/>
        <v>11</v>
      </c>
      <c r="AK80" s="15">
        <f t="shared" si="88"/>
        <v>11</v>
      </c>
      <c r="AL80" s="14">
        <f t="shared" si="103"/>
        <v>5</v>
      </c>
      <c r="AM80" s="6">
        <f t="shared" si="89"/>
        <v>23</v>
      </c>
      <c r="AN80" s="15">
        <f t="shared" si="104"/>
        <v>5</v>
      </c>
      <c r="AO80" s="18">
        <f t="shared" si="90"/>
        <v>21</v>
      </c>
      <c r="AP80" s="14">
        <f t="shared" si="105"/>
        <v>2</v>
      </c>
      <c r="AQ80" s="6">
        <f t="shared" si="91"/>
        <v>2</v>
      </c>
      <c r="AR80" s="15">
        <f t="shared" si="106"/>
        <v>2</v>
      </c>
      <c r="AS80" s="18" t="str">
        <f t="shared" si="92"/>
        <v>22</v>
      </c>
    </row>
    <row r="81" spans="1:45" ht="11" customHeight="1">
      <c r="A81" s="6">
        <f t="shared" si="68"/>
        <v>1976</v>
      </c>
      <c r="B81" s="14">
        <f t="shared" si="69"/>
        <v>5</v>
      </c>
      <c r="C81" s="6" t="str">
        <f t="shared" si="70"/>
        <v>19</v>
      </c>
      <c r="D81" s="6">
        <f t="shared" si="107"/>
        <v>10</v>
      </c>
      <c r="E81" s="6" t="str">
        <f t="shared" si="71"/>
        <v>76</v>
      </c>
      <c r="F81" s="6">
        <f t="shared" si="108"/>
        <v>13</v>
      </c>
      <c r="G81" s="6">
        <f t="shared" si="72"/>
        <v>23</v>
      </c>
      <c r="H81" s="15">
        <f t="shared" si="109"/>
        <v>5</v>
      </c>
      <c r="I81" s="18">
        <f>Saisie!$E$5</f>
        <v>1</v>
      </c>
      <c r="J81" s="10">
        <f t="shared" si="73"/>
        <v>1</v>
      </c>
      <c r="K81" s="6">
        <f>Saisie!$D$5</f>
        <v>1</v>
      </c>
      <c r="L81" s="15">
        <f t="shared" si="110"/>
        <v>1</v>
      </c>
      <c r="M81" s="14">
        <f t="shared" si="74"/>
        <v>7</v>
      </c>
      <c r="N81" s="6">
        <f t="shared" si="75"/>
        <v>7</v>
      </c>
      <c r="O81" s="15">
        <f t="shared" si="93"/>
        <v>7</v>
      </c>
      <c r="P81" s="14">
        <f t="shared" si="94"/>
        <v>8</v>
      </c>
      <c r="Q81" s="6">
        <f t="shared" si="76"/>
        <v>8</v>
      </c>
      <c r="R81" s="15">
        <f t="shared" si="95"/>
        <v>8</v>
      </c>
      <c r="S81" s="14">
        <f t="shared" si="96"/>
        <v>11</v>
      </c>
      <c r="T81" s="15">
        <f t="shared" si="77"/>
        <v>11</v>
      </c>
      <c r="U81" s="14">
        <f t="shared" si="97"/>
        <v>15</v>
      </c>
      <c r="V81" s="15">
        <f t="shared" si="78"/>
        <v>15</v>
      </c>
      <c r="W81" s="14">
        <f t="shared" si="79"/>
        <v>3</v>
      </c>
      <c r="X81" s="6">
        <f t="shared" si="80"/>
        <v>4</v>
      </c>
      <c r="Y81" s="6">
        <f t="shared" si="98"/>
        <v>4</v>
      </c>
      <c r="Z81" s="15">
        <f t="shared" si="81"/>
        <v>3</v>
      </c>
      <c r="AA81" s="14">
        <f t="shared" si="99"/>
        <v>6</v>
      </c>
      <c r="AB81" s="6">
        <f t="shared" si="82"/>
        <v>6</v>
      </c>
      <c r="AC81" s="15">
        <f t="shared" si="100"/>
        <v>6</v>
      </c>
      <c r="AD81" s="18">
        <f t="shared" si="83"/>
        <v>4</v>
      </c>
      <c r="AE81" s="18">
        <f t="shared" si="84"/>
        <v>18</v>
      </c>
      <c r="AF81" s="14">
        <f t="shared" si="85"/>
        <v>15</v>
      </c>
      <c r="AG81" s="18">
        <f t="shared" si="86"/>
        <v>11</v>
      </c>
      <c r="AH81" s="14">
        <f t="shared" si="101"/>
        <v>8</v>
      </c>
      <c r="AI81" s="15">
        <f t="shared" si="87"/>
        <v>8</v>
      </c>
      <c r="AJ81" s="14">
        <f t="shared" si="102"/>
        <v>13</v>
      </c>
      <c r="AK81" s="15">
        <f t="shared" si="88"/>
        <v>13</v>
      </c>
      <c r="AL81" s="14">
        <f t="shared" si="103"/>
        <v>6</v>
      </c>
      <c r="AM81" s="6">
        <f t="shared" si="89"/>
        <v>6</v>
      </c>
      <c r="AN81" s="15">
        <f t="shared" si="104"/>
        <v>6</v>
      </c>
      <c r="AO81" s="18">
        <f t="shared" si="90"/>
        <v>4</v>
      </c>
      <c r="AP81" s="14">
        <f t="shared" si="105"/>
        <v>2</v>
      </c>
      <c r="AQ81" s="6">
        <f t="shared" si="91"/>
        <v>2</v>
      </c>
      <c r="AR81" s="15">
        <f t="shared" si="106"/>
        <v>2</v>
      </c>
      <c r="AS81" s="18" t="str">
        <f t="shared" si="92"/>
        <v>22</v>
      </c>
    </row>
    <row r="82" spans="1:45" ht="11" customHeight="1">
      <c r="A82" s="6">
        <f t="shared" si="68"/>
        <v>1977</v>
      </c>
      <c r="B82" s="14">
        <f t="shared" si="69"/>
        <v>6</v>
      </c>
      <c r="C82" s="6" t="str">
        <f t="shared" si="70"/>
        <v>19</v>
      </c>
      <c r="D82" s="6">
        <f t="shared" si="107"/>
        <v>10</v>
      </c>
      <c r="E82" s="6" t="str">
        <f t="shared" si="71"/>
        <v>77</v>
      </c>
      <c r="F82" s="6">
        <f t="shared" si="108"/>
        <v>14</v>
      </c>
      <c r="G82" s="6">
        <f t="shared" si="72"/>
        <v>24</v>
      </c>
      <c r="H82" s="15">
        <f t="shared" si="109"/>
        <v>6</v>
      </c>
      <c r="I82" s="18">
        <f>Saisie!$E$5</f>
        <v>1</v>
      </c>
      <c r="J82" s="10">
        <f t="shared" si="73"/>
        <v>1</v>
      </c>
      <c r="K82" s="6">
        <f>Saisie!$D$5</f>
        <v>1</v>
      </c>
      <c r="L82" s="15">
        <f t="shared" si="110"/>
        <v>1</v>
      </c>
      <c r="M82" s="14">
        <f t="shared" si="74"/>
        <v>8</v>
      </c>
      <c r="N82" s="6">
        <f t="shared" si="75"/>
        <v>8</v>
      </c>
      <c r="O82" s="15">
        <f t="shared" si="93"/>
        <v>8</v>
      </c>
      <c r="P82" s="14">
        <f t="shared" si="94"/>
        <v>9</v>
      </c>
      <c r="Q82" s="6">
        <f t="shared" si="76"/>
        <v>9</v>
      </c>
      <c r="R82" s="15">
        <f t="shared" si="95"/>
        <v>9</v>
      </c>
      <c r="S82" s="14">
        <f t="shared" si="96"/>
        <v>13</v>
      </c>
      <c r="T82" s="15">
        <f t="shared" si="77"/>
        <v>13</v>
      </c>
      <c r="U82" s="14">
        <f t="shared" si="97"/>
        <v>17</v>
      </c>
      <c r="V82" s="15">
        <f t="shared" si="78"/>
        <v>17</v>
      </c>
      <c r="W82" s="14">
        <f t="shared" si="79"/>
        <v>4</v>
      </c>
      <c r="X82" s="6">
        <f t="shared" si="80"/>
        <v>5</v>
      </c>
      <c r="Y82" s="6">
        <f t="shared" si="98"/>
        <v>5</v>
      </c>
      <c r="Z82" s="15">
        <f t="shared" si="81"/>
        <v>4</v>
      </c>
      <c r="AA82" s="14">
        <f t="shared" si="99"/>
        <v>7</v>
      </c>
      <c r="AB82" s="6">
        <f t="shared" si="82"/>
        <v>7</v>
      </c>
      <c r="AC82" s="15">
        <f t="shared" si="100"/>
        <v>7</v>
      </c>
      <c r="AD82" s="18">
        <f t="shared" si="83"/>
        <v>5</v>
      </c>
      <c r="AE82" s="18">
        <f t="shared" si="84"/>
        <v>17</v>
      </c>
      <c r="AF82" s="14">
        <f t="shared" si="85"/>
        <v>13</v>
      </c>
      <c r="AG82" s="18">
        <f t="shared" si="86"/>
        <v>9</v>
      </c>
      <c r="AH82" s="14">
        <f t="shared" si="101"/>
        <v>9</v>
      </c>
      <c r="AI82" s="15">
        <f t="shared" si="87"/>
        <v>9</v>
      </c>
      <c r="AJ82" s="14">
        <f t="shared" si="102"/>
        <v>15</v>
      </c>
      <c r="AK82" s="15">
        <f t="shared" si="88"/>
        <v>15</v>
      </c>
      <c r="AL82" s="14">
        <f t="shared" si="103"/>
        <v>7</v>
      </c>
      <c r="AM82" s="6">
        <f t="shared" si="89"/>
        <v>7</v>
      </c>
      <c r="AN82" s="15">
        <f t="shared" si="104"/>
        <v>7</v>
      </c>
      <c r="AO82" s="18">
        <f t="shared" si="90"/>
        <v>5</v>
      </c>
      <c r="AP82" s="14">
        <f t="shared" si="105"/>
        <v>2</v>
      </c>
      <c r="AQ82" s="6">
        <f t="shared" si="91"/>
        <v>2</v>
      </c>
      <c r="AR82" s="15">
        <f t="shared" si="106"/>
        <v>2</v>
      </c>
      <c r="AS82" s="18" t="str">
        <f t="shared" si="92"/>
        <v>22</v>
      </c>
    </row>
    <row r="83" spans="1:45" ht="11" customHeight="1">
      <c r="A83" s="6">
        <f t="shared" si="68"/>
        <v>1978</v>
      </c>
      <c r="B83" s="14">
        <f t="shared" si="69"/>
        <v>7</v>
      </c>
      <c r="C83" s="6" t="str">
        <f t="shared" si="70"/>
        <v>19</v>
      </c>
      <c r="D83" s="6">
        <f t="shared" si="107"/>
        <v>10</v>
      </c>
      <c r="E83" s="6" t="str">
        <f t="shared" si="71"/>
        <v>78</v>
      </c>
      <c r="F83" s="6">
        <f t="shared" si="108"/>
        <v>15</v>
      </c>
      <c r="G83" s="6">
        <f t="shared" si="72"/>
        <v>25</v>
      </c>
      <c r="H83" s="15">
        <f t="shared" si="109"/>
        <v>7</v>
      </c>
      <c r="I83" s="18">
        <f>Saisie!$E$5</f>
        <v>1</v>
      </c>
      <c r="J83" s="10">
        <f t="shared" si="73"/>
        <v>1</v>
      </c>
      <c r="K83" s="6">
        <f>Saisie!$D$5</f>
        <v>1</v>
      </c>
      <c r="L83" s="15">
        <f t="shared" si="110"/>
        <v>1</v>
      </c>
      <c r="M83" s="14">
        <f t="shared" si="74"/>
        <v>9</v>
      </c>
      <c r="N83" s="6">
        <f t="shared" si="75"/>
        <v>9</v>
      </c>
      <c r="O83" s="15">
        <f t="shared" si="93"/>
        <v>9</v>
      </c>
      <c r="P83" s="14">
        <f t="shared" si="94"/>
        <v>10</v>
      </c>
      <c r="Q83" s="6">
        <f t="shared" si="76"/>
        <v>10</v>
      </c>
      <c r="R83" s="15">
        <f t="shared" si="95"/>
        <v>10</v>
      </c>
      <c r="S83" s="14">
        <f t="shared" si="96"/>
        <v>15</v>
      </c>
      <c r="T83" s="15">
        <f t="shared" si="77"/>
        <v>15</v>
      </c>
      <c r="U83" s="14">
        <f t="shared" si="97"/>
        <v>19</v>
      </c>
      <c r="V83" s="15">
        <f t="shared" si="78"/>
        <v>19</v>
      </c>
      <c r="W83" s="14">
        <f t="shared" si="79"/>
        <v>5</v>
      </c>
      <c r="X83" s="6">
        <f t="shared" si="80"/>
        <v>6</v>
      </c>
      <c r="Y83" s="6">
        <f t="shared" si="98"/>
        <v>6</v>
      </c>
      <c r="Z83" s="15">
        <f t="shared" si="81"/>
        <v>5</v>
      </c>
      <c r="AA83" s="14">
        <f t="shared" si="99"/>
        <v>8</v>
      </c>
      <c r="AB83" s="6">
        <f t="shared" si="82"/>
        <v>8</v>
      </c>
      <c r="AC83" s="15">
        <f t="shared" si="100"/>
        <v>8</v>
      </c>
      <c r="AD83" s="18">
        <f t="shared" si="83"/>
        <v>6</v>
      </c>
      <c r="AE83" s="18">
        <f t="shared" si="84"/>
        <v>16</v>
      </c>
      <c r="AF83" s="14">
        <f t="shared" si="85"/>
        <v>11</v>
      </c>
      <c r="AG83" s="18">
        <f t="shared" si="86"/>
        <v>7</v>
      </c>
      <c r="AH83" s="14">
        <f t="shared" si="101"/>
        <v>10</v>
      </c>
      <c r="AI83" s="15">
        <f t="shared" si="87"/>
        <v>10</v>
      </c>
      <c r="AJ83" s="14">
        <f t="shared" si="102"/>
        <v>17</v>
      </c>
      <c r="AK83" s="15">
        <f t="shared" si="88"/>
        <v>17</v>
      </c>
      <c r="AL83" s="14">
        <f t="shared" si="103"/>
        <v>8</v>
      </c>
      <c r="AM83" s="6">
        <f t="shared" si="89"/>
        <v>8</v>
      </c>
      <c r="AN83" s="15">
        <f t="shared" si="104"/>
        <v>8</v>
      </c>
      <c r="AO83" s="18">
        <f t="shared" si="90"/>
        <v>6</v>
      </c>
      <c r="AP83" s="14">
        <f t="shared" si="105"/>
        <v>2</v>
      </c>
      <c r="AQ83" s="6">
        <f t="shared" si="91"/>
        <v>2</v>
      </c>
      <c r="AR83" s="15">
        <f t="shared" si="106"/>
        <v>2</v>
      </c>
      <c r="AS83" s="18" t="str">
        <f t="shared" si="92"/>
        <v>22</v>
      </c>
    </row>
    <row r="84" spans="1:45" ht="11" customHeight="1">
      <c r="A84" s="6">
        <f t="shared" ref="A84:A104" si="111">A83+1</f>
        <v>1979</v>
      </c>
      <c r="B84" s="14" t="str">
        <f t="shared" ref="B84:B104" si="112">IF(G84=26,"26/8",IF(G84=30,"30/3",H84))</f>
        <v>26/8</v>
      </c>
      <c r="C84" s="6" t="str">
        <f t="shared" ref="C84:C104" si="113">LEFT(A84,2)</f>
        <v>19</v>
      </c>
      <c r="D84" s="6">
        <f t="shared" si="107"/>
        <v>10</v>
      </c>
      <c r="E84" s="6" t="str">
        <f t="shared" ref="E84:E104" si="114">RIGHT(A84,2)</f>
        <v>79</v>
      </c>
      <c r="F84" s="6">
        <f t="shared" si="108"/>
        <v>16</v>
      </c>
      <c r="G84" s="6">
        <f t="shared" ref="G84:G104" si="115">F84+D84</f>
        <v>26</v>
      </c>
      <c r="H84" s="15">
        <f t="shared" si="109"/>
        <v>8</v>
      </c>
      <c r="I84" s="18">
        <f>Saisie!$E$5</f>
        <v>1</v>
      </c>
      <c r="J84" s="10">
        <f t="shared" ref="J84:J104" si="116">IF(K84=26,"26/8",IF(K84=30,"30/3",L84))</f>
        <v>1</v>
      </c>
      <c r="K84" s="6">
        <f>Saisie!$D$5</f>
        <v>1</v>
      </c>
      <c r="L84" s="15">
        <f t="shared" si="110"/>
        <v>1</v>
      </c>
      <c r="M84" s="14">
        <f t="shared" ref="M84:M104" si="117">IF(N84=26,"26/8",IF(N84=30,"30/3",IF(N84=33,"33/6",IF(N84=40,"40/4",IF(N84=44,"44/8",IF(I84+L84+H84&lt;23,I84+L84+H84,RIGHT(I84+L84+H84,1)+LEFT(I84+L84+H84,1)))))))</f>
        <v>10</v>
      </c>
      <c r="N84" s="6">
        <f t="shared" ref="N84:N104" si="118">L84+I84+H84</f>
        <v>10</v>
      </c>
      <c r="O84" s="15">
        <f t="shared" si="93"/>
        <v>10</v>
      </c>
      <c r="P84" s="14">
        <f t="shared" si="94"/>
        <v>11</v>
      </c>
      <c r="Q84" s="6">
        <f t="shared" ref="Q84:Q104" si="119">AR84+AN84</f>
        <v>11</v>
      </c>
      <c r="R84" s="15">
        <f t="shared" si="95"/>
        <v>11</v>
      </c>
      <c r="S84" s="14">
        <f t="shared" si="96"/>
        <v>17</v>
      </c>
      <c r="T84" s="15">
        <f t="shared" ref="T84:T104" si="120">R84+W84</f>
        <v>17</v>
      </c>
      <c r="U84" s="14">
        <f t="shared" si="97"/>
        <v>21</v>
      </c>
      <c r="V84" s="15">
        <f t="shared" ref="V84:V104" si="121">R84+O84</f>
        <v>21</v>
      </c>
      <c r="W84" s="14">
        <f t="shared" ref="W84:W104" si="122">IF(Z84=0,"22",Z84)</f>
        <v>6</v>
      </c>
      <c r="X84" s="6">
        <f t="shared" ref="X84:X104" si="123">MAX(L84,I84,H84)-(((L84+H84+I84)-(MAX(L84,H84,I84)+MIN(L84,H84,I84))))</f>
        <v>7</v>
      </c>
      <c r="Y84" s="6">
        <f t="shared" si="98"/>
        <v>7</v>
      </c>
      <c r="Z84" s="15">
        <f t="shared" ref="Z84:Z104" si="124">ABS(Y84-MIN(L84,I84,H84))</f>
        <v>6</v>
      </c>
      <c r="AA84" s="14">
        <f t="shared" si="99"/>
        <v>9</v>
      </c>
      <c r="AB84" s="6">
        <f t="shared" ref="AB84:AB104" si="125">L84+H84</f>
        <v>9</v>
      </c>
      <c r="AC84" s="15">
        <f t="shared" si="100"/>
        <v>9</v>
      </c>
      <c r="AD84" s="18">
        <f t="shared" ref="AD84:AD104" si="126">IF(H84-L84=0,"22",ABS(H84-L84))</f>
        <v>7</v>
      </c>
      <c r="AE84" s="18">
        <f t="shared" ref="AE84:AE104" si="127">IF(AO84-AS84=0,"22",ABS(AO84-AS84))</f>
        <v>15</v>
      </c>
      <c r="AF84" s="14">
        <f t="shared" ref="AF84:AF104" si="128">IF(W84-AE84=0,"22",ABS(W84-AE84))</f>
        <v>9</v>
      </c>
      <c r="AG84" s="18">
        <f t="shared" ref="AG84:AG104" si="129">IF(AE84-O84=0,"22",ABS(AE84-O84))</f>
        <v>5</v>
      </c>
      <c r="AH84" s="14">
        <f t="shared" si="101"/>
        <v>11</v>
      </c>
      <c r="AI84" s="15">
        <f t="shared" ref="AI84:AI104" si="130">O84+I84</f>
        <v>11</v>
      </c>
      <c r="AJ84" s="14">
        <f t="shared" si="102"/>
        <v>19</v>
      </c>
      <c r="AK84" s="15">
        <f t="shared" ref="AK84:AK104" si="131">O84+AC84</f>
        <v>19</v>
      </c>
      <c r="AL84" s="14">
        <f t="shared" si="103"/>
        <v>9</v>
      </c>
      <c r="AM84" s="6">
        <f t="shared" ref="AM84:AM104" si="132">I84+H84</f>
        <v>9</v>
      </c>
      <c r="AN84" s="15">
        <f t="shared" si="104"/>
        <v>9</v>
      </c>
      <c r="AO84" s="18">
        <f t="shared" ref="AO84:AO104" si="133">IF(H84-I84=0,"22",ABS(H84-I84))</f>
        <v>7</v>
      </c>
      <c r="AP84" s="14">
        <f t="shared" si="105"/>
        <v>2</v>
      </c>
      <c r="AQ84" s="6">
        <f t="shared" ref="AQ84:AQ104" si="134">L84+I84</f>
        <v>2</v>
      </c>
      <c r="AR84" s="15">
        <f t="shared" si="106"/>
        <v>2</v>
      </c>
      <c r="AS84" s="18" t="str">
        <f t="shared" ref="AS84:AS104" si="135">IF(I84-K84=0,"22",ABS(I84-K84))</f>
        <v>22</v>
      </c>
    </row>
    <row r="85" spans="1:45" ht="11" customHeight="1">
      <c r="A85" s="6">
        <f t="shared" si="111"/>
        <v>1980</v>
      </c>
      <c r="B85" s="14">
        <f t="shared" si="112"/>
        <v>18</v>
      </c>
      <c r="C85" s="6" t="str">
        <f t="shared" si="113"/>
        <v>19</v>
      </c>
      <c r="D85" s="6">
        <f t="shared" si="107"/>
        <v>10</v>
      </c>
      <c r="E85" s="6" t="str">
        <f t="shared" si="114"/>
        <v>80</v>
      </c>
      <c r="F85" s="6">
        <f t="shared" si="108"/>
        <v>8</v>
      </c>
      <c r="G85" s="6">
        <f t="shared" si="115"/>
        <v>18</v>
      </c>
      <c r="H85" s="15">
        <f t="shared" si="109"/>
        <v>18</v>
      </c>
      <c r="I85" s="18">
        <f>Saisie!$E$5</f>
        <v>1</v>
      </c>
      <c r="J85" s="10">
        <f t="shared" si="116"/>
        <v>1</v>
      </c>
      <c r="K85" s="6">
        <f>Saisie!$D$5</f>
        <v>1</v>
      </c>
      <c r="L85" s="15">
        <f t="shared" si="110"/>
        <v>1</v>
      </c>
      <c r="M85" s="14">
        <f t="shared" si="117"/>
        <v>20</v>
      </c>
      <c r="N85" s="6">
        <f t="shared" si="118"/>
        <v>20</v>
      </c>
      <c r="O85" s="15">
        <f t="shared" si="93"/>
        <v>20</v>
      </c>
      <c r="P85" s="14">
        <f t="shared" si="94"/>
        <v>21</v>
      </c>
      <c r="Q85" s="6">
        <f t="shared" si="119"/>
        <v>21</v>
      </c>
      <c r="R85" s="15">
        <f t="shared" si="95"/>
        <v>21</v>
      </c>
      <c r="S85" s="14">
        <f t="shared" si="96"/>
        <v>10</v>
      </c>
      <c r="T85" s="15">
        <f t="shared" si="120"/>
        <v>37</v>
      </c>
      <c r="U85" s="14">
        <f t="shared" si="97"/>
        <v>5</v>
      </c>
      <c r="V85" s="15">
        <f t="shared" si="121"/>
        <v>41</v>
      </c>
      <c r="W85" s="14">
        <f t="shared" si="122"/>
        <v>16</v>
      </c>
      <c r="X85" s="6">
        <f t="shared" si="123"/>
        <v>17</v>
      </c>
      <c r="Y85" s="6">
        <f t="shared" si="98"/>
        <v>17</v>
      </c>
      <c r="Z85" s="15">
        <f t="shared" si="124"/>
        <v>16</v>
      </c>
      <c r="AA85" s="14">
        <f t="shared" si="99"/>
        <v>19</v>
      </c>
      <c r="AB85" s="6">
        <f t="shared" si="125"/>
        <v>19</v>
      </c>
      <c r="AC85" s="15">
        <f t="shared" si="100"/>
        <v>19</v>
      </c>
      <c r="AD85" s="18">
        <f t="shared" si="126"/>
        <v>17</v>
      </c>
      <c r="AE85" s="18">
        <f t="shared" si="127"/>
        <v>5</v>
      </c>
      <c r="AF85" s="14">
        <f t="shared" si="128"/>
        <v>11</v>
      </c>
      <c r="AG85" s="18">
        <f t="shared" si="129"/>
        <v>15</v>
      </c>
      <c r="AH85" s="14">
        <f t="shared" si="101"/>
        <v>21</v>
      </c>
      <c r="AI85" s="15">
        <f t="shared" si="130"/>
        <v>21</v>
      </c>
      <c r="AJ85" s="14">
        <f t="shared" si="102"/>
        <v>12</v>
      </c>
      <c r="AK85" s="15">
        <f t="shared" si="131"/>
        <v>39</v>
      </c>
      <c r="AL85" s="14">
        <f t="shared" si="103"/>
        <v>19</v>
      </c>
      <c r="AM85" s="6">
        <f t="shared" si="132"/>
        <v>19</v>
      </c>
      <c r="AN85" s="15">
        <f t="shared" si="104"/>
        <v>19</v>
      </c>
      <c r="AO85" s="18">
        <f t="shared" si="133"/>
        <v>17</v>
      </c>
      <c r="AP85" s="14">
        <f t="shared" si="105"/>
        <v>2</v>
      </c>
      <c r="AQ85" s="6">
        <f t="shared" si="134"/>
        <v>2</v>
      </c>
      <c r="AR85" s="15">
        <f t="shared" si="106"/>
        <v>2</v>
      </c>
      <c r="AS85" s="18" t="str">
        <f t="shared" si="135"/>
        <v>22</v>
      </c>
    </row>
    <row r="86" spans="1:45" ht="11" customHeight="1">
      <c r="A86" s="6">
        <f t="shared" si="111"/>
        <v>1981</v>
      </c>
      <c r="B86" s="14">
        <f t="shared" si="112"/>
        <v>19</v>
      </c>
      <c r="C86" s="6" t="str">
        <f t="shared" si="113"/>
        <v>19</v>
      </c>
      <c r="D86" s="6">
        <f t="shared" si="107"/>
        <v>10</v>
      </c>
      <c r="E86" s="6" t="str">
        <f t="shared" si="114"/>
        <v>81</v>
      </c>
      <c r="F86" s="6">
        <f t="shared" si="108"/>
        <v>9</v>
      </c>
      <c r="G86" s="6">
        <f t="shared" si="115"/>
        <v>19</v>
      </c>
      <c r="H86" s="15">
        <f t="shared" si="109"/>
        <v>19</v>
      </c>
      <c r="I86" s="18">
        <f>Saisie!$E$5</f>
        <v>1</v>
      </c>
      <c r="J86" s="10">
        <f t="shared" si="116"/>
        <v>1</v>
      </c>
      <c r="K86" s="6">
        <f>Saisie!$D$5</f>
        <v>1</v>
      </c>
      <c r="L86" s="15">
        <f t="shared" si="110"/>
        <v>1</v>
      </c>
      <c r="M86" s="14">
        <f t="shared" si="117"/>
        <v>21</v>
      </c>
      <c r="N86" s="6">
        <f t="shared" si="118"/>
        <v>21</v>
      </c>
      <c r="O86" s="15">
        <f t="shared" si="93"/>
        <v>21</v>
      </c>
      <c r="P86" s="14">
        <f t="shared" si="94"/>
        <v>22</v>
      </c>
      <c r="Q86" s="6">
        <f t="shared" si="119"/>
        <v>22</v>
      </c>
      <c r="R86" s="15">
        <f t="shared" si="95"/>
        <v>22</v>
      </c>
      <c r="S86" s="14">
        <f t="shared" si="96"/>
        <v>12</v>
      </c>
      <c r="T86" s="15">
        <f t="shared" si="120"/>
        <v>39</v>
      </c>
      <c r="U86" s="14">
        <f t="shared" si="97"/>
        <v>7</v>
      </c>
      <c r="V86" s="15">
        <f t="shared" si="121"/>
        <v>43</v>
      </c>
      <c r="W86" s="14">
        <f t="shared" si="122"/>
        <v>17</v>
      </c>
      <c r="X86" s="6">
        <f t="shared" si="123"/>
        <v>18</v>
      </c>
      <c r="Y86" s="6">
        <f t="shared" si="98"/>
        <v>18</v>
      </c>
      <c r="Z86" s="15">
        <f t="shared" si="124"/>
        <v>17</v>
      </c>
      <c r="AA86" s="14">
        <f t="shared" si="99"/>
        <v>20</v>
      </c>
      <c r="AB86" s="6">
        <f t="shared" si="125"/>
        <v>20</v>
      </c>
      <c r="AC86" s="15">
        <f t="shared" si="100"/>
        <v>20</v>
      </c>
      <c r="AD86" s="18">
        <f t="shared" si="126"/>
        <v>18</v>
      </c>
      <c r="AE86" s="18">
        <f t="shared" si="127"/>
        <v>4</v>
      </c>
      <c r="AF86" s="14">
        <f t="shared" si="128"/>
        <v>13</v>
      </c>
      <c r="AG86" s="18">
        <f t="shared" si="129"/>
        <v>17</v>
      </c>
      <c r="AH86" s="14">
        <f t="shared" si="101"/>
        <v>22</v>
      </c>
      <c r="AI86" s="15">
        <f t="shared" si="130"/>
        <v>22</v>
      </c>
      <c r="AJ86" s="14">
        <f t="shared" si="102"/>
        <v>5</v>
      </c>
      <c r="AK86" s="15">
        <f t="shared" si="131"/>
        <v>41</v>
      </c>
      <c r="AL86" s="14">
        <f t="shared" si="103"/>
        <v>20</v>
      </c>
      <c r="AM86" s="6">
        <f t="shared" si="132"/>
        <v>20</v>
      </c>
      <c r="AN86" s="15">
        <f t="shared" si="104"/>
        <v>20</v>
      </c>
      <c r="AO86" s="18">
        <f t="shared" si="133"/>
        <v>18</v>
      </c>
      <c r="AP86" s="14">
        <f t="shared" si="105"/>
        <v>2</v>
      </c>
      <c r="AQ86" s="6">
        <f t="shared" si="134"/>
        <v>2</v>
      </c>
      <c r="AR86" s="15">
        <f t="shared" si="106"/>
        <v>2</v>
      </c>
      <c r="AS86" s="18" t="str">
        <f t="shared" si="135"/>
        <v>22</v>
      </c>
    </row>
    <row r="87" spans="1:45" ht="11" customHeight="1">
      <c r="A87" s="6">
        <f t="shared" si="111"/>
        <v>1982</v>
      </c>
      <c r="B87" s="14">
        <f t="shared" si="112"/>
        <v>20</v>
      </c>
      <c r="C87" s="6" t="str">
        <f t="shared" si="113"/>
        <v>19</v>
      </c>
      <c r="D87" s="6">
        <f t="shared" si="107"/>
        <v>10</v>
      </c>
      <c r="E87" s="6" t="str">
        <f t="shared" si="114"/>
        <v>82</v>
      </c>
      <c r="F87" s="6">
        <f t="shared" si="108"/>
        <v>10</v>
      </c>
      <c r="G87" s="6">
        <f t="shared" si="115"/>
        <v>20</v>
      </c>
      <c r="H87" s="15">
        <f t="shared" si="109"/>
        <v>20</v>
      </c>
      <c r="I87" s="18">
        <f>Saisie!$E$5</f>
        <v>1</v>
      </c>
      <c r="J87" s="10">
        <f t="shared" si="116"/>
        <v>1</v>
      </c>
      <c r="K87" s="6">
        <f>Saisie!$D$5</f>
        <v>1</v>
      </c>
      <c r="L87" s="15">
        <f t="shared" si="110"/>
        <v>1</v>
      </c>
      <c r="M87" s="14">
        <f t="shared" si="117"/>
        <v>22</v>
      </c>
      <c r="N87" s="6">
        <f t="shared" si="118"/>
        <v>22</v>
      </c>
      <c r="O87" s="15">
        <f t="shared" si="93"/>
        <v>22</v>
      </c>
      <c r="P87" s="14">
        <f t="shared" si="94"/>
        <v>5</v>
      </c>
      <c r="Q87" s="6">
        <f t="shared" si="119"/>
        <v>23</v>
      </c>
      <c r="R87" s="15">
        <f t="shared" si="95"/>
        <v>5</v>
      </c>
      <c r="S87" s="14">
        <f t="shared" si="96"/>
        <v>5</v>
      </c>
      <c r="T87" s="15">
        <f t="shared" si="120"/>
        <v>23</v>
      </c>
      <c r="U87" s="14">
        <f t="shared" si="97"/>
        <v>9</v>
      </c>
      <c r="V87" s="15">
        <f t="shared" si="121"/>
        <v>27</v>
      </c>
      <c r="W87" s="14">
        <f t="shared" si="122"/>
        <v>18</v>
      </c>
      <c r="X87" s="6">
        <f t="shared" si="123"/>
        <v>19</v>
      </c>
      <c r="Y87" s="6">
        <f t="shared" si="98"/>
        <v>19</v>
      </c>
      <c r="Z87" s="15">
        <f t="shared" si="124"/>
        <v>18</v>
      </c>
      <c r="AA87" s="14">
        <f t="shared" si="99"/>
        <v>21</v>
      </c>
      <c r="AB87" s="6">
        <f t="shared" si="125"/>
        <v>21</v>
      </c>
      <c r="AC87" s="15">
        <f t="shared" si="100"/>
        <v>21</v>
      </c>
      <c r="AD87" s="18">
        <f t="shared" si="126"/>
        <v>19</v>
      </c>
      <c r="AE87" s="18">
        <f t="shared" si="127"/>
        <v>3</v>
      </c>
      <c r="AF87" s="14">
        <f t="shared" si="128"/>
        <v>15</v>
      </c>
      <c r="AG87" s="18">
        <f t="shared" si="129"/>
        <v>19</v>
      </c>
      <c r="AH87" s="14">
        <f t="shared" si="101"/>
        <v>5</v>
      </c>
      <c r="AI87" s="15">
        <f t="shared" si="130"/>
        <v>23</v>
      </c>
      <c r="AJ87" s="14">
        <f t="shared" si="102"/>
        <v>7</v>
      </c>
      <c r="AK87" s="15">
        <f t="shared" si="131"/>
        <v>43</v>
      </c>
      <c r="AL87" s="14">
        <f t="shared" si="103"/>
        <v>21</v>
      </c>
      <c r="AM87" s="6">
        <f t="shared" si="132"/>
        <v>21</v>
      </c>
      <c r="AN87" s="15">
        <f t="shared" si="104"/>
        <v>21</v>
      </c>
      <c r="AO87" s="18">
        <f t="shared" si="133"/>
        <v>19</v>
      </c>
      <c r="AP87" s="14">
        <f t="shared" si="105"/>
        <v>2</v>
      </c>
      <c r="AQ87" s="6">
        <f t="shared" si="134"/>
        <v>2</v>
      </c>
      <c r="AR87" s="15">
        <f t="shared" si="106"/>
        <v>2</v>
      </c>
      <c r="AS87" s="18" t="str">
        <f t="shared" si="135"/>
        <v>22</v>
      </c>
    </row>
    <row r="88" spans="1:45" ht="11" customHeight="1">
      <c r="A88" s="6">
        <f t="shared" si="111"/>
        <v>1983</v>
      </c>
      <c r="B88" s="14">
        <f t="shared" si="112"/>
        <v>21</v>
      </c>
      <c r="C88" s="6" t="str">
        <f t="shared" si="113"/>
        <v>19</v>
      </c>
      <c r="D88" s="6">
        <f t="shared" si="107"/>
        <v>10</v>
      </c>
      <c r="E88" s="6" t="str">
        <f t="shared" si="114"/>
        <v>83</v>
      </c>
      <c r="F88" s="6">
        <f t="shared" si="108"/>
        <v>11</v>
      </c>
      <c r="G88" s="6">
        <f t="shared" si="115"/>
        <v>21</v>
      </c>
      <c r="H88" s="15">
        <f t="shared" si="109"/>
        <v>21</v>
      </c>
      <c r="I88" s="18">
        <f>Saisie!$E$5</f>
        <v>1</v>
      </c>
      <c r="J88" s="10">
        <f t="shared" si="116"/>
        <v>1</v>
      </c>
      <c r="K88" s="6">
        <f>Saisie!$D$5</f>
        <v>1</v>
      </c>
      <c r="L88" s="15">
        <f t="shared" si="110"/>
        <v>1</v>
      </c>
      <c r="M88" s="14">
        <f t="shared" si="117"/>
        <v>5</v>
      </c>
      <c r="N88" s="6">
        <f t="shared" si="118"/>
        <v>23</v>
      </c>
      <c r="O88" s="15">
        <f t="shared" si="93"/>
        <v>5</v>
      </c>
      <c r="P88" s="14">
        <f t="shared" si="94"/>
        <v>6</v>
      </c>
      <c r="Q88" s="6">
        <f t="shared" si="119"/>
        <v>24</v>
      </c>
      <c r="R88" s="15">
        <f t="shared" si="95"/>
        <v>6</v>
      </c>
      <c r="S88" s="14">
        <f t="shared" si="96"/>
        <v>7</v>
      </c>
      <c r="T88" s="15">
        <f t="shared" si="120"/>
        <v>25</v>
      </c>
      <c r="U88" s="14">
        <f t="shared" si="97"/>
        <v>11</v>
      </c>
      <c r="V88" s="15">
        <f t="shared" si="121"/>
        <v>11</v>
      </c>
      <c r="W88" s="14">
        <f t="shared" si="122"/>
        <v>19</v>
      </c>
      <c r="X88" s="6">
        <f t="shared" si="123"/>
        <v>20</v>
      </c>
      <c r="Y88" s="6">
        <f t="shared" si="98"/>
        <v>20</v>
      </c>
      <c r="Z88" s="15">
        <f t="shared" si="124"/>
        <v>19</v>
      </c>
      <c r="AA88" s="14">
        <f t="shared" si="99"/>
        <v>22</v>
      </c>
      <c r="AB88" s="6">
        <f t="shared" si="125"/>
        <v>22</v>
      </c>
      <c r="AC88" s="15">
        <f t="shared" si="100"/>
        <v>22</v>
      </c>
      <c r="AD88" s="18">
        <f t="shared" si="126"/>
        <v>20</v>
      </c>
      <c r="AE88" s="18">
        <f t="shared" si="127"/>
        <v>2</v>
      </c>
      <c r="AF88" s="14">
        <f t="shared" si="128"/>
        <v>17</v>
      </c>
      <c r="AG88" s="18">
        <f t="shared" si="129"/>
        <v>3</v>
      </c>
      <c r="AH88" s="14">
        <f t="shared" si="101"/>
        <v>6</v>
      </c>
      <c r="AI88" s="15">
        <f t="shared" si="130"/>
        <v>6</v>
      </c>
      <c r="AJ88" s="14">
        <f t="shared" si="102"/>
        <v>9</v>
      </c>
      <c r="AK88" s="15">
        <f t="shared" si="131"/>
        <v>27</v>
      </c>
      <c r="AL88" s="14">
        <f t="shared" si="103"/>
        <v>22</v>
      </c>
      <c r="AM88" s="6">
        <f t="shared" si="132"/>
        <v>22</v>
      </c>
      <c r="AN88" s="15">
        <f t="shared" si="104"/>
        <v>22</v>
      </c>
      <c r="AO88" s="18">
        <f t="shared" si="133"/>
        <v>20</v>
      </c>
      <c r="AP88" s="14">
        <f t="shared" si="105"/>
        <v>2</v>
      </c>
      <c r="AQ88" s="6">
        <f t="shared" si="134"/>
        <v>2</v>
      </c>
      <c r="AR88" s="15">
        <f t="shared" si="106"/>
        <v>2</v>
      </c>
      <c r="AS88" s="18" t="str">
        <f t="shared" si="135"/>
        <v>22</v>
      </c>
    </row>
    <row r="89" spans="1:45" ht="11" customHeight="1">
      <c r="A89" s="6">
        <f t="shared" si="111"/>
        <v>1984</v>
      </c>
      <c r="B89" s="14">
        <f t="shared" si="112"/>
        <v>22</v>
      </c>
      <c r="C89" s="6" t="str">
        <f t="shared" si="113"/>
        <v>19</v>
      </c>
      <c r="D89" s="6">
        <f t="shared" si="107"/>
        <v>10</v>
      </c>
      <c r="E89" s="6" t="str">
        <f t="shared" si="114"/>
        <v>84</v>
      </c>
      <c r="F89" s="6">
        <f t="shared" si="108"/>
        <v>12</v>
      </c>
      <c r="G89" s="6">
        <f t="shared" si="115"/>
        <v>22</v>
      </c>
      <c r="H89" s="15">
        <f t="shared" si="109"/>
        <v>22</v>
      </c>
      <c r="I89" s="18">
        <f>Saisie!$E$5</f>
        <v>1</v>
      </c>
      <c r="J89" s="10">
        <f t="shared" si="116"/>
        <v>1</v>
      </c>
      <c r="K89" s="6">
        <f>Saisie!$D$5</f>
        <v>1</v>
      </c>
      <c r="L89" s="15">
        <f t="shared" si="110"/>
        <v>1</v>
      </c>
      <c r="M89" s="14">
        <f t="shared" si="117"/>
        <v>6</v>
      </c>
      <c r="N89" s="6">
        <f t="shared" si="118"/>
        <v>24</v>
      </c>
      <c r="O89" s="15">
        <f t="shared" si="93"/>
        <v>6</v>
      </c>
      <c r="P89" s="14">
        <f t="shared" si="94"/>
        <v>7</v>
      </c>
      <c r="Q89" s="6">
        <f t="shared" si="119"/>
        <v>7</v>
      </c>
      <c r="R89" s="15">
        <f t="shared" si="95"/>
        <v>7</v>
      </c>
      <c r="S89" s="14">
        <f t="shared" si="96"/>
        <v>9</v>
      </c>
      <c r="T89" s="15">
        <f t="shared" si="120"/>
        <v>27</v>
      </c>
      <c r="U89" s="14">
        <f t="shared" si="97"/>
        <v>13</v>
      </c>
      <c r="V89" s="15">
        <f t="shared" si="121"/>
        <v>13</v>
      </c>
      <c r="W89" s="14">
        <f t="shared" si="122"/>
        <v>20</v>
      </c>
      <c r="X89" s="6">
        <f t="shared" si="123"/>
        <v>21</v>
      </c>
      <c r="Y89" s="6">
        <f t="shared" si="98"/>
        <v>21</v>
      </c>
      <c r="Z89" s="15">
        <f t="shared" si="124"/>
        <v>20</v>
      </c>
      <c r="AA89" s="14">
        <f t="shared" si="99"/>
        <v>5</v>
      </c>
      <c r="AB89" s="6">
        <f t="shared" si="125"/>
        <v>23</v>
      </c>
      <c r="AC89" s="15">
        <f t="shared" si="100"/>
        <v>5</v>
      </c>
      <c r="AD89" s="18">
        <f t="shared" si="126"/>
        <v>21</v>
      </c>
      <c r="AE89" s="18">
        <f t="shared" si="127"/>
        <v>1</v>
      </c>
      <c r="AF89" s="14">
        <f t="shared" si="128"/>
        <v>19</v>
      </c>
      <c r="AG89" s="18">
        <f t="shared" si="129"/>
        <v>5</v>
      </c>
      <c r="AH89" s="14">
        <f t="shared" si="101"/>
        <v>7</v>
      </c>
      <c r="AI89" s="15">
        <f t="shared" si="130"/>
        <v>7</v>
      </c>
      <c r="AJ89" s="14">
        <f t="shared" si="102"/>
        <v>11</v>
      </c>
      <c r="AK89" s="15">
        <f t="shared" si="131"/>
        <v>11</v>
      </c>
      <c r="AL89" s="14">
        <f t="shared" si="103"/>
        <v>5</v>
      </c>
      <c r="AM89" s="6">
        <f t="shared" si="132"/>
        <v>23</v>
      </c>
      <c r="AN89" s="15">
        <f t="shared" si="104"/>
        <v>5</v>
      </c>
      <c r="AO89" s="18">
        <f t="shared" si="133"/>
        <v>21</v>
      </c>
      <c r="AP89" s="14">
        <f t="shared" si="105"/>
        <v>2</v>
      </c>
      <c r="AQ89" s="6">
        <f t="shared" si="134"/>
        <v>2</v>
      </c>
      <c r="AR89" s="15">
        <f t="shared" si="106"/>
        <v>2</v>
      </c>
      <c r="AS89" s="18" t="str">
        <f t="shared" si="135"/>
        <v>22</v>
      </c>
    </row>
    <row r="90" spans="1:45" ht="11" customHeight="1">
      <c r="A90" s="6">
        <f t="shared" si="111"/>
        <v>1985</v>
      </c>
      <c r="B90" s="14">
        <f t="shared" si="112"/>
        <v>5</v>
      </c>
      <c r="C90" s="6" t="str">
        <f t="shared" si="113"/>
        <v>19</v>
      </c>
      <c r="D90" s="6">
        <f t="shared" si="107"/>
        <v>10</v>
      </c>
      <c r="E90" s="6" t="str">
        <f t="shared" si="114"/>
        <v>85</v>
      </c>
      <c r="F90" s="6">
        <f t="shared" si="108"/>
        <v>13</v>
      </c>
      <c r="G90" s="6">
        <f t="shared" si="115"/>
        <v>23</v>
      </c>
      <c r="H90" s="15">
        <f t="shared" si="109"/>
        <v>5</v>
      </c>
      <c r="I90" s="18">
        <f>Saisie!$E$5</f>
        <v>1</v>
      </c>
      <c r="J90" s="10">
        <f t="shared" si="116"/>
        <v>1</v>
      </c>
      <c r="K90" s="6">
        <f>Saisie!$D$5</f>
        <v>1</v>
      </c>
      <c r="L90" s="15">
        <f t="shared" si="110"/>
        <v>1</v>
      </c>
      <c r="M90" s="14">
        <f t="shared" si="117"/>
        <v>7</v>
      </c>
      <c r="N90" s="6">
        <f t="shared" si="118"/>
        <v>7</v>
      </c>
      <c r="O90" s="15">
        <f t="shared" si="93"/>
        <v>7</v>
      </c>
      <c r="P90" s="14">
        <f t="shared" si="94"/>
        <v>8</v>
      </c>
      <c r="Q90" s="6">
        <f t="shared" si="119"/>
        <v>8</v>
      </c>
      <c r="R90" s="15">
        <f t="shared" si="95"/>
        <v>8</v>
      </c>
      <c r="S90" s="14">
        <f t="shared" si="96"/>
        <v>11</v>
      </c>
      <c r="T90" s="15">
        <f t="shared" si="120"/>
        <v>11</v>
      </c>
      <c r="U90" s="14">
        <f t="shared" si="97"/>
        <v>15</v>
      </c>
      <c r="V90" s="15">
        <f t="shared" si="121"/>
        <v>15</v>
      </c>
      <c r="W90" s="14">
        <f t="shared" si="122"/>
        <v>3</v>
      </c>
      <c r="X90" s="6">
        <f t="shared" si="123"/>
        <v>4</v>
      </c>
      <c r="Y90" s="6">
        <f t="shared" si="98"/>
        <v>4</v>
      </c>
      <c r="Z90" s="15">
        <f t="shared" si="124"/>
        <v>3</v>
      </c>
      <c r="AA90" s="14">
        <f t="shared" si="99"/>
        <v>6</v>
      </c>
      <c r="AB90" s="6">
        <f t="shared" si="125"/>
        <v>6</v>
      </c>
      <c r="AC90" s="15">
        <f t="shared" si="100"/>
        <v>6</v>
      </c>
      <c r="AD90" s="18">
        <f t="shared" si="126"/>
        <v>4</v>
      </c>
      <c r="AE90" s="18">
        <f t="shared" si="127"/>
        <v>18</v>
      </c>
      <c r="AF90" s="14">
        <f t="shared" si="128"/>
        <v>15</v>
      </c>
      <c r="AG90" s="18">
        <f t="shared" si="129"/>
        <v>11</v>
      </c>
      <c r="AH90" s="14">
        <f t="shared" si="101"/>
        <v>8</v>
      </c>
      <c r="AI90" s="15">
        <f t="shared" si="130"/>
        <v>8</v>
      </c>
      <c r="AJ90" s="14">
        <f t="shared" si="102"/>
        <v>13</v>
      </c>
      <c r="AK90" s="15">
        <f t="shared" si="131"/>
        <v>13</v>
      </c>
      <c r="AL90" s="14">
        <f t="shared" si="103"/>
        <v>6</v>
      </c>
      <c r="AM90" s="6">
        <f t="shared" si="132"/>
        <v>6</v>
      </c>
      <c r="AN90" s="15">
        <f t="shared" si="104"/>
        <v>6</v>
      </c>
      <c r="AO90" s="18">
        <f t="shared" si="133"/>
        <v>4</v>
      </c>
      <c r="AP90" s="14">
        <f t="shared" si="105"/>
        <v>2</v>
      </c>
      <c r="AQ90" s="6">
        <f t="shared" si="134"/>
        <v>2</v>
      </c>
      <c r="AR90" s="15">
        <f t="shared" si="106"/>
        <v>2</v>
      </c>
      <c r="AS90" s="18" t="str">
        <f t="shared" si="135"/>
        <v>22</v>
      </c>
    </row>
    <row r="91" spans="1:45" ht="11" customHeight="1">
      <c r="A91" s="6">
        <f t="shared" si="111"/>
        <v>1986</v>
      </c>
      <c r="B91" s="14">
        <f t="shared" si="112"/>
        <v>6</v>
      </c>
      <c r="C91" s="6" t="str">
        <f t="shared" si="113"/>
        <v>19</v>
      </c>
      <c r="D91" s="6">
        <f t="shared" si="107"/>
        <v>10</v>
      </c>
      <c r="E91" s="6" t="str">
        <f t="shared" si="114"/>
        <v>86</v>
      </c>
      <c r="F91" s="6">
        <f t="shared" si="108"/>
        <v>14</v>
      </c>
      <c r="G91" s="6">
        <f t="shared" si="115"/>
        <v>24</v>
      </c>
      <c r="H91" s="15">
        <f t="shared" si="109"/>
        <v>6</v>
      </c>
      <c r="I91" s="18">
        <f>Saisie!$E$5</f>
        <v>1</v>
      </c>
      <c r="J91" s="10">
        <f t="shared" si="116"/>
        <v>1</v>
      </c>
      <c r="K91" s="6">
        <f>Saisie!$D$5</f>
        <v>1</v>
      </c>
      <c r="L91" s="15">
        <f t="shared" si="110"/>
        <v>1</v>
      </c>
      <c r="M91" s="14">
        <f t="shared" si="117"/>
        <v>8</v>
      </c>
      <c r="N91" s="6">
        <f t="shared" si="118"/>
        <v>8</v>
      </c>
      <c r="O91" s="15">
        <f t="shared" si="93"/>
        <v>8</v>
      </c>
      <c r="P91" s="14">
        <f t="shared" si="94"/>
        <v>9</v>
      </c>
      <c r="Q91" s="6">
        <f t="shared" si="119"/>
        <v>9</v>
      </c>
      <c r="R91" s="15">
        <f t="shared" si="95"/>
        <v>9</v>
      </c>
      <c r="S91" s="14">
        <f t="shared" si="96"/>
        <v>13</v>
      </c>
      <c r="T91" s="15">
        <f t="shared" si="120"/>
        <v>13</v>
      </c>
      <c r="U91" s="14">
        <f t="shared" si="97"/>
        <v>17</v>
      </c>
      <c r="V91" s="15">
        <f t="shared" si="121"/>
        <v>17</v>
      </c>
      <c r="W91" s="14">
        <f t="shared" si="122"/>
        <v>4</v>
      </c>
      <c r="X91" s="6">
        <f t="shared" si="123"/>
        <v>5</v>
      </c>
      <c r="Y91" s="6">
        <f t="shared" si="98"/>
        <v>5</v>
      </c>
      <c r="Z91" s="15">
        <f t="shared" si="124"/>
        <v>4</v>
      </c>
      <c r="AA91" s="14">
        <f t="shared" si="99"/>
        <v>7</v>
      </c>
      <c r="AB91" s="6">
        <f t="shared" si="125"/>
        <v>7</v>
      </c>
      <c r="AC91" s="15">
        <f t="shared" si="100"/>
        <v>7</v>
      </c>
      <c r="AD91" s="18">
        <f t="shared" si="126"/>
        <v>5</v>
      </c>
      <c r="AE91" s="18">
        <f t="shared" si="127"/>
        <v>17</v>
      </c>
      <c r="AF91" s="14">
        <f t="shared" si="128"/>
        <v>13</v>
      </c>
      <c r="AG91" s="18">
        <f t="shared" si="129"/>
        <v>9</v>
      </c>
      <c r="AH91" s="14">
        <f t="shared" si="101"/>
        <v>9</v>
      </c>
      <c r="AI91" s="15">
        <f t="shared" si="130"/>
        <v>9</v>
      </c>
      <c r="AJ91" s="14">
        <f t="shared" si="102"/>
        <v>15</v>
      </c>
      <c r="AK91" s="15">
        <f t="shared" si="131"/>
        <v>15</v>
      </c>
      <c r="AL91" s="14">
        <f t="shared" si="103"/>
        <v>7</v>
      </c>
      <c r="AM91" s="6">
        <f t="shared" si="132"/>
        <v>7</v>
      </c>
      <c r="AN91" s="15">
        <f t="shared" si="104"/>
        <v>7</v>
      </c>
      <c r="AO91" s="18">
        <f t="shared" si="133"/>
        <v>5</v>
      </c>
      <c r="AP91" s="14">
        <f t="shared" si="105"/>
        <v>2</v>
      </c>
      <c r="AQ91" s="6">
        <f t="shared" si="134"/>
        <v>2</v>
      </c>
      <c r="AR91" s="15">
        <f t="shared" si="106"/>
        <v>2</v>
      </c>
      <c r="AS91" s="18" t="str">
        <f t="shared" si="135"/>
        <v>22</v>
      </c>
    </row>
    <row r="92" spans="1:45" ht="11" customHeight="1">
      <c r="A92" s="6">
        <f t="shared" si="111"/>
        <v>1987</v>
      </c>
      <c r="B92" s="14">
        <f t="shared" si="112"/>
        <v>7</v>
      </c>
      <c r="C92" s="6" t="str">
        <f t="shared" si="113"/>
        <v>19</v>
      </c>
      <c r="D92" s="6">
        <f t="shared" si="107"/>
        <v>10</v>
      </c>
      <c r="E92" s="6" t="str">
        <f t="shared" si="114"/>
        <v>87</v>
      </c>
      <c r="F92" s="6">
        <f t="shared" si="108"/>
        <v>15</v>
      </c>
      <c r="G92" s="6">
        <f t="shared" si="115"/>
        <v>25</v>
      </c>
      <c r="H92" s="15">
        <f t="shared" si="109"/>
        <v>7</v>
      </c>
      <c r="I92" s="18">
        <f>Saisie!$E$5</f>
        <v>1</v>
      </c>
      <c r="J92" s="10">
        <f t="shared" si="116"/>
        <v>1</v>
      </c>
      <c r="K92" s="6">
        <f>Saisie!$D$5</f>
        <v>1</v>
      </c>
      <c r="L92" s="15">
        <f t="shared" si="110"/>
        <v>1</v>
      </c>
      <c r="M92" s="14">
        <f t="shared" si="117"/>
        <v>9</v>
      </c>
      <c r="N92" s="6">
        <f t="shared" si="118"/>
        <v>9</v>
      </c>
      <c r="O92" s="15">
        <f t="shared" si="93"/>
        <v>9</v>
      </c>
      <c r="P92" s="14">
        <f t="shared" si="94"/>
        <v>10</v>
      </c>
      <c r="Q92" s="6">
        <f t="shared" si="119"/>
        <v>10</v>
      </c>
      <c r="R92" s="15">
        <f t="shared" si="95"/>
        <v>10</v>
      </c>
      <c r="S92" s="14">
        <f t="shared" si="96"/>
        <v>15</v>
      </c>
      <c r="T92" s="15">
        <f t="shared" si="120"/>
        <v>15</v>
      </c>
      <c r="U92" s="14">
        <f t="shared" si="97"/>
        <v>19</v>
      </c>
      <c r="V92" s="15">
        <f t="shared" si="121"/>
        <v>19</v>
      </c>
      <c r="W92" s="14">
        <f t="shared" si="122"/>
        <v>5</v>
      </c>
      <c r="X92" s="6">
        <f t="shared" si="123"/>
        <v>6</v>
      </c>
      <c r="Y92" s="6">
        <f t="shared" si="98"/>
        <v>6</v>
      </c>
      <c r="Z92" s="15">
        <f t="shared" si="124"/>
        <v>5</v>
      </c>
      <c r="AA92" s="14">
        <f t="shared" si="99"/>
        <v>8</v>
      </c>
      <c r="AB92" s="6">
        <f t="shared" si="125"/>
        <v>8</v>
      </c>
      <c r="AC92" s="15">
        <f t="shared" si="100"/>
        <v>8</v>
      </c>
      <c r="AD92" s="18">
        <f t="shared" si="126"/>
        <v>6</v>
      </c>
      <c r="AE92" s="18">
        <f t="shared" si="127"/>
        <v>16</v>
      </c>
      <c r="AF92" s="14">
        <f t="shared" si="128"/>
        <v>11</v>
      </c>
      <c r="AG92" s="18">
        <f t="shared" si="129"/>
        <v>7</v>
      </c>
      <c r="AH92" s="14">
        <f t="shared" si="101"/>
        <v>10</v>
      </c>
      <c r="AI92" s="15">
        <f t="shared" si="130"/>
        <v>10</v>
      </c>
      <c r="AJ92" s="14">
        <f t="shared" si="102"/>
        <v>17</v>
      </c>
      <c r="AK92" s="15">
        <f t="shared" si="131"/>
        <v>17</v>
      </c>
      <c r="AL92" s="14">
        <f t="shared" si="103"/>
        <v>8</v>
      </c>
      <c r="AM92" s="6">
        <f t="shared" si="132"/>
        <v>8</v>
      </c>
      <c r="AN92" s="15">
        <f t="shared" si="104"/>
        <v>8</v>
      </c>
      <c r="AO92" s="18">
        <f t="shared" si="133"/>
        <v>6</v>
      </c>
      <c r="AP92" s="14">
        <f t="shared" si="105"/>
        <v>2</v>
      </c>
      <c r="AQ92" s="6">
        <f t="shared" si="134"/>
        <v>2</v>
      </c>
      <c r="AR92" s="15">
        <f t="shared" si="106"/>
        <v>2</v>
      </c>
      <c r="AS92" s="18" t="str">
        <f t="shared" si="135"/>
        <v>22</v>
      </c>
    </row>
    <row r="93" spans="1:45" ht="11" customHeight="1">
      <c r="A93" s="6">
        <f t="shared" si="111"/>
        <v>1988</v>
      </c>
      <c r="B93" s="14" t="str">
        <f t="shared" si="112"/>
        <v>26/8</v>
      </c>
      <c r="C93" s="6" t="str">
        <f t="shared" si="113"/>
        <v>19</v>
      </c>
      <c r="D93" s="6">
        <f t="shared" si="107"/>
        <v>10</v>
      </c>
      <c r="E93" s="6" t="str">
        <f t="shared" si="114"/>
        <v>88</v>
      </c>
      <c r="F93" s="6">
        <f t="shared" si="108"/>
        <v>16</v>
      </c>
      <c r="G93" s="6">
        <f t="shared" si="115"/>
        <v>26</v>
      </c>
      <c r="H93" s="15">
        <f t="shared" si="109"/>
        <v>8</v>
      </c>
      <c r="I93" s="18">
        <f>Saisie!$E$5</f>
        <v>1</v>
      </c>
      <c r="J93" s="10">
        <f t="shared" si="116"/>
        <v>1</v>
      </c>
      <c r="K93" s="6">
        <f>Saisie!$D$5</f>
        <v>1</v>
      </c>
      <c r="L93" s="15">
        <f t="shared" si="110"/>
        <v>1</v>
      </c>
      <c r="M93" s="14">
        <f t="shared" si="117"/>
        <v>10</v>
      </c>
      <c r="N93" s="6">
        <f t="shared" si="118"/>
        <v>10</v>
      </c>
      <c r="O93" s="15">
        <f t="shared" si="93"/>
        <v>10</v>
      </c>
      <c r="P93" s="14">
        <f t="shared" si="94"/>
        <v>11</v>
      </c>
      <c r="Q93" s="6">
        <f t="shared" si="119"/>
        <v>11</v>
      </c>
      <c r="R93" s="15">
        <f t="shared" si="95"/>
        <v>11</v>
      </c>
      <c r="S93" s="14">
        <f t="shared" si="96"/>
        <v>17</v>
      </c>
      <c r="T93" s="15">
        <f t="shared" si="120"/>
        <v>17</v>
      </c>
      <c r="U93" s="14">
        <f t="shared" si="97"/>
        <v>21</v>
      </c>
      <c r="V93" s="15">
        <f t="shared" si="121"/>
        <v>21</v>
      </c>
      <c r="W93" s="14">
        <f t="shared" si="122"/>
        <v>6</v>
      </c>
      <c r="X93" s="6">
        <f t="shared" si="123"/>
        <v>7</v>
      </c>
      <c r="Y93" s="6">
        <f t="shared" si="98"/>
        <v>7</v>
      </c>
      <c r="Z93" s="15">
        <f t="shared" si="124"/>
        <v>6</v>
      </c>
      <c r="AA93" s="14">
        <f t="shared" si="99"/>
        <v>9</v>
      </c>
      <c r="AB93" s="6">
        <f t="shared" si="125"/>
        <v>9</v>
      </c>
      <c r="AC93" s="15">
        <f t="shared" si="100"/>
        <v>9</v>
      </c>
      <c r="AD93" s="18">
        <f t="shared" si="126"/>
        <v>7</v>
      </c>
      <c r="AE93" s="18">
        <f t="shared" si="127"/>
        <v>15</v>
      </c>
      <c r="AF93" s="14">
        <f t="shared" si="128"/>
        <v>9</v>
      </c>
      <c r="AG93" s="18">
        <f t="shared" si="129"/>
        <v>5</v>
      </c>
      <c r="AH93" s="14">
        <f t="shared" si="101"/>
        <v>11</v>
      </c>
      <c r="AI93" s="15">
        <f t="shared" si="130"/>
        <v>11</v>
      </c>
      <c r="AJ93" s="14">
        <f t="shared" si="102"/>
        <v>19</v>
      </c>
      <c r="AK93" s="15">
        <f t="shared" si="131"/>
        <v>19</v>
      </c>
      <c r="AL93" s="14">
        <f t="shared" si="103"/>
        <v>9</v>
      </c>
      <c r="AM93" s="6">
        <f t="shared" si="132"/>
        <v>9</v>
      </c>
      <c r="AN93" s="15">
        <f t="shared" si="104"/>
        <v>9</v>
      </c>
      <c r="AO93" s="18">
        <f t="shared" si="133"/>
        <v>7</v>
      </c>
      <c r="AP93" s="14">
        <f t="shared" si="105"/>
        <v>2</v>
      </c>
      <c r="AQ93" s="6">
        <f t="shared" si="134"/>
        <v>2</v>
      </c>
      <c r="AR93" s="15">
        <f t="shared" si="106"/>
        <v>2</v>
      </c>
      <c r="AS93" s="18" t="str">
        <f t="shared" si="135"/>
        <v>22</v>
      </c>
    </row>
    <row r="94" spans="1:45" ht="11" customHeight="1">
      <c r="A94" s="6">
        <f t="shared" si="111"/>
        <v>1989</v>
      </c>
      <c r="B94" s="14">
        <f t="shared" si="112"/>
        <v>9</v>
      </c>
      <c r="C94" s="6" t="str">
        <f t="shared" si="113"/>
        <v>19</v>
      </c>
      <c r="D94" s="6">
        <f t="shared" si="107"/>
        <v>10</v>
      </c>
      <c r="E94" s="6" t="str">
        <f t="shared" si="114"/>
        <v>89</v>
      </c>
      <c r="F94" s="6">
        <f t="shared" si="108"/>
        <v>17</v>
      </c>
      <c r="G94" s="6">
        <f t="shared" si="115"/>
        <v>27</v>
      </c>
      <c r="H94" s="15">
        <f t="shared" si="109"/>
        <v>9</v>
      </c>
      <c r="I94" s="18">
        <f>Saisie!$E$5</f>
        <v>1</v>
      </c>
      <c r="J94" s="10">
        <f t="shared" si="116"/>
        <v>1</v>
      </c>
      <c r="K94" s="6">
        <f>Saisie!$D$5</f>
        <v>1</v>
      </c>
      <c r="L94" s="15">
        <f t="shared" si="110"/>
        <v>1</v>
      </c>
      <c r="M94" s="14">
        <f t="shared" si="117"/>
        <v>11</v>
      </c>
      <c r="N94" s="6">
        <f t="shared" si="118"/>
        <v>11</v>
      </c>
      <c r="O94" s="15">
        <f t="shared" si="93"/>
        <v>11</v>
      </c>
      <c r="P94" s="14">
        <f t="shared" si="94"/>
        <v>12</v>
      </c>
      <c r="Q94" s="6">
        <f t="shared" si="119"/>
        <v>12</v>
      </c>
      <c r="R94" s="15">
        <f t="shared" si="95"/>
        <v>12</v>
      </c>
      <c r="S94" s="14">
        <f t="shared" si="96"/>
        <v>19</v>
      </c>
      <c r="T94" s="15">
        <f t="shared" si="120"/>
        <v>19</v>
      </c>
      <c r="U94" s="14">
        <f t="shared" si="97"/>
        <v>5</v>
      </c>
      <c r="V94" s="15">
        <f t="shared" si="121"/>
        <v>23</v>
      </c>
      <c r="W94" s="14">
        <f t="shared" si="122"/>
        <v>7</v>
      </c>
      <c r="X94" s="6">
        <f t="shared" si="123"/>
        <v>8</v>
      </c>
      <c r="Y94" s="6">
        <f t="shared" si="98"/>
        <v>8</v>
      </c>
      <c r="Z94" s="15">
        <f t="shared" si="124"/>
        <v>7</v>
      </c>
      <c r="AA94" s="14">
        <f t="shared" si="99"/>
        <v>10</v>
      </c>
      <c r="AB94" s="6">
        <f t="shared" si="125"/>
        <v>10</v>
      </c>
      <c r="AC94" s="15">
        <f t="shared" si="100"/>
        <v>10</v>
      </c>
      <c r="AD94" s="18">
        <f t="shared" si="126"/>
        <v>8</v>
      </c>
      <c r="AE94" s="18">
        <f t="shared" si="127"/>
        <v>14</v>
      </c>
      <c r="AF94" s="14">
        <f t="shared" si="128"/>
        <v>7</v>
      </c>
      <c r="AG94" s="18">
        <f t="shared" si="129"/>
        <v>3</v>
      </c>
      <c r="AH94" s="14">
        <f t="shared" si="101"/>
        <v>12</v>
      </c>
      <c r="AI94" s="15">
        <f t="shared" si="130"/>
        <v>12</v>
      </c>
      <c r="AJ94" s="14">
        <f t="shared" si="102"/>
        <v>21</v>
      </c>
      <c r="AK94" s="15">
        <f t="shared" si="131"/>
        <v>21</v>
      </c>
      <c r="AL94" s="14">
        <f t="shared" si="103"/>
        <v>10</v>
      </c>
      <c r="AM94" s="6">
        <f t="shared" si="132"/>
        <v>10</v>
      </c>
      <c r="AN94" s="15">
        <f t="shared" si="104"/>
        <v>10</v>
      </c>
      <c r="AO94" s="18">
        <f t="shared" si="133"/>
        <v>8</v>
      </c>
      <c r="AP94" s="14">
        <f t="shared" si="105"/>
        <v>2</v>
      </c>
      <c r="AQ94" s="6">
        <f t="shared" si="134"/>
        <v>2</v>
      </c>
      <c r="AR94" s="15">
        <f t="shared" si="106"/>
        <v>2</v>
      </c>
      <c r="AS94" s="18" t="str">
        <f t="shared" si="135"/>
        <v>22</v>
      </c>
    </row>
    <row r="95" spans="1:45" ht="11" customHeight="1">
      <c r="A95" s="6">
        <f t="shared" si="111"/>
        <v>1990</v>
      </c>
      <c r="B95" s="14">
        <f t="shared" si="112"/>
        <v>19</v>
      </c>
      <c r="C95" s="6" t="str">
        <f t="shared" si="113"/>
        <v>19</v>
      </c>
      <c r="D95" s="6">
        <f t="shared" si="107"/>
        <v>10</v>
      </c>
      <c r="E95" s="6" t="str">
        <f t="shared" si="114"/>
        <v>90</v>
      </c>
      <c r="F95" s="6">
        <f t="shared" si="108"/>
        <v>9</v>
      </c>
      <c r="G95" s="6">
        <f t="shared" si="115"/>
        <v>19</v>
      </c>
      <c r="H95" s="15">
        <f t="shared" si="109"/>
        <v>19</v>
      </c>
      <c r="I95" s="18">
        <f>Saisie!$E$5</f>
        <v>1</v>
      </c>
      <c r="J95" s="10">
        <f t="shared" si="116"/>
        <v>1</v>
      </c>
      <c r="K95" s="6">
        <f>Saisie!$D$5</f>
        <v>1</v>
      </c>
      <c r="L95" s="15">
        <f t="shared" si="110"/>
        <v>1</v>
      </c>
      <c r="M95" s="14">
        <f t="shared" si="117"/>
        <v>21</v>
      </c>
      <c r="N95" s="6">
        <f t="shared" si="118"/>
        <v>21</v>
      </c>
      <c r="O95" s="15">
        <f t="shared" si="93"/>
        <v>21</v>
      </c>
      <c r="P95" s="14">
        <f t="shared" si="94"/>
        <v>22</v>
      </c>
      <c r="Q95" s="6">
        <f t="shared" si="119"/>
        <v>22</v>
      </c>
      <c r="R95" s="15">
        <f t="shared" si="95"/>
        <v>22</v>
      </c>
      <c r="S95" s="14">
        <f t="shared" si="96"/>
        <v>12</v>
      </c>
      <c r="T95" s="15">
        <f t="shared" si="120"/>
        <v>39</v>
      </c>
      <c r="U95" s="14">
        <f t="shared" si="97"/>
        <v>7</v>
      </c>
      <c r="V95" s="15">
        <f t="shared" si="121"/>
        <v>43</v>
      </c>
      <c r="W95" s="14">
        <f t="shared" si="122"/>
        <v>17</v>
      </c>
      <c r="X95" s="6">
        <f t="shared" si="123"/>
        <v>18</v>
      </c>
      <c r="Y95" s="6">
        <f t="shared" si="98"/>
        <v>18</v>
      </c>
      <c r="Z95" s="15">
        <f t="shared" si="124"/>
        <v>17</v>
      </c>
      <c r="AA95" s="14">
        <f t="shared" si="99"/>
        <v>20</v>
      </c>
      <c r="AB95" s="6">
        <f t="shared" si="125"/>
        <v>20</v>
      </c>
      <c r="AC95" s="15">
        <f t="shared" si="100"/>
        <v>20</v>
      </c>
      <c r="AD95" s="18">
        <f t="shared" si="126"/>
        <v>18</v>
      </c>
      <c r="AE95" s="18">
        <f t="shared" si="127"/>
        <v>4</v>
      </c>
      <c r="AF95" s="14">
        <f t="shared" si="128"/>
        <v>13</v>
      </c>
      <c r="AG95" s="18">
        <f t="shared" si="129"/>
        <v>17</v>
      </c>
      <c r="AH95" s="14">
        <f t="shared" si="101"/>
        <v>22</v>
      </c>
      <c r="AI95" s="15">
        <f t="shared" si="130"/>
        <v>22</v>
      </c>
      <c r="AJ95" s="14">
        <f t="shared" si="102"/>
        <v>5</v>
      </c>
      <c r="AK95" s="15">
        <f t="shared" si="131"/>
        <v>41</v>
      </c>
      <c r="AL95" s="14">
        <f t="shared" si="103"/>
        <v>20</v>
      </c>
      <c r="AM95" s="6">
        <f t="shared" si="132"/>
        <v>20</v>
      </c>
      <c r="AN95" s="15">
        <f t="shared" si="104"/>
        <v>20</v>
      </c>
      <c r="AO95" s="18">
        <f t="shared" si="133"/>
        <v>18</v>
      </c>
      <c r="AP95" s="14">
        <f t="shared" si="105"/>
        <v>2</v>
      </c>
      <c r="AQ95" s="6">
        <f t="shared" si="134"/>
        <v>2</v>
      </c>
      <c r="AR95" s="15">
        <f t="shared" si="106"/>
        <v>2</v>
      </c>
      <c r="AS95" s="18" t="str">
        <f t="shared" si="135"/>
        <v>22</v>
      </c>
    </row>
    <row r="96" spans="1:45" ht="11" customHeight="1">
      <c r="A96" s="6">
        <f t="shared" si="111"/>
        <v>1991</v>
      </c>
      <c r="B96" s="14">
        <f t="shared" si="112"/>
        <v>20</v>
      </c>
      <c r="C96" s="6" t="str">
        <f t="shared" si="113"/>
        <v>19</v>
      </c>
      <c r="D96" s="6">
        <f t="shared" si="107"/>
        <v>10</v>
      </c>
      <c r="E96" s="6" t="str">
        <f t="shared" si="114"/>
        <v>91</v>
      </c>
      <c r="F96" s="6">
        <f t="shared" si="108"/>
        <v>10</v>
      </c>
      <c r="G96" s="6">
        <f t="shared" si="115"/>
        <v>20</v>
      </c>
      <c r="H96" s="15">
        <f t="shared" si="109"/>
        <v>20</v>
      </c>
      <c r="I96" s="18">
        <f>Saisie!$E$5</f>
        <v>1</v>
      </c>
      <c r="J96" s="10">
        <f t="shared" si="116"/>
        <v>1</v>
      </c>
      <c r="K96" s="6">
        <f>Saisie!$D$5</f>
        <v>1</v>
      </c>
      <c r="L96" s="15">
        <f t="shared" si="110"/>
        <v>1</v>
      </c>
      <c r="M96" s="14">
        <f t="shared" si="117"/>
        <v>22</v>
      </c>
      <c r="N96" s="6">
        <f t="shared" si="118"/>
        <v>22</v>
      </c>
      <c r="O96" s="15">
        <f t="shared" si="93"/>
        <v>22</v>
      </c>
      <c r="P96" s="14">
        <f t="shared" si="94"/>
        <v>5</v>
      </c>
      <c r="Q96" s="6">
        <f t="shared" si="119"/>
        <v>23</v>
      </c>
      <c r="R96" s="15">
        <f t="shared" si="95"/>
        <v>5</v>
      </c>
      <c r="S96" s="14">
        <f t="shared" si="96"/>
        <v>5</v>
      </c>
      <c r="T96" s="15">
        <f t="shared" si="120"/>
        <v>23</v>
      </c>
      <c r="U96" s="14">
        <f t="shared" si="97"/>
        <v>9</v>
      </c>
      <c r="V96" s="15">
        <f t="shared" si="121"/>
        <v>27</v>
      </c>
      <c r="W96" s="14">
        <f t="shared" si="122"/>
        <v>18</v>
      </c>
      <c r="X96" s="6">
        <f t="shared" si="123"/>
        <v>19</v>
      </c>
      <c r="Y96" s="6">
        <f t="shared" si="98"/>
        <v>19</v>
      </c>
      <c r="Z96" s="15">
        <f t="shared" si="124"/>
        <v>18</v>
      </c>
      <c r="AA96" s="14">
        <f t="shared" si="99"/>
        <v>21</v>
      </c>
      <c r="AB96" s="6">
        <f t="shared" si="125"/>
        <v>21</v>
      </c>
      <c r="AC96" s="15">
        <f t="shared" si="100"/>
        <v>21</v>
      </c>
      <c r="AD96" s="18">
        <f t="shared" si="126"/>
        <v>19</v>
      </c>
      <c r="AE96" s="18">
        <f t="shared" si="127"/>
        <v>3</v>
      </c>
      <c r="AF96" s="14">
        <f t="shared" si="128"/>
        <v>15</v>
      </c>
      <c r="AG96" s="18">
        <f t="shared" si="129"/>
        <v>19</v>
      </c>
      <c r="AH96" s="14">
        <f t="shared" si="101"/>
        <v>5</v>
      </c>
      <c r="AI96" s="15">
        <f t="shared" si="130"/>
        <v>23</v>
      </c>
      <c r="AJ96" s="14">
        <f t="shared" si="102"/>
        <v>7</v>
      </c>
      <c r="AK96" s="15">
        <f t="shared" si="131"/>
        <v>43</v>
      </c>
      <c r="AL96" s="14">
        <f t="shared" si="103"/>
        <v>21</v>
      </c>
      <c r="AM96" s="6">
        <f t="shared" si="132"/>
        <v>21</v>
      </c>
      <c r="AN96" s="15">
        <f t="shared" si="104"/>
        <v>21</v>
      </c>
      <c r="AO96" s="18">
        <f t="shared" si="133"/>
        <v>19</v>
      </c>
      <c r="AP96" s="14">
        <f t="shared" si="105"/>
        <v>2</v>
      </c>
      <c r="AQ96" s="6">
        <f t="shared" si="134"/>
        <v>2</v>
      </c>
      <c r="AR96" s="15">
        <f t="shared" si="106"/>
        <v>2</v>
      </c>
      <c r="AS96" s="18" t="str">
        <f t="shared" si="135"/>
        <v>22</v>
      </c>
    </row>
    <row r="97" spans="1:45" ht="11" customHeight="1">
      <c r="A97" s="6">
        <f t="shared" si="111"/>
        <v>1992</v>
      </c>
      <c r="B97" s="14">
        <f t="shared" si="112"/>
        <v>21</v>
      </c>
      <c r="C97" s="6" t="str">
        <f t="shared" si="113"/>
        <v>19</v>
      </c>
      <c r="D97" s="6">
        <f t="shared" si="107"/>
        <v>10</v>
      </c>
      <c r="E97" s="6" t="str">
        <f t="shared" si="114"/>
        <v>92</v>
      </c>
      <c r="F97" s="6">
        <f t="shared" si="108"/>
        <v>11</v>
      </c>
      <c r="G97" s="6">
        <f t="shared" si="115"/>
        <v>21</v>
      </c>
      <c r="H97" s="15">
        <f t="shared" si="109"/>
        <v>21</v>
      </c>
      <c r="I97" s="18">
        <f>Saisie!$E$5</f>
        <v>1</v>
      </c>
      <c r="J97" s="10">
        <f t="shared" si="116"/>
        <v>1</v>
      </c>
      <c r="K97" s="6">
        <f>Saisie!$D$5</f>
        <v>1</v>
      </c>
      <c r="L97" s="15">
        <f t="shared" si="110"/>
        <v>1</v>
      </c>
      <c r="M97" s="14">
        <f t="shared" si="117"/>
        <v>5</v>
      </c>
      <c r="N97" s="6">
        <f t="shared" si="118"/>
        <v>23</v>
      </c>
      <c r="O97" s="15">
        <f t="shared" si="93"/>
        <v>5</v>
      </c>
      <c r="P97" s="14">
        <f t="shared" si="94"/>
        <v>6</v>
      </c>
      <c r="Q97" s="6">
        <f t="shared" si="119"/>
        <v>24</v>
      </c>
      <c r="R97" s="15">
        <f t="shared" si="95"/>
        <v>6</v>
      </c>
      <c r="S97" s="14">
        <f t="shared" si="96"/>
        <v>7</v>
      </c>
      <c r="T97" s="15">
        <f t="shared" si="120"/>
        <v>25</v>
      </c>
      <c r="U97" s="14">
        <f t="shared" si="97"/>
        <v>11</v>
      </c>
      <c r="V97" s="15">
        <f t="shared" si="121"/>
        <v>11</v>
      </c>
      <c r="W97" s="14">
        <f t="shared" si="122"/>
        <v>19</v>
      </c>
      <c r="X97" s="6">
        <f t="shared" si="123"/>
        <v>20</v>
      </c>
      <c r="Y97" s="6">
        <f t="shared" si="98"/>
        <v>20</v>
      </c>
      <c r="Z97" s="15">
        <f t="shared" si="124"/>
        <v>19</v>
      </c>
      <c r="AA97" s="14">
        <f t="shared" si="99"/>
        <v>22</v>
      </c>
      <c r="AB97" s="6">
        <f t="shared" si="125"/>
        <v>22</v>
      </c>
      <c r="AC97" s="15">
        <f t="shared" si="100"/>
        <v>22</v>
      </c>
      <c r="AD97" s="18">
        <f t="shared" si="126"/>
        <v>20</v>
      </c>
      <c r="AE97" s="18">
        <f t="shared" si="127"/>
        <v>2</v>
      </c>
      <c r="AF97" s="14">
        <f t="shared" si="128"/>
        <v>17</v>
      </c>
      <c r="AG97" s="18">
        <f t="shared" si="129"/>
        <v>3</v>
      </c>
      <c r="AH97" s="14">
        <f t="shared" si="101"/>
        <v>6</v>
      </c>
      <c r="AI97" s="15">
        <f t="shared" si="130"/>
        <v>6</v>
      </c>
      <c r="AJ97" s="14">
        <f t="shared" si="102"/>
        <v>9</v>
      </c>
      <c r="AK97" s="15">
        <f t="shared" si="131"/>
        <v>27</v>
      </c>
      <c r="AL97" s="14">
        <f t="shared" si="103"/>
        <v>22</v>
      </c>
      <c r="AM97" s="6">
        <f t="shared" si="132"/>
        <v>22</v>
      </c>
      <c r="AN97" s="15">
        <f t="shared" si="104"/>
        <v>22</v>
      </c>
      <c r="AO97" s="18">
        <f t="shared" si="133"/>
        <v>20</v>
      </c>
      <c r="AP97" s="14">
        <f t="shared" si="105"/>
        <v>2</v>
      </c>
      <c r="AQ97" s="6">
        <f t="shared" si="134"/>
        <v>2</v>
      </c>
      <c r="AR97" s="15">
        <f t="shared" si="106"/>
        <v>2</v>
      </c>
      <c r="AS97" s="18" t="str">
        <f t="shared" si="135"/>
        <v>22</v>
      </c>
    </row>
    <row r="98" spans="1:45" ht="11" customHeight="1">
      <c r="A98" s="6">
        <f t="shared" si="111"/>
        <v>1993</v>
      </c>
      <c r="B98" s="14">
        <f t="shared" si="112"/>
        <v>22</v>
      </c>
      <c r="C98" s="6" t="str">
        <f t="shared" si="113"/>
        <v>19</v>
      </c>
      <c r="D98" s="6">
        <f t="shared" si="107"/>
        <v>10</v>
      </c>
      <c r="E98" s="6" t="str">
        <f t="shared" si="114"/>
        <v>93</v>
      </c>
      <c r="F98" s="6">
        <f t="shared" si="108"/>
        <v>12</v>
      </c>
      <c r="G98" s="6">
        <f t="shared" si="115"/>
        <v>22</v>
      </c>
      <c r="H98" s="15">
        <f t="shared" si="109"/>
        <v>22</v>
      </c>
      <c r="I98" s="18">
        <f>Saisie!$E$5</f>
        <v>1</v>
      </c>
      <c r="J98" s="10">
        <f t="shared" si="116"/>
        <v>1</v>
      </c>
      <c r="K98" s="6">
        <f>Saisie!$D$5</f>
        <v>1</v>
      </c>
      <c r="L98" s="15">
        <f t="shared" si="110"/>
        <v>1</v>
      </c>
      <c r="M98" s="14">
        <f t="shared" si="117"/>
        <v>6</v>
      </c>
      <c r="N98" s="6">
        <f t="shared" si="118"/>
        <v>24</v>
      </c>
      <c r="O98" s="15">
        <f t="shared" si="93"/>
        <v>6</v>
      </c>
      <c r="P98" s="14">
        <f t="shared" si="94"/>
        <v>7</v>
      </c>
      <c r="Q98" s="6">
        <f t="shared" si="119"/>
        <v>7</v>
      </c>
      <c r="R98" s="15">
        <f t="shared" si="95"/>
        <v>7</v>
      </c>
      <c r="S98" s="14">
        <f t="shared" si="96"/>
        <v>9</v>
      </c>
      <c r="T98" s="15">
        <f t="shared" si="120"/>
        <v>27</v>
      </c>
      <c r="U98" s="14">
        <f t="shared" si="97"/>
        <v>13</v>
      </c>
      <c r="V98" s="15">
        <f t="shared" si="121"/>
        <v>13</v>
      </c>
      <c r="W98" s="14">
        <f t="shared" si="122"/>
        <v>20</v>
      </c>
      <c r="X98" s="6">
        <f t="shared" si="123"/>
        <v>21</v>
      </c>
      <c r="Y98" s="6">
        <f t="shared" si="98"/>
        <v>21</v>
      </c>
      <c r="Z98" s="15">
        <f t="shared" si="124"/>
        <v>20</v>
      </c>
      <c r="AA98" s="14">
        <f t="shared" si="99"/>
        <v>5</v>
      </c>
      <c r="AB98" s="6">
        <f t="shared" si="125"/>
        <v>23</v>
      </c>
      <c r="AC98" s="15">
        <f t="shared" si="100"/>
        <v>5</v>
      </c>
      <c r="AD98" s="18">
        <f t="shared" si="126"/>
        <v>21</v>
      </c>
      <c r="AE98" s="18">
        <f t="shared" si="127"/>
        <v>1</v>
      </c>
      <c r="AF98" s="14">
        <f t="shared" si="128"/>
        <v>19</v>
      </c>
      <c r="AG98" s="18">
        <f t="shared" si="129"/>
        <v>5</v>
      </c>
      <c r="AH98" s="14">
        <f t="shared" si="101"/>
        <v>7</v>
      </c>
      <c r="AI98" s="15">
        <f t="shared" si="130"/>
        <v>7</v>
      </c>
      <c r="AJ98" s="14">
        <f t="shared" si="102"/>
        <v>11</v>
      </c>
      <c r="AK98" s="15">
        <f t="shared" si="131"/>
        <v>11</v>
      </c>
      <c r="AL98" s="14">
        <f t="shared" si="103"/>
        <v>5</v>
      </c>
      <c r="AM98" s="6">
        <f t="shared" si="132"/>
        <v>23</v>
      </c>
      <c r="AN98" s="15">
        <f t="shared" si="104"/>
        <v>5</v>
      </c>
      <c r="AO98" s="18">
        <f t="shared" si="133"/>
        <v>21</v>
      </c>
      <c r="AP98" s="14">
        <f t="shared" si="105"/>
        <v>2</v>
      </c>
      <c r="AQ98" s="6">
        <f t="shared" si="134"/>
        <v>2</v>
      </c>
      <c r="AR98" s="15">
        <f t="shared" si="106"/>
        <v>2</v>
      </c>
      <c r="AS98" s="18" t="str">
        <f t="shared" si="135"/>
        <v>22</v>
      </c>
    </row>
    <row r="99" spans="1:45" ht="11" customHeight="1">
      <c r="A99" s="6">
        <f t="shared" si="111"/>
        <v>1994</v>
      </c>
      <c r="B99" s="14">
        <f t="shared" si="112"/>
        <v>5</v>
      </c>
      <c r="C99" s="6" t="str">
        <f t="shared" si="113"/>
        <v>19</v>
      </c>
      <c r="D99" s="6">
        <f t="shared" si="107"/>
        <v>10</v>
      </c>
      <c r="E99" s="6" t="str">
        <f t="shared" si="114"/>
        <v>94</v>
      </c>
      <c r="F99" s="6">
        <f t="shared" si="108"/>
        <v>13</v>
      </c>
      <c r="G99" s="6">
        <f t="shared" si="115"/>
        <v>23</v>
      </c>
      <c r="H99" s="15">
        <f t="shared" si="109"/>
        <v>5</v>
      </c>
      <c r="I99" s="18">
        <f>Saisie!$E$5</f>
        <v>1</v>
      </c>
      <c r="J99" s="10">
        <f t="shared" si="116"/>
        <v>1</v>
      </c>
      <c r="K99" s="6">
        <f>Saisie!$D$5</f>
        <v>1</v>
      </c>
      <c r="L99" s="15">
        <f t="shared" si="110"/>
        <v>1</v>
      </c>
      <c r="M99" s="14">
        <f t="shared" si="117"/>
        <v>7</v>
      </c>
      <c r="N99" s="6">
        <f t="shared" si="118"/>
        <v>7</v>
      </c>
      <c r="O99" s="15">
        <f t="shared" si="93"/>
        <v>7</v>
      </c>
      <c r="P99" s="14">
        <f t="shared" si="94"/>
        <v>8</v>
      </c>
      <c r="Q99" s="6">
        <f t="shared" si="119"/>
        <v>8</v>
      </c>
      <c r="R99" s="15">
        <f t="shared" si="95"/>
        <v>8</v>
      </c>
      <c r="S99" s="14">
        <f t="shared" si="96"/>
        <v>11</v>
      </c>
      <c r="T99" s="15">
        <f t="shared" si="120"/>
        <v>11</v>
      </c>
      <c r="U99" s="14">
        <f t="shared" si="97"/>
        <v>15</v>
      </c>
      <c r="V99" s="15">
        <f t="shared" si="121"/>
        <v>15</v>
      </c>
      <c r="W99" s="14">
        <f t="shared" si="122"/>
        <v>3</v>
      </c>
      <c r="X99" s="6">
        <f t="shared" si="123"/>
        <v>4</v>
      </c>
      <c r="Y99" s="6">
        <f t="shared" si="98"/>
        <v>4</v>
      </c>
      <c r="Z99" s="15">
        <f t="shared" si="124"/>
        <v>3</v>
      </c>
      <c r="AA99" s="14">
        <f t="shared" si="99"/>
        <v>6</v>
      </c>
      <c r="AB99" s="6">
        <f t="shared" si="125"/>
        <v>6</v>
      </c>
      <c r="AC99" s="15">
        <f t="shared" si="100"/>
        <v>6</v>
      </c>
      <c r="AD99" s="18">
        <f t="shared" si="126"/>
        <v>4</v>
      </c>
      <c r="AE99" s="18">
        <f t="shared" si="127"/>
        <v>18</v>
      </c>
      <c r="AF99" s="14">
        <f t="shared" si="128"/>
        <v>15</v>
      </c>
      <c r="AG99" s="18">
        <f t="shared" si="129"/>
        <v>11</v>
      </c>
      <c r="AH99" s="14">
        <f t="shared" si="101"/>
        <v>8</v>
      </c>
      <c r="AI99" s="15">
        <f t="shared" si="130"/>
        <v>8</v>
      </c>
      <c r="AJ99" s="14">
        <f t="shared" si="102"/>
        <v>13</v>
      </c>
      <c r="AK99" s="15">
        <f t="shared" si="131"/>
        <v>13</v>
      </c>
      <c r="AL99" s="14">
        <f t="shared" si="103"/>
        <v>6</v>
      </c>
      <c r="AM99" s="6">
        <f t="shared" si="132"/>
        <v>6</v>
      </c>
      <c r="AN99" s="15">
        <f t="shared" si="104"/>
        <v>6</v>
      </c>
      <c r="AO99" s="18">
        <f t="shared" si="133"/>
        <v>4</v>
      </c>
      <c r="AP99" s="14">
        <f t="shared" si="105"/>
        <v>2</v>
      </c>
      <c r="AQ99" s="6">
        <f t="shared" si="134"/>
        <v>2</v>
      </c>
      <c r="AR99" s="15">
        <f t="shared" si="106"/>
        <v>2</v>
      </c>
      <c r="AS99" s="18" t="str">
        <f t="shared" si="135"/>
        <v>22</v>
      </c>
    </row>
    <row r="100" spans="1:45" ht="11" customHeight="1">
      <c r="A100" s="6">
        <f t="shared" si="111"/>
        <v>1995</v>
      </c>
      <c r="B100" s="14">
        <f t="shared" si="112"/>
        <v>6</v>
      </c>
      <c r="C100" s="6" t="str">
        <f t="shared" si="113"/>
        <v>19</v>
      </c>
      <c r="D100" s="6">
        <f t="shared" si="107"/>
        <v>10</v>
      </c>
      <c r="E100" s="6" t="str">
        <f t="shared" si="114"/>
        <v>95</v>
      </c>
      <c r="F100" s="6">
        <f t="shared" si="108"/>
        <v>14</v>
      </c>
      <c r="G100" s="6">
        <f t="shared" si="115"/>
        <v>24</v>
      </c>
      <c r="H100" s="15">
        <f t="shared" si="109"/>
        <v>6</v>
      </c>
      <c r="I100" s="18">
        <f>Saisie!$E$5</f>
        <v>1</v>
      </c>
      <c r="J100" s="10">
        <f t="shared" si="116"/>
        <v>1</v>
      </c>
      <c r="K100" s="6">
        <f>Saisie!$D$5</f>
        <v>1</v>
      </c>
      <c r="L100" s="15">
        <f t="shared" si="110"/>
        <v>1</v>
      </c>
      <c r="M100" s="14">
        <f t="shared" si="117"/>
        <v>8</v>
      </c>
      <c r="N100" s="6">
        <f t="shared" si="118"/>
        <v>8</v>
      </c>
      <c r="O100" s="15">
        <f t="shared" si="93"/>
        <v>8</v>
      </c>
      <c r="P100" s="14">
        <f t="shared" si="94"/>
        <v>9</v>
      </c>
      <c r="Q100" s="6">
        <f t="shared" si="119"/>
        <v>9</v>
      </c>
      <c r="R100" s="15">
        <f t="shared" si="95"/>
        <v>9</v>
      </c>
      <c r="S100" s="14">
        <f t="shared" si="96"/>
        <v>13</v>
      </c>
      <c r="T100" s="15">
        <f t="shared" si="120"/>
        <v>13</v>
      </c>
      <c r="U100" s="14">
        <f t="shared" si="97"/>
        <v>17</v>
      </c>
      <c r="V100" s="15">
        <f t="shared" si="121"/>
        <v>17</v>
      </c>
      <c r="W100" s="14">
        <f t="shared" si="122"/>
        <v>4</v>
      </c>
      <c r="X100" s="6">
        <f t="shared" si="123"/>
        <v>5</v>
      </c>
      <c r="Y100" s="6">
        <f t="shared" si="98"/>
        <v>5</v>
      </c>
      <c r="Z100" s="15">
        <f t="shared" si="124"/>
        <v>4</v>
      </c>
      <c r="AA100" s="14">
        <f t="shared" si="99"/>
        <v>7</v>
      </c>
      <c r="AB100" s="6">
        <f t="shared" si="125"/>
        <v>7</v>
      </c>
      <c r="AC100" s="15">
        <f t="shared" si="100"/>
        <v>7</v>
      </c>
      <c r="AD100" s="18">
        <f t="shared" si="126"/>
        <v>5</v>
      </c>
      <c r="AE100" s="18">
        <f t="shared" si="127"/>
        <v>17</v>
      </c>
      <c r="AF100" s="14">
        <f t="shared" si="128"/>
        <v>13</v>
      </c>
      <c r="AG100" s="18">
        <f t="shared" si="129"/>
        <v>9</v>
      </c>
      <c r="AH100" s="14">
        <f t="shared" si="101"/>
        <v>9</v>
      </c>
      <c r="AI100" s="15">
        <f t="shared" si="130"/>
        <v>9</v>
      </c>
      <c r="AJ100" s="14">
        <f t="shared" si="102"/>
        <v>15</v>
      </c>
      <c r="AK100" s="15">
        <f t="shared" si="131"/>
        <v>15</v>
      </c>
      <c r="AL100" s="14">
        <f t="shared" si="103"/>
        <v>7</v>
      </c>
      <c r="AM100" s="6">
        <f t="shared" si="132"/>
        <v>7</v>
      </c>
      <c r="AN100" s="15">
        <f t="shared" si="104"/>
        <v>7</v>
      </c>
      <c r="AO100" s="18">
        <f t="shared" si="133"/>
        <v>5</v>
      </c>
      <c r="AP100" s="14">
        <f t="shared" si="105"/>
        <v>2</v>
      </c>
      <c r="AQ100" s="6">
        <f t="shared" si="134"/>
        <v>2</v>
      </c>
      <c r="AR100" s="15">
        <f t="shared" si="106"/>
        <v>2</v>
      </c>
      <c r="AS100" s="18" t="str">
        <f t="shared" si="135"/>
        <v>22</v>
      </c>
    </row>
    <row r="101" spans="1:45" ht="11" customHeight="1">
      <c r="A101" s="6">
        <f t="shared" si="111"/>
        <v>1996</v>
      </c>
      <c r="B101" s="14">
        <f t="shared" si="112"/>
        <v>7</v>
      </c>
      <c r="C101" s="6" t="str">
        <f t="shared" si="113"/>
        <v>19</v>
      </c>
      <c r="D101" s="6">
        <f t="shared" si="107"/>
        <v>10</v>
      </c>
      <c r="E101" s="6" t="str">
        <f t="shared" si="114"/>
        <v>96</v>
      </c>
      <c r="F101" s="6">
        <f t="shared" si="108"/>
        <v>15</v>
      </c>
      <c r="G101" s="6">
        <f t="shared" si="115"/>
        <v>25</v>
      </c>
      <c r="H101" s="15">
        <f t="shared" si="109"/>
        <v>7</v>
      </c>
      <c r="I101" s="18">
        <f>Saisie!$E$5</f>
        <v>1</v>
      </c>
      <c r="J101" s="10">
        <f t="shared" si="116"/>
        <v>1</v>
      </c>
      <c r="K101" s="6">
        <f>Saisie!$D$5</f>
        <v>1</v>
      </c>
      <c r="L101" s="15">
        <f t="shared" si="110"/>
        <v>1</v>
      </c>
      <c r="M101" s="14">
        <f t="shared" si="117"/>
        <v>9</v>
      </c>
      <c r="N101" s="6">
        <f t="shared" si="118"/>
        <v>9</v>
      </c>
      <c r="O101" s="15">
        <f t="shared" si="93"/>
        <v>9</v>
      </c>
      <c r="P101" s="14">
        <f t="shared" si="94"/>
        <v>10</v>
      </c>
      <c r="Q101" s="6">
        <f t="shared" si="119"/>
        <v>10</v>
      </c>
      <c r="R101" s="15">
        <f t="shared" si="95"/>
        <v>10</v>
      </c>
      <c r="S101" s="14">
        <f t="shared" si="96"/>
        <v>15</v>
      </c>
      <c r="T101" s="15">
        <f t="shared" si="120"/>
        <v>15</v>
      </c>
      <c r="U101" s="14">
        <f t="shared" si="97"/>
        <v>19</v>
      </c>
      <c r="V101" s="15">
        <f t="shared" si="121"/>
        <v>19</v>
      </c>
      <c r="W101" s="14">
        <f t="shared" si="122"/>
        <v>5</v>
      </c>
      <c r="X101" s="6">
        <f t="shared" si="123"/>
        <v>6</v>
      </c>
      <c r="Y101" s="6">
        <f t="shared" si="98"/>
        <v>6</v>
      </c>
      <c r="Z101" s="15">
        <f t="shared" si="124"/>
        <v>5</v>
      </c>
      <c r="AA101" s="14">
        <f t="shared" si="99"/>
        <v>8</v>
      </c>
      <c r="AB101" s="6">
        <f t="shared" si="125"/>
        <v>8</v>
      </c>
      <c r="AC101" s="15">
        <f t="shared" si="100"/>
        <v>8</v>
      </c>
      <c r="AD101" s="18">
        <f t="shared" si="126"/>
        <v>6</v>
      </c>
      <c r="AE101" s="18">
        <f t="shared" si="127"/>
        <v>16</v>
      </c>
      <c r="AF101" s="14">
        <f t="shared" si="128"/>
        <v>11</v>
      </c>
      <c r="AG101" s="18">
        <f t="shared" si="129"/>
        <v>7</v>
      </c>
      <c r="AH101" s="14">
        <f t="shared" si="101"/>
        <v>10</v>
      </c>
      <c r="AI101" s="15">
        <f t="shared" si="130"/>
        <v>10</v>
      </c>
      <c r="AJ101" s="14">
        <f t="shared" si="102"/>
        <v>17</v>
      </c>
      <c r="AK101" s="15">
        <f t="shared" si="131"/>
        <v>17</v>
      </c>
      <c r="AL101" s="14">
        <f t="shared" si="103"/>
        <v>8</v>
      </c>
      <c r="AM101" s="6">
        <f t="shared" si="132"/>
        <v>8</v>
      </c>
      <c r="AN101" s="15">
        <f t="shared" si="104"/>
        <v>8</v>
      </c>
      <c r="AO101" s="18">
        <f t="shared" si="133"/>
        <v>6</v>
      </c>
      <c r="AP101" s="14">
        <f t="shared" si="105"/>
        <v>2</v>
      </c>
      <c r="AQ101" s="6">
        <f t="shared" si="134"/>
        <v>2</v>
      </c>
      <c r="AR101" s="15">
        <f t="shared" si="106"/>
        <v>2</v>
      </c>
      <c r="AS101" s="18" t="str">
        <f t="shared" si="135"/>
        <v>22</v>
      </c>
    </row>
    <row r="102" spans="1:45" ht="11" customHeight="1">
      <c r="A102" s="6">
        <f t="shared" si="111"/>
        <v>1997</v>
      </c>
      <c r="B102" s="14" t="str">
        <f t="shared" si="112"/>
        <v>26/8</v>
      </c>
      <c r="C102" s="6" t="str">
        <f t="shared" si="113"/>
        <v>19</v>
      </c>
      <c r="D102" s="6">
        <f t="shared" si="107"/>
        <v>10</v>
      </c>
      <c r="E102" s="6" t="str">
        <f t="shared" si="114"/>
        <v>97</v>
      </c>
      <c r="F102" s="6">
        <f t="shared" si="108"/>
        <v>16</v>
      </c>
      <c r="G102" s="6">
        <f t="shared" si="115"/>
        <v>26</v>
      </c>
      <c r="H102" s="15">
        <f t="shared" si="109"/>
        <v>8</v>
      </c>
      <c r="I102" s="18">
        <f>Saisie!$E$5</f>
        <v>1</v>
      </c>
      <c r="J102" s="10">
        <f t="shared" si="116"/>
        <v>1</v>
      </c>
      <c r="K102" s="6">
        <f>Saisie!$D$5</f>
        <v>1</v>
      </c>
      <c r="L102" s="15">
        <f t="shared" si="110"/>
        <v>1</v>
      </c>
      <c r="M102" s="14">
        <f t="shared" si="117"/>
        <v>10</v>
      </c>
      <c r="N102" s="6">
        <f t="shared" si="118"/>
        <v>10</v>
      </c>
      <c r="O102" s="15">
        <f t="shared" si="93"/>
        <v>10</v>
      </c>
      <c r="P102" s="14">
        <f t="shared" si="94"/>
        <v>11</v>
      </c>
      <c r="Q102" s="6">
        <f t="shared" si="119"/>
        <v>11</v>
      </c>
      <c r="R102" s="15">
        <f t="shared" si="95"/>
        <v>11</v>
      </c>
      <c r="S102" s="14">
        <f t="shared" si="96"/>
        <v>17</v>
      </c>
      <c r="T102" s="15">
        <f t="shared" si="120"/>
        <v>17</v>
      </c>
      <c r="U102" s="14">
        <f t="shared" si="97"/>
        <v>21</v>
      </c>
      <c r="V102" s="15">
        <f t="shared" si="121"/>
        <v>21</v>
      </c>
      <c r="W102" s="14">
        <f t="shared" si="122"/>
        <v>6</v>
      </c>
      <c r="X102" s="6">
        <f t="shared" si="123"/>
        <v>7</v>
      </c>
      <c r="Y102" s="6">
        <f t="shared" si="98"/>
        <v>7</v>
      </c>
      <c r="Z102" s="15">
        <f t="shared" si="124"/>
        <v>6</v>
      </c>
      <c r="AA102" s="14">
        <f t="shared" si="99"/>
        <v>9</v>
      </c>
      <c r="AB102" s="6">
        <f t="shared" si="125"/>
        <v>9</v>
      </c>
      <c r="AC102" s="15">
        <f t="shared" si="100"/>
        <v>9</v>
      </c>
      <c r="AD102" s="18">
        <f t="shared" si="126"/>
        <v>7</v>
      </c>
      <c r="AE102" s="18">
        <f t="shared" si="127"/>
        <v>15</v>
      </c>
      <c r="AF102" s="14">
        <f t="shared" si="128"/>
        <v>9</v>
      </c>
      <c r="AG102" s="18">
        <f t="shared" si="129"/>
        <v>5</v>
      </c>
      <c r="AH102" s="14">
        <f t="shared" si="101"/>
        <v>11</v>
      </c>
      <c r="AI102" s="15">
        <f t="shared" si="130"/>
        <v>11</v>
      </c>
      <c r="AJ102" s="14">
        <f t="shared" si="102"/>
        <v>19</v>
      </c>
      <c r="AK102" s="15">
        <f t="shared" si="131"/>
        <v>19</v>
      </c>
      <c r="AL102" s="14">
        <f t="shared" si="103"/>
        <v>9</v>
      </c>
      <c r="AM102" s="6">
        <f t="shared" si="132"/>
        <v>9</v>
      </c>
      <c r="AN102" s="15">
        <f t="shared" si="104"/>
        <v>9</v>
      </c>
      <c r="AO102" s="18">
        <f t="shared" si="133"/>
        <v>7</v>
      </c>
      <c r="AP102" s="14">
        <f t="shared" si="105"/>
        <v>2</v>
      </c>
      <c r="AQ102" s="6">
        <f t="shared" si="134"/>
        <v>2</v>
      </c>
      <c r="AR102" s="15">
        <f t="shared" si="106"/>
        <v>2</v>
      </c>
      <c r="AS102" s="18" t="str">
        <f t="shared" si="135"/>
        <v>22</v>
      </c>
    </row>
    <row r="103" spans="1:45" ht="12">
      <c r="A103" s="6">
        <f t="shared" si="111"/>
        <v>1998</v>
      </c>
      <c r="B103" s="14">
        <f t="shared" si="112"/>
        <v>9</v>
      </c>
      <c r="C103" s="6" t="str">
        <f t="shared" si="113"/>
        <v>19</v>
      </c>
      <c r="D103" s="6">
        <f t="shared" si="107"/>
        <v>10</v>
      </c>
      <c r="E103" s="6" t="str">
        <f t="shared" si="114"/>
        <v>98</v>
      </c>
      <c r="F103" s="6">
        <f t="shared" si="108"/>
        <v>17</v>
      </c>
      <c r="G103" s="6">
        <f t="shared" si="115"/>
        <v>27</v>
      </c>
      <c r="H103" s="15">
        <f t="shared" si="109"/>
        <v>9</v>
      </c>
      <c r="I103" s="18">
        <f>Saisie!$E$5</f>
        <v>1</v>
      </c>
      <c r="J103" s="10">
        <f t="shared" si="116"/>
        <v>1</v>
      </c>
      <c r="K103" s="6">
        <f>Saisie!$D$5</f>
        <v>1</v>
      </c>
      <c r="L103" s="15">
        <f t="shared" si="110"/>
        <v>1</v>
      </c>
      <c r="M103" s="14">
        <f t="shared" si="117"/>
        <v>11</v>
      </c>
      <c r="N103" s="6">
        <f t="shared" si="118"/>
        <v>11</v>
      </c>
      <c r="O103" s="15">
        <f t="shared" si="93"/>
        <v>11</v>
      </c>
      <c r="P103" s="14">
        <f t="shared" si="94"/>
        <v>12</v>
      </c>
      <c r="Q103" s="6">
        <f t="shared" si="119"/>
        <v>12</v>
      </c>
      <c r="R103" s="15">
        <f t="shared" si="95"/>
        <v>12</v>
      </c>
      <c r="S103" s="14">
        <f t="shared" si="96"/>
        <v>19</v>
      </c>
      <c r="T103" s="15">
        <f t="shared" si="120"/>
        <v>19</v>
      </c>
      <c r="U103" s="14">
        <f t="shared" si="97"/>
        <v>5</v>
      </c>
      <c r="V103" s="15">
        <f t="shared" si="121"/>
        <v>23</v>
      </c>
      <c r="W103" s="14">
        <f t="shared" si="122"/>
        <v>7</v>
      </c>
      <c r="X103" s="6">
        <f t="shared" si="123"/>
        <v>8</v>
      </c>
      <c r="Y103" s="6">
        <f t="shared" si="98"/>
        <v>8</v>
      </c>
      <c r="Z103" s="15">
        <f t="shared" si="124"/>
        <v>7</v>
      </c>
      <c r="AA103" s="14">
        <f t="shared" si="99"/>
        <v>10</v>
      </c>
      <c r="AB103" s="6">
        <f t="shared" si="125"/>
        <v>10</v>
      </c>
      <c r="AC103" s="15">
        <f t="shared" si="100"/>
        <v>10</v>
      </c>
      <c r="AD103" s="18">
        <f t="shared" si="126"/>
        <v>8</v>
      </c>
      <c r="AE103" s="18">
        <f t="shared" si="127"/>
        <v>14</v>
      </c>
      <c r="AF103" s="14">
        <f t="shared" si="128"/>
        <v>7</v>
      </c>
      <c r="AG103" s="18">
        <f t="shared" si="129"/>
        <v>3</v>
      </c>
      <c r="AH103" s="14">
        <f t="shared" si="101"/>
        <v>12</v>
      </c>
      <c r="AI103" s="15">
        <f t="shared" si="130"/>
        <v>12</v>
      </c>
      <c r="AJ103" s="14">
        <f t="shared" si="102"/>
        <v>21</v>
      </c>
      <c r="AK103" s="15">
        <f t="shared" si="131"/>
        <v>21</v>
      </c>
      <c r="AL103" s="14">
        <f t="shared" si="103"/>
        <v>10</v>
      </c>
      <c r="AM103" s="6">
        <f t="shared" si="132"/>
        <v>10</v>
      </c>
      <c r="AN103" s="15">
        <f t="shared" si="104"/>
        <v>10</v>
      </c>
      <c r="AO103" s="18">
        <f t="shared" si="133"/>
        <v>8</v>
      </c>
      <c r="AP103" s="14">
        <f t="shared" si="105"/>
        <v>2</v>
      </c>
      <c r="AQ103" s="6">
        <f t="shared" si="134"/>
        <v>2</v>
      </c>
      <c r="AR103" s="15">
        <f t="shared" si="106"/>
        <v>2</v>
      </c>
      <c r="AS103" s="18" t="str">
        <f t="shared" si="135"/>
        <v>22</v>
      </c>
    </row>
    <row r="104" spans="1:45" ht="11" customHeight="1">
      <c r="A104" s="6">
        <f t="shared" si="111"/>
        <v>1999</v>
      </c>
      <c r="B104" s="14">
        <f t="shared" si="112"/>
        <v>10</v>
      </c>
      <c r="C104" s="6" t="str">
        <f t="shared" si="113"/>
        <v>19</v>
      </c>
      <c r="D104" s="6">
        <f t="shared" si="107"/>
        <v>10</v>
      </c>
      <c r="E104" s="6" t="str">
        <f t="shared" si="114"/>
        <v>99</v>
      </c>
      <c r="F104" s="6">
        <f t="shared" si="108"/>
        <v>18</v>
      </c>
      <c r="G104" s="6">
        <f t="shared" si="115"/>
        <v>28</v>
      </c>
      <c r="H104" s="15">
        <f t="shared" si="109"/>
        <v>10</v>
      </c>
      <c r="I104" s="18">
        <f>Saisie!$E$5</f>
        <v>1</v>
      </c>
      <c r="J104" s="10">
        <f t="shared" si="116"/>
        <v>1</v>
      </c>
      <c r="K104" s="6">
        <f>Saisie!$D$5</f>
        <v>1</v>
      </c>
      <c r="L104" s="15">
        <f t="shared" si="110"/>
        <v>1</v>
      </c>
      <c r="M104" s="14">
        <f t="shared" si="117"/>
        <v>12</v>
      </c>
      <c r="N104" s="6">
        <f t="shared" si="118"/>
        <v>12</v>
      </c>
      <c r="O104" s="15">
        <f t="shared" si="93"/>
        <v>12</v>
      </c>
      <c r="P104" s="14">
        <f t="shared" si="94"/>
        <v>13</v>
      </c>
      <c r="Q104" s="6">
        <f t="shared" si="119"/>
        <v>13</v>
      </c>
      <c r="R104" s="15">
        <f t="shared" si="95"/>
        <v>13</v>
      </c>
      <c r="S104" s="14">
        <f t="shared" si="96"/>
        <v>21</v>
      </c>
      <c r="T104" s="15">
        <f t="shared" si="120"/>
        <v>21</v>
      </c>
      <c r="U104" s="14">
        <f t="shared" si="97"/>
        <v>7</v>
      </c>
      <c r="V104" s="15">
        <f t="shared" si="121"/>
        <v>25</v>
      </c>
      <c r="W104" s="14">
        <f t="shared" si="122"/>
        <v>8</v>
      </c>
      <c r="X104" s="6">
        <f t="shared" si="123"/>
        <v>9</v>
      </c>
      <c r="Y104" s="6">
        <f t="shared" si="98"/>
        <v>9</v>
      </c>
      <c r="Z104" s="15">
        <f t="shared" si="124"/>
        <v>8</v>
      </c>
      <c r="AA104" s="14">
        <f t="shared" si="99"/>
        <v>11</v>
      </c>
      <c r="AB104" s="6">
        <f t="shared" si="125"/>
        <v>11</v>
      </c>
      <c r="AC104" s="15">
        <f t="shared" si="100"/>
        <v>11</v>
      </c>
      <c r="AD104" s="18">
        <f t="shared" si="126"/>
        <v>9</v>
      </c>
      <c r="AE104" s="18">
        <f t="shared" si="127"/>
        <v>13</v>
      </c>
      <c r="AF104" s="14">
        <f t="shared" si="128"/>
        <v>5</v>
      </c>
      <c r="AG104" s="18">
        <f t="shared" si="129"/>
        <v>1</v>
      </c>
      <c r="AH104" s="14">
        <f t="shared" si="101"/>
        <v>13</v>
      </c>
      <c r="AI104" s="15">
        <f t="shared" si="130"/>
        <v>13</v>
      </c>
      <c r="AJ104" s="14">
        <f t="shared" si="102"/>
        <v>5</v>
      </c>
      <c r="AK104" s="15">
        <f t="shared" si="131"/>
        <v>23</v>
      </c>
      <c r="AL104" s="14">
        <f t="shared" si="103"/>
        <v>11</v>
      </c>
      <c r="AM104" s="6">
        <f t="shared" si="132"/>
        <v>11</v>
      </c>
      <c r="AN104" s="15">
        <f t="shared" si="104"/>
        <v>11</v>
      </c>
      <c r="AO104" s="18">
        <f t="shared" si="133"/>
        <v>9</v>
      </c>
      <c r="AP104" s="14">
        <f t="shared" si="105"/>
        <v>2</v>
      </c>
      <c r="AQ104" s="6">
        <f t="shared" si="134"/>
        <v>2</v>
      </c>
      <c r="AR104" s="15">
        <f t="shared" si="106"/>
        <v>2</v>
      </c>
      <c r="AS104" s="18" t="str">
        <f t="shared" si="135"/>
        <v>22</v>
      </c>
    </row>
  </sheetData>
  <pageMargins left="0.56944444444444442" right="0.39374999999999999" top="0.35416666666666669" bottom="0.35416666666666669" header="0.51180555555555551" footer="0.51180555555555551"/>
  <pageSetup paperSize="9" scale="130" orientation="portrait" horizontalDpi="300" verticalDpi="300"/>
  <ignoredErrors>
    <ignoredError sqref="AI5 AK5 E15:E16 T15:T16 AI15:AK16 AI6:AK14 T5:T14 E5:E14 E17:E104 T17:T104 AI17:AI104 AK17:AK104" formula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ThèmeS</vt:lpstr>
      <vt:lpstr>data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Jacques</cp:lastModifiedBy>
  <cp:lastPrinted>2016-08-21T20:18:36Z</cp:lastPrinted>
  <dcterms:created xsi:type="dcterms:W3CDTF">2016-08-21T15:40:04Z</dcterms:created>
  <dcterms:modified xsi:type="dcterms:W3CDTF">2016-08-21T22:24:48Z</dcterms:modified>
</cp:coreProperties>
</file>