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6055" windowHeight="1125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B20" i="1" a="1"/>
  <c r="B20"/>
  <c r="G20"/>
  <c r="F20"/>
  <c r="E20"/>
  <c r="C20"/>
  <c r="G45"/>
  <c r="G45" a="1"/>
  <c r="F45"/>
  <c r="F45" a="1"/>
  <c r="E45"/>
  <c r="E45" a="1"/>
  <c r="C45"/>
  <c r="C45" a="1"/>
  <c r="B45"/>
  <c r="B45" a="1"/>
  <c r="G44" a="1"/>
  <c r="G44" s="1"/>
  <c r="F44" a="1"/>
  <c r="F44" s="1"/>
  <c r="E44" a="1"/>
  <c r="E44" s="1"/>
  <c r="C44" a="1"/>
  <c r="C44" s="1"/>
  <c r="B44" a="1"/>
  <c r="B44" s="1"/>
  <c r="G43"/>
  <c r="G43" a="1"/>
  <c r="F43"/>
  <c r="F43" a="1"/>
  <c r="E43"/>
  <c r="E43" a="1"/>
  <c r="C43"/>
  <c r="C43" a="1"/>
  <c r="B43"/>
  <c r="B43" a="1"/>
  <c r="G42" a="1"/>
  <c r="G42" s="1"/>
  <c r="F42" a="1"/>
  <c r="F42" s="1"/>
  <c r="E42" a="1"/>
  <c r="E42" s="1"/>
  <c r="C42" a="1"/>
  <c r="C42" s="1"/>
  <c r="B42" a="1"/>
  <c r="B42" s="1"/>
  <c r="G41"/>
  <c r="G41" a="1"/>
  <c r="F41"/>
  <c r="F41" a="1"/>
  <c r="E41"/>
  <c r="E41" a="1"/>
  <c r="C41"/>
  <c r="C41" a="1"/>
  <c r="B41"/>
  <c r="B41" a="1"/>
  <c r="G40" a="1"/>
  <c r="G40" s="1"/>
  <c r="F40" a="1"/>
  <c r="F40" s="1"/>
  <c r="E40" a="1"/>
  <c r="E40" s="1"/>
  <c r="C40" a="1"/>
  <c r="C40" s="1"/>
  <c r="B40" a="1"/>
  <c r="B40" s="1"/>
  <c r="G39"/>
  <c r="G39" a="1"/>
  <c r="F39"/>
  <c r="F39" a="1"/>
  <c r="E39"/>
  <c r="E39" a="1"/>
  <c r="C39"/>
  <c r="C39" a="1"/>
  <c r="B39"/>
  <c r="B39" a="1"/>
  <c r="G38" a="1"/>
  <c r="G38" s="1"/>
  <c r="F38" a="1"/>
  <c r="F38" s="1"/>
  <c r="E38" a="1"/>
  <c r="E38" s="1"/>
  <c r="C38" a="1"/>
  <c r="C38" s="1"/>
  <c r="B38" a="1"/>
  <c r="B38" s="1"/>
  <c r="G37"/>
  <c r="G37" a="1"/>
  <c r="F37"/>
  <c r="F37" a="1"/>
  <c r="E37"/>
  <c r="E37" a="1"/>
  <c r="C37"/>
  <c r="C37" a="1"/>
  <c r="B37"/>
  <c r="B37" a="1"/>
  <c r="G36" a="1"/>
  <c r="G36" s="1"/>
  <c r="F36" a="1"/>
  <c r="F36" s="1"/>
  <c r="E36" a="1"/>
  <c r="E36" s="1"/>
  <c r="C36" a="1"/>
  <c r="C36" s="1"/>
  <c r="B36" a="1"/>
  <c r="B36" s="1"/>
  <c r="G35"/>
  <c r="G35" a="1"/>
  <c r="F35"/>
  <c r="F35" a="1"/>
  <c r="E35"/>
  <c r="E35" a="1"/>
  <c r="C35"/>
  <c r="C35" a="1"/>
  <c r="B35"/>
  <c r="B35" a="1"/>
  <c r="G34" a="1"/>
  <c r="G34" s="1"/>
  <c r="F34" a="1"/>
  <c r="F34" s="1"/>
  <c r="E34" a="1"/>
  <c r="E34" s="1"/>
  <c r="C34" a="1"/>
  <c r="C34" s="1"/>
  <c r="B34" a="1"/>
  <c r="B34" s="1"/>
  <c r="G33"/>
  <c r="G33" a="1"/>
  <c r="F33"/>
  <c r="F33" a="1"/>
  <c r="E33"/>
  <c r="E33" a="1"/>
  <c r="C33"/>
  <c r="C33" a="1"/>
  <c r="B33"/>
  <c r="B33" a="1"/>
  <c r="G32" a="1"/>
  <c r="G32" s="1"/>
  <c r="F32" a="1"/>
  <c r="F32" s="1"/>
  <c r="E32" a="1"/>
  <c r="E32" s="1"/>
  <c r="C32" a="1"/>
  <c r="C32" s="1"/>
  <c r="B32" a="1"/>
  <c r="B32" s="1"/>
  <c r="G31"/>
  <c r="G31" a="1"/>
  <c r="F31"/>
  <c r="F31" a="1"/>
  <c r="E31"/>
  <c r="E31" a="1"/>
  <c r="C31"/>
  <c r="C31" a="1"/>
  <c r="B31"/>
  <c r="B31" a="1"/>
  <c r="G30" a="1"/>
  <c r="G30" s="1"/>
  <c r="F30" a="1"/>
  <c r="F30" s="1"/>
  <c r="E30" a="1"/>
  <c r="E30" s="1"/>
  <c r="C30" a="1"/>
  <c r="C30" s="1"/>
  <c r="B30" a="1"/>
  <c r="B30" s="1"/>
  <c r="G29"/>
  <c r="G29" a="1"/>
  <c r="F29"/>
  <c r="F29" a="1"/>
  <c r="E29"/>
  <c r="E29" a="1"/>
  <c r="C29"/>
  <c r="C29" a="1"/>
  <c r="B29"/>
  <c r="B29" a="1"/>
  <c r="G28" a="1"/>
  <c r="G28" s="1"/>
  <c r="F28" a="1"/>
  <c r="F28" s="1"/>
  <c r="E28" a="1"/>
  <c r="E28" s="1"/>
  <c r="C28" a="1"/>
  <c r="C28" s="1"/>
  <c r="B28" a="1"/>
  <c r="B28" s="1"/>
  <c r="G27"/>
  <c r="G27" a="1"/>
  <c r="F27"/>
  <c r="F27" a="1"/>
  <c r="E27"/>
  <c r="E27" a="1"/>
  <c r="C27"/>
  <c r="C27" a="1"/>
  <c r="B27"/>
  <c r="B27" a="1"/>
  <c r="G26" a="1"/>
  <c r="G26" s="1"/>
  <c r="F26" a="1"/>
  <c r="F26" s="1"/>
  <c r="E26" a="1"/>
  <c r="E26" s="1"/>
  <c r="C26" a="1"/>
  <c r="C26" s="1"/>
  <c r="B26" a="1"/>
  <c r="B26" s="1"/>
  <c r="G25"/>
  <c r="G25" a="1"/>
  <c r="F25"/>
  <c r="F25" a="1"/>
  <c r="E25"/>
  <c r="E25" a="1"/>
  <c r="C25"/>
  <c r="C25" a="1"/>
  <c r="B25"/>
  <c r="B25" a="1"/>
  <c r="G24" a="1"/>
  <c r="G24" s="1"/>
  <c r="F24" a="1"/>
  <c r="F24" s="1"/>
  <c r="E24" a="1"/>
  <c r="E24" s="1"/>
  <c r="C24" a="1"/>
  <c r="C24" s="1"/>
  <c r="B24" a="1"/>
  <c r="B24" s="1"/>
  <c r="G23"/>
  <c r="G23" a="1"/>
  <c r="F23"/>
  <c r="F23" a="1"/>
  <c r="E23"/>
  <c r="E23" a="1"/>
  <c r="C23"/>
  <c r="C23" a="1"/>
  <c r="B23"/>
  <c r="B23" a="1"/>
  <c r="G22" a="1"/>
  <c r="G22" s="1"/>
  <c r="F22" a="1"/>
  <c r="F22" s="1"/>
  <c r="E22" a="1"/>
  <c r="E22" s="1"/>
  <c r="C22" a="1"/>
  <c r="C22" s="1"/>
  <c r="B22" a="1"/>
  <c r="B22" s="1"/>
  <c r="G21"/>
  <c r="G21" a="1"/>
  <c r="F21"/>
  <c r="F21" a="1"/>
  <c r="E21"/>
  <c r="E21" a="1"/>
  <c r="C21"/>
  <c r="C21" a="1"/>
  <c r="B21"/>
  <c r="B21" a="1"/>
  <c r="D17"/>
  <c r="F9"/>
  <c r="E9"/>
  <c r="E8"/>
  <c r="G54" l="1"/>
  <c r="R45" l="1"/>
  <c r="R37"/>
  <c r="R29"/>
  <c r="R21"/>
  <c r="R43"/>
  <c r="R27"/>
  <c r="R23" l="1"/>
  <c r="R31"/>
  <c r="T31" s="1"/>
  <c r="R39"/>
  <c r="R25"/>
  <c r="T25" s="1"/>
  <c r="R33"/>
  <c r="R41"/>
  <c r="T41" s="1"/>
  <c r="R28"/>
  <c r="R36"/>
  <c r="R44"/>
  <c r="R26"/>
  <c r="R34"/>
  <c r="R42"/>
  <c r="R32"/>
  <c r="R40"/>
  <c r="R22"/>
  <c r="R30"/>
  <c r="R38"/>
  <c r="U23"/>
  <c r="N23"/>
  <c r="T23"/>
  <c r="O23"/>
  <c r="T27"/>
  <c r="O27"/>
  <c r="U27"/>
  <c r="N27"/>
  <c r="O31"/>
  <c r="N31"/>
  <c r="U35"/>
  <c r="T39"/>
  <c r="O39"/>
  <c r="U39"/>
  <c r="N39"/>
  <c r="T43"/>
  <c r="O43"/>
  <c r="U43"/>
  <c r="N43"/>
  <c r="T21"/>
  <c r="U21"/>
  <c r="N21"/>
  <c r="O21"/>
  <c r="O25"/>
  <c r="N25"/>
  <c r="T29"/>
  <c r="O29"/>
  <c r="U29"/>
  <c r="N29"/>
  <c r="T33"/>
  <c r="O33"/>
  <c r="U33"/>
  <c r="N33"/>
  <c r="T37"/>
  <c r="O37"/>
  <c r="U37"/>
  <c r="N37"/>
  <c r="O41"/>
  <c r="N41"/>
  <c r="T45"/>
  <c r="O45"/>
  <c r="U45"/>
  <c r="N45"/>
  <c r="U41" l="1"/>
  <c r="U25"/>
  <c r="U31"/>
  <c r="U38"/>
  <c r="N38"/>
  <c r="T38"/>
  <c r="O38"/>
  <c r="T30"/>
  <c r="O30"/>
  <c r="U30"/>
  <c r="N30"/>
  <c r="T22"/>
  <c r="O22"/>
  <c r="U22"/>
  <c r="N22"/>
  <c r="U40"/>
  <c r="N40"/>
  <c r="T40"/>
  <c r="O40"/>
  <c r="N32"/>
  <c r="T32"/>
  <c r="O32"/>
  <c r="U32"/>
  <c r="U24"/>
  <c r="U42"/>
  <c r="N42"/>
  <c r="T42"/>
  <c r="O42"/>
  <c r="U34"/>
  <c r="T34"/>
  <c r="O34"/>
  <c r="N34"/>
  <c r="U26"/>
  <c r="T26"/>
  <c r="O26"/>
  <c r="N26"/>
  <c r="U44"/>
  <c r="N44"/>
  <c r="T44"/>
  <c r="O44"/>
  <c r="U36"/>
  <c r="N36"/>
  <c r="T36"/>
  <c r="O36"/>
  <c r="T28"/>
  <c r="O28"/>
  <c r="U28"/>
  <c r="N28"/>
  <c r="U20"/>
</calcChain>
</file>

<file path=xl/sharedStrings.xml><?xml version="1.0" encoding="utf-8"?>
<sst xmlns="http://schemas.openxmlformats.org/spreadsheetml/2006/main" count="18" uniqueCount="11">
  <si>
    <t>RETOUR</t>
  </si>
  <si>
    <t>JANVIER</t>
  </si>
  <si>
    <t>RELEVÉ DE SITUATION</t>
  </si>
  <si>
    <t>LIBELLÉ</t>
  </si>
  <si>
    <t>TARIF HORAIRE</t>
  </si>
  <si>
    <t>TOTAL</t>
  </si>
  <si>
    <t>A PAYER</t>
  </si>
  <si>
    <t>TEMPS</t>
  </si>
  <si>
    <t>ESSAI 3</t>
  </si>
  <si>
    <t>ESSAI 1</t>
  </si>
  <si>
    <t>ESSAI 4</t>
  </si>
</sst>
</file>

<file path=xl/styles.xml><?xml version="1.0" encoding="utf-8"?>
<styleSheet xmlns="http://schemas.openxmlformats.org/spreadsheetml/2006/main">
  <numFmts count="3">
    <numFmt numFmtId="164" formatCode="[h]:mm"/>
    <numFmt numFmtId="165" formatCode="#,##0.00\ &quot;€&quot;"/>
    <numFmt numFmtId="166" formatCode="#,##0.00\ _€"/>
  </numFmts>
  <fonts count="1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49" fontId="0" fillId="2" borderId="0" xfId="0" applyNumberFormat="1" applyFill="1" applyProtection="1">
      <protection hidden="1"/>
    </xf>
    <xf numFmtId="0" fontId="0" fillId="2" borderId="0" xfId="0" applyFill="1" applyProtection="1">
      <protection hidden="1"/>
    </xf>
    <xf numFmtId="0" fontId="0" fillId="2" borderId="0" xfId="0" applyNumberFormat="1" applyFill="1" applyProtection="1"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0" fillId="2" borderId="0" xfId="0" applyFill="1" applyAlignment="1" applyProtection="1">
      <alignment horizontal="center"/>
      <protection hidden="1"/>
    </xf>
    <xf numFmtId="164" fontId="0" fillId="2" borderId="0" xfId="0" applyNumberFormat="1" applyFill="1" applyProtection="1">
      <protection hidden="1"/>
    </xf>
    <xf numFmtId="165" fontId="0" fillId="2" borderId="0" xfId="0" applyNumberFormat="1" applyFill="1" applyAlignment="1" applyProtection="1">
      <alignment horizontal="right"/>
      <protection hidden="1"/>
    </xf>
    <xf numFmtId="164" fontId="0" fillId="2" borderId="0" xfId="0" applyNumberFormat="1" applyFill="1" applyAlignment="1" applyProtection="1">
      <alignment horizontal="center"/>
      <protection hidden="1"/>
    </xf>
    <xf numFmtId="0" fontId="2" fillId="2" borderId="1" xfId="0" applyFont="1" applyFill="1" applyBorder="1" applyAlignment="1" applyProtection="1">
      <alignment horizontal="left"/>
      <protection hidden="1"/>
    </xf>
    <xf numFmtId="0" fontId="2" fillId="2" borderId="2" xfId="0" applyFont="1" applyFill="1" applyBorder="1" applyAlignment="1" applyProtection="1">
      <alignment horizontal="left"/>
      <protection hidden="1"/>
    </xf>
    <xf numFmtId="0" fontId="2" fillId="2" borderId="2" xfId="0" applyFont="1" applyFill="1" applyBorder="1" applyAlignment="1" applyProtection="1">
      <alignment horizontal="left"/>
      <protection hidden="1"/>
    </xf>
    <xf numFmtId="0" fontId="0" fillId="2" borderId="2" xfId="0" applyNumberFormat="1" applyFill="1" applyBorder="1" applyProtection="1">
      <protection hidden="1"/>
    </xf>
    <xf numFmtId="0" fontId="0" fillId="2" borderId="3" xfId="0" applyFill="1" applyBorder="1" applyProtection="1">
      <protection hidden="1"/>
    </xf>
    <xf numFmtId="165" fontId="0" fillId="2" borderId="0" xfId="0" applyNumberFormat="1" applyFill="1" applyBorder="1" applyAlignment="1" applyProtection="1">
      <alignment horizontal="right"/>
      <protection hidden="1"/>
    </xf>
    <xf numFmtId="0" fontId="0" fillId="2" borderId="2" xfId="0" applyFill="1" applyBorder="1" applyProtection="1"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49" fontId="3" fillId="2" borderId="3" xfId="0" applyNumberFormat="1" applyFont="1" applyFill="1" applyBorder="1" applyProtection="1">
      <protection hidden="1"/>
    </xf>
    <xf numFmtId="0" fontId="3" fillId="2" borderId="0" xfId="0" applyFont="1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0" xfId="0" applyNumberFormat="1" applyFill="1" applyBorder="1" applyProtection="1">
      <protection hidden="1"/>
    </xf>
    <xf numFmtId="164" fontId="0" fillId="2" borderId="0" xfId="0" applyNumberFormat="1" applyFill="1" applyBorder="1" applyProtection="1">
      <protection hidden="1"/>
    </xf>
    <xf numFmtId="49" fontId="0" fillId="2" borderId="3" xfId="0" applyNumberFormat="1" applyFill="1" applyBorder="1" applyProtection="1">
      <protection hidden="1"/>
    </xf>
    <xf numFmtId="0" fontId="4" fillId="2" borderId="1" xfId="0" applyNumberFormat="1" applyFont="1" applyFill="1" applyBorder="1" applyAlignment="1" applyProtection="1">
      <alignment horizontal="left"/>
      <protection hidden="1"/>
    </xf>
    <xf numFmtId="0" fontId="4" fillId="2" borderId="2" xfId="0" applyNumberFormat="1" applyFont="1" applyFill="1" applyBorder="1" applyAlignment="1" applyProtection="1">
      <alignment horizontal="left"/>
      <protection locked="0"/>
    </xf>
    <xf numFmtId="49" fontId="5" fillId="2" borderId="0" xfId="0" applyNumberFormat="1" applyFont="1" applyFill="1" applyBorder="1" applyAlignment="1" applyProtection="1">
      <protection hidden="1"/>
    </xf>
    <xf numFmtId="49" fontId="5" fillId="2" borderId="0" xfId="0" applyNumberFormat="1" applyFont="1" applyFill="1" applyBorder="1" applyAlignment="1" applyProtection="1">
      <alignment horizontal="center"/>
      <protection hidden="1"/>
    </xf>
    <xf numFmtId="0" fontId="5" fillId="2" borderId="3" xfId="0" applyNumberFormat="1" applyFont="1" applyFill="1" applyBorder="1" applyAlignment="1" applyProtection="1">
      <alignment horizontal="left"/>
      <protection hidden="1"/>
    </xf>
    <xf numFmtId="0" fontId="5" fillId="2" borderId="0" xfId="0" applyNumberFormat="1" applyFont="1" applyFill="1" applyBorder="1" applyAlignment="1" applyProtection="1">
      <alignment horizontal="left"/>
      <protection hidden="1"/>
    </xf>
    <xf numFmtId="0" fontId="5" fillId="2" borderId="0" xfId="0" applyNumberFormat="1" applyFont="1" applyFill="1" applyBorder="1" applyAlignment="1" applyProtection="1">
      <alignment horizontal="left"/>
      <protection hidden="1"/>
    </xf>
    <xf numFmtId="1" fontId="5" fillId="2" borderId="5" xfId="0" applyNumberFormat="1" applyFont="1" applyFill="1" applyBorder="1" applyAlignment="1" applyProtection="1">
      <alignment horizontal="left"/>
      <protection hidden="1"/>
    </xf>
    <xf numFmtId="0" fontId="5" fillId="2" borderId="6" xfId="0" applyNumberFormat="1" applyFont="1" applyFill="1" applyBorder="1" applyAlignment="1" applyProtection="1">
      <alignment horizontal="left"/>
      <protection hidden="1"/>
    </xf>
    <xf numFmtId="0" fontId="6" fillId="2" borderId="0" xfId="0" applyNumberFormat="1" applyFont="1" applyFill="1" applyBorder="1" applyProtection="1">
      <protection hidden="1"/>
    </xf>
    <xf numFmtId="0" fontId="6" fillId="2" borderId="0" xfId="0" applyFont="1" applyFill="1" applyBorder="1" applyProtection="1">
      <protection hidden="1"/>
    </xf>
    <xf numFmtId="49" fontId="3" fillId="2" borderId="5" xfId="0" applyNumberFormat="1" applyFont="1" applyFill="1" applyBorder="1" applyAlignment="1" applyProtection="1">
      <protection hidden="1"/>
    </xf>
    <xf numFmtId="0" fontId="3" fillId="2" borderId="6" xfId="0" applyFont="1" applyFill="1" applyBorder="1" applyAlignment="1" applyProtection="1">
      <protection hidden="1"/>
    </xf>
    <xf numFmtId="0" fontId="3" fillId="2" borderId="0" xfId="0" applyFont="1" applyFill="1" applyBorder="1" applyAlignment="1" applyProtection="1">
      <protection hidden="1"/>
    </xf>
    <xf numFmtId="164" fontId="3" fillId="2" borderId="0" xfId="0" applyNumberFormat="1" applyFont="1" applyFill="1" applyBorder="1" applyAlignment="1" applyProtection="1">
      <protection hidden="1"/>
    </xf>
    <xf numFmtId="0" fontId="2" fillId="2" borderId="7" xfId="0" applyFont="1" applyFill="1" applyBorder="1" applyAlignment="1" applyProtection="1">
      <alignment horizontal="center" vertical="center"/>
      <protection hidden="1"/>
    </xf>
    <xf numFmtId="0" fontId="2" fillId="2" borderId="8" xfId="0" applyFont="1" applyFill="1" applyBorder="1" applyAlignment="1" applyProtection="1">
      <alignment horizontal="center" vertical="center"/>
      <protection hidden="1"/>
    </xf>
    <xf numFmtId="0" fontId="2" fillId="2" borderId="8" xfId="0" applyFont="1" applyFill="1" applyBorder="1" applyAlignment="1" applyProtection="1">
      <alignment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center" vertical="center"/>
      <protection hidden="1"/>
    </xf>
    <xf numFmtId="0" fontId="3" fillId="2" borderId="3" xfId="0" applyFont="1" applyFill="1" applyBorder="1" applyAlignment="1" applyProtection="1">
      <alignment vertical="center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165" fontId="0" fillId="2" borderId="0" xfId="0" applyNumberFormat="1" applyFill="1" applyBorder="1" applyAlignment="1" applyProtection="1">
      <alignment horizontal="center" vertical="center"/>
      <protection hidden="1"/>
    </xf>
    <xf numFmtId="49" fontId="0" fillId="2" borderId="7" xfId="0" applyNumberFormat="1" applyFill="1" applyBorder="1" applyProtection="1">
      <protection hidden="1"/>
    </xf>
    <xf numFmtId="0" fontId="0" fillId="2" borderId="8" xfId="0" applyFill="1" applyBorder="1" applyProtection="1">
      <protection hidden="1"/>
    </xf>
    <xf numFmtId="0" fontId="0" fillId="2" borderId="8" xfId="0" applyNumberFormat="1" applyFill="1" applyBorder="1" applyProtection="1">
      <protection hidden="1"/>
    </xf>
    <xf numFmtId="0" fontId="0" fillId="2" borderId="8" xfId="0" applyNumberFormat="1" applyFill="1" applyBorder="1" applyAlignment="1" applyProtection="1">
      <alignment horizontal="center"/>
      <protection locked="0" hidden="1"/>
    </xf>
    <xf numFmtId="165" fontId="0" fillId="2" borderId="3" xfId="0" applyNumberFormat="1" applyFill="1" applyBorder="1" applyAlignment="1" applyProtection="1">
      <alignment horizontal="center"/>
      <protection locked="0" hidden="1"/>
    </xf>
    <xf numFmtId="165" fontId="0" fillId="2" borderId="0" xfId="0" applyNumberFormat="1" applyFill="1" applyBorder="1" applyAlignment="1" applyProtection="1">
      <alignment horizontal="center"/>
      <protection locked="0" hidden="1"/>
    </xf>
    <xf numFmtId="165" fontId="0" fillId="2" borderId="0" xfId="0" applyNumberFormat="1" applyFill="1" applyBorder="1" applyAlignment="1" applyProtection="1">
      <alignment horizontal="center"/>
      <protection hidden="1"/>
    </xf>
    <xf numFmtId="0" fontId="7" fillId="2" borderId="7" xfId="0" applyFont="1" applyFill="1" applyBorder="1" applyAlignment="1" applyProtection="1">
      <alignment horizontal="center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7" fillId="2" borderId="10" xfId="0" applyFont="1" applyFill="1" applyBorder="1" applyAlignment="1" applyProtection="1">
      <alignment horizontal="center" vertical="center"/>
      <protection hidden="1"/>
    </xf>
    <xf numFmtId="0" fontId="7" fillId="2" borderId="7" xfId="0" applyFont="1" applyFill="1" applyBorder="1" applyAlignment="1" applyProtection="1">
      <alignment vertical="center"/>
      <protection hidden="1"/>
    </xf>
    <xf numFmtId="0" fontId="7" fillId="2" borderId="9" xfId="0" applyNumberFormat="1" applyFont="1" applyFill="1" applyBorder="1" applyAlignment="1" applyProtection="1">
      <alignment horizontal="center" vertical="center"/>
      <protection hidden="1"/>
    </xf>
    <xf numFmtId="0" fontId="7" fillId="2" borderId="7" xfId="0" applyNumberFormat="1" applyFont="1" applyFill="1" applyBorder="1" applyAlignment="1" applyProtection="1">
      <alignment horizontal="center" vertical="center"/>
      <protection hidden="1"/>
    </xf>
    <xf numFmtId="166" fontId="0" fillId="2" borderId="0" xfId="0" applyNumberFormat="1" applyFill="1" applyBorder="1" applyAlignment="1" applyProtection="1">
      <alignment horizontal="center" vertical="center"/>
      <protection hidden="1"/>
    </xf>
    <xf numFmtId="165" fontId="0" fillId="2" borderId="3" xfId="0" applyNumberFormat="1" applyFill="1" applyBorder="1" applyAlignment="1" applyProtection="1">
      <alignment horizontal="center"/>
      <protection hidden="1"/>
    </xf>
    <xf numFmtId="0" fontId="0" fillId="3" borderId="11" xfId="0" applyFill="1" applyBorder="1" applyAlignment="1" applyProtection="1">
      <alignment horizontal="center"/>
      <protection hidden="1"/>
    </xf>
    <xf numFmtId="0" fontId="0" fillId="3" borderId="12" xfId="0" applyFill="1" applyBorder="1" applyAlignment="1" applyProtection="1">
      <alignment horizontal="center"/>
      <protection hidden="1"/>
    </xf>
    <xf numFmtId="164" fontId="0" fillId="3" borderId="13" xfId="0" applyNumberFormat="1" applyFill="1" applyBorder="1" applyAlignment="1" applyProtection="1">
      <alignment horizontal="center"/>
      <protection hidden="1"/>
    </xf>
    <xf numFmtId="164" fontId="0" fillId="3" borderId="14" xfId="0" applyNumberFormat="1" applyFill="1" applyBorder="1" applyAlignment="1" applyProtection="1">
      <alignment horizontal="center"/>
      <protection hidden="1"/>
    </xf>
    <xf numFmtId="0" fontId="0" fillId="2" borderId="16" xfId="0" applyFill="1" applyBorder="1" applyProtection="1">
      <protection hidden="1"/>
    </xf>
    <xf numFmtId="165" fontId="0" fillId="2" borderId="17" xfId="0" applyNumberFormat="1" applyFill="1" applyBorder="1" applyAlignment="1" applyProtection="1">
      <alignment horizontal="center"/>
      <protection hidden="1"/>
    </xf>
    <xf numFmtId="165" fontId="0" fillId="2" borderId="18" xfId="0" applyNumberFormat="1" applyFill="1" applyBorder="1" applyAlignment="1" applyProtection="1">
      <alignment horizontal="center"/>
      <protection hidden="1"/>
    </xf>
    <xf numFmtId="165" fontId="0" fillId="2" borderId="3" xfId="0" applyNumberFormat="1" applyFill="1" applyBorder="1" applyAlignment="1" applyProtection="1">
      <alignment horizontal="center"/>
      <protection locked="0"/>
    </xf>
    <xf numFmtId="165" fontId="0" fillId="2" borderId="0" xfId="0" applyNumberFormat="1" applyFill="1" applyBorder="1" applyAlignment="1" applyProtection="1">
      <alignment horizontal="center"/>
      <protection locked="0"/>
    </xf>
    <xf numFmtId="0" fontId="9" fillId="2" borderId="0" xfId="0" applyFont="1" applyFill="1" applyBorder="1" applyProtection="1">
      <protection hidden="1"/>
    </xf>
    <xf numFmtId="49" fontId="0" fillId="2" borderId="0" xfId="0" applyNumberFormat="1" applyFill="1" applyBorder="1" applyAlignment="1" applyProtection="1">
      <alignment horizontal="center"/>
      <protection locked="0"/>
    </xf>
    <xf numFmtId="49" fontId="0" fillId="2" borderId="0" xfId="0" applyNumberFormat="1" applyFill="1" applyBorder="1" applyAlignment="1" applyProtection="1">
      <alignment horizontal="center"/>
      <protection hidden="1"/>
    </xf>
    <xf numFmtId="0" fontId="0" fillId="2" borderId="21" xfId="0" applyFill="1" applyBorder="1" applyProtection="1">
      <protection hidden="1"/>
    </xf>
    <xf numFmtId="164" fontId="3" fillId="2" borderId="0" xfId="0" applyNumberFormat="1" applyFont="1" applyFill="1" applyBorder="1" applyAlignment="1" applyProtection="1">
      <alignment horizontal="center"/>
      <protection hidden="1"/>
    </xf>
    <xf numFmtId="164" fontId="0" fillId="2" borderId="0" xfId="0" applyNumberFormat="1" applyFill="1" applyBorder="1" applyAlignment="1" applyProtection="1">
      <alignment horizontal="center"/>
      <protection hidden="1"/>
    </xf>
    <xf numFmtId="164" fontId="0" fillId="2" borderId="21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left"/>
      <protection hidden="1"/>
    </xf>
    <xf numFmtId="164" fontId="2" fillId="2" borderId="0" xfId="0" applyNumberFormat="1" applyFont="1" applyFill="1" applyBorder="1" applyAlignment="1" applyProtection="1">
      <alignment horizontal="left"/>
      <protection hidden="1"/>
    </xf>
    <xf numFmtId="164" fontId="4" fillId="2" borderId="0" xfId="0" applyNumberFormat="1" applyFont="1" applyFill="1" applyBorder="1" applyAlignment="1" applyProtection="1">
      <alignment horizontal="left"/>
      <protection hidden="1"/>
    </xf>
    <xf numFmtId="49" fontId="4" fillId="2" borderId="0" xfId="0" applyNumberFormat="1" applyFont="1" applyFill="1" applyBorder="1" applyAlignment="1" applyProtection="1">
      <alignment horizontal="left"/>
      <protection locked="0"/>
    </xf>
    <xf numFmtId="164" fontId="5" fillId="2" borderId="0" xfId="0" applyNumberFormat="1" applyFont="1" applyFill="1" applyBorder="1" applyAlignment="1" applyProtection="1">
      <alignment horizontal="left"/>
      <protection hidden="1"/>
    </xf>
    <xf numFmtId="0" fontId="2" fillId="2" borderId="0" xfId="0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0" fontId="0" fillId="3" borderId="24" xfId="0" applyFill="1" applyBorder="1" applyAlignment="1" applyProtection="1">
      <alignment horizontal="center"/>
      <protection hidden="1"/>
    </xf>
    <xf numFmtId="164" fontId="0" fillId="3" borderId="25" xfId="0" applyNumberFormat="1" applyFill="1" applyBorder="1" applyAlignment="1" applyProtection="1">
      <alignment horizontal="center"/>
      <protection hidden="1"/>
    </xf>
    <xf numFmtId="164" fontId="0" fillId="3" borderId="26" xfId="0" applyNumberFormat="1" applyFill="1" applyBorder="1" applyAlignment="1" applyProtection="1">
      <alignment horizontal="center"/>
      <protection hidden="1"/>
    </xf>
    <xf numFmtId="0" fontId="0" fillId="2" borderId="27" xfId="0" applyFill="1" applyBorder="1" applyProtection="1">
      <protection hidden="1"/>
    </xf>
    <xf numFmtId="165" fontId="0" fillId="2" borderId="24" xfId="0" applyNumberFormat="1" applyFill="1" applyBorder="1" applyAlignment="1" applyProtection="1">
      <alignment horizontal="center"/>
      <protection hidden="1"/>
    </xf>
    <xf numFmtId="165" fontId="0" fillId="2" borderId="28" xfId="0" applyNumberFormat="1" applyFill="1" applyBorder="1" applyAlignment="1" applyProtection="1">
      <alignment horizontal="center"/>
      <protection hidden="1"/>
    </xf>
    <xf numFmtId="0" fontId="7" fillId="2" borderId="22" xfId="0" applyFont="1" applyFill="1" applyBorder="1" applyAlignment="1" applyProtection="1">
      <alignment horizontal="center" vertical="center"/>
      <protection hidden="1"/>
    </xf>
    <xf numFmtId="0" fontId="7" fillId="2" borderId="23" xfId="0" applyFont="1" applyFill="1" applyBorder="1" applyAlignment="1" applyProtection="1">
      <alignment horizontal="center" vertical="center"/>
      <protection hidden="1"/>
    </xf>
    <xf numFmtId="0" fontId="7" fillId="2" borderId="29" xfId="0" applyFont="1" applyFill="1" applyBorder="1" applyAlignment="1" applyProtection="1">
      <alignment horizontal="center" vertical="center"/>
      <protection hidden="1"/>
    </xf>
    <xf numFmtId="164" fontId="7" fillId="2" borderId="23" xfId="0" applyNumberFormat="1" applyFont="1" applyFill="1" applyBorder="1" applyAlignment="1" applyProtection="1">
      <alignment horizontal="center" vertical="center"/>
      <protection hidden="1"/>
    </xf>
    <xf numFmtId="0" fontId="7" fillId="2" borderId="30" xfId="0" applyFont="1" applyFill="1" applyBorder="1" applyAlignment="1" applyProtection="1">
      <alignment horizontal="center" vertical="center"/>
      <protection hidden="1"/>
    </xf>
    <xf numFmtId="0" fontId="7" fillId="2" borderId="31" xfId="0" applyFont="1" applyFill="1" applyBorder="1" applyAlignment="1" applyProtection="1">
      <alignment horizontal="center" vertical="center"/>
      <protection hidden="1"/>
    </xf>
    <xf numFmtId="165" fontId="7" fillId="2" borderId="32" xfId="0" applyNumberFormat="1" applyFont="1" applyFill="1" applyBorder="1" applyAlignment="1" applyProtection="1">
      <alignment horizontal="center" vertical="center"/>
      <protection hidden="1"/>
    </xf>
    <xf numFmtId="0" fontId="0" fillId="3" borderId="33" xfId="0" applyFill="1" applyBorder="1" applyAlignment="1" applyProtection="1">
      <alignment horizontal="center"/>
      <protection hidden="1"/>
    </xf>
    <xf numFmtId="164" fontId="0" fillId="3" borderId="20" xfId="0" applyNumberFormat="1" applyFill="1" applyBorder="1" applyAlignment="1" applyProtection="1">
      <alignment horizontal="center"/>
      <protection hidden="1"/>
    </xf>
    <xf numFmtId="164" fontId="0" fillId="3" borderId="34" xfId="0" applyNumberFormat="1" applyFill="1" applyBorder="1" applyAlignment="1" applyProtection="1">
      <alignment horizontal="center"/>
      <protection hidden="1"/>
    </xf>
    <xf numFmtId="0" fontId="0" fillId="2" borderId="35" xfId="0" applyFill="1" applyBorder="1" applyProtection="1">
      <protection hidden="1"/>
    </xf>
    <xf numFmtId="165" fontId="0" fillId="2" borderId="36" xfId="0" applyNumberFormat="1" applyFill="1" applyBorder="1" applyAlignment="1" applyProtection="1">
      <alignment horizontal="center"/>
      <protection hidden="1"/>
    </xf>
    <xf numFmtId="165" fontId="0" fillId="2" borderId="37" xfId="0" applyNumberFormat="1" applyFill="1" applyBorder="1" applyAlignment="1" applyProtection="1">
      <alignment horizontal="center"/>
      <protection hidden="1"/>
    </xf>
    <xf numFmtId="0" fontId="8" fillId="2" borderId="0" xfId="0" applyFont="1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left"/>
      <protection locked="0"/>
    </xf>
    <xf numFmtId="164" fontId="0" fillId="2" borderId="0" xfId="0" applyNumberFormat="1" applyFill="1" applyBorder="1" applyAlignment="1" applyProtection="1">
      <alignment horizontal="left"/>
      <protection locked="0"/>
    </xf>
    <xf numFmtId="164" fontId="0" fillId="2" borderId="0" xfId="0" applyNumberFormat="1" applyFill="1" applyBorder="1" applyAlignment="1" applyProtection="1">
      <alignment horizontal="center"/>
      <protection locked="0"/>
    </xf>
    <xf numFmtId="0" fontId="0" fillId="2" borderId="0" xfId="0" applyFill="1" applyBorder="1" applyProtection="1">
      <protection locked="0"/>
    </xf>
    <xf numFmtId="0" fontId="8" fillId="2" borderId="0" xfId="0" applyFont="1" applyFill="1" applyBorder="1" applyAlignment="1" applyProtection="1">
      <alignment horizontal="left"/>
      <protection locked="0"/>
    </xf>
    <xf numFmtId="164" fontId="8" fillId="2" borderId="0" xfId="0" applyNumberFormat="1" applyFont="1" applyFill="1" applyBorder="1" applyAlignment="1" applyProtection="1">
      <alignment horizontal="left"/>
      <protection locked="0"/>
    </xf>
    <xf numFmtId="0" fontId="8" fillId="2" borderId="0" xfId="0" applyFont="1" applyFill="1" applyBorder="1" applyAlignment="1" applyProtection="1">
      <alignment horizontal="center"/>
      <protection locked="0"/>
    </xf>
    <xf numFmtId="164" fontId="8" fillId="2" borderId="0" xfId="0" applyNumberFormat="1" applyFont="1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protection locked="0"/>
    </xf>
    <xf numFmtId="164" fontId="0" fillId="2" borderId="0" xfId="0" applyNumberFormat="1" applyFill="1" applyBorder="1" applyAlignment="1" applyProtection="1">
      <protection locked="0"/>
    </xf>
    <xf numFmtId="165" fontId="4" fillId="2" borderId="0" xfId="0" applyNumberFormat="1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 applyAlignment="1" applyProtection="1">
      <alignment horizontal="center"/>
      <protection hidden="1"/>
    </xf>
    <xf numFmtId="165" fontId="9" fillId="2" borderId="0" xfId="0" applyNumberFormat="1" applyFont="1" applyFill="1" applyBorder="1" applyAlignment="1" applyProtection="1">
      <alignment horizontal="center"/>
      <protection hidden="1"/>
    </xf>
    <xf numFmtId="0" fontId="0" fillId="2" borderId="21" xfId="0" applyFill="1" applyBorder="1" applyAlignment="1" applyProtection="1">
      <alignment horizontal="center"/>
      <protection hidden="1"/>
    </xf>
    <xf numFmtId="165" fontId="0" fillId="2" borderId="21" xfId="0" applyNumberFormat="1" applyFill="1" applyBorder="1" applyAlignment="1" applyProtection="1">
      <alignment horizontal="center"/>
      <protection hidden="1"/>
    </xf>
    <xf numFmtId="49" fontId="9" fillId="2" borderId="0" xfId="0" applyNumberFormat="1" applyFont="1" applyFill="1" applyBorder="1" applyProtection="1">
      <protection hidden="1"/>
    </xf>
    <xf numFmtId="0" fontId="9" fillId="2" borderId="0" xfId="0" applyNumberFormat="1" applyFont="1" applyFill="1" applyBorder="1" applyAlignment="1" applyProtection="1">
      <alignment horizontal="center"/>
      <protection hidden="1"/>
    </xf>
    <xf numFmtId="0" fontId="0" fillId="2" borderId="0" xfId="0" applyNumberFormat="1" applyFill="1" applyBorder="1" applyAlignment="1" applyProtection="1">
      <alignment horizontal="center"/>
      <protection hidden="1"/>
    </xf>
    <xf numFmtId="49" fontId="0" fillId="2" borderId="0" xfId="0" applyNumberFormat="1" applyFill="1" applyBorder="1" applyProtection="1">
      <protection hidden="1"/>
    </xf>
    <xf numFmtId="0" fontId="2" fillId="2" borderId="4" xfId="0" applyNumberFormat="1" applyFont="1" applyFill="1" applyBorder="1" applyAlignment="1" applyProtection="1">
      <alignment horizontal="center" vertical="center"/>
      <protection hidden="1"/>
    </xf>
    <xf numFmtId="0" fontId="4" fillId="2" borderId="3" xfId="0" applyNumberFormat="1" applyFont="1" applyFill="1" applyBorder="1" applyAlignment="1" applyProtection="1">
      <alignment horizontal="center" vertical="center"/>
      <protection hidden="1"/>
    </xf>
    <xf numFmtId="49" fontId="0" fillId="2" borderId="2" xfId="0" applyNumberFormat="1" applyFill="1" applyBorder="1" applyProtection="1">
      <protection hidden="1"/>
    </xf>
    <xf numFmtId="0" fontId="0" fillId="4" borderId="11" xfId="0" applyNumberFormat="1" applyFill="1" applyBorder="1" applyAlignment="1" applyProtection="1">
      <alignment horizontal="right"/>
      <protection hidden="1"/>
    </xf>
    <xf numFmtId="0" fontId="0" fillId="4" borderId="12" xfId="0" applyFill="1" applyBorder="1" applyAlignment="1" applyProtection="1">
      <alignment horizontal="center"/>
      <protection hidden="1"/>
    </xf>
    <xf numFmtId="0" fontId="0" fillId="4" borderId="12" xfId="0" applyFill="1" applyBorder="1" applyAlignment="1" applyProtection="1">
      <alignment horizontal="center"/>
      <protection hidden="1"/>
    </xf>
    <xf numFmtId="0" fontId="0" fillId="4" borderId="12" xfId="0" applyNumberFormat="1" applyFill="1" applyBorder="1" applyAlignment="1" applyProtection="1">
      <alignment horizontal="center"/>
      <protection hidden="1"/>
    </xf>
    <xf numFmtId="0" fontId="0" fillId="4" borderId="15" xfId="0" applyNumberFormat="1" applyFill="1" applyBorder="1" applyProtection="1">
      <protection hidden="1"/>
    </xf>
    <xf numFmtId="49" fontId="0" fillId="4" borderId="19" xfId="0" applyNumberFormat="1" applyFill="1" applyBorder="1" applyAlignment="1" applyProtection="1">
      <alignment horizontal="right"/>
      <protection hidden="1"/>
    </xf>
    <xf numFmtId="0" fontId="0" fillId="4" borderId="17" xfId="0" applyFill="1" applyBorder="1" applyAlignment="1" applyProtection="1">
      <alignment horizontal="center"/>
      <protection hidden="1"/>
    </xf>
    <xf numFmtId="0" fontId="0" fillId="4" borderId="17" xfId="0" applyFill="1" applyBorder="1" applyAlignment="1" applyProtection="1">
      <alignment horizontal="center"/>
      <protection hidden="1"/>
    </xf>
    <xf numFmtId="0" fontId="0" fillId="4" borderId="17" xfId="0" applyNumberFormat="1" applyFill="1" applyBorder="1" applyAlignment="1" applyProtection="1">
      <alignment horizontal="center"/>
      <protection hidden="1"/>
    </xf>
    <xf numFmtId="0" fontId="0" fillId="4" borderId="18" xfId="0" applyNumberFormat="1" applyFill="1" applyBorder="1" applyProtection="1">
      <protection hidden="1"/>
    </xf>
    <xf numFmtId="0" fontId="0" fillId="4" borderId="17" xfId="0" applyFill="1" applyBorder="1" applyAlignment="1" applyProtection="1">
      <protection hidden="1"/>
    </xf>
    <xf numFmtId="49" fontId="0" fillId="4" borderId="19" xfId="0" applyNumberFormat="1" applyFill="1" applyBorder="1" applyAlignment="1" applyProtection="1">
      <protection hidden="1"/>
    </xf>
    <xf numFmtId="0" fontId="0" fillId="4" borderId="17" xfId="0" applyFill="1" applyBorder="1" applyAlignment="1" applyProtection="1">
      <alignment horizontal="left"/>
      <protection locked="0"/>
    </xf>
    <xf numFmtId="0" fontId="0" fillId="4" borderId="17" xfId="0" applyNumberFormat="1" applyFill="1" applyBorder="1" applyAlignment="1" applyProtection="1">
      <alignment horizontal="center"/>
      <protection locked="0"/>
    </xf>
    <xf numFmtId="0" fontId="0" fillId="4" borderId="18" xfId="0" applyNumberFormat="1" applyFill="1" applyBorder="1" applyProtection="1">
      <protection locked="0"/>
    </xf>
    <xf numFmtId="0" fontId="8" fillId="4" borderId="17" xfId="0" applyFont="1" applyFill="1" applyBorder="1" applyAlignment="1" applyProtection="1">
      <alignment horizontal="left"/>
      <protection locked="0"/>
    </xf>
    <xf numFmtId="0" fontId="8" fillId="4" borderId="17" xfId="0" applyFont="1" applyFill="1" applyBorder="1" applyAlignment="1" applyProtection="1">
      <alignment horizontal="center"/>
      <protection locked="0"/>
    </xf>
    <xf numFmtId="49" fontId="0" fillId="4" borderId="38" xfId="0" applyNumberFormat="1" applyFill="1" applyBorder="1" applyProtection="1">
      <protection hidden="1"/>
    </xf>
    <xf numFmtId="0" fontId="0" fillId="4" borderId="39" xfId="0" applyFill="1" applyBorder="1" applyAlignment="1" applyProtection="1">
      <protection locked="0"/>
    </xf>
    <xf numFmtId="0" fontId="0" fillId="4" borderId="39" xfId="0" applyNumberFormat="1" applyFill="1" applyBorder="1" applyAlignment="1" applyProtection="1">
      <alignment horizontal="center"/>
      <protection locked="0"/>
    </xf>
    <xf numFmtId="0" fontId="0" fillId="4" borderId="40" xfId="0" applyNumberFormat="1" applyFill="1" applyBorder="1" applyProtection="1">
      <protection locked="0"/>
    </xf>
    <xf numFmtId="0" fontId="0" fillId="3" borderId="41" xfId="0" applyFill="1" applyBorder="1" applyAlignment="1" applyProtection="1">
      <alignment horizontal="center"/>
      <protection hidden="1"/>
    </xf>
    <xf numFmtId="0" fontId="0" fillId="3" borderId="42" xfId="0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left"/>
      <protection hidden="1"/>
    </xf>
    <xf numFmtId="164" fontId="3" fillId="2" borderId="0" xfId="0" applyNumberFormat="1" applyFont="1" applyFill="1" applyBorder="1" applyAlignment="1" applyProtection="1">
      <alignment horizontal="left"/>
      <protection hidden="1"/>
    </xf>
    <xf numFmtId="165" fontId="0" fillId="2" borderId="0" xfId="0" applyNumberFormat="1" applyFill="1" applyBorder="1" applyAlignment="1" applyProtection="1">
      <alignment horizontal="center"/>
      <protection hidden="1"/>
    </xf>
    <xf numFmtId="49" fontId="0" fillId="2" borderId="0" xfId="0" applyNumberFormat="1" applyFill="1" applyBorder="1" applyAlignment="1" applyProtection="1">
      <alignment horizontal="center"/>
      <protection hidden="1"/>
    </xf>
    <xf numFmtId="164" fontId="0" fillId="2" borderId="0" xfId="0" applyNumberFormat="1" applyFill="1" applyBorder="1" applyAlignment="1" applyProtection="1">
      <alignment horizontal="center"/>
      <protection hidden="1"/>
    </xf>
    <xf numFmtId="49" fontId="10" fillId="2" borderId="0" xfId="0" applyNumberFormat="1" applyFont="1" applyFill="1" applyBorder="1" applyAlignment="1" applyProtection="1">
      <alignment horizontal="left"/>
      <protection hidden="1"/>
    </xf>
    <xf numFmtId="164" fontId="10" fillId="2" borderId="0" xfId="0" applyNumberFormat="1" applyFont="1" applyFill="1" applyBorder="1" applyAlignment="1" applyProtection="1">
      <alignment horizontal="left"/>
      <protection hidden="1"/>
    </xf>
    <xf numFmtId="49" fontId="10" fillId="2" borderId="0" xfId="0" applyNumberFormat="1" applyFont="1" applyFill="1" applyBorder="1" applyAlignment="1" applyProtection="1">
      <alignment horizontal="center"/>
      <protection hidden="1"/>
    </xf>
    <xf numFmtId="1" fontId="10" fillId="2" borderId="0" xfId="0" applyNumberFormat="1" applyFont="1" applyFill="1" applyBorder="1" applyAlignment="1" applyProtection="1">
      <alignment horizontal="center"/>
      <protection hidden="1"/>
    </xf>
    <xf numFmtId="164" fontId="10" fillId="2" borderId="0" xfId="0" applyNumberFormat="1" applyFont="1" applyFill="1" applyBorder="1" applyAlignment="1" applyProtection="1">
      <protection hidden="1"/>
    </xf>
    <xf numFmtId="0" fontId="0" fillId="2" borderId="0" xfId="0" applyFill="1" applyBorder="1" applyAlignmen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%20des%20vols%20V2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Facturation"/>
      <sheetName val="Pilotes"/>
      <sheetName val="Avions"/>
      <sheetName val="Récapitulatif "/>
    </sheetNames>
    <sheetDataSet>
      <sheetData sheetId="0">
        <row r="7">
          <cell r="BA7">
            <v>2016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V147"/>
  <sheetViews>
    <sheetView showZeros="0" tabSelected="1" workbookViewId="0">
      <selection activeCell="B21" sqref="B21"/>
    </sheetView>
  </sheetViews>
  <sheetFormatPr baseColWidth="10" defaultRowHeight="15"/>
  <cols>
    <col min="1" max="1" width="6" style="2" customWidth="1"/>
    <col min="2" max="2" width="14" style="1" customWidth="1"/>
    <col min="3" max="3" width="25.42578125" style="2" customWidth="1"/>
    <col min="4" max="4" width="10.7109375" style="2" customWidth="1"/>
    <col min="5" max="5" width="15.42578125" style="2" customWidth="1"/>
    <col min="6" max="6" width="17.42578125" style="3" customWidth="1"/>
    <col min="7" max="7" width="19.7109375" style="3" customWidth="1"/>
    <col min="8" max="8" width="5.5703125" style="2" customWidth="1"/>
    <col min="9" max="9" width="2" style="2" customWidth="1"/>
    <col min="10" max="11" width="1.7109375" style="2" customWidth="1"/>
    <col min="12" max="12" width="3" style="2" customWidth="1"/>
    <col min="13" max="13" width="7.85546875" style="5" customWidth="1"/>
    <col min="14" max="14" width="10.5703125" style="5" customWidth="1"/>
    <col min="15" max="15" width="12.42578125" style="2" customWidth="1"/>
    <col min="16" max="16" width="19" style="2" customWidth="1"/>
    <col min="17" max="17" width="10.42578125" style="6" hidden="1" customWidth="1"/>
    <col min="18" max="18" width="19.7109375" style="6" customWidth="1"/>
    <col min="19" max="19" width="15.140625" style="2" hidden="1" customWidth="1"/>
    <col min="20" max="20" width="18" style="2" customWidth="1"/>
    <col min="21" max="21" width="21.85546875" style="7" customWidth="1"/>
    <col min="22" max="22" width="9.5703125" style="7" customWidth="1"/>
    <col min="23" max="23" width="11.42578125" style="2"/>
    <col min="24" max="24" width="13.28515625" style="2" customWidth="1"/>
    <col min="25" max="25" width="13.140625" style="2" customWidth="1"/>
    <col min="26" max="26" width="18.85546875" style="2" customWidth="1"/>
    <col min="27" max="27" width="11.42578125" style="2"/>
    <col min="28" max="28" width="13.7109375" style="2" customWidth="1"/>
    <col min="29" max="46" width="11.42578125" style="2"/>
    <col min="47" max="47" width="5.7109375" style="2" customWidth="1"/>
    <col min="48" max="59" width="11.42578125" style="6"/>
    <col min="60" max="73" width="11.42578125" style="2"/>
    <col min="74" max="74" width="14.140625" style="2" customWidth="1"/>
    <col min="75" max="100" width="11.42578125" style="8"/>
    <col min="101" max="16384" width="11.42578125" style="2"/>
  </cols>
  <sheetData>
    <row r="1" spans="2:22" ht="18.75" customHeight="1">
      <c r="M1" s="4" t="s">
        <v>0</v>
      </c>
    </row>
    <row r="2" spans="2:22" ht="21.75" customHeight="1" thickBot="1"/>
    <row r="3" spans="2:22" ht="21">
      <c r="B3" s="9"/>
      <c r="C3" s="10"/>
      <c r="D3" s="10"/>
      <c r="E3" s="11"/>
      <c r="F3" s="12"/>
      <c r="G3" s="12"/>
      <c r="H3" s="13"/>
      <c r="I3" s="14"/>
      <c r="M3" s="77"/>
      <c r="N3" s="78"/>
      <c r="O3" s="78"/>
      <c r="P3" s="78"/>
      <c r="Q3" s="79"/>
      <c r="R3" s="21"/>
      <c r="S3" s="19"/>
      <c r="T3" s="19"/>
      <c r="U3" s="14"/>
      <c r="V3" s="16"/>
    </row>
    <row r="4" spans="2:22" ht="18.75">
      <c r="B4" s="17"/>
      <c r="C4" s="18"/>
      <c r="D4" s="19"/>
      <c r="E4" s="19"/>
      <c r="F4" s="20"/>
      <c r="G4" s="20"/>
      <c r="H4" s="13"/>
      <c r="I4" s="14"/>
      <c r="M4" s="77"/>
      <c r="N4" s="16"/>
      <c r="O4" s="18"/>
      <c r="P4" s="19"/>
      <c r="Q4" s="21"/>
      <c r="R4" s="21"/>
      <c r="S4" s="19"/>
      <c r="T4" s="19"/>
      <c r="U4" s="14"/>
      <c r="V4" s="14"/>
    </row>
    <row r="5" spans="2:22" ht="18.75">
      <c r="B5" s="17"/>
      <c r="C5" s="18"/>
      <c r="D5" s="19"/>
      <c r="E5" s="19"/>
      <c r="F5" s="20"/>
      <c r="G5" s="20"/>
      <c r="H5" s="13"/>
      <c r="I5" s="14"/>
      <c r="M5" s="77"/>
      <c r="N5" s="16"/>
      <c r="O5" s="18"/>
      <c r="P5" s="19"/>
      <c r="Q5" s="21"/>
      <c r="R5" s="21"/>
      <c r="S5" s="19"/>
      <c r="T5" s="19"/>
      <c r="U5" s="14"/>
      <c r="V5" s="14"/>
    </row>
    <row r="6" spans="2:22" ht="15.75" thickBot="1">
      <c r="B6" s="22"/>
      <c r="C6" s="19"/>
      <c r="D6" s="19"/>
      <c r="E6" s="19"/>
      <c r="F6" s="20"/>
      <c r="G6" s="20"/>
      <c r="H6" s="13"/>
      <c r="I6" s="14"/>
      <c r="M6" s="77"/>
      <c r="N6" s="77"/>
      <c r="O6" s="19"/>
      <c r="P6" s="19"/>
      <c r="Q6" s="21"/>
      <c r="R6" s="21"/>
      <c r="S6" s="19"/>
      <c r="T6" s="19"/>
      <c r="U6" s="14"/>
      <c r="V6" s="14"/>
    </row>
    <row r="7" spans="2:22" ht="20.25" customHeight="1">
      <c r="B7" s="22"/>
      <c r="C7" s="19"/>
      <c r="D7" s="19"/>
      <c r="E7" s="23"/>
      <c r="F7" s="24"/>
      <c r="G7" s="24"/>
      <c r="H7" s="13"/>
      <c r="I7" s="25"/>
      <c r="M7" s="77"/>
      <c r="N7" s="77"/>
      <c r="O7" s="19"/>
      <c r="P7" s="19"/>
      <c r="Q7" s="21"/>
      <c r="R7" s="80"/>
      <c r="S7" s="81"/>
      <c r="T7" s="81"/>
      <c r="U7" s="25"/>
      <c r="V7" s="26"/>
    </row>
    <row r="8" spans="2:22" ht="19.5" customHeight="1">
      <c r="B8" s="22"/>
      <c r="C8" s="19"/>
      <c r="D8" s="19"/>
      <c r="E8" s="27" t="str">
        <f>IF(ISERROR(VLOOKUP(F7,#REF!,3,FALSE)),"",VLOOKUP(F7,#REF!,3,FALSE))</f>
        <v/>
      </c>
      <c r="F8" s="28"/>
      <c r="G8" s="28"/>
      <c r="H8" s="13"/>
      <c r="I8" s="14"/>
      <c r="M8" s="77"/>
      <c r="N8" s="77"/>
      <c r="O8" s="19"/>
      <c r="P8" s="19"/>
      <c r="Q8" s="21"/>
      <c r="R8" s="29"/>
      <c r="S8" s="29"/>
      <c r="T8" s="29"/>
      <c r="U8" s="14"/>
      <c r="V8" s="14"/>
    </row>
    <row r="9" spans="2:22" ht="19.5" customHeight="1" thickBot="1">
      <c r="B9" s="22"/>
      <c r="C9" s="19"/>
      <c r="D9" s="19"/>
      <c r="E9" s="30" t="str">
        <f>IF(ISERROR(VLOOKUP(F7,#REF!,4,FALSE)),"",VLOOKUP(F7,#REF!,4,FALSE))</f>
        <v/>
      </c>
      <c r="F9" s="31" t="str">
        <f>IF(ISERROR(VLOOKUP(F7,#REF!,5,FALSE)),"",(VLOOKUP(F7,#REF!,5,FALSE)))</f>
        <v/>
      </c>
      <c r="G9" s="31"/>
      <c r="H9" s="13"/>
      <c r="I9" s="14"/>
      <c r="M9" s="77"/>
      <c r="N9" s="77"/>
      <c r="O9" s="19"/>
      <c r="P9" s="19"/>
      <c r="Q9" s="21"/>
      <c r="R9" s="82"/>
      <c r="S9" s="29"/>
      <c r="T9" s="29"/>
      <c r="U9" s="14"/>
      <c r="V9" s="14"/>
    </row>
    <row r="10" spans="2:22">
      <c r="B10" s="22"/>
      <c r="C10" s="19"/>
      <c r="D10" s="19"/>
      <c r="E10" s="19"/>
      <c r="F10" s="20"/>
      <c r="G10" s="20"/>
      <c r="H10" s="13"/>
      <c r="I10" s="14"/>
      <c r="M10" s="77"/>
      <c r="N10" s="77"/>
      <c r="O10" s="19"/>
      <c r="P10" s="19"/>
      <c r="Q10" s="21"/>
      <c r="R10" s="21"/>
      <c r="S10" s="19"/>
      <c r="T10" s="19"/>
      <c r="U10" s="14"/>
      <c r="V10" s="14"/>
    </row>
    <row r="11" spans="2:22">
      <c r="B11" s="22"/>
      <c r="C11" s="19"/>
      <c r="D11" s="19"/>
      <c r="E11" s="19"/>
      <c r="F11" s="20"/>
      <c r="G11" s="20"/>
      <c r="H11" s="13"/>
      <c r="I11" s="14"/>
      <c r="M11" s="77"/>
      <c r="N11" s="77"/>
      <c r="O11" s="19"/>
      <c r="P11" s="19"/>
      <c r="Q11" s="21"/>
      <c r="R11" s="21"/>
      <c r="S11" s="19"/>
      <c r="T11" s="19"/>
      <c r="U11" s="14"/>
      <c r="V11" s="14"/>
    </row>
    <row r="12" spans="2:22">
      <c r="B12" s="22"/>
      <c r="C12" s="19"/>
      <c r="D12" s="19"/>
      <c r="E12" s="19"/>
      <c r="F12" s="20"/>
      <c r="G12" s="20"/>
      <c r="H12" s="13"/>
      <c r="I12" s="14"/>
      <c r="M12" s="77"/>
      <c r="N12" s="77"/>
      <c r="O12" s="19"/>
      <c r="P12" s="19"/>
      <c r="Q12" s="21"/>
      <c r="R12" s="21"/>
      <c r="S12" s="19"/>
      <c r="T12" s="19"/>
      <c r="U12" s="14"/>
      <c r="V12" s="14"/>
    </row>
    <row r="13" spans="2:22">
      <c r="B13" s="22"/>
      <c r="C13" s="19"/>
      <c r="D13" s="19"/>
      <c r="E13" s="19"/>
      <c r="F13" s="20"/>
      <c r="G13" s="32"/>
      <c r="H13" s="13"/>
      <c r="I13" s="14"/>
      <c r="M13" s="77"/>
      <c r="N13" s="77"/>
      <c r="O13" s="19"/>
      <c r="P13" s="19"/>
      <c r="Q13" s="21"/>
      <c r="R13" s="21"/>
      <c r="S13" s="33"/>
      <c r="T13" s="19"/>
      <c r="U13" s="14"/>
      <c r="V13" s="14"/>
    </row>
    <row r="14" spans="2:22">
      <c r="B14" s="22"/>
      <c r="C14" s="19"/>
      <c r="D14" s="19"/>
      <c r="E14" s="19"/>
      <c r="F14" s="20"/>
      <c r="G14" s="20"/>
      <c r="H14" s="13"/>
      <c r="I14" s="14"/>
      <c r="M14" s="77"/>
      <c r="N14" s="77"/>
      <c r="O14" s="19"/>
      <c r="P14" s="19"/>
      <c r="Q14" s="21"/>
      <c r="R14" s="21"/>
      <c r="S14" s="19"/>
      <c r="T14" s="19"/>
      <c r="U14" s="14"/>
      <c r="V14" s="14"/>
    </row>
    <row r="15" spans="2:22">
      <c r="B15" s="22"/>
      <c r="C15" s="19"/>
      <c r="D15" s="19"/>
      <c r="E15" s="19"/>
      <c r="F15" s="20"/>
      <c r="G15" s="20"/>
      <c r="H15" s="13"/>
      <c r="I15" s="14"/>
      <c r="M15" s="77"/>
      <c r="N15" s="77"/>
      <c r="O15" s="19"/>
      <c r="P15" s="19"/>
      <c r="Q15" s="21"/>
      <c r="R15" s="21"/>
      <c r="S15" s="19"/>
      <c r="T15" s="19"/>
      <c r="U15" s="14"/>
      <c r="V15" s="14"/>
    </row>
    <row r="16" spans="2:22" ht="19.5" thickBot="1">
      <c r="B16" s="34"/>
      <c r="C16" s="35"/>
      <c r="D16" s="35"/>
      <c r="E16" s="36"/>
      <c r="F16" s="20"/>
      <c r="G16" s="20"/>
      <c r="H16" s="13"/>
      <c r="I16" s="14"/>
      <c r="M16" s="77"/>
      <c r="N16" s="16"/>
      <c r="O16" s="36"/>
      <c r="P16" s="36"/>
      <c r="Q16" s="37"/>
      <c r="R16" s="21"/>
      <c r="S16" s="19"/>
      <c r="T16" s="19"/>
      <c r="U16" s="14"/>
      <c r="V16" s="14"/>
    </row>
    <row r="17" spans="2:26" ht="30" customHeight="1" thickBot="1">
      <c r="B17" s="38" t="s">
        <v>1</v>
      </c>
      <c r="C17" s="39"/>
      <c r="D17" s="40">
        <f>[1]Janvier!BA7</f>
        <v>2016</v>
      </c>
      <c r="E17" s="40"/>
      <c r="F17" s="41" t="s">
        <v>2</v>
      </c>
      <c r="G17" s="42"/>
      <c r="H17" s="43"/>
      <c r="I17" s="44"/>
      <c r="M17" s="160"/>
      <c r="N17" s="160"/>
      <c r="O17" s="160"/>
      <c r="P17" s="160"/>
      <c r="Q17" s="160"/>
      <c r="R17" s="160"/>
      <c r="S17" s="160"/>
      <c r="T17" s="160"/>
      <c r="U17" s="160"/>
      <c r="V17" s="45"/>
      <c r="W17" s="19"/>
      <c r="X17" s="19"/>
      <c r="Y17" s="19"/>
      <c r="Z17" s="19"/>
    </row>
    <row r="18" spans="2:26" ht="15.75" thickBot="1">
      <c r="B18" s="46"/>
      <c r="C18" s="47"/>
      <c r="D18" s="47"/>
      <c r="E18" s="47"/>
      <c r="F18" s="48"/>
      <c r="G18" s="49"/>
      <c r="H18" s="50"/>
      <c r="I18" s="51"/>
      <c r="M18" s="160"/>
      <c r="N18" s="160"/>
      <c r="O18" s="160"/>
      <c r="P18" s="160"/>
      <c r="Q18" s="160"/>
      <c r="R18" s="160"/>
      <c r="S18" s="160"/>
      <c r="T18" s="160"/>
      <c r="U18" s="160"/>
      <c r="V18" s="52"/>
      <c r="W18" s="19"/>
      <c r="X18" s="19"/>
      <c r="Y18" s="19"/>
      <c r="Z18" s="19"/>
    </row>
    <row r="19" spans="2:26" ht="19.5" customHeight="1" thickBot="1">
      <c r="B19" s="53" t="s">
        <v>3</v>
      </c>
      <c r="C19" s="54"/>
      <c r="D19" s="55"/>
      <c r="E19" s="56" t="s">
        <v>7</v>
      </c>
      <c r="F19" s="57" t="s">
        <v>4</v>
      </c>
      <c r="G19" s="58" t="s">
        <v>5</v>
      </c>
      <c r="H19" s="13"/>
      <c r="I19" s="19"/>
      <c r="N19" s="91" t="s">
        <v>3</v>
      </c>
      <c r="O19" s="92"/>
      <c r="P19" s="93"/>
      <c r="Q19" s="94"/>
      <c r="R19" s="95" t="s">
        <v>7</v>
      </c>
      <c r="S19" s="93"/>
      <c r="T19" s="96" t="s">
        <v>4</v>
      </c>
      <c r="U19" s="97" t="s">
        <v>5</v>
      </c>
      <c r="V19" s="59"/>
      <c r="W19" s="19"/>
      <c r="X19" s="19"/>
      <c r="Y19" s="19"/>
      <c r="Z19" s="19"/>
    </row>
    <row r="20" spans="2:26" ht="15" customHeight="1" thickBot="1">
      <c r="B20" s="127" t="str">
        <f t="array" ref="B20">IFERROR(INDEX(coln,SMALL(IF(coln&lt;&gt;"",ROW(coln)-19),ROW($A1))),"")</f>
        <v/>
      </c>
      <c r="C20" s="128" t="str">
        <f>IFERROR(INDEX(colo,SMALL(IF(coln&lt;&gt;"",ROW(coln)-19),ROW($A1))),"")</f>
        <v/>
      </c>
      <c r="D20" s="128"/>
      <c r="E20" s="129" t="str">
        <f>IFERROR(INDEX(colr,SMALL(IF(coln&lt;&gt;"",ROW(coln)-19),ROW($A1))),"")</f>
        <v/>
      </c>
      <c r="F20" s="130" t="str">
        <f>IFERROR(INDEX(colt,SMALL(IF(coln&lt;&gt;"",ROW(coln)-19),ROW($A1))),"")</f>
        <v/>
      </c>
      <c r="G20" s="131" t="str">
        <f>IFERROR(INDEX(colu,SMALL(IF(coln&lt;&gt;"",ROW(coln)-19),ROW($A1))),"")</f>
        <v/>
      </c>
      <c r="H20" s="60"/>
      <c r="I20" s="52"/>
      <c r="M20" s="77"/>
      <c r="N20" s="148" t="s">
        <v>9</v>
      </c>
      <c r="O20" s="85" t="s">
        <v>9</v>
      </c>
      <c r="P20" s="85"/>
      <c r="Q20" s="86"/>
      <c r="R20" s="87">
        <v>0.55555555555555558</v>
      </c>
      <c r="S20" s="88"/>
      <c r="T20" s="89">
        <v>70</v>
      </c>
      <c r="U20" s="90">
        <f>IF(R20=0,"",IF(R20="",0,R20*T20*24))</f>
        <v>933.33333333333348</v>
      </c>
      <c r="V20" s="52"/>
      <c r="W20" s="19"/>
      <c r="X20" s="19"/>
      <c r="Y20" s="19"/>
      <c r="Z20" s="19"/>
    </row>
    <row r="21" spans="2:26" ht="15" customHeight="1" thickBot="1">
      <c r="B21" s="132" t="str">
        <f t="array" ref="B21">IFERROR(INDEX(coln,SMALL(IF(coln&lt;&gt;"",ROW(coln)-19),ROW(A2))),"")</f>
        <v/>
      </c>
      <c r="C21" s="133" t="str">
        <f t="array" ref="C21">IFERROR(INDEX(colo,SMALL(IF(coln&lt;&gt;"",ROW(coln)-19),ROW($A2))),"")</f>
        <v/>
      </c>
      <c r="D21" s="133"/>
      <c r="E21" s="134" t="str">
        <f t="array" ref="E21">IFERROR(INDEX(colr,SMALL(IF(coln&lt;&gt;"",ROW(coln)-19),ROW($A2))),"")</f>
        <v/>
      </c>
      <c r="F21" s="135" t="str">
        <f t="array" ref="F21">IFERROR(INDEX(colt,SMALL(IF(coln&lt;&gt;"",ROW(coln)-19),ROW($A2))),"")</f>
        <v/>
      </c>
      <c r="G21" s="136" t="str">
        <f t="array" ref="G21">IFERROR(INDEX(colu,SMALL(IF(coln&lt;&gt;"",ROW(coln)-19),ROW($A2))),"")</f>
        <v/>
      </c>
      <c r="H21" s="60"/>
      <c r="I21" s="52"/>
      <c r="M21" s="77"/>
      <c r="N21" s="61" t="str">
        <f t="shared" ref="N21:N45" si="0">IF(R21=0,"",IF(R21="",0,Y114))</f>
        <v/>
      </c>
      <c r="O21" s="62" t="str">
        <f t="shared" ref="O21:O45" si="1">IF(R21=0,"",IF(R21="",0,Z114))</f>
        <v/>
      </c>
      <c r="P21" s="62"/>
      <c r="Q21" s="63"/>
      <c r="R21" s="64">
        <f t="shared" ref="R21:R45" si="2">IF(U114="",0,V114)</f>
        <v>0</v>
      </c>
      <c r="S21" s="65"/>
      <c r="T21" s="66" t="str">
        <f t="shared" ref="T20:T45" si="3">IF(R21=0,"",IF(R21="",0,X114))</f>
        <v/>
      </c>
      <c r="U21" s="67" t="str">
        <f t="shared" ref="U21:U45" si="4">IF(R21=0,"",IF(R21="",0,R21*T21*24))</f>
        <v/>
      </c>
      <c r="V21" s="52"/>
      <c r="W21" s="19"/>
      <c r="X21" s="19"/>
      <c r="Y21" s="19"/>
      <c r="Z21" s="19"/>
    </row>
    <row r="22" spans="2:26" ht="15" customHeight="1" thickBot="1">
      <c r="B22" s="132" t="str">
        <f t="array" ref="B22">IFERROR(INDEX(coln,SMALL(IF(coln&lt;&gt;"",ROW(coln)-19),ROW(A3))),"")</f>
        <v/>
      </c>
      <c r="C22" s="133" t="str">
        <f t="array" ref="C22">IFERROR(INDEX(colo,SMALL(IF(coln&lt;&gt;"",ROW(coln)-19),ROW($A3))),"")</f>
        <v/>
      </c>
      <c r="D22" s="133"/>
      <c r="E22" s="134" t="str">
        <f t="array" ref="E22">IFERROR(INDEX(colr,SMALL(IF(coln&lt;&gt;"",ROW(coln)-19),ROW($A3))),"")</f>
        <v/>
      </c>
      <c r="F22" s="135" t="str">
        <f t="array" ref="F22">IFERROR(INDEX(colt,SMALL(IF(coln&lt;&gt;"",ROW(coln)-19),ROW($A3))),"")</f>
        <v/>
      </c>
      <c r="G22" s="136" t="str">
        <f t="array" ref="G22">IFERROR(INDEX(colu,SMALL(IF(coln&lt;&gt;"",ROW(coln)-19),ROW($A3))),"")</f>
        <v/>
      </c>
      <c r="H22" s="60"/>
      <c r="I22" s="52"/>
      <c r="M22" s="77"/>
      <c r="N22" s="61" t="str">
        <f t="shared" si="0"/>
        <v/>
      </c>
      <c r="O22" s="62" t="str">
        <f t="shared" si="1"/>
        <v/>
      </c>
      <c r="P22" s="62"/>
      <c r="Q22" s="63"/>
      <c r="R22" s="64">
        <f t="shared" si="2"/>
        <v>0</v>
      </c>
      <c r="S22" s="65"/>
      <c r="T22" s="66" t="str">
        <f t="shared" si="3"/>
        <v/>
      </c>
      <c r="U22" s="67" t="str">
        <f t="shared" si="4"/>
        <v/>
      </c>
      <c r="V22" s="52"/>
      <c r="W22" s="19"/>
      <c r="X22" s="19"/>
      <c r="Y22" s="19"/>
      <c r="Z22" s="19"/>
    </row>
    <row r="23" spans="2:26" ht="15" customHeight="1" thickBot="1">
      <c r="B23" s="132" t="str">
        <f t="array" ref="B23">IFERROR(INDEX(coln,SMALL(IF(coln&lt;&gt;"",ROW(coln)-19),ROW(A4))),"")</f>
        <v/>
      </c>
      <c r="C23" s="133" t="str">
        <f t="array" ref="C23">IFERROR(INDEX(colo,SMALL(IF(coln&lt;&gt;"",ROW(coln)-19),ROW($A4))),"")</f>
        <v/>
      </c>
      <c r="D23" s="133"/>
      <c r="E23" s="134" t="str">
        <f t="array" ref="E23">IFERROR(INDEX(colr,SMALL(IF(coln&lt;&gt;"",ROW(coln)-19),ROW($A4))),"")</f>
        <v/>
      </c>
      <c r="F23" s="135" t="str">
        <f t="array" ref="F23">IFERROR(INDEX(colt,SMALL(IF(coln&lt;&gt;"",ROW(coln)-19),ROW($A4))),"")</f>
        <v/>
      </c>
      <c r="G23" s="136" t="str">
        <f t="array" ref="G23">IFERROR(INDEX(colu,SMALL(IF(coln&lt;&gt;"",ROW(coln)-19),ROW($A4))),"")</f>
        <v/>
      </c>
      <c r="H23" s="60"/>
      <c r="I23" s="52"/>
      <c r="M23" s="77"/>
      <c r="N23" s="61" t="str">
        <f t="shared" si="0"/>
        <v/>
      </c>
      <c r="O23" s="62" t="str">
        <f t="shared" si="1"/>
        <v/>
      </c>
      <c r="P23" s="62"/>
      <c r="Q23" s="63"/>
      <c r="R23" s="64">
        <f t="shared" si="2"/>
        <v>0</v>
      </c>
      <c r="S23" s="65"/>
      <c r="T23" s="66" t="str">
        <f t="shared" si="3"/>
        <v/>
      </c>
      <c r="U23" s="67" t="str">
        <f t="shared" si="4"/>
        <v/>
      </c>
      <c r="V23" s="52"/>
      <c r="W23" s="19"/>
      <c r="X23" s="19"/>
      <c r="Y23" s="19"/>
      <c r="Z23" s="19"/>
    </row>
    <row r="24" spans="2:26" ht="15" customHeight="1" thickBot="1">
      <c r="B24" s="132" t="str">
        <f t="array" ref="B24">IFERROR(INDEX(coln,SMALL(IF(coln&lt;&gt;"",ROW(coln)-19),ROW(A5))),"")</f>
        <v/>
      </c>
      <c r="C24" s="133" t="str">
        <f t="array" ref="C24">IFERROR(INDEX(colo,SMALL(IF(coln&lt;&gt;"",ROW(coln)-19),ROW($A5))),"")</f>
        <v/>
      </c>
      <c r="D24" s="133"/>
      <c r="E24" s="134" t="str">
        <f t="array" ref="E24">IFERROR(INDEX(colr,SMALL(IF(coln&lt;&gt;"",ROW(coln)-19),ROW($A5))),"")</f>
        <v/>
      </c>
      <c r="F24" s="135" t="str">
        <f t="array" ref="F24">IFERROR(INDEX(colt,SMALL(IF(coln&lt;&gt;"",ROW(coln)-19),ROW($A5))),"")</f>
        <v/>
      </c>
      <c r="G24" s="136" t="str">
        <f t="array" ref="G24">IFERROR(INDEX(colu,SMALL(IF(coln&lt;&gt;"",ROW(coln)-19),ROW($A5))),"")</f>
        <v/>
      </c>
      <c r="H24" s="60"/>
      <c r="I24" s="52"/>
      <c r="M24" s="77"/>
      <c r="N24" s="61" t="s">
        <v>8</v>
      </c>
      <c r="O24" s="62" t="s">
        <v>8</v>
      </c>
      <c r="P24" s="62"/>
      <c r="Q24" s="63"/>
      <c r="R24" s="64">
        <v>0.43055555555555558</v>
      </c>
      <c r="S24" s="65"/>
      <c r="T24" s="66">
        <v>100</v>
      </c>
      <c r="U24" s="67">
        <f t="shared" si="4"/>
        <v>1033.3333333333335</v>
      </c>
      <c r="V24" s="52"/>
      <c r="W24" s="19"/>
      <c r="X24" s="19"/>
      <c r="Y24" s="19"/>
      <c r="Z24" s="19"/>
    </row>
    <row r="25" spans="2:26" ht="15" customHeight="1" thickBot="1">
      <c r="B25" s="132" t="str">
        <f t="array" ref="B25">IFERROR(INDEX(coln,SMALL(IF(coln&lt;&gt;"",ROW(coln)-19),ROW(A6))),"")</f>
        <v/>
      </c>
      <c r="C25" s="133" t="str">
        <f t="array" ref="C25">IFERROR(INDEX(colo,SMALL(IF(coln&lt;&gt;"",ROW(coln)-19),ROW($A6))),"")</f>
        <v/>
      </c>
      <c r="D25" s="133"/>
      <c r="E25" s="134" t="str">
        <f t="array" ref="E25">IFERROR(INDEX(colr,SMALL(IF(coln&lt;&gt;"",ROW(coln)-19),ROW($A6))),"")</f>
        <v/>
      </c>
      <c r="F25" s="135" t="str">
        <f t="array" ref="F25">IFERROR(INDEX(colt,SMALL(IF(coln&lt;&gt;"",ROW(coln)-19),ROW($A6))),"")</f>
        <v/>
      </c>
      <c r="G25" s="136" t="str">
        <f t="array" ref="G25">IFERROR(INDEX(colu,SMALL(IF(coln&lt;&gt;"",ROW(coln)-19),ROW($A6))),"")</f>
        <v/>
      </c>
      <c r="H25" s="60"/>
      <c r="I25" s="52"/>
      <c r="M25" s="77"/>
      <c r="N25" s="61" t="str">
        <f t="shared" si="0"/>
        <v/>
      </c>
      <c r="O25" s="62" t="str">
        <f t="shared" si="1"/>
        <v/>
      </c>
      <c r="P25" s="62"/>
      <c r="Q25" s="63"/>
      <c r="R25" s="64">
        <f t="shared" si="2"/>
        <v>0</v>
      </c>
      <c r="S25" s="65"/>
      <c r="T25" s="66" t="str">
        <f t="shared" si="3"/>
        <v/>
      </c>
      <c r="U25" s="67" t="str">
        <f t="shared" si="4"/>
        <v/>
      </c>
      <c r="V25" s="52"/>
      <c r="W25" s="19"/>
      <c r="X25" s="19"/>
      <c r="Y25" s="19"/>
      <c r="Z25" s="19"/>
    </row>
    <row r="26" spans="2:26" ht="15" customHeight="1" thickBot="1">
      <c r="B26" s="132" t="str">
        <f t="array" ref="B26">IFERROR(INDEX(coln,SMALL(IF(coln&lt;&gt;"",ROW(coln)-19),ROW(A7))),"")</f>
        <v/>
      </c>
      <c r="C26" s="133" t="str">
        <f t="array" ref="C26">IFERROR(INDEX(colo,SMALL(IF(coln&lt;&gt;"",ROW(coln)-19),ROW($A7))),"")</f>
        <v/>
      </c>
      <c r="D26" s="133"/>
      <c r="E26" s="134" t="str">
        <f t="array" ref="E26">IFERROR(INDEX(colr,SMALL(IF(coln&lt;&gt;"",ROW(coln)-19),ROW($A7))),"")</f>
        <v/>
      </c>
      <c r="F26" s="135" t="str">
        <f t="array" ref="F26">IFERROR(INDEX(colt,SMALL(IF(coln&lt;&gt;"",ROW(coln)-19),ROW($A7))),"")</f>
        <v/>
      </c>
      <c r="G26" s="136" t="str">
        <f t="array" ref="G26">IFERROR(INDEX(colu,SMALL(IF(coln&lt;&gt;"",ROW(coln)-19),ROW($A7))),"")</f>
        <v/>
      </c>
      <c r="H26" s="60"/>
      <c r="I26" s="52"/>
      <c r="M26" s="77"/>
      <c r="N26" s="61" t="str">
        <f t="shared" si="0"/>
        <v/>
      </c>
      <c r="O26" s="62" t="str">
        <f t="shared" si="1"/>
        <v/>
      </c>
      <c r="P26" s="62"/>
      <c r="Q26" s="63"/>
      <c r="R26" s="64">
        <f t="shared" si="2"/>
        <v>0</v>
      </c>
      <c r="S26" s="65"/>
      <c r="T26" s="66" t="str">
        <f t="shared" si="3"/>
        <v/>
      </c>
      <c r="U26" s="67" t="str">
        <f t="shared" si="4"/>
        <v/>
      </c>
      <c r="V26" s="52"/>
      <c r="W26" s="19"/>
      <c r="X26" s="19"/>
      <c r="Y26" s="19"/>
      <c r="Z26" s="19"/>
    </row>
    <row r="27" spans="2:26" ht="15" customHeight="1" thickBot="1">
      <c r="B27" s="132" t="str">
        <f t="array" ref="B27">IFERROR(INDEX(coln,SMALL(IF(coln&lt;&gt;"",ROW(coln)-19),ROW(A8))),"")</f>
        <v/>
      </c>
      <c r="C27" s="133" t="str">
        <f t="array" ref="C27">IFERROR(INDEX(colo,SMALL(IF(coln&lt;&gt;"",ROW(coln)-19),ROW($A8))),"")</f>
        <v/>
      </c>
      <c r="D27" s="133"/>
      <c r="E27" s="134" t="str">
        <f t="array" ref="E27">IFERROR(INDEX(colr,SMALL(IF(coln&lt;&gt;"",ROW(coln)-19),ROW($A8))),"")</f>
        <v/>
      </c>
      <c r="F27" s="135" t="str">
        <f t="array" ref="F27">IFERROR(INDEX(colt,SMALL(IF(coln&lt;&gt;"",ROW(coln)-19),ROW($A8))),"")</f>
        <v/>
      </c>
      <c r="G27" s="136" t="str">
        <f t="array" ref="G27">IFERROR(INDEX(colu,SMALL(IF(coln&lt;&gt;"",ROW(coln)-19),ROW($A8))),"")</f>
        <v/>
      </c>
      <c r="H27" s="60"/>
      <c r="I27" s="52"/>
      <c r="M27" s="77"/>
      <c r="N27" s="61" t="str">
        <f t="shared" si="0"/>
        <v/>
      </c>
      <c r="O27" s="62" t="str">
        <f t="shared" si="1"/>
        <v/>
      </c>
      <c r="P27" s="62"/>
      <c r="Q27" s="63"/>
      <c r="R27" s="64">
        <f t="shared" si="2"/>
        <v>0</v>
      </c>
      <c r="S27" s="65"/>
      <c r="T27" s="66" t="str">
        <f t="shared" si="3"/>
        <v/>
      </c>
      <c r="U27" s="67" t="str">
        <f t="shared" si="4"/>
        <v/>
      </c>
      <c r="V27" s="52"/>
      <c r="W27" s="19"/>
      <c r="X27" s="19"/>
      <c r="Y27" s="19"/>
      <c r="Z27" s="19"/>
    </row>
    <row r="28" spans="2:26" ht="15" customHeight="1" thickBot="1">
      <c r="B28" s="132" t="str">
        <f t="array" ref="B28">IFERROR(INDEX(coln,SMALL(IF(coln&lt;&gt;"",ROW(coln)-19),ROW(A9))),"")</f>
        <v/>
      </c>
      <c r="C28" s="133" t="str">
        <f t="array" ref="C28">IFERROR(INDEX(colo,SMALL(IF(coln&lt;&gt;"",ROW(coln)-19),ROW($A9))),"")</f>
        <v/>
      </c>
      <c r="D28" s="133"/>
      <c r="E28" s="134" t="str">
        <f t="array" ref="E28">IFERROR(INDEX(colr,SMALL(IF(coln&lt;&gt;"",ROW(coln)-19),ROW($A9))),"")</f>
        <v/>
      </c>
      <c r="F28" s="135" t="str">
        <f t="array" ref="F28">IFERROR(INDEX(colt,SMALL(IF(coln&lt;&gt;"",ROW(coln)-19),ROW($A9))),"")</f>
        <v/>
      </c>
      <c r="G28" s="136" t="str">
        <f t="array" ref="G28">IFERROR(INDEX(colu,SMALL(IF(coln&lt;&gt;"",ROW(coln)-19),ROW($A9))),"")</f>
        <v/>
      </c>
      <c r="H28" s="60"/>
      <c r="I28" s="52"/>
      <c r="M28" s="77"/>
      <c r="N28" s="61" t="str">
        <f t="shared" si="0"/>
        <v/>
      </c>
      <c r="O28" s="62" t="str">
        <f t="shared" si="1"/>
        <v/>
      </c>
      <c r="P28" s="62"/>
      <c r="Q28" s="63"/>
      <c r="R28" s="64">
        <f t="shared" si="2"/>
        <v>0</v>
      </c>
      <c r="S28" s="65"/>
      <c r="T28" s="66" t="str">
        <f t="shared" si="3"/>
        <v/>
      </c>
      <c r="U28" s="67" t="str">
        <f t="shared" si="4"/>
        <v/>
      </c>
      <c r="V28" s="52"/>
      <c r="W28" s="19"/>
      <c r="X28" s="19"/>
      <c r="Y28" s="19"/>
      <c r="Z28" s="19"/>
    </row>
    <row r="29" spans="2:26" ht="15" customHeight="1" thickBot="1">
      <c r="B29" s="132" t="str">
        <f t="array" ref="B29">IFERROR(INDEX(coln,SMALL(IF(coln&lt;&gt;"",ROW(coln)-19),ROW(A10))),"")</f>
        <v/>
      </c>
      <c r="C29" s="133" t="str">
        <f t="array" ref="C29">IFERROR(INDEX(colo,SMALL(IF(coln&lt;&gt;"",ROW(coln)-19),ROW($A10))),"")</f>
        <v/>
      </c>
      <c r="D29" s="133"/>
      <c r="E29" s="134" t="str">
        <f t="array" ref="E29">IFERROR(INDEX(colr,SMALL(IF(coln&lt;&gt;"",ROW(coln)-19),ROW($A10))),"")</f>
        <v/>
      </c>
      <c r="F29" s="135" t="str">
        <f t="array" ref="F29">IFERROR(INDEX(colt,SMALL(IF(coln&lt;&gt;"",ROW(coln)-19),ROW($A10))),"")</f>
        <v/>
      </c>
      <c r="G29" s="136" t="str">
        <f t="array" ref="G29">IFERROR(INDEX(colu,SMALL(IF(coln&lt;&gt;"",ROW(coln)-19),ROW($A10))),"")</f>
        <v/>
      </c>
      <c r="H29" s="60"/>
      <c r="I29" s="52"/>
      <c r="M29" s="77"/>
      <c r="N29" s="61" t="str">
        <f t="shared" si="0"/>
        <v/>
      </c>
      <c r="O29" s="62" t="str">
        <f t="shared" si="1"/>
        <v/>
      </c>
      <c r="P29" s="62"/>
      <c r="Q29" s="63"/>
      <c r="R29" s="64">
        <f t="shared" si="2"/>
        <v>0</v>
      </c>
      <c r="S29" s="65"/>
      <c r="T29" s="66" t="str">
        <f t="shared" si="3"/>
        <v/>
      </c>
      <c r="U29" s="67" t="str">
        <f t="shared" si="4"/>
        <v/>
      </c>
      <c r="V29" s="52"/>
      <c r="W29" s="19"/>
      <c r="X29" s="19"/>
      <c r="Y29" s="19"/>
      <c r="Z29" s="19"/>
    </row>
    <row r="30" spans="2:26" ht="15" customHeight="1" thickBot="1">
      <c r="B30" s="132" t="str">
        <f t="array" ref="B30">IFERROR(INDEX(coln,SMALL(IF(coln&lt;&gt;"",ROW(coln)-19),ROW(A11))),"")</f>
        <v/>
      </c>
      <c r="C30" s="133" t="str">
        <f t="array" ref="C30">IFERROR(INDEX(colo,SMALL(IF(coln&lt;&gt;"",ROW(coln)-19),ROW($A11))),"")</f>
        <v/>
      </c>
      <c r="D30" s="133"/>
      <c r="E30" s="134" t="str">
        <f t="array" ref="E30">IFERROR(INDEX(colr,SMALL(IF(coln&lt;&gt;"",ROW(coln)-19),ROW($A11))),"")</f>
        <v/>
      </c>
      <c r="F30" s="135" t="str">
        <f t="array" ref="F30">IFERROR(INDEX(colt,SMALL(IF(coln&lt;&gt;"",ROW(coln)-19),ROW($A11))),"")</f>
        <v/>
      </c>
      <c r="G30" s="136" t="str">
        <f t="array" ref="G30">IFERROR(INDEX(colu,SMALL(IF(coln&lt;&gt;"",ROW(coln)-19),ROW($A11))),"")</f>
        <v/>
      </c>
      <c r="H30" s="60"/>
      <c r="I30" s="52"/>
      <c r="M30" s="77"/>
      <c r="N30" s="61" t="str">
        <f t="shared" si="0"/>
        <v/>
      </c>
      <c r="O30" s="62" t="str">
        <f t="shared" si="1"/>
        <v/>
      </c>
      <c r="P30" s="62"/>
      <c r="Q30" s="63"/>
      <c r="R30" s="64">
        <f t="shared" si="2"/>
        <v>0</v>
      </c>
      <c r="S30" s="65"/>
      <c r="T30" s="66" t="str">
        <f t="shared" si="3"/>
        <v/>
      </c>
      <c r="U30" s="67" t="str">
        <f t="shared" si="4"/>
        <v/>
      </c>
      <c r="V30" s="52"/>
      <c r="W30" s="19"/>
      <c r="X30" s="19"/>
      <c r="Y30" s="19"/>
      <c r="Z30" s="19"/>
    </row>
    <row r="31" spans="2:26" ht="15" customHeight="1" thickBot="1">
      <c r="B31" s="132" t="str">
        <f t="array" ref="B31">IFERROR(INDEX(coln,SMALL(IF(coln&lt;&gt;"",ROW(coln)-19),ROW(A12))),"")</f>
        <v/>
      </c>
      <c r="C31" s="133" t="str">
        <f t="array" ref="C31">IFERROR(INDEX(colo,SMALL(IF(coln&lt;&gt;"",ROW(coln)-19),ROW($A12))),"")</f>
        <v/>
      </c>
      <c r="D31" s="133"/>
      <c r="E31" s="134" t="str">
        <f t="array" ref="E31">IFERROR(INDEX(colr,SMALL(IF(coln&lt;&gt;"",ROW(coln)-19),ROW($A12))),"")</f>
        <v/>
      </c>
      <c r="F31" s="135" t="str">
        <f t="array" ref="F31">IFERROR(INDEX(colt,SMALL(IF(coln&lt;&gt;"",ROW(coln)-19),ROW($A12))),"")</f>
        <v/>
      </c>
      <c r="G31" s="136" t="str">
        <f t="array" ref="G31">IFERROR(INDEX(colu,SMALL(IF(coln&lt;&gt;"",ROW(coln)-19),ROW($A12))),"")</f>
        <v/>
      </c>
      <c r="H31" s="60"/>
      <c r="I31" s="52"/>
      <c r="M31" s="77"/>
      <c r="N31" s="61" t="str">
        <f t="shared" si="0"/>
        <v/>
      </c>
      <c r="O31" s="62" t="str">
        <f t="shared" si="1"/>
        <v/>
      </c>
      <c r="P31" s="62"/>
      <c r="Q31" s="63"/>
      <c r="R31" s="64">
        <f t="shared" si="2"/>
        <v>0</v>
      </c>
      <c r="S31" s="65"/>
      <c r="T31" s="66" t="str">
        <f t="shared" si="3"/>
        <v/>
      </c>
      <c r="U31" s="67" t="str">
        <f t="shared" si="4"/>
        <v/>
      </c>
      <c r="V31" s="52"/>
      <c r="W31" s="19"/>
      <c r="X31" s="19"/>
      <c r="Y31" s="19"/>
      <c r="Z31" s="19"/>
    </row>
    <row r="32" spans="2:26" ht="15" customHeight="1" thickBot="1">
      <c r="B32" s="132" t="str">
        <f t="array" ref="B32">IFERROR(INDEX(coln,SMALL(IF(coln&lt;&gt;"",ROW(coln)-19),ROW(A13))),"")</f>
        <v/>
      </c>
      <c r="C32" s="133" t="str">
        <f t="array" ref="C32">IFERROR(INDEX(colo,SMALL(IF(coln&lt;&gt;"",ROW(coln)-19),ROW($A13))),"")</f>
        <v/>
      </c>
      <c r="D32" s="133"/>
      <c r="E32" s="134" t="str">
        <f t="array" ref="E32">IFERROR(INDEX(colr,SMALL(IF(coln&lt;&gt;"",ROW(coln)-19),ROW($A13))),"")</f>
        <v/>
      </c>
      <c r="F32" s="135" t="str">
        <f t="array" ref="F32">IFERROR(INDEX(colt,SMALL(IF(coln&lt;&gt;"",ROW(coln)-19),ROW($A13))),"")</f>
        <v/>
      </c>
      <c r="G32" s="136" t="str">
        <f t="array" ref="G32">IFERROR(INDEX(colu,SMALL(IF(coln&lt;&gt;"",ROW(coln)-19),ROW($A13))),"")</f>
        <v/>
      </c>
      <c r="H32" s="60"/>
      <c r="I32" s="52"/>
      <c r="M32" s="77"/>
      <c r="N32" s="61" t="str">
        <f t="shared" si="0"/>
        <v/>
      </c>
      <c r="O32" s="62" t="str">
        <f t="shared" si="1"/>
        <v/>
      </c>
      <c r="P32" s="62"/>
      <c r="Q32" s="63"/>
      <c r="R32" s="64">
        <f t="shared" si="2"/>
        <v>0</v>
      </c>
      <c r="S32" s="65"/>
      <c r="T32" s="66" t="str">
        <f t="shared" si="3"/>
        <v/>
      </c>
      <c r="U32" s="67" t="str">
        <f t="shared" si="4"/>
        <v/>
      </c>
      <c r="V32" s="52"/>
      <c r="W32" s="19"/>
      <c r="X32" s="19"/>
      <c r="Y32" s="19"/>
      <c r="Z32" s="19"/>
    </row>
    <row r="33" spans="2:26" ht="15" customHeight="1" thickBot="1">
      <c r="B33" s="132" t="str">
        <f t="array" ref="B33">IFERROR(INDEX(coln,SMALL(IF(coln&lt;&gt;"",ROW(coln)-19),ROW(A14))),"")</f>
        <v/>
      </c>
      <c r="C33" s="133" t="str">
        <f t="array" ref="C33">IFERROR(INDEX(colo,SMALL(IF(coln&lt;&gt;"",ROW(coln)-19),ROW($A14))),"")</f>
        <v/>
      </c>
      <c r="D33" s="133"/>
      <c r="E33" s="134" t="str">
        <f t="array" ref="E33">IFERROR(INDEX(colr,SMALL(IF(coln&lt;&gt;"",ROW(coln)-19),ROW($A14))),"")</f>
        <v/>
      </c>
      <c r="F33" s="135" t="str">
        <f t="array" ref="F33">IFERROR(INDEX(colt,SMALL(IF(coln&lt;&gt;"",ROW(coln)-19),ROW($A14))),"")</f>
        <v/>
      </c>
      <c r="G33" s="136" t="str">
        <f t="array" ref="G33">IFERROR(INDEX(colu,SMALL(IF(coln&lt;&gt;"",ROW(coln)-19),ROW($A14))),"")</f>
        <v/>
      </c>
      <c r="H33" s="60"/>
      <c r="I33" s="52"/>
      <c r="M33" s="77"/>
      <c r="N33" s="61" t="str">
        <f t="shared" si="0"/>
        <v/>
      </c>
      <c r="O33" s="62" t="str">
        <f t="shared" si="1"/>
        <v/>
      </c>
      <c r="P33" s="62"/>
      <c r="Q33" s="63"/>
      <c r="R33" s="64">
        <f t="shared" si="2"/>
        <v>0</v>
      </c>
      <c r="S33" s="65"/>
      <c r="T33" s="66" t="str">
        <f t="shared" si="3"/>
        <v/>
      </c>
      <c r="U33" s="67" t="str">
        <f t="shared" si="4"/>
        <v/>
      </c>
      <c r="V33" s="52"/>
      <c r="W33" s="19"/>
      <c r="X33" s="19"/>
      <c r="Y33" s="19"/>
      <c r="Z33" s="19"/>
    </row>
    <row r="34" spans="2:26" ht="15" customHeight="1" thickBot="1">
      <c r="B34" s="132" t="str">
        <f t="array" ref="B34">IFERROR(INDEX(coln,SMALL(IF(coln&lt;&gt;"",ROW(coln)-19),ROW(A15))),"")</f>
        <v/>
      </c>
      <c r="C34" s="133" t="str">
        <f t="array" ref="C34">IFERROR(INDEX(colo,SMALL(IF(coln&lt;&gt;"",ROW(coln)-19),ROW($A15))),"")</f>
        <v/>
      </c>
      <c r="D34" s="133"/>
      <c r="E34" s="134" t="str">
        <f t="array" ref="E34">IFERROR(INDEX(colr,SMALL(IF(coln&lt;&gt;"",ROW(coln)-19),ROW($A15))),"")</f>
        <v/>
      </c>
      <c r="F34" s="135" t="str">
        <f t="array" ref="F34">IFERROR(INDEX(colt,SMALL(IF(coln&lt;&gt;"",ROW(coln)-19),ROW($A15))),"")</f>
        <v/>
      </c>
      <c r="G34" s="136" t="str">
        <f t="array" ref="G34">IFERROR(INDEX(colu,SMALL(IF(coln&lt;&gt;"",ROW(coln)-19),ROW($A15))),"")</f>
        <v/>
      </c>
      <c r="H34" s="60"/>
      <c r="I34" s="52"/>
      <c r="M34" s="77"/>
      <c r="N34" s="61" t="str">
        <f t="shared" si="0"/>
        <v/>
      </c>
      <c r="O34" s="62" t="str">
        <f t="shared" si="1"/>
        <v/>
      </c>
      <c r="P34" s="62"/>
      <c r="Q34" s="63"/>
      <c r="R34" s="64">
        <f t="shared" si="2"/>
        <v>0</v>
      </c>
      <c r="S34" s="65"/>
      <c r="T34" s="66" t="str">
        <f t="shared" si="3"/>
        <v/>
      </c>
      <c r="U34" s="67" t="str">
        <f t="shared" si="4"/>
        <v/>
      </c>
      <c r="V34" s="52"/>
      <c r="W34" s="19"/>
      <c r="X34" s="19"/>
      <c r="Y34" s="19"/>
      <c r="Z34" s="19"/>
    </row>
    <row r="35" spans="2:26" ht="15" customHeight="1" thickBot="1">
      <c r="B35" s="132" t="str">
        <f t="array" ref="B35">IFERROR(INDEX(coln,SMALL(IF(coln&lt;&gt;"",ROW(coln)-19),ROW(A16))),"")</f>
        <v/>
      </c>
      <c r="C35" s="133" t="str">
        <f t="array" ref="C35">IFERROR(INDEX(colo,SMALL(IF(coln&lt;&gt;"",ROW(coln)-19),ROW($A16))),"")</f>
        <v/>
      </c>
      <c r="D35" s="133"/>
      <c r="E35" s="134" t="str">
        <f t="array" ref="E35">IFERROR(INDEX(colr,SMALL(IF(coln&lt;&gt;"",ROW(coln)-19),ROW($A16))),"")</f>
        <v/>
      </c>
      <c r="F35" s="135" t="str">
        <f t="array" ref="F35">IFERROR(INDEX(colt,SMALL(IF(coln&lt;&gt;"",ROW(coln)-19),ROW($A16))),"")</f>
        <v/>
      </c>
      <c r="G35" s="136" t="str">
        <f t="array" ref="G35">IFERROR(INDEX(colu,SMALL(IF(coln&lt;&gt;"",ROW(coln)-19),ROW($A16))),"")</f>
        <v/>
      </c>
      <c r="H35" s="60"/>
      <c r="I35" s="52"/>
      <c r="M35" s="77"/>
      <c r="N35" s="61" t="s">
        <v>10</v>
      </c>
      <c r="O35" s="62" t="s">
        <v>10</v>
      </c>
      <c r="P35" s="62"/>
      <c r="Q35" s="63"/>
      <c r="R35" s="64">
        <v>9.375E-2</v>
      </c>
      <c r="S35" s="65"/>
      <c r="T35" s="66">
        <v>80</v>
      </c>
      <c r="U35" s="67">
        <f t="shared" si="4"/>
        <v>180</v>
      </c>
      <c r="V35" s="52"/>
      <c r="W35" s="19"/>
      <c r="X35" s="19"/>
      <c r="Y35" s="19"/>
      <c r="Z35" s="19"/>
    </row>
    <row r="36" spans="2:26" ht="15" customHeight="1" thickBot="1">
      <c r="B36" s="132" t="str">
        <f t="array" ref="B36">IFERROR(INDEX(coln,SMALL(IF(coln&lt;&gt;"",ROW(coln)-19),ROW(A17))),"")</f>
        <v/>
      </c>
      <c r="C36" s="133" t="str">
        <f t="array" ref="C36">IFERROR(INDEX(colo,SMALL(IF(coln&lt;&gt;"",ROW(coln)-19),ROW($A17))),"")</f>
        <v/>
      </c>
      <c r="D36" s="133"/>
      <c r="E36" s="134" t="str">
        <f t="array" ref="E36">IFERROR(INDEX(colr,SMALL(IF(coln&lt;&gt;"",ROW(coln)-19),ROW($A17))),"")</f>
        <v/>
      </c>
      <c r="F36" s="135" t="str">
        <f t="array" ref="F36">IFERROR(INDEX(colt,SMALL(IF(coln&lt;&gt;"",ROW(coln)-19),ROW($A17))),"")</f>
        <v/>
      </c>
      <c r="G36" s="136" t="str">
        <f t="array" ref="G36">IFERROR(INDEX(colu,SMALL(IF(coln&lt;&gt;"",ROW(coln)-19),ROW($A17))),"")</f>
        <v/>
      </c>
      <c r="H36" s="60"/>
      <c r="I36" s="52"/>
      <c r="M36" s="77"/>
      <c r="N36" s="61" t="str">
        <f t="shared" si="0"/>
        <v/>
      </c>
      <c r="O36" s="62" t="str">
        <f t="shared" si="1"/>
        <v/>
      </c>
      <c r="P36" s="62"/>
      <c r="Q36" s="63"/>
      <c r="R36" s="64">
        <f t="shared" si="2"/>
        <v>0</v>
      </c>
      <c r="S36" s="65"/>
      <c r="T36" s="66" t="str">
        <f t="shared" si="3"/>
        <v/>
      </c>
      <c r="U36" s="67" t="str">
        <f t="shared" si="4"/>
        <v/>
      </c>
      <c r="V36" s="52"/>
      <c r="W36" s="19"/>
      <c r="X36" s="19"/>
      <c r="Y36" s="19"/>
      <c r="Z36" s="19"/>
    </row>
    <row r="37" spans="2:26" ht="15" customHeight="1" thickBot="1">
      <c r="B37" s="132" t="str">
        <f t="array" ref="B37">IFERROR(INDEX(coln,SMALL(IF(coln&lt;&gt;"",ROW(coln)-19),ROW(A18))),"")</f>
        <v/>
      </c>
      <c r="C37" s="133" t="str">
        <f t="array" ref="C37">IFERROR(INDEX(colo,SMALL(IF(coln&lt;&gt;"",ROW(coln)-19),ROW($A18))),"")</f>
        <v/>
      </c>
      <c r="D37" s="133"/>
      <c r="E37" s="134" t="str">
        <f t="array" ref="E37">IFERROR(INDEX(colr,SMALL(IF(coln&lt;&gt;"",ROW(coln)-19),ROW($A18))),"")</f>
        <v/>
      </c>
      <c r="F37" s="135" t="str">
        <f t="array" ref="F37">IFERROR(INDEX(colt,SMALL(IF(coln&lt;&gt;"",ROW(coln)-19),ROW($A18))),"")</f>
        <v/>
      </c>
      <c r="G37" s="136" t="str">
        <f t="array" ref="G37">IFERROR(INDEX(colu,SMALL(IF(coln&lt;&gt;"",ROW(coln)-19),ROW($A18))),"")</f>
        <v/>
      </c>
      <c r="H37" s="60"/>
      <c r="I37" s="52"/>
      <c r="M37" s="77"/>
      <c r="N37" s="61" t="str">
        <f t="shared" si="0"/>
        <v/>
      </c>
      <c r="O37" s="62" t="str">
        <f t="shared" si="1"/>
        <v/>
      </c>
      <c r="P37" s="62"/>
      <c r="Q37" s="63"/>
      <c r="R37" s="64">
        <f t="shared" si="2"/>
        <v>0</v>
      </c>
      <c r="S37" s="65"/>
      <c r="T37" s="66" t="str">
        <f t="shared" si="3"/>
        <v/>
      </c>
      <c r="U37" s="67" t="str">
        <f t="shared" si="4"/>
        <v/>
      </c>
      <c r="V37" s="52"/>
      <c r="W37" s="19"/>
      <c r="X37" s="19"/>
      <c r="Y37" s="19"/>
      <c r="Z37" s="19"/>
    </row>
    <row r="38" spans="2:26" ht="15" customHeight="1" thickBot="1">
      <c r="B38" s="132" t="str">
        <f t="array" ref="B38">IFERROR(INDEX(coln,SMALL(IF(coln&lt;&gt;"",ROW(coln)-19),ROW(A19))),"")</f>
        <v/>
      </c>
      <c r="C38" s="133" t="str">
        <f t="array" ref="C38">IFERROR(INDEX(colo,SMALL(IF(coln&lt;&gt;"",ROW(coln)-19),ROW($A19))),"")</f>
        <v/>
      </c>
      <c r="D38" s="133"/>
      <c r="E38" s="134" t="str">
        <f t="array" ref="E38">IFERROR(INDEX(colr,SMALL(IF(coln&lt;&gt;"",ROW(coln)-19),ROW($A19))),"")</f>
        <v/>
      </c>
      <c r="F38" s="135" t="str">
        <f t="array" ref="F38">IFERROR(INDEX(colt,SMALL(IF(coln&lt;&gt;"",ROW(coln)-19),ROW($A19))),"")</f>
        <v/>
      </c>
      <c r="G38" s="136" t="str">
        <f t="array" ref="G38">IFERROR(INDEX(colu,SMALL(IF(coln&lt;&gt;"",ROW(coln)-19),ROW($A19))),"")</f>
        <v/>
      </c>
      <c r="H38" s="60"/>
      <c r="I38" s="52"/>
      <c r="M38" s="77"/>
      <c r="N38" s="61" t="str">
        <f t="shared" si="0"/>
        <v/>
      </c>
      <c r="O38" s="62" t="str">
        <f t="shared" si="1"/>
        <v/>
      </c>
      <c r="P38" s="62"/>
      <c r="Q38" s="63"/>
      <c r="R38" s="64">
        <f t="shared" si="2"/>
        <v>0</v>
      </c>
      <c r="S38" s="65"/>
      <c r="T38" s="66" t="str">
        <f t="shared" si="3"/>
        <v/>
      </c>
      <c r="U38" s="67" t="str">
        <f t="shared" si="4"/>
        <v/>
      </c>
      <c r="V38" s="52"/>
      <c r="W38" s="19"/>
      <c r="X38" s="19"/>
      <c r="Y38" s="19"/>
      <c r="Z38" s="19"/>
    </row>
    <row r="39" spans="2:26" ht="15" customHeight="1" thickBot="1">
      <c r="B39" s="132" t="str">
        <f t="array" ref="B39">IFERROR(INDEX(coln,SMALL(IF(coln&lt;&gt;"",ROW(coln)-19),ROW(A20))),"")</f>
        <v/>
      </c>
      <c r="C39" s="133" t="str">
        <f t="array" ref="C39">IFERROR(INDEX(colo,SMALL(IF(coln&lt;&gt;"",ROW(coln)-19),ROW($A20))),"")</f>
        <v/>
      </c>
      <c r="D39" s="133"/>
      <c r="E39" s="134" t="str">
        <f t="array" ref="E39">IFERROR(INDEX(colr,SMALL(IF(coln&lt;&gt;"",ROW(coln)-19),ROW($A20))),"")</f>
        <v/>
      </c>
      <c r="F39" s="135" t="str">
        <f t="array" ref="F39">IFERROR(INDEX(colt,SMALL(IF(coln&lt;&gt;"",ROW(coln)-19),ROW($A20))),"")</f>
        <v/>
      </c>
      <c r="G39" s="136" t="str">
        <f t="array" ref="G39">IFERROR(INDEX(colu,SMALL(IF(coln&lt;&gt;"",ROW(coln)-19),ROW($A20))),"")</f>
        <v/>
      </c>
      <c r="H39" s="60"/>
      <c r="I39" s="52"/>
      <c r="M39" s="77"/>
      <c r="N39" s="61" t="str">
        <f t="shared" si="0"/>
        <v/>
      </c>
      <c r="O39" s="62" t="str">
        <f t="shared" si="1"/>
        <v/>
      </c>
      <c r="P39" s="62"/>
      <c r="Q39" s="63"/>
      <c r="R39" s="64">
        <f t="shared" si="2"/>
        <v>0</v>
      </c>
      <c r="S39" s="65"/>
      <c r="T39" s="66" t="str">
        <f t="shared" si="3"/>
        <v/>
      </c>
      <c r="U39" s="67" t="str">
        <f t="shared" si="4"/>
        <v/>
      </c>
      <c r="V39" s="52"/>
      <c r="W39" s="19"/>
      <c r="X39" s="19"/>
      <c r="Y39" s="19"/>
      <c r="Z39" s="19"/>
    </row>
    <row r="40" spans="2:26" ht="15" customHeight="1" thickBot="1">
      <c r="B40" s="132" t="str">
        <f t="array" ref="B40">IFERROR(INDEX(coln,SMALL(IF(coln&lt;&gt;"",ROW(coln)-19),ROW(A21))),"")</f>
        <v/>
      </c>
      <c r="C40" s="133" t="str">
        <f t="array" ref="C40">IFERROR(INDEX(colo,SMALL(IF(coln&lt;&gt;"",ROW(coln)-19),ROW($A21))),"")</f>
        <v/>
      </c>
      <c r="D40" s="133"/>
      <c r="E40" s="134" t="str">
        <f t="array" ref="E40">IFERROR(INDEX(colr,SMALL(IF(coln&lt;&gt;"",ROW(coln)-19),ROW($A21))),"")</f>
        <v/>
      </c>
      <c r="F40" s="135" t="str">
        <f t="array" ref="F40">IFERROR(INDEX(colt,SMALL(IF(coln&lt;&gt;"",ROW(coln)-19),ROW($A21))),"")</f>
        <v/>
      </c>
      <c r="G40" s="136" t="str">
        <f t="array" ref="G40">IFERROR(INDEX(colu,SMALL(IF(coln&lt;&gt;"",ROW(coln)-19),ROW($A21))),"")</f>
        <v/>
      </c>
      <c r="H40" s="60"/>
      <c r="I40" s="52"/>
      <c r="M40" s="77"/>
      <c r="N40" s="61" t="str">
        <f t="shared" si="0"/>
        <v/>
      </c>
      <c r="O40" s="62" t="str">
        <f t="shared" si="1"/>
        <v/>
      </c>
      <c r="P40" s="62"/>
      <c r="Q40" s="63"/>
      <c r="R40" s="64">
        <f t="shared" si="2"/>
        <v>0</v>
      </c>
      <c r="S40" s="65"/>
      <c r="T40" s="66" t="str">
        <f t="shared" si="3"/>
        <v/>
      </c>
      <c r="U40" s="67" t="str">
        <f t="shared" si="4"/>
        <v/>
      </c>
      <c r="V40" s="52"/>
      <c r="W40" s="19"/>
      <c r="X40" s="19"/>
      <c r="Y40" s="19"/>
      <c r="Z40" s="19"/>
    </row>
    <row r="41" spans="2:26" ht="15" customHeight="1" thickBot="1">
      <c r="B41" s="132" t="str">
        <f t="array" ref="B41">IFERROR(INDEX(coln,SMALL(IF(coln&lt;&gt;"",ROW(coln)-19),ROW(A22))),"")</f>
        <v/>
      </c>
      <c r="C41" s="133" t="str">
        <f t="array" ref="C41">IFERROR(INDEX(colo,SMALL(IF(coln&lt;&gt;"",ROW(coln)-19),ROW($A22))),"")</f>
        <v/>
      </c>
      <c r="D41" s="133"/>
      <c r="E41" s="134" t="str">
        <f t="array" ref="E41">IFERROR(INDEX(colr,SMALL(IF(coln&lt;&gt;"",ROW(coln)-19),ROW($A22))),"")</f>
        <v/>
      </c>
      <c r="F41" s="135" t="str">
        <f t="array" ref="F41">IFERROR(INDEX(colt,SMALL(IF(coln&lt;&gt;"",ROW(coln)-19),ROW($A22))),"")</f>
        <v/>
      </c>
      <c r="G41" s="136" t="str">
        <f t="array" ref="G41">IFERROR(INDEX(colu,SMALL(IF(coln&lt;&gt;"",ROW(coln)-19),ROW($A22))),"")</f>
        <v/>
      </c>
      <c r="H41" s="60"/>
      <c r="I41" s="52"/>
      <c r="M41" s="77"/>
      <c r="N41" s="61" t="str">
        <f t="shared" si="0"/>
        <v/>
      </c>
      <c r="O41" s="62" t="str">
        <f t="shared" si="1"/>
        <v/>
      </c>
      <c r="P41" s="62"/>
      <c r="Q41" s="63"/>
      <c r="R41" s="64">
        <f t="shared" si="2"/>
        <v>0</v>
      </c>
      <c r="S41" s="65"/>
      <c r="T41" s="66" t="str">
        <f t="shared" si="3"/>
        <v/>
      </c>
      <c r="U41" s="67" t="str">
        <f t="shared" si="4"/>
        <v/>
      </c>
      <c r="V41" s="52"/>
      <c r="W41" s="19"/>
      <c r="X41" s="19"/>
      <c r="Y41" s="19"/>
      <c r="Z41" s="19"/>
    </row>
    <row r="42" spans="2:26" ht="15" customHeight="1" thickBot="1">
      <c r="B42" s="132" t="str">
        <f t="array" ref="B42">IFERROR(INDEX(coln,SMALL(IF(coln&lt;&gt;"",ROW(coln)-19),ROW(A23))),"")</f>
        <v/>
      </c>
      <c r="C42" s="133" t="str">
        <f t="array" ref="C42">IFERROR(INDEX(colo,SMALL(IF(coln&lt;&gt;"",ROW(coln)-19),ROW($A23))),"")</f>
        <v/>
      </c>
      <c r="D42" s="133"/>
      <c r="E42" s="134" t="str">
        <f t="array" ref="E42">IFERROR(INDEX(colr,SMALL(IF(coln&lt;&gt;"",ROW(coln)-19),ROW($A23))),"")</f>
        <v/>
      </c>
      <c r="F42" s="135" t="str">
        <f t="array" ref="F42">IFERROR(INDEX(colt,SMALL(IF(coln&lt;&gt;"",ROW(coln)-19),ROW($A23))),"")</f>
        <v/>
      </c>
      <c r="G42" s="136" t="str">
        <f t="array" ref="G42">IFERROR(INDEX(colu,SMALL(IF(coln&lt;&gt;"",ROW(coln)-19),ROW($A23))),"")</f>
        <v/>
      </c>
      <c r="H42" s="60"/>
      <c r="I42" s="52"/>
      <c r="M42" s="77"/>
      <c r="N42" s="61" t="str">
        <f t="shared" si="0"/>
        <v/>
      </c>
      <c r="O42" s="62" t="str">
        <f t="shared" si="1"/>
        <v/>
      </c>
      <c r="P42" s="62"/>
      <c r="Q42" s="63"/>
      <c r="R42" s="64">
        <f t="shared" si="2"/>
        <v>0</v>
      </c>
      <c r="S42" s="65"/>
      <c r="T42" s="66" t="str">
        <f t="shared" si="3"/>
        <v/>
      </c>
      <c r="U42" s="67" t="str">
        <f t="shared" si="4"/>
        <v/>
      </c>
      <c r="V42" s="52"/>
      <c r="W42" s="19"/>
      <c r="X42" s="19"/>
      <c r="Y42" s="19"/>
      <c r="Z42" s="19"/>
    </row>
    <row r="43" spans="2:26" ht="15" customHeight="1" thickBot="1">
      <c r="B43" s="132" t="str">
        <f t="array" ref="B43">IFERROR(INDEX(coln,SMALL(IF(coln&lt;&gt;"",ROW(coln)-19),ROW(A24))),"")</f>
        <v/>
      </c>
      <c r="C43" s="133" t="str">
        <f t="array" ref="C43">IFERROR(INDEX(colo,SMALL(IF(coln&lt;&gt;"",ROW(coln)-19),ROW($A24))),"")</f>
        <v/>
      </c>
      <c r="D43" s="133"/>
      <c r="E43" s="134" t="str">
        <f t="array" ref="E43">IFERROR(INDEX(colr,SMALL(IF(coln&lt;&gt;"",ROW(coln)-19),ROW($A24))),"")</f>
        <v/>
      </c>
      <c r="F43" s="135" t="str">
        <f t="array" ref="F43">IFERROR(INDEX(colt,SMALL(IF(coln&lt;&gt;"",ROW(coln)-19),ROW($A24))),"")</f>
        <v/>
      </c>
      <c r="G43" s="136" t="str">
        <f t="array" ref="G43">IFERROR(INDEX(colu,SMALL(IF(coln&lt;&gt;"",ROW(coln)-19),ROW($A24))),"")</f>
        <v/>
      </c>
      <c r="H43" s="60"/>
      <c r="I43" s="52"/>
      <c r="M43" s="77"/>
      <c r="N43" s="61" t="str">
        <f t="shared" si="0"/>
        <v/>
      </c>
      <c r="O43" s="62" t="str">
        <f t="shared" si="1"/>
        <v/>
      </c>
      <c r="P43" s="62"/>
      <c r="Q43" s="63"/>
      <c r="R43" s="64">
        <f t="shared" si="2"/>
        <v>0</v>
      </c>
      <c r="S43" s="65"/>
      <c r="T43" s="66" t="str">
        <f t="shared" si="3"/>
        <v/>
      </c>
      <c r="U43" s="67" t="str">
        <f t="shared" si="4"/>
        <v/>
      </c>
      <c r="V43" s="52"/>
      <c r="W43" s="19"/>
      <c r="X43" s="19"/>
      <c r="Y43" s="19"/>
      <c r="Z43" s="19"/>
    </row>
    <row r="44" spans="2:26" ht="15" customHeight="1" thickBot="1">
      <c r="B44" s="132" t="str">
        <f t="array" ref="B44">IFERROR(INDEX(coln,SMALL(IF(coln&lt;&gt;"",ROW(coln)-19),ROW(A25))),"")</f>
        <v/>
      </c>
      <c r="C44" s="133" t="str">
        <f t="array" ref="C44">IFERROR(INDEX(colo,SMALL(IF(coln&lt;&gt;"",ROW(coln)-19),ROW($A25))),"")</f>
        <v/>
      </c>
      <c r="D44" s="133"/>
      <c r="E44" s="134" t="str">
        <f t="array" ref="E44">IFERROR(INDEX(colr,SMALL(IF(coln&lt;&gt;"",ROW(coln)-19),ROW($A25))),"")</f>
        <v/>
      </c>
      <c r="F44" s="135" t="str">
        <f t="array" ref="F44">IFERROR(INDEX(colt,SMALL(IF(coln&lt;&gt;"",ROW(coln)-19),ROW($A25))),"")</f>
        <v/>
      </c>
      <c r="G44" s="136" t="str">
        <f t="array" ref="G44">IFERROR(INDEX(colu,SMALL(IF(coln&lt;&gt;"",ROW(coln)-19),ROW($A25))),"")</f>
        <v/>
      </c>
      <c r="H44" s="60"/>
      <c r="I44" s="52"/>
      <c r="M44" s="77"/>
      <c r="N44" s="61" t="str">
        <f t="shared" si="0"/>
        <v/>
      </c>
      <c r="O44" s="62" t="str">
        <f t="shared" si="1"/>
        <v/>
      </c>
      <c r="P44" s="62"/>
      <c r="Q44" s="63"/>
      <c r="R44" s="64">
        <f t="shared" si="2"/>
        <v>0</v>
      </c>
      <c r="S44" s="65"/>
      <c r="T44" s="66" t="str">
        <f t="shared" si="3"/>
        <v/>
      </c>
      <c r="U44" s="67" t="str">
        <f t="shared" si="4"/>
        <v/>
      </c>
      <c r="V44" s="52"/>
      <c r="W44" s="19"/>
      <c r="X44" s="19"/>
      <c r="Y44" s="19"/>
      <c r="Z44" s="19"/>
    </row>
    <row r="45" spans="2:26" ht="15" customHeight="1">
      <c r="B45" s="132" t="str">
        <f t="array" ref="B45">IFERROR(INDEX(coln,SMALL(IF(coln&lt;&gt;"",ROW(coln)-19),ROW(A26))),"")</f>
        <v/>
      </c>
      <c r="C45" s="133" t="str">
        <f t="array" ref="C45">IFERROR(INDEX(colo,SMALL(IF(coln&lt;&gt;"",ROW(coln)-19),ROW($A26))),"")</f>
        <v/>
      </c>
      <c r="D45" s="133"/>
      <c r="E45" s="134" t="str">
        <f t="array" ref="E45">IFERROR(INDEX(colr,SMALL(IF(coln&lt;&gt;"",ROW(coln)-19),ROW($A26))),"")</f>
        <v/>
      </c>
      <c r="F45" s="135" t="str">
        <f t="array" ref="F45">IFERROR(INDEX(colt,SMALL(IF(coln&lt;&gt;"",ROW(coln)-19),ROW($A26))),"")</f>
        <v/>
      </c>
      <c r="G45" s="136" t="str">
        <f t="array" ref="G45">IFERROR(INDEX(colu,SMALL(IF(coln&lt;&gt;"",ROW(coln)-19),ROW($A26))),"")</f>
        <v/>
      </c>
      <c r="H45" s="60"/>
      <c r="I45" s="52"/>
      <c r="M45" s="77"/>
      <c r="N45" s="149" t="str">
        <f t="shared" si="0"/>
        <v/>
      </c>
      <c r="O45" s="98" t="str">
        <f t="shared" si="1"/>
        <v/>
      </c>
      <c r="P45" s="98"/>
      <c r="Q45" s="99"/>
      <c r="R45" s="100">
        <f t="shared" si="2"/>
        <v>0</v>
      </c>
      <c r="S45" s="101"/>
      <c r="T45" s="102" t="str">
        <f t="shared" si="3"/>
        <v/>
      </c>
      <c r="U45" s="103" t="str">
        <f t="shared" si="4"/>
        <v/>
      </c>
      <c r="V45" s="52"/>
      <c r="W45" s="19"/>
      <c r="X45" s="19"/>
      <c r="Y45" s="19"/>
      <c r="Z45" s="19"/>
    </row>
    <row r="46" spans="2:26" ht="15" customHeight="1">
      <c r="B46" s="132"/>
      <c r="C46" s="137"/>
      <c r="D46" s="137"/>
      <c r="E46" s="134"/>
      <c r="F46" s="135"/>
      <c r="G46" s="136"/>
      <c r="H46" s="60"/>
      <c r="I46" s="52"/>
      <c r="M46" s="77"/>
      <c r="N46" s="118"/>
      <c r="O46" s="118"/>
      <c r="P46" s="118"/>
      <c r="Q46" s="76"/>
      <c r="R46" s="76"/>
      <c r="S46" s="73"/>
      <c r="T46" s="119"/>
      <c r="U46" s="119"/>
      <c r="V46" s="52"/>
      <c r="W46" s="19"/>
      <c r="X46" s="19"/>
      <c r="Y46" s="19"/>
      <c r="Z46" s="19"/>
    </row>
    <row r="47" spans="2:26" ht="15" customHeight="1">
      <c r="B47" s="132"/>
      <c r="C47" s="137"/>
      <c r="D47" s="137"/>
      <c r="E47" s="134"/>
      <c r="F47" s="135"/>
      <c r="G47" s="136"/>
      <c r="H47" s="60"/>
      <c r="I47" s="52"/>
      <c r="M47" s="77"/>
      <c r="N47" s="77"/>
      <c r="O47" s="77"/>
      <c r="P47" s="77"/>
      <c r="Q47" s="75"/>
      <c r="R47" s="75"/>
      <c r="S47" s="19"/>
      <c r="T47" s="52"/>
      <c r="U47" s="52"/>
      <c r="V47" s="52"/>
      <c r="W47" s="19"/>
      <c r="X47" s="19"/>
      <c r="Y47" s="19"/>
      <c r="Z47" s="19"/>
    </row>
    <row r="48" spans="2:26" ht="15" customHeight="1">
      <c r="B48" s="138"/>
      <c r="C48" s="137"/>
      <c r="D48" s="137"/>
      <c r="E48" s="139"/>
      <c r="F48" s="140"/>
      <c r="G48" s="141"/>
      <c r="H48" s="68"/>
      <c r="I48" s="69"/>
      <c r="M48" s="77"/>
      <c r="N48" s="104"/>
      <c r="O48" s="105"/>
      <c r="P48" s="105"/>
      <c r="Q48" s="106"/>
      <c r="R48" s="107"/>
      <c r="S48" s="108"/>
      <c r="T48" s="69"/>
      <c r="U48" s="69"/>
      <c r="V48" s="52"/>
      <c r="W48" s="19"/>
      <c r="X48" s="19"/>
      <c r="Y48" s="19"/>
      <c r="Z48" s="19"/>
    </row>
    <row r="49" spans="2:26" ht="15" customHeight="1">
      <c r="B49" s="138"/>
      <c r="C49" s="137"/>
      <c r="D49" s="137"/>
      <c r="E49" s="142"/>
      <c r="F49" s="140"/>
      <c r="G49" s="141"/>
      <c r="H49" s="68"/>
      <c r="I49" s="69"/>
      <c r="M49" s="77"/>
      <c r="N49" s="109"/>
      <c r="O49" s="109"/>
      <c r="P49" s="109"/>
      <c r="Q49" s="110"/>
      <c r="R49" s="107"/>
      <c r="S49" s="108"/>
      <c r="T49" s="69"/>
      <c r="U49" s="69"/>
      <c r="V49" s="52"/>
      <c r="W49" s="19"/>
      <c r="X49" s="19"/>
      <c r="Y49" s="19"/>
      <c r="Z49" s="19"/>
    </row>
    <row r="50" spans="2:26" ht="15" customHeight="1">
      <c r="B50" s="138"/>
      <c r="C50" s="137"/>
      <c r="D50" s="137"/>
      <c r="E50" s="142"/>
      <c r="F50" s="140"/>
      <c r="G50" s="141"/>
      <c r="H50" s="68"/>
      <c r="I50" s="69"/>
      <c r="M50" s="77"/>
      <c r="N50" s="109"/>
      <c r="O50" s="109"/>
      <c r="P50" s="109"/>
      <c r="Q50" s="110"/>
      <c r="R50" s="107"/>
      <c r="S50" s="108"/>
      <c r="T50" s="69"/>
      <c r="U50" s="69"/>
      <c r="V50" s="52"/>
      <c r="W50" s="19"/>
      <c r="X50" s="19"/>
      <c r="Y50" s="19"/>
      <c r="Z50" s="19"/>
    </row>
    <row r="51" spans="2:26" ht="15" customHeight="1">
      <c r="B51" s="138"/>
      <c r="C51" s="137"/>
      <c r="D51" s="137"/>
      <c r="E51" s="142"/>
      <c r="F51" s="140"/>
      <c r="G51" s="141"/>
      <c r="H51" s="68"/>
      <c r="I51" s="69"/>
      <c r="M51" s="77"/>
      <c r="N51" s="109"/>
      <c r="O51" s="109"/>
      <c r="P51" s="109"/>
      <c r="Q51" s="110"/>
      <c r="R51" s="107"/>
      <c r="S51" s="108"/>
      <c r="T51" s="69"/>
      <c r="U51" s="69"/>
      <c r="V51" s="52"/>
      <c r="W51" s="19"/>
      <c r="X51" s="19"/>
      <c r="Y51" s="19"/>
      <c r="Z51" s="19"/>
    </row>
    <row r="52" spans="2:26" ht="15" customHeight="1">
      <c r="B52" s="138"/>
      <c r="C52" s="137"/>
      <c r="D52" s="137"/>
      <c r="E52" s="143"/>
      <c r="F52" s="140"/>
      <c r="G52" s="141"/>
      <c r="H52" s="68"/>
      <c r="I52" s="69"/>
      <c r="M52" s="77"/>
      <c r="N52" s="104"/>
      <c r="O52" s="111"/>
      <c r="P52" s="111"/>
      <c r="Q52" s="112"/>
      <c r="R52" s="107"/>
      <c r="S52" s="108"/>
      <c r="T52" s="69"/>
      <c r="U52" s="69"/>
      <c r="V52" s="52"/>
      <c r="W52" s="19"/>
      <c r="X52" s="19"/>
      <c r="Y52" s="19"/>
      <c r="Z52" s="19"/>
    </row>
    <row r="53" spans="2:26" ht="15" customHeight="1" thickBot="1">
      <c r="B53" s="144"/>
      <c r="C53" s="145"/>
      <c r="D53" s="145"/>
      <c r="E53" s="145"/>
      <c r="F53" s="146"/>
      <c r="G53" s="147"/>
      <c r="H53" s="68"/>
      <c r="I53" s="69"/>
      <c r="M53" s="77"/>
      <c r="N53" s="77"/>
      <c r="O53" s="113"/>
      <c r="P53" s="113"/>
      <c r="Q53" s="114"/>
      <c r="R53" s="107"/>
      <c r="S53" s="108"/>
      <c r="T53" s="69"/>
      <c r="U53" s="69"/>
      <c r="V53" s="52"/>
      <c r="W53" s="19"/>
      <c r="X53" s="19"/>
      <c r="Y53" s="19"/>
      <c r="Z53" s="19"/>
    </row>
    <row r="54" spans="2:26" ht="22.5" customHeight="1" thickBot="1">
      <c r="B54" s="22"/>
      <c r="C54" s="19"/>
      <c r="D54" s="19"/>
      <c r="E54" s="19"/>
      <c r="F54" s="124" t="s">
        <v>6</v>
      </c>
      <c r="G54" s="125">
        <f>SUM(I19:I53)</f>
        <v>0</v>
      </c>
      <c r="H54" s="13"/>
      <c r="I54" s="19"/>
      <c r="M54" s="77"/>
      <c r="N54" s="77"/>
      <c r="O54" s="19"/>
      <c r="P54" s="19"/>
      <c r="Q54" s="21"/>
      <c r="R54" s="75"/>
      <c r="S54" s="19"/>
      <c r="T54" s="83"/>
      <c r="U54" s="115"/>
      <c r="V54" s="52"/>
      <c r="W54" s="19"/>
      <c r="X54" s="19"/>
      <c r="Y54" s="19"/>
      <c r="Z54" s="19"/>
    </row>
    <row r="55" spans="2:26" ht="15" customHeight="1">
      <c r="B55" s="126"/>
      <c r="C55" s="15"/>
      <c r="D55" s="15"/>
      <c r="E55" s="15"/>
      <c r="F55" s="12"/>
      <c r="G55" s="12"/>
      <c r="H55" s="19"/>
      <c r="I55" s="14"/>
      <c r="M55" s="77"/>
      <c r="N55" s="77"/>
      <c r="O55" s="19"/>
      <c r="P55" s="19"/>
      <c r="Q55" s="21"/>
      <c r="R55" s="21"/>
      <c r="S55" s="19"/>
      <c r="T55" s="19"/>
      <c r="U55" s="14"/>
      <c r="V55" s="14"/>
      <c r="W55" s="19"/>
      <c r="X55" s="19"/>
      <c r="Y55" s="19"/>
      <c r="Z55" s="19"/>
    </row>
    <row r="56" spans="2:26">
      <c r="B56" s="123"/>
      <c r="C56" s="19"/>
      <c r="D56" s="19"/>
      <c r="E56" s="19"/>
      <c r="F56" s="20"/>
      <c r="G56" s="20"/>
      <c r="H56" s="19"/>
      <c r="I56" s="14"/>
      <c r="M56" s="77"/>
      <c r="N56" s="77"/>
      <c r="O56" s="19"/>
      <c r="P56" s="19"/>
      <c r="Q56" s="21"/>
      <c r="R56" s="21"/>
      <c r="S56" s="19"/>
      <c r="T56" s="19"/>
      <c r="U56" s="14"/>
      <c r="V56" s="14"/>
    </row>
    <row r="57" spans="2:26">
      <c r="B57" s="120"/>
      <c r="C57" s="70"/>
      <c r="D57" s="19"/>
      <c r="E57" s="70"/>
      <c r="F57" s="121"/>
      <c r="G57" s="20"/>
      <c r="H57" s="19"/>
      <c r="I57" s="19"/>
      <c r="M57" s="77"/>
      <c r="N57" s="116"/>
      <c r="O57" s="70"/>
      <c r="P57" s="19"/>
      <c r="Q57" s="21"/>
      <c r="R57" s="75"/>
      <c r="S57" s="70"/>
      <c r="T57" s="19"/>
      <c r="U57" s="117"/>
      <c r="V57" s="52"/>
    </row>
    <row r="58" spans="2:26">
      <c r="B58" s="120"/>
      <c r="C58" s="70"/>
      <c r="D58" s="19"/>
      <c r="E58" s="19"/>
      <c r="F58" s="122"/>
      <c r="G58" s="20"/>
      <c r="H58" s="19"/>
      <c r="I58" s="71"/>
      <c r="M58" s="77"/>
      <c r="N58" s="116"/>
      <c r="O58" s="70"/>
      <c r="P58" s="19"/>
      <c r="Q58" s="21"/>
      <c r="R58" s="75"/>
      <c r="S58" s="19"/>
      <c r="T58" s="19"/>
      <c r="U58" s="71"/>
      <c r="V58" s="72"/>
    </row>
    <row r="59" spans="2:26">
      <c r="B59" s="123"/>
      <c r="C59" s="19"/>
      <c r="D59" s="19"/>
      <c r="E59" s="70"/>
      <c r="F59" s="122"/>
      <c r="G59" s="20"/>
      <c r="H59" s="19"/>
      <c r="I59" s="71"/>
      <c r="M59" s="77"/>
      <c r="N59" s="77"/>
      <c r="O59" s="19"/>
      <c r="P59" s="19"/>
      <c r="Q59" s="21"/>
      <c r="R59" s="75"/>
      <c r="S59" s="70"/>
      <c r="T59" s="19"/>
      <c r="U59" s="71"/>
      <c r="V59" s="72"/>
    </row>
    <row r="60" spans="2:26" ht="15" customHeight="1">
      <c r="B60" s="123"/>
      <c r="C60" s="19"/>
      <c r="D60" s="19"/>
      <c r="E60" s="19"/>
      <c r="F60" s="122"/>
      <c r="G60" s="20"/>
      <c r="H60" s="19"/>
      <c r="I60" s="69"/>
      <c r="M60" s="77"/>
      <c r="N60" s="77"/>
      <c r="O60" s="19"/>
      <c r="P60" s="19"/>
      <c r="Q60" s="21"/>
      <c r="R60" s="75"/>
      <c r="S60" s="19"/>
      <c r="T60" s="19"/>
      <c r="U60" s="69"/>
      <c r="V60" s="52"/>
    </row>
    <row r="61" spans="2:26">
      <c r="M61" s="77"/>
      <c r="N61" s="77"/>
      <c r="O61" s="19"/>
      <c r="P61" s="19"/>
      <c r="Q61" s="21"/>
      <c r="R61" s="21"/>
      <c r="S61" s="19"/>
      <c r="T61" s="19"/>
      <c r="U61" s="14"/>
    </row>
    <row r="68" spans="1:100" s="19" customFormat="1">
      <c r="B68" s="123"/>
      <c r="F68" s="20"/>
      <c r="G68" s="20"/>
      <c r="M68" s="77"/>
      <c r="N68" s="77"/>
      <c r="Q68" s="21"/>
      <c r="R68" s="21"/>
      <c r="U68" s="14"/>
      <c r="V68" s="14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W68" s="75"/>
      <c r="BX68" s="75"/>
      <c r="BY68" s="75"/>
      <c r="BZ68" s="75"/>
      <c r="CA68" s="75"/>
      <c r="CB68" s="75"/>
      <c r="CC68" s="75"/>
      <c r="CD68" s="75"/>
      <c r="CE68" s="75"/>
      <c r="CF68" s="75"/>
      <c r="CG68" s="75"/>
      <c r="CH68" s="75"/>
      <c r="CI68" s="75"/>
      <c r="CJ68" s="75"/>
      <c r="CK68" s="75"/>
      <c r="CL68" s="75"/>
      <c r="CM68" s="75"/>
      <c r="CN68" s="75"/>
      <c r="CO68" s="75"/>
      <c r="CP68" s="75"/>
      <c r="CQ68" s="75"/>
      <c r="CR68" s="75"/>
      <c r="CS68" s="75"/>
      <c r="CT68" s="75"/>
      <c r="CU68" s="75"/>
      <c r="CV68" s="75"/>
    </row>
    <row r="69" spans="1:100" s="19" customFormat="1" ht="23.25" customHeight="1">
      <c r="B69" s="123"/>
      <c r="F69" s="20"/>
      <c r="G69" s="20"/>
      <c r="M69" s="77"/>
      <c r="N69" s="77"/>
      <c r="Q69" s="21"/>
      <c r="R69" s="21"/>
      <c r="U69" s="14"/>
      <c r="V69" s="14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W69" s="75"/>
      <c r="BX69" s="75"/>
      <c r="BY69" s="75"/>
      <c r="BZ69" s="75"/>
      <c r="CA69" s="75"/>
      <c r="CB69" s="75"/>
      <c r="CC69" s="75"/>
      <c r="CD69" s="75"/>
      <c r="CE69" s="75"/>
      <c r="CF69" s="75"/>
      <c r="CG69" s="75"/>
      <c r="CH69" s="75"/>
      <c r="CI69" s="75"/>
      <c r="CJ69" s="75"/>
      <c r="CK69" s="75"/>
      <c r="CL69" s="75"/>
      <c r="CM69" s="75"/>
      <c r="CN69" s="75"/>
      <c r="CO69" s="75"/>
      <c r="CP69" s="75"/>
      <c r="CQ69" s="75"/>
      <c r="CR69" s="75"/>
      <c r="CS69" s="75"/>
      <c r="CT69" s="75"/>
      <c r="CU69" s="75"/>
      <c r="CV69" s="75"/>
    </row>
    <row r="70" spans="1:100" s="19" customFormat="1">
      <c r="B70" s="123"/>
      <c r="F70" s="20"/>
      <c r="G70" s="20"/>
      <c r="M70" s="77"/>
      <c r="N70" s="77"/>
      <c r="Q70" s="21"/>
      <c r="R70" s="21"/>
      <c r="U70" s="14"/>
      <c r="V70" s="14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W70" s="75"/>
      <c r="BX70" s="75"/>
      <c r="BY70" s="75"/>
      <c r="BZ70" s="75"/>
      <c r="CA70" s="75"/>
      <c r="CB70" s="75"/>
      <c r="CC70" s="75"/>
      <c r="CD70" s="75"/>
      <c r="CE70" s="75"/>
      <c r="CF70" s="75"/>
      <c r="CG70" s="75"/>
      <c r="CH70" s="75"/>
      <c r="CI70" s="75"/>
      <c r="CJ70" s="75"/>
      <c r="CK70" s="75"/>
      <c r="CL70" s="75"/>
      <c r="CM70" s="75"/>
      <c r="CN70" s="75"/>
      <c r="CO70" s="75"/>
      <c r="CP70" s="75"/>
      <c r="CQ70" s="75"/>
      <c r="CR70" s="75"/>
      <c r="CS70" s="75"/>
      <c r="CT70" s="75"/>
      <c r="CU70" s="75"/>
      <c r="CV70" s="75"/>
    </row>
    <row r="71" spans="1:100" s="19" customFormat="1" ht="21" customHeight="1">
      <c r="B71" s="123"/>
      <c r="F71" s="20"/>
      <c r="G71" s="20"/>
      <c r="M71" s="77"/>
      <c r="N71" s="77"/>
      <c r="Q71" s="21"/>
      <c r="R71" s="21"/>
      <c r="U71" s="14"/>
      <c r="V71" s="14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W71" s="75"/>
      <c r="BX71" s="75"/>
      <c r="BY71" s="75"/>
      <c r="BZ71" s="75"/>
      <c r="CA71" s="75"/>
      <c r="CB71" s="75"/>
      <c r="CC71" s="75"/>
      <c r="CD71" s="75"/>
      <c r="CE71" s="75"/>
      <c r="CF71" s="75"/>
      <c r="CG71" s="75"/>
      <c r="CH71" s="75"/>
      <c r="CI71" s="75"/>
      <c r="CJ71" s="75"/>
      <c r="CK71" s="75"/>
      <c r="CL71" s="75"/>
      <c r="CM71" s="75"/>
      <c r="CN71" s="75"/>
      <c r="CO71" s="75"/>
      <c r="CP71" s="75"/>
      <c r="CQ71" s="75"/>
      <c r="CR71" s="75"/>
      <c r="CS71" s="75"/>
      <c r="CT71" s="75"/>
      <c r="CU71" s="75"/>
      <c r="CV71" s="75"/>
    </row>
    <row r="72" spans="1:100" s="19" customFormat="1">
      <c r="B72" s="123"/>
      <c r="F72" s="20"/>
      <c r="G72" s="20"/>
      <c r="M72" s="77"/>
      <c r="N72" s="77"/>
      <c r="Q72" s="21"/>
      <c r="R72" s="21"/>
      <c r="U72" s="14"/>
      <c r="V72" s="14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W72" s="75"/>
      <c r="BX72" s="75"/>
      <c r="BY72" s="75"/>
      <c r="BZ72" s="75"/>
      <c r="CA72" s="75"/>
      <c r="CB72" s="75"/>
      <c r="CC72" s="75"/>
      <c r="CD72" s="75"/>
      <c r="CE72" s="75"/>
      <c r="CF72" s="75"/>
      <c r="CG72" s="75"/>
      <c r="CH72" s="75"/>
      <c r="CI72" s="75"/>
      <c r="CJ72" s="75"/>
      <c r="CK72" s="75"/>
      <c r="CL72" s="75"/>
      <c r="CM72" s="75"/>
      <c r="CN72" s="75"/>
      <c r="CO72" s="75"/>
      <c r="CP72" s="75"/>
      <c r="CQ72" s="75"/>
      <c r="CR72" s="75"/>
      <c r="CS72" s="75"/>
      <c r="CT72" s="75"/>
      <c r="CU72" s="75"/>
      <c r="CV72" s="75"/>
    </row>
    <row r="73" spans="1:100" s="19" customFormat="1">
      <c r="B73" s="123"/>
      <c r="F73" s="20"/>
      <c r="G73" s="20"/>
      <c r="M73" s="77"/>
      <c r="N73" s="77"/>
      <c r="Q73" s="21"/>
      <c r="R73" s="21"/>
      <c r="U73" s="14"/>
      <c r="V73" s="14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W73" s="75"/>
      <c r="BX73" s="75"/>
      <c r="BY73" s="75"/>
      <c r="BZ73" s="75"/>
      <c r="CA73" s="75"/>
      <c r="CB73" s="75"/>
      <c r="CC73" s="75"/>
      <c r="CD73" s="75"/>
      <c r="CE73" s="75"/>
      <c r="CF73" s="75"/>
      <c r="CG73" s="75"/>
      <c r="CH73" s="75"/>
      <c r="CI73" s="75"/>
      <c r="CJ73" s="75"/>
      <c r="CK73" s="75"/>
      <c r="CL73" s="75"/>
      <c r="CM73" s="75"/>
      <c r="CN73" s="75"/>
      <c r="CO73" s="75"/>
      <c r="CP73" s="75"/>
      <c r="CQ73" s="75"/>
      <c r="CR73" s="75"/>
      <c r="CS73" s="75"/>
      <c r="CT73" s="75"/>
      <c r="CU73" s="75"/>
      <c r="CV73" s="75"/>
    </row>
    <row r="74" spans="1:100" s="19" customFormat="1" ht="18.75">
      <c r="B74" s="123"/>
      <c r="F74" s="20"/>
      <c r="G74" s="20"/>
      <c r="M74" s="77"/>
      <c r="N74" s="77"/>
      <c r="Q74" s="21"/>
      <c r="R74" s="150"/>
      <c r="S74" s="150"/>
      <c r="T74" s="150"/>
      <c r="U74" s="150"/>
      <c r="V74" s="150"/>
      <c r="W74" s="150"/>
      <c r="X74" s="150"/>
      <c r="AV74" s="151"/>
      <c r="AW74" s="151"/>
      <c r="AX74" s="151"/>
      <c r="AY74" s="151"/>
      <c r="AZ74" s="151"/>
      <c r="BA74" s="151"/>
      <c r="BB74" s="151"/>
      <c r="BC74" s="151"/>
      <c r="BD74" s="151"/>
      <c r="BE74" s="151"/>
      <c r="BF74" s="21"/>
      <c r="BG74" s="21"/>
      <c r="BW74" s="75"/>
      <c r="BX74" s="75"/>
      <c r="BY74" s="75"/>
      <c r="BZ74" s="75"/>
      <c r="CA74" s="75"/>
      <c r="CB74" s="75"/>
      <c r="CC74" s="75"/>
      <c r="CD74" s="75"/>
      <c r="CE74" s="75"/>
      <c r="CF74" s="75"/>
      <c r="CG74" s="75"/>
      <c r="CH74" s="75"/>
      <c r="CI74" s="75"/>
      <c r="CJ74" s="75"/>
      <c r="CK74" s="75"/>
      <c r="CL74" s="75"/>
      <c r="CM74" s="75"/>
      <c r="CN74" s="75"/>
      <c r="CO74" s="75"/>
      <c r="CP74" s="75"/>
      <c r="CQ74" s="75"/>
      <c r="CR74" s="75"/>
      <c r="CS74" s="75"/>
      <c r="CT74" s="75"/>
      <c r="CU74" s="75"/>
      <c r="CV74" s="75"/>
    </row>
    <row r="75" spans="1:100" s="19" customFormat="1">
      <c r="B75" s="123"/>
      <c r="F75" s="20"/>
      <c r="G75" s="20"/>
      <c r="M75" s="77"/>
      <c r="N75" s="77"/>
      <c r="Q75" s="21"/>
      <c r="R75" s="21"/>
      <c r="U75" s="152"/>
      <c r="V75" s="152"/>
      <c r="W75" s="153"/>
      <c r="X75" s="84"/>
      <c r="Y75" s="153"/>
      <c r="Z75" s="84"/>
      <c r="AA75" s="153"/>
      <c r="AB75" s="84"/>
      <c r="AC75" s="153"/>
      <c r="AD75" s="84"/>
      <c r="AE75" s="153"/>
      <c r="AF75" s="84"/>
      <c r="AG75" s="153"/>
      <c r="AH75" s="84"/>
      <c r="AI75" s="153"/>
      <c r="AJ75" s="84"/>
      <c r="AK75" s="153"/>
      <c r="AL75" s="84"/>
      <c r="AM75" s="153"/>
      <c r="AN75" s="84"/>
      <c r="AO75" s="153"/>
      <c r="AP75" s="84"/>
      <c r="AQ75" s="153"/>
      <c r="AR75" s="84"/>
      <c r="AS75" s="153"/>
      <c r="AT75" s="84"/>
      <c r="AV75" s="154"/>
      <c r="AW75" s="154"/>
      <c r="AX75" s="154"/>
      <c r="AY75" s="154"/>
      <c r="AZ75" s="154"/>
      <c r="BA75" s="154"/>
      <c r="BB75" s="154"/>
      <c r="BC75" s="154"/>
      <c r="BD75" s="154"/>
      <c r="BE75" s="154"/>
      <c r="BF75" s="154"/>
      <c r="BG75" s="154"/>
      <c r="BH75" s="154"/>
      <c r="BI75" s="154"/>
      <c r="BJ75" s="154"/>
      <c r="BK75" s="154"/>
      <c r="BL75" s="154"/>
      <c r="BM75" s="154"/>
      <c r="BN75" s="154"/>
      <c r="BO75" s="154"/>
      <c r="BP75" s="154"/>
      <c r="BQ75" s="154"/>
      <c r="BR75" s="154"/>
      <c r="BS75" s="154"/>
      <c r="BT75" s="154"/>
      <c r="BU75" s="154"/>
      <c r="BW75" s="75"/>
      <c r="BX75" s="75"/>
      <c r="BY75" s="75"/>
      <c r="BZ75" s="75"/>
      <c r="CA75" s="75"/>
      <c r="CB75" s="75"/>
      <c r="CC75" s="75"/>
      <c r="CD75" s="75"/>
      <c r="CE75" s="75"/>
      <c r="CF75" s="75"/>
      <c r="CG75" s="75"/>
      <c r="CH75" s="75"/>
      <c r="CI75" s="75"/>
      <c r="CJ75" s="75"/>
      <c r="CK75" s="75"/>
      <c r="CL75" s="75"/>
      <c r="CM75" s="75"/>
      <c r="CN75" s="75"/>
      <c r="CO75" s="75"/>
      <c r="CP75" s="75"/>
      <c r="CQ75" s="75"/>
      <c r="CR75" s="75"/>
      <c r="CS75" s="75"/>
      <c r="CT75" s="75"/>
      <c r="CU75" s="75"/>
      <c r="CV75" s="75"/>
    </row>
    <row r="76" spans="1:100" s="19" customFormat="1" ht="18.75">
      <c r="B76" s="123"/>
      <c r="F76" s="20"/>
      <c r="G76" s="20"/>
      <c r="K76" s="155"/>
      <c r="M76" s="77"/>
      <c r="N76" s="77"/>
      <c r="Q76" s="21"/>
      <c r="R76" s="156"/>
      <c r="S76" s="77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V76" s="21"/>
      <c r="AW76" s="77"/>
      <c r="AX76" s="21"/>
      <c r="AY76" s="77"/>
      <c r="AZ76" s="21"/>
      <c r="BA76" s="77"/>
      <c r="BB76" s="21"/>
      <c r="BC76" s="77"/>
      <c r="BD76" s="21"/>
      <c r="BE76" s="77"/>
      <c r="BF76" s="21"/>
      <c r="BG76" s="77"/>
      <c r="BW76" s="74"/>
      <c r="BX76" s="74"/>
      <c r="BY76" s="74"/>
      <c r="BZ76" s="75"/>
      <c r="CA76" s="75"/>
      <c r="CB76" s="75"/>
      <c r="CC76" s="75"/>
      <c r="CD76" s="75"/>
      <c r="CE76" s="75"/>
      <c r="CF76" s="75"/>
      <c r="CG76" s="75"/>
      <c r="CH76" s="75"/>
      <c r="CI76" s="75"/>
      <c r="CJ76" s="75"/>
      <c r="CK76" s="75"/>
      <c r="CL76" s="75"/>
      <c r="CM76" s="75"/>
      <c r="CN76" s="75"/>
      <c r="CO76" s="75"/>
      <c r="CP76" s="75"/>
      <c r="CQ76" s="75"/>
      <c r="CR76" s="75"/>
      <c r="CS76" s="75"/>
      <c r="CT76" s="75"/>
      <c r="CU76" s="75"/>
      <c r="CV76" s="75"/>
    </row>
    <row r="77" spans="1:100" s="19" customFormat="1">
      <c r="A77" s="77"/>
      <c r="B77" s="72"/>
      <c r="C77" s="77"/>
      <c r="D77" s="77"/>
      <c r="E77" s="77"/>
      <c r="F77" s="122"/>
      <c r="G77" s="122"/>
      <c r="H77" s="123"/>
      <c r="I77" s="123"/>
      <c r="J77" s="123"/>
      <c r="K77" s="155"/>
      <c r="L77" s="155"/>
      <c r="M77" s="157"/>
      <c r="N77" s="158"/>
      <c r="O77" s="155"/>
      <c r="P77" s="123"/>
      <c r="Q77" s="75"/>
      <c r="R77" s="156"/>
      <c r="S77" s="77"/>
      <c r="T77" s="77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W77" s="75"/>
      <c r="BX77" s="75"/>
      <c r="BY77" s="75"/>
      <c r="BZ77" s="75"/>
      <c r="CA77" s="75"/>
      <c r="CB77" s="75"/>
      <c r="CC77" s="75"/>
      <c r="CD77" s="75"/>
      <c r="CE77" s="75"/>
      <c r="CF77" s="75"/>
      <c r="CG77" s="75"/>
      <c r="CH77" s="75"/>
      <c r="CI77" s="75"/>
      <c r="CJ77" s="75"/>
      <c r="CK77" s="75"/>
      <c r="CL77" s="75"/>
      <c r="CM77" s="75"/>
      <c r="CN77" s="75"/>
      <c r="CO77" s="75"/>
      <c r="CP77" s="75"/>
      <c r="CQ77" s="75"/>
      <c r="CR77" s="75"/>
      <c r="CS77" s="75"/>
      <c r="CT77" s="75"/>
      <c r="CU77" s="75"/>
      <c r="CV77" s="75"/>
    </row>
    <row r="78" spans="1:100" s="19" customFormat="1">
      <c r="A78" s="77"/>
      <c r="B78" s="72"/>
      <c r="C78" s="77"/>
      <c r="D78" s="77"/>
      <c r="E78" s="77"/>
      <c r="F78" s="122"/>
      <c r="G78" s="122"/>
      <c r="H78" s="123"/>
      <c r="I78" s="123"/>
      <c r="J78" s="123"/>
      <c r="K78" s="155"/>
      <c r="L78" s="155"/>
      <c r="M78" s="157"/>
      <c r="N78" s="158"/>
      <c r="O78" s="155"/>
      <c r="P78" s="123"/>
      <c r="Q78" s="75"/>
      <c r="R78" s="156"/>
      <c r="S78" s="77"/>
      <c r="T78" s="77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W78" s="75"/>
      <c r="BX78" s="75"/>
      <c r="BY78" s="75"/>
      <c r="BZ78" s="75"/>
      <c r="CA78" s="75"/>
      <c r="CB78" s="75"/>
      <c r="CC78" s="75"/>
      <c r="CD78" s="75"/>
      <c r="CE78" s="75"/>
      <c r="CF78" s="75"/>
      <c r="CG78" s="75"/>
      <c r="CH78" s="75"/>
      <c r="CI78" s="75"/>
      <c r="CJ78" s="75"/>
      <c r="CK78" s="75"/>
      <c r="CL78" s="75"/>
      <c r="CM78" s="75"/>
      <c r="CN78" s="75"/>
      <c r="CO78" s="75"/>
      <c r="CP78" s="75"/>
      <c r="CQ78" s="75"/>
      <c r="CR78" s="75"/>
      <c r="CS78" s="75"/>
      <c r="CT78" s="75"/>
      <c r="CU78" s="75"/>
      <c r="CV78" s="75"/>
    </row>
    <row r="79" spans="1:100" s="19" customFormat="1">
      <c r="A79" s="77"/>
      <c r="B79" s="72"/>
      <c r="C79" s="77"/>
      <c r="D79" s="77"/>
      <c r="E79" s="77"/>
      <c r="F79" s="122"/>
      <c r="G79" s="122"/>
      <c r="H79" s="123"/>
      <c r="I79" s="123"/>
      <c r="J79" s="123"/>
      <c r="K79" s="155"/>
      <c r="L79" s="155"/>
      <c r="M79" s="157"/>
      <c r="N79" s="158"/>
      <c r="O79" s="155"/>
      <c r="P79" s="123"/>
      <c r="Q79" s="75"/>
      <c r="R79" s="156"/>
      <c r="S79" s="77"/>
      <c r="T79" s="77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W79" s="75"/>
      <c r="BX79" s="75"/>
      <c r="BY79" s="75"/>
      <c r="BZ79" s="75"/>
      <c r="CA79" s="75"/>
      <c r="CB79" s="75"/>
      <c r="CC79" s="75"/>
      <c r="CD79" s="75"/>
      <c r="CE79" s="75"/>
      <c r="CF79" s="75"/>
      <c r="CG79" s="75"/>
      <c r="CH79" s="75"/>
      <c r="CI79" s="75"/>
      <c r="CJ79" s="75"/>
      <c r="CK79" s="75"/>
      <c r="CL79" s="75"/>
      <c r="CM79" s="75"/>
      <c r="CN79" s="75"/>
      <c r="CO79" s="75"/>
      <c r="CP79" s="75"/>
      <c r="CQ79" s="75"/>
      <c r="CR79" s="75"/>
      <c r="CS79" s="75"/>
      <c r="CT79" s="75"/>
      <c r="CU79" s="75"/>
      <c r="CV79" s="75"/>
    </row>
    <row r="80" spans="1:100" s="19" customFormat="1">
      <c r="A80" s="77"/>
      <c r="B80" s="72"/>
      <c r="C80" s="77"/>
      <c r="D80" s="77"/>
      <c r="E80" s="77"/>
      <c r="F80" s="122"/>
      <c r="G80" s="122"/>
      <c r="H80" s="123"/>
      <c r="I80" s="123"/>
      <c r="J80" s="123"/>
      <c r="K80" s="155"/>
      <c r="L80" s="155"/>
      <c r="M80" s="157"/>
      <c r="N80" s="158"/>
      <c r="O80" s="155"/>
      <c r="P80" s="123"/>
      <c r="Q80" s="75"/>
      <c r="R80" s="156"/>
      <c r="S80" s="77"/>
      <c r="T80" s="77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W80" s="75"/>
      <c r="BX80" s="75"/>
      <c r="BY80" s="75"/>
      <c r="BZ80" s="75"/>
      <c r="CA80" s="75"/>
      <c r="CB80" s="75"/>
      <c r="CC80" s="75"/>
      <c r="CD80" s="75"/>
      <c r="CE80" s="75"/>
      <c r="CF80" s="75"/>
      <c r="CG80" s="75"/>
      <c r="CH80" s="75"/>
      <c r="CI80" s="75"/>
      <c r="CJ80" s="75"/>
      <c r="CK80" s="75"/>
      <c r="CL80" s="75"/>
      <c r="CM80" s="75"/>
      <c r="CN80" s="75"/>
      <c r="CO80" s="75"/>
      <c r="CP80" s="75"/>
      <c r="CQ80" s="75"/>
      <c r="CR80" s="75"/>
      <c r="CS80" s="75"/>
      <c r="CT80" s="75"/>
      <c r="CU80" s="75"/>
      <c r="CV80" s="75"/>
    </row>
    <row r="81" spans="1:100" s="19" customFormat="1">
      <c r="A81" s="77"/>
      <c r="B81" s="72"/>
      <c r="C81" s="77"/>
      <c r="D81" s="77"/>
      <c r="E81" s="77"/>
      <c r="F81" s="122"/>
      <c r="G81" s="122"/>
      <c r="H81" s="123"/>
      <c r="I81" s="123"/>
      <c r="J81" s="123"/>
      <c r="K81" s="155"/>
      <c r="L81" s="155"/>
      <c r="M81" s="157"/>
      <c r="N81" s="158"/>
      <c r="O81" s="155"/>
      <c r="P81" s="123"/>
      <c r="Q81" s="75"/>
      <c r="R81" s="156"/>
      <c r="S81" s="77"/>
      <c r="T81" s="77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W81" s="75"/>
      <c r="BX81" s="75"/>
      <c r="BY81" s="75"/>
      <c r="BZ81" s="75"/>
      <c r="CA81" s="75"/>
      <c r="CB81" s="75"/>
      <c r="CC81" s="75"/>
      <c r="CD81" s="75"/>
      <c r="CE81" s="75"/>
      <c r="CF81" s="75"/>
      <c r="CG81" s="75"/>
      <c r="CH81" s="75"/>
      <c r="CI81" s="75"/>
      <c r="CJ81" s="75"/>
      <c r="CK81" s="75"/>
      <c r="CL81" s="75"/>
      <c r="CM81" s="75"/>
      <c r="CN81" s="75"/>
      <c r="CO81" s="75"/>
      <c r="CP81" s="75"/>
      <c r="CQ81" s="75"/>
      <c r="CR81" s="75"/>
      <c r="CS81" s="75"/>
      <c r="CT81" s="75"/>
      <c r="CU81" s="75"/>
      <c r="CV81" s="75"/>
    </row>
    <row r="82" spans="1:100" s="19" customFormat="1">
      <c r="A82" s="77"/>
      <c r="B82" s="72"/>
      <c r="C82" s="77"/>
      <c r="D82" s="77"/>
      <c r="E82" s="77"/>
      <c r="F82" s="122"/>
      <c r="G82" s="122"/>
      <c r="H82" s="123"/>
      <c r="I82" s="123"/>
      <c r="J82" s="123"/>
      <c r="K82" s="155"/>
      <c r="L82" s="155"/>
      <c r="M82" s="157"/>
      <c r="N82" s="158"/>
      <c r="O82" s="155"/>
      <c r="P82" s="123"/>
      <c r="Q82" s="75"/>
      <c r="R82" s="156"/>
      <c r="S82" s="77"/>
      <c r="T82" s="77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W82" s="75"/>
      <c r="BX82" s="75"/>
      <c r="BY82" s="75"/>
      <c r="BZ82" s="75"/>
      <c r="CA82" s="75"/>
      <c r="CB82" s="75"/>
      <c r="CC82" s="75"/>
      <c r="CD82" s="75"/>
      <c r="CE82" s="75"/>
      <c r="CF82" s="75"/>
      <c r="CG82" s="75"/>
      <c r="CH82" s="75"/>
      <c r="CI82" s="75"/>
      <c r="CJ82" s="75"/>
      <c r="CK82" s="75"/>
      <c r="CL82" s="75"/>
      <c r="CM82" s="75"/>
      <c r="CN82" s="75"/>
      <c r="CO82" s="75"/>
      <c r="CP82" s="75"/>
      <c r="CQ82" s="75"/>
      <c r="CR82" s="75"/>
      <c r="CS82" s="75"/>
      <c r="CT82" s="75"/>
      <c r="CU82" s="75"/>
      <c r="CV82" s="75"/>
    </row>
    <row r="83" spans="1:100" s="19" customFormat="1">
      <c r="A83" s="77"/>
      <c r="B83" s="72"/>
      <c r="C83" s="77"/>
      <c r="D83" s="77"/>
      <c r="E83" s="77"/>
      <c r="F83" s="122"/>
      <c r="G83" s="122"/>
      <c r="H83" s="123"/>
      <c r="I83" s="123"/>
      <c r="J83" s="123"/>
      <c r="K83" s="155"/>
      <c r="L83" s="155"/>
      <c r="M83" s="157"/>
      <c r="N83" s="158"/>
      <c r="O83" s="155"/>
      <c r="P83" s="123"/>
      <c r="Q83" s="75"/>
      <c r="R83" s="156"/>
      <c r="S83" s="77"/>
      <c r="T83" s="77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W83" s="75"/>
      <c r="BX83" s="75"/>
      <c r="BY83" s="75"/>
      <c r="BZ83" s="75"/>
      <c r="CA83" s="75"/>
      <c r="CB83" s="75"/>
      <c r="CC83" s="75"/>
      <c r="CD83" s="75"/>
      <c r="CE83" s="75"/>
      <c r="CF83" s="75"/>
      <c r="CG83" s="75"/>
      <c r="CH83" s="75"/>
      <c r="CI83" s="75"/>
      <c r="CJ83" s="75"/>
      <c r="CK83" s="75"/>
      <c r="CL83" s="75"/>
      <c r="CM83" s="75"/>
      <c r="CN83" s="75"/>
      <c r="CO83" s="75"/>
      <c r="CP83" s="75"/>
      <c r="CQ83" s="75"/>
      <c r="CR83" s="75"/>
      <c r="CS83" s="75"/>
      <c r="CT83" s="75"/>
      <c r="CU83" s="75"/>
      <c r="CV83" s="75"/>
    </row>
    <row r="84" spans="1:100" s="19" customFormat="1">
      <c r="A84" s="77"/>
      <c r="B84" s="72"/>
      <c r="C84" s="77"/>
      <c r="D84" s="77"/>
      <c r="E84" s="77"/>
      <c r="F84" s="122"/>
      <c r="G84" s="122"/>
      <c r="H84" s="123"/>
      <c r="I84" s="123"/>
      <c r="J84" s="123"/>
      <c r="K84" s="155"/>
      <c r="L84" s="155"/>
      <c r="M84" s="157"/>
      <c r="N84" s="158"/>
      <c r="O84" s="155"/>
      <c r="P84" s="123"/>
      <c r="Q84" s="75"/>
      <c r="R84" s="156"/>
      <c r="S84" s="77"/>
      <c r="T84" s="77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V84" s="159"/>
      <c r="AW84" s="159"/>
      <c r="AX84" s="159"/>
      <c r="AY84" s="159"/>
      <c r="AZ84" s="159"/>
      <c r="BA84" s="159"/>
      <c r="BB84" s="159"/>
      <c r="BC84" s="159"/>
      <c r="BD84" s="159"/>
      <c r="BE84" s="159"/>
      <c r="BF84" s="159"/>
      <c r="BG84" s="159"/>
      <c r="BH84" s="159"/>
      <c r="BI84" s="159"/>
      <c r="BJ84" s="159"/>
      <c r="BK84" s="159"/>
      <c r="BL84" s="159"/>
      <c r="BM84" s="159"/>
      <c r="BN84" s="159"/>
      <c r="BO84" s="159"/>
      <c r="BP84" s="159"/>
      <c r="BQ84" s="159"/>
      <c r="BR84" s="159"/>
      <c r="BS84" s="159"/>
      <c r="BT84" s="159"/>
      <c r="BU84" s="159"/>
      <c r="BW84" s="75"/>
      <c r="BX84" s="75"/>
      <c r="BY84" s="75"/>
      <c r="BZ84" s="75"/>
      <c r="CA84" s="75"/>
      <c r="CB84" s="75"/>
      <c r="CC84" s="75"/>
      <c r="CD84" s="75"/>
      <c r="CE84" s="75"/>
      <c r="CF84" s="75"/>
      <c r="CG84" s="75"/>
      <c r="CH84" s="75"/>
      <c r="CI84" s="75"/>
      <c r="CJ84" s="75"/>
      <c r="CK84" s="75"/>
      <c r="CL84" s="75"/>
      <c r="CM84" s="75"/>
      <c r="CN84" s="75"/>
      <c r="CO84" s="75"/>
      <c r="CP84" s="75"/>
      <c r="CQ84" s="75"/>
      <c r="CR84" s="75"/>
      <c r="CS84" s="75"/>
      <c r="CT84" s="75"/>
      <c r="CU84" s="75"/>
      <c r="CV84" s="75"/>
    </row>
    <row r="85" spans="1:100" s="19" customFormat="1">
      <c r="A85" s="77"/>
      <c r="B85" s="72"/>
      <c r="C85" s="77"/>
      <c r="D85" s="77"/>
      <c r="E85" s="77"/>
      <c r="F85" s="122"/>
      <c r="G85" s="122"/>
      <c r="H85" s="123"/>
      <c r="I85" s="123"/>
      <c r="J85" s="123"/>
      <c r="K85" s="155"/>
      <c r="L85" s="155"/>
      <c r="M85" s="157"/>
      <c r="N85" s="158"/>
      <c r="O85" s="155"/>
      <c r="P85" s="123"/>
      <c r="Q85" s="75"/>
      <c r="R85" s="156"/>
      <c r="S85" s="77"/>
      <c r="T85" s="77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W85" s="75"/>
      <c r="BX85" s="75"/>
      <c r="BY85" s="75"/>
      <c r="BZ85" s="75"/>
      <c r="CA85" s="75"/>
      <c r="CB85" s="75"/>
      <c r="CC85" s="75"/>
      <c r="CD85" s="75"/>
      <c r="CE85" s="75"/>
      <c r="CF85" s="75"/>
      <c r="CG85" s="75"/>
      <c r="CH85" s="75"/>
      <c r="CI85" s="75"/>
      <c r="CJ85" s="75"/>
      <c r="CK85" s="75"/>
      <c r="CL85" s="75"/>
      <c r="CM85" s="75"/>
      <c r="CN85" s="75"/>
      <c r="CO85" s="75"/>
      <c r="CP85" s="75"/>
      <c r="CQ85" s="75"/>
      <c r="CR85" s="75"/>
      <c r="CS85" s="75"/>
      <c r="CT85" s="75"/>
      <c r="CU85" s="75"/>
      <c r="CV85" s="75"/>
    </row>
    <row r="86" spans="1:100" s="19" customFormat="1">
      <c r="A86" s="77"/>
      <c r="B86" s="72"/>
      <c r="C86" s="77"/>
      <c r="D86" s="77"/>
      <c r="E86" s="77"/>
      <c r="F86" s="122"/>
      <c r="G86" s="122"/>
      <c r="H86" s="123"/>
      <c r="I86" s="123"/>
      <c r="J86" s="123"/>
      <c r="K86" s="155"/>
      <c r="L86" s="155"/>
      <c r="M86" s="157"/>
      <c r="N86" s="158"/>
      <c r="O86" s="155"/>
      <c r="P86" s="123"/>
      <c r="Q86" s="75"/>
      <c r="R86" s="156"/>
      <c r="S86" s="77"/>
      <c r="T86" s="77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W86" s="75"/>
      <c r="BX86" s="75"/>
      <c r="BY86" s="75"/>
      <c r="BZ86" s="75"/>
      <c r="CA86" s="75"/>
      <c r="CB86" s="75"/>
      <c r="CC86" s="75"/>
      <c r="CD86" s="75"/>
      <c r="CE86" s="75"/>
      <c r="CF86" s="75"/>
      <c r="CG86" s="75"/>
      <c r="CH86" s="75"/>
      <c r="CI86" s="75"/>
      <c r="CJ86" s="75"/>
      <c r="CK86" s="75"/>
      <c r="CL86" s="75"/>
      <c r="CM86" s="75"/>
      <c r="CN86" s="75"/>
      <c r="CO86" s="75"/>
      <c r="CP86" s="75"/>
      <c r="CQ86" s="75"/>
      <c r="CR86" s="75"/>
      <c r="CS86" s="75"/>
      <c r="CT86" s="75"/>
      <c r="CU86" s="75"/>
      <c r="CV86" s="75"/>
    </row>
    <row r="87" spans="1:100" s="19" customFormat="1">
      <c r="A87" s="77"/>
      <c r="B87" s="72"/>
      <c r="C87" s="77"/>
      <c r="D87" s="77"/>
      <c r="E87" s="77"/>
      <c r="F87" s="122"/>
      <c r="G87" s="122"/>
      <c r="H87" s="123"/>
      <c r="I87" s="123"/>
      <c r="J87" s="123"/>
      <c r="K87" s="155"/>
      <c r="L87" s="155"/>
      <c r="M87" s="157"/>
      <c r="N87" s="158"/>
      <c r="O87" s="155"/>
      <c r="P87" s="123"/>
      <c r="Q87" s="75"/>
      <c r="R87" s="156"/>
      <c r="S87" s="77"/>
      <c r="T87" s="77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W87" s="75"/>
      <c r="BX87" s="75"/>
      <c r="BY87" s="75"/>
      <c r="BZ87" s="75"/>
      <c r="CA87" s="75"/>
      <c r="CB87" s="75"/>
      <c r="CC87" s="75"/>
      <c r="CD87" s="75"/>
      <c r="CE87" s="75"/>
      <c r="CF87" s="75"/>
      <c r="CG87" s="75"/>
      <c r="CH87" s="75"/>
      <c r="CI87" s="75"/>
      <c r="CJ87" s="75"/>
      <c r="CK87" s="75"/>
      <c r="CL87" s="75"/>
      <c r="CM87" s="75"/>
      <c r="CN87" s="75"/>
      <c r="CO87" s="75"/>
      <c r="CP87" s="75"/>
      <c r="CQ87" s="75"/>
      <c r="CR87" s="75"/>
      <c r="CS87" s="75"/>
      <c r="CT87" s="75"/>
      <c r="CU87" s="75"/>
      <c r="CV87" s="75"/>
    </row>
    <row r="88" spans="1:100" s="19" customFormat="1">
      <c r="A88" s="77"/>
      <c r="B88" s="72"/>
      <c r="C88" s="77"/>
      <c r="D88" s="77"/>
      <c r="E88" s="77"/>
      <c r="F88" s="122"/>
      <c r="G88" s="122"/>
      <c r="H88" s="123"/>
      <c r="I88" s="123"/>
      <c r="J88" s="123"/>
      <c r="K88" s="155"/>
      <c r="L88" s="155"/>
      <c r="M88" s="157"/>
      <c r="N88" s="158"/>
      <c r="O88" s="155"/>
      <c r="P88" s="123"/>
      <c r="Q88" s="75"/>
      <c r="R88" s="156"/>
      <c r="S88" s="77"/>
      <c r="T88" s="77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W88" s="75"/>
      <c r="BX88" s="75"/>
      <c r="BY88" s="75"/>
      <c r="BZ88" s="75"/>
      <c r="CA88" s="75"/>
      <c r="CB88" s="75"/>
      <c r="CC88" s="75"/>
      <c r="CD88" s="75"/>
      <c r="CE88" s="75"/>
      <c r="CF88" s="75"/>
      <c r="CG88" s="75"/>
      <c r="CH88" s="75"/>
      <c r="CI88" s="75"/>
      <c r="CJ88" s="75"/>
      <c r="CK88" s="75"/>
      <c r="CL88" s="75"/>
      <c r="CM88" s="75"/>
      <c r="CN88" s="75"/>
      <c r="CO88" s="75"/>
      <c r="CP88" s="75"/>
      <c r="CQ88" s="75"/>
      <c r="CR88" s="75"/>
      <c r="CS88" s="75"/>
      <c r="CT88" s="75"/>
      <c r="CU88" s="75"/>
      <c r="CV88" s="75"/>
    </row>
    <row r="89" spans="1:100" s="19" customFormat="1">
      <c r="A89" s="77"/>
      <c r="B89" s="72"/>
      <c r="C89" s="77"/>
      <c r="D89" s="77"/>
      <c r="E89" s="77"/>
      <c r="F89" s="122"/>
      <c r="G89" s="122"/>
      <c r="H89" s="123"/>
      <c r="I89" s="123"/>
      <c r="J89" s="123"/>
      <c r="K89" s="155"/>
      <c r="L89" s="155"/>
      <c r="M89" s="157"/>
      <c r="N89" s="158"/>
      <c r="O89" s="155"/>
      <c r="P89" s="123"/>
      <c r="Q89" s="75"/>
      <c r="R89" s="156"/>
      <c r="S89" s="77"/>
      <c r="T89" s="77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W89" s="75"/>
      <c r="BX89" s="75"/>
      <c r="BY89" s="75"/>
      <c r="BZ89" s="75"/>
      <c r="CA89" s="75"/>
      <c r="CB89" s="75"/>
      <c r="CC89" s="75"/>
      <c r="CD89" s="75"/>
      <c r="CE89" s="75"/>
      <c r="CF89" s="75"/>
      <c r="CG89" s="75"/>
      <c r="CH89" s="75"/>
      <c r="CI89" s="75"/>
      <c r="CJ89" s="75"/>
      <c r="CK89" s="75"/>
      <c r="CL89" s="75"/>
      <c r="CM89" s="75"/>
      <c r="CN89" s="75"/>
      <c r="CO89" s="75"/>
      <c r="CP89" s="75"/>
      <c r="CQ89" s="75"/>
      <c r="CR89" s="75"/>
      <c r="CS89" s="75"/>
      <c r="CT89" s="75"/>
      <c r="CU89" s="75"/>
      <c r="CV89" s="75"/>
    </row>
    <row r="90" spans="1:100" s="19" customFormat="1">
      <c r="A90" s="77"/>
      <c r="B90" s="72"/>
      <c r="C90" s="77"/>
      <c r="D90" s="77"/>
      <c r="E90" s="77"/>
      <c r="F90" s="122"/>
      <c r="G90" s="122"/>
      <c r="H90" s="123"/>
      <c r="I90" s="123"/>
      <c r="J90" s="123"/>
      <c r="K90" s="155"/>
      <c r="L90" s="155"/>
      <c r="M90" s="157"/>
      <c r="N90" s="158"/>
      <c r="O90" s="155"/>
      <c r="P90" s="123"/>
      <c r="Q90" s="75"/>
      <c r="R90" s="156"/>
      <c r="S90" s="77"/>
      <c r="T90" s="77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W90" s="75"/>
      <c r="BX90" s="75"/>
      <c r="BY90" s="75"/>
      <c r="BZ90" s="75"/>
      <c r="CA90" s="75"/>
      <c r="CB90" s="75"/>
      <c r="CC90" s="75"/>
      <c r="CD90" s="75"/>
      <c r="CE90" s="75"/>
      <c r="CF90" s="75"/>
      <c r="CG90" s="75"/>
      <c r="CH90" s="75"/>
      <c r="CI90" s="75"/>
      <c r="CJ90" s="75"/>
      <c r="CK90" s="75"/>
      <c r="CL90" s="75"/>
      <c r="CM90" s="75"/>
      <c r="CN90" s="75"/>
      <c r="CO90" s="75"/>
      <c r="CP90" s="75"/>
      <c r="CQ90" s="75"/>
      <c r="CR90" s="75"/>
      <c r="CS90" s="75"/>
      <c r="CT90" s="75"/>
      <c r="CU90" s="75"/>
      <c r="CV90" s="75"/>
    </row>
    <row r="91" spans="1:100" s="19" customFormat="1">
      <c r="A91" s="77"/>
      <c r="B91" s="72"/>
      <c r="C91" s="77"/>
      <c r="D91" s="77"/>
      <c r="E91" s="77"/>
      <c r="F91" s="122"/>
      <c r="G91" s="122"/>
      <c r="H91" s="123"/>
      <c r="I91" s="123"/>
      <c r="J91" s="123"/>
      <c r="K91" s="155"/>
      <c r="L91" s="155"/>
      <c r="M91" s="157"/>
      <c r="N91" s="158"/>
      <c r="O91" s="155"/>
      <c r="P91" s="123"/>
      <c r="Q91" s="75"/>
      <c r="R91" s="156"/>
      <c r="S91" s="77"/>
      <c r="T91" s="77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W91" s="75"/>
      <c r="BX91" s="75"/>
      <c r="BY91" s="75"/>
      <c r="BZ91" s="75"/>
      <c r="CA91" s="75"/>
      <c r="CB91" s="75"/>
      <c r="CC91" s="75"/>
      <c r="CD91" s="75"/>
      <c r="CE91" s="75"/>
      <c r="CF91" s="75"/>
      <c r="CG91" s="75"/>
      <c r="CH91" s="75"/>
      <c r="CI91" s="75"/>
      <c r="CJ91" s="75"/>
      <c r="CK91" s="75"/>
      <c r="CL91" s="75"/>
      <c r="CM91" s="75"/>
      <c r="CN91" s="75"/>
      <c r="CO91" s="75"/>
      <c r="CP91" s="75"/>
      <c r="CQ91" s="75"/>
      <c r="CR91" s="75"/>
      <c r="CS91" s="75"/>
      <c r="CT91" s="75"/>
      <c r="CU91" s="75"/>
      <c r="CV91" s="75"/>
    </row>
    <row r="92" spans="1:100" s="19" customFormat="1">
      <c r="A92" s="77"/>
      <c r="B92" s="72"/>
      <c r="C92" s="77"/>
      <c r="D92" s="77"/>
      <c r="E92" s="77"/>
      <c r="F92" s="122"/>
      <c r="G92" s="122"/>
      <c r="H92" s="123"/>
      <c r="I92" s="123"/>
      <c r="J92" s="123"/>
      <c r="K92" s="155"/>
      <c r="L92" s="155"/>
      <c r="M92" s="157"/>
      <c r="N92" s="158"/>
      <c r="O92" s="155"/>
      <c r="P92" s="123"/>
      <c r="Q92" s="75"/>
      <c r="R92" s="156"/>
      <c r="S92" s="77"/>
      <c r="T92" s="77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W92" s="75"/>
      <c r="BX92" s="75"/>
      <c r="BY92" s="75"/>
      <c r="BZ92" s="75"/>
      <c r="CA92" s="75"/>
      <c r="CB92" s="75"/>
      <c r="CC92" s="75"/>
      <c r="CD92" s="75"/>
      <c r="CE92" s="75"/>
      <c r="CF92" s="75"/>
      <c r="CG92" s="75"/>
      <c r="CH92" s="75"/>
      <c r="CI92" s="75"/>
      <c r="CJ92" s="75"/>
      <c r="CK92" s="75"/>
      <c r="CL92" s="75"/>
      <c r="CM92" s="75"/>
      <c r="CN92" s="75"/>
      <c r="CO92" s="75"/>
      <c r="CP92" s="75"/>
      <c r="CQ92" s="75"/>
      <c r="CR92" s="75"/>
      <c r="CS92" s="75"/>
      <c r="CT92" s="75"/>
      <c r="CU92" s="75"/>
      <c r="CV92" s="75"/>
    </row>
    <row r="93" spans="1:100" s="19" customFormat="1">
      <c r="A93" s="77"/>
      <c r="B93" s="72"/>
      <c r="C93" s="77"/>
      <c r="D93" s="77"/>
      <c r="E93" s="77"/>
      <c r="F93" s="122"/>
      <c r="G93" s="122"/>
      <c r="H93" s="123"/>
      <c r="I93" s="123"/>
      <c r="J93" s="123"/>
      <c r="K93" s="155"/>
      <c r="L93" s="155"/>
      <c r="M93" s="157"/>
      <c r="N93" s="158"/>
      <c r="O93" s="155"/>
      <c r="P93" s="123"/>
      <c r="Q93" s="75"/>
      <c r="R93" s="156"/>
      <c r="S93" s="77"/>
      <c r="T93" s="77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5"/>
      <c r="CJ93" s="75"/>
      <c r="CK93" s="75"/>
      <c r="CL93" s="75"/>
      <c r="CM93" s="75"/>
      <c r="CN93" s="75"/>
      <c r="CO93" s="75"/>
      <c r="CP93" s="75"/>
      <c r="CQ93" s="75"/>
      <c r="CR93" s="75"/>
      <c r="CS93" s="75"/>
      <c r="CT93" s="75"/>
      <c r="CU93" s="75"/>
      <c r="CV93" s="75"/>
    </row>
    <row r="94" spans="1:100" s="19" customFormat="1">
      <c r="A94" s="77"/>
      <c r="B94" s="72"/>
      <c r="C94" s="77"/>
      <c r="D94" s="77"/>
      <c r="E94" s="77"/>
      <c r="F94" s="122"/>
      <c r="G94" s="122"/>
      <c r="H94" s="123"/>
      <c r="I94" s="123"/>
      <c r="J94" s="123"/>
      <c r="K94" s="155"/>
      <c r="L94" s="155"/>
      <c r="M94" s="157"/>
      <c r="N94" s="158"/>
      <c r="O94" s="155"/>
      <c r="P94" s="123"/>
      <c r="Q94" s="75"/>
      <c r="R94" s="156"/>
      <c r="S94" s="77"/>
      <c r="T94" s="77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5"/>
      <c r="CK94" s="75"/>
      <c r="CL94" s="75"/>
      <c r="CM94" s="75"/>
      <c r="CN94" s="75"/>
      <c r="CO94" s="75"/>
      <c r="CP94" s="75"/>
      <c r="CQ94" s="75"/>
      <c r="CR94" s="75"/>
      <c r="CS94" s="75"/>
      <c r="CT94" s="75"/>
      <c r="CU94" s="75"/>
      <c r="CV94" s="75"/>
    </row>
    <row r="95" spans="1:100" s="19" customFormat="1">
      <c r="A95" s="77"/>
      <c r="B95" s="72"/>
      <c r="C95" s="77"/>
      <c r="D95" s="77"/>
      <c r="E95" s="77"/>
      <c r="F95" s="122"/>
      <c r="G95" s="122"/>
      <c r="H95" s="123"/>
      <c r="I95" s="123"/>
      <c r="J95" s="123"/>
      <c r="K95" s="155"/>
      <c r="L95" s="155"/>
      <c r="M95" s="157"/>
      <c r="N95" s="158"/>
      <c r="O95" s="155"/>
      <c r="P95" s="123"/>
      <c r="Q95" s="75"/>
      <c r="R95" s="156"/>
      <c r="S95" s="77"/>
      <c r="T95" s="77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5"/>
      <c r="CL95" s="75"/>
      <c r="CM95" s="75"/>
      <c r="CN95" s="75"/>
      <c r="CO95" s="75"/>
      <c r="CP95" s="75"/>
      <c r="CQ95" s="75"/>
      <c r="CR95" s="75"/>
      <c r="CS95" s="75"/>
      <c r="CT95" s="75"/>
      <c r="CU95" s="75"/>
      <c r="CV95" s="75"/>
    </row>
    <row r="96" spans="1:100" s="19" customFormat="1">
      <c r="A96" s="77"/>
      <c r="B96" s="72"/>
      <c r="C96" s="77"/>
      <c r="D96" s="77"/>
      <c r="E96" s="77"/>
      <c r="F96" s="122"/>
      <c r="G96" s="122"/>
      <c r="H96" s="123"/>
      <c r="I96" s="123"/>
      <c r="J96" s="123"/>
      <c r="K96" s="155"/>
      <c r="L96" s="155"/>
      <c r="M96" s="157"/>
      <c r="N96" s="158"/>
      <c r="O96" s="155"/>
      <c r="P96" s="123"/>
      <c r="Q96" s="75"/>
      <c r="R96" s="156"/>
      <c r="S96" s="77"/>
      <c r="T96" s="77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W96" s="75"/>
      <c r="BX96" s="75"/>
      <c r="BY96" s="75"/>
      <c r="BZ96" s="75"/>
      <c r="CA96" s="75"/>
      <c r="CB96" s="75"/>
      <c r="CC96" s="75"/>
      <c r="CD96" s="75"/>
      <c r="CE96" s="75"/>
      <c r="CF96" s="75"/>
      <c r="CG96" s="75"/>
      <c r="CH96" s="75"/>
      <c r="CI96" s="75"/>
      <c r="CJ96" s="75"/>
      <c r="CK96" s="75"/>
      <c r="CL96" s="75"/>
      <c r="CM96" s="75"/>
      <c r="CN96" s="75"/>
      <c r="CO96" s="75"/>
      <c r="CP96" s="75"/>
      <c r="CQ96" s="75"/>
      <c r="CR96" s="75"/>
      <c r="CS96" s="75"/>
      <c r="CT96" s="75"/>
      <c r="CU96" s="75"/>
      <c r="CV96" s="75"/>
    </row>
    <row r="97" spans="1:100" s="19" customFormat="1">
      <c r="A97" s="77"/>
      <c r="B97" s="72"/>
      <c r="C97" s="77"/>
      <c r="D97" s="77"/>
      <c r="E97" s="77"/>
      <c r="F97" s="122"/>
      <c r="G97" s="122"/>
      <c r="H97" s="123"/>
      <c r="I97" s="123"/>
      <c r="J97" s="123"/>
      <c r="K97" s="155"/>
      <c r="L97" s="155"/>
      <c r="M97" s="157"/>
      <c r="N97" s="158"/>
      <c r="O97" s="155"/>
      <c r="P97" s="123"/>
      <c r="Q97" s="75"/>
      <c r="R97" s="156"/>
      <c r="S97" s="77"/>
      <c r="T97" s="77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W97" s="75"/>
      <c r="BX97" s="75"/>
      <c r="BY97" s="75"/>
      <c r="BZ97" s="75"/>
      <c r="CA97" s="75"/>
      <c r="CB97" s="75"/>
      <c r="CC97" s="75"/>
      <c r="CD97" s="75"/>
      <c r="CE97" s="75"/>
      <c r="CF97" s="75"/>
      <c r="CG97" s="75"/>
      <c r="CH97" s="75"/>
      <c r="CI97" s="75"/>
      <c r="CJ97" s="75"/>
      <c r="CK97" s="75"/>
      <c r="CL97" s="75"/>
      <c r="CM97" s="75"/>
      <c r="CN97" s="75"/>
      <c r="CO97" s="75"/>
      <c r="CP97" s="75"/>
      <c r="CQ97" s="75"/>
      <c r="CR97" s="75"/>
      <c r="CS97" s="75"/>
      <c r="CT97" s="75"/>
      <c r="CU97" s="75"/>
      <c r="CV97" s="75"/>
    </row>
    <row r="98" spans="1:100" s="19" customFormat="1">
      <c r="A98" s="77"/>
      <c r="B98" s="72"/>
      <c r="C98" s="77"/>
      <c r="D98" s="77"/>
      <c r="E98" s="77"/>
      <c r="F98" s="122"/>
      <c r="G98" s="122"/>
      <c r="H98" s="123"/>
      <c r="I98" s="123"/>
      <c r="J98" s="123"/>
      <c r="K98" s="155"/>
      <c r="L98" s="155"/>
      <c r="M98" s="157"/>
      <c r="N98" s="158"/>
      <c r="O98" s="155"/>
      <c r="P98" s="123"/>
      <c r="Q98" s="75"/>
      <c r="R98" s="156"/>
      <c r="S98" s="77"/>
      <c r="T98" s="77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W98" s="75"/>
      <c r="BX98" s="75"/>
      <c r="BY98" s="75"/>
      <c r="BZ98" s="75"/>
      <c r="CA98" s="75"/>
      <c r="CB98" s="75"/>
      <c r="CC98" s="75"/>
      <c r="CD98" s="75"/>
      <c r="CE98" s="75"/>
      <c r="CF98" s="75"/>
      <c r="CG98" s="75"/>
      <c r="CH98" s="75"/>
      <c r="CI98" s="75"/>
      <c r="CJ98" s="75"/>
      <c r="CK98" s="75"/>
      <c r="CL98" s="75"/>
      <c r="CM98" s="75"/>
      <c r="CN98" s="75"/>
      <c r="CO98" s="75"/>
      <c r="CP98" s="75"/>
      <c r="CQ98" s="75"/>
      <c r="CR98" s="75"/>
      <c r="CS98" s="75"/>
      <c r="CT98" s="75"/>
      <c r="CU98" s="75"/>
      <c r="CV98" s="75"/>
    </row>
    <row r="99" spans="1:100" s="19" customFormat="1">
      <c r="A99" s="77"/>
      <c r="B99" s="72"/>
      <c r="C99" s="77"/>
      <c r="D99" s="77"/>
      <c r="E99" s="77"/>
      <c r="F99" s="122"/>
      <c r="G99" s="122"/>
      <c r="H99" s="123"/>
      <c r="I99" s="123"/>
      <c r="J99" s="123"/>
      <c r="K99" s="155"/>
      <c r="L99" s="155"/>
      <c r="M99" s="157"/>
      <c r="N99" s="158"/>
      <c r="O99" s="155"/>
      <c r="P99" s="123"/>
      <c r="Q99" s="75"/>
      <c r="R99" s="156"/>
      <c r="S99" s="77"/>
      <c r="T99" s="77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W99" s="75"/>
      <c r="BX99" s="75"/>
      <c r="BY99" s="75"/>
      <c r="BZ99" s="75"/>
      <c r="CA99" s="75"/>
      <c r="CB99" s="75"/>
      <c r="CC99" s="75"/>
      <c r="CD99" s="75"/>
      <c r="CE99" s="75"/>
      <c r="CF99" s="75"/>
      <c r="CG99" s="75"/>
      <c r="CH99" s="75"/>
      <c r="CI99" s="75"/>
      <c r="CJ99" s="75"/>
      <c r="CK99" s="75"/>
      <c r="CL99" s="75"/>
      <c r="CM99" s="75"/>
      <c r="CN99" s="75"/>
      <c r="CO99" s="75"/>
      <c r="CP99" s="75"/>
      <c r="CQ99" s="75"/>
      <c r="CR99" s="75"/>
      <c r="CS99" s="75"/>
      <c r="CT99" s="75"/>
      <c r="CU99" s="75"/>
      <c r="CV99" s="75"/>
    </row>
    <row r="100" spans="1:100" s="19" customFormat="1">
      <c r="A100" s="77"/>
      <c r="B100" s="72"/>
      <c r="C100" s="77"/>
      <c r="D100" s="77"/>
      <c r="E100" s="77"/>
      <c r="F100" s="122"/>
      <c r="G100" s="122"/>
      <c r="H100" s="123"/>
      <c r="I100" s="123"/>
      <c r="J100" s="123"/>
      <c r="K100" s="155"/>
      <c r="L100" s="155"/>
      <c r="M100" s="157"/>
      <c r="N100" s="158"/>
      <c r="O100" s="155"/>
      <c r="P100" s="123"/>
      <c r="Q100" s="75"/>
      <c r="R100" s="156"/>
      <c r="S100" s="77"/>
      <c r="T100" s="77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W100" s="75"/>
      <c r="BX100" s="75"/>
      <c r="BY100" s="75"/>
      <c r="BZ100" s="75"/>
      <c r="CA100" s="75"/>
      <c r="CB100" s="75"/>
      <c r="CC100" s="75"/>
      <c r="CD100" s="75"/>
      <c r="CE100" s="75"/>
      <c r="CF100" s="75"/>
      <c r="CG100" s="75"/>
      <c r="CH100" s="75"/>
      <c r="CI100" s="75"/>
      <c r="CJ100" s="75"/>
      <c r="CK100" s="75"/>
      <c r="CL100" s="75"/>
      <c r="CM100" s="75"/>
      <c r="CN100" s="75"/>
      <c r="CO100" s="75"/>
      <c r="CP100" s="75"/>
      <c r="CQ100" s="75"/>
      <c r="CR100" s="75"/>
      <c r="CS100" s="75"/>
      <c r="CT100" s="75"/>
      <c r="CU100" s="75"/>
      <c r="CV100" s="75"/>
    </row>
    <row r="101" spans="1:100" s="19" customFormat="1">
      <c r="A101" s="77"/>
      <c r="B101" s="72"/>
      <c r="C101" s="77"/>
      <c r="D101" s="77"/>
      <c r="E101" s="77"/>
      <c r="F101" s="122"/>
      <c r="G101" s="122"/>
      <c r="H101" s="123"/>
      <c r="I101" s="123"/>
      <c r="J101" s="123"/>
      <c r="K101" s="155"/>
      <c r="L101" s="155"/>
      <c r="M101" s="157"/>
      <c r="N101" s="158"/>
      <c r="O101" s="155"/>
      <c r="P101" s="123"/>
      <c r="Q101" s="75"/>
      <c r="R101" s="156"/>
      <c r="S101" s="77"/>
      <c r="T101" s="77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W101" s="75"/>
      <c r="BX101" s="75"/>
      <c r="BY101" s="75"/>
      <c r="BZ101" s="75"/>
      <c r="CA101" s="75"/>
      <c r="CB101" s="75"/>
      <c r="CC101" s="75"/>
      <c r="CD101" s="75"/>
      <c r="CE101" s="75"/>
      <c r="CF101" s="75"/>
      <c r="CG101" s="75"/>
      <c r="CH101" s="75"/>
      <c r="CI101" s="75"/>
      <c r="CJ101" s="75"/>
      <c r="CK101" s="75"/>
      <c r="CL101" s="75"/>
      <c r="CM101" s="75"/>
      <c r="CN101" s="75"/>
      <c r="CO101" s="75"/>
      <c r="CP101" s="75"/>
      <c r="CQ101" s="75"/>
      <c r="CR101" s="75"/>
      <c r="CS101" s="75"/>
      <c r="CT101" s="75"/>
      <c r="CU101" s="75"/>
      <c r="CV101" s="75"/>
    </row>
    <row r="102" spans="1:100" s="19" customFormat="1">
      <c r="A102" s="77"/>
      <c r="B102" s="72"/>
      <c r="C102" s="77"/>
      <c r="D102" s="77"/>
      <c r="E102" s="77"/>
      <c r="F102" s="122"/>
      <c r="G102" s="122"/>
      <c r="H102" s="123"/>
      <c r="I102" s="123"/>
      <c r="J102" s="123"/>
      <c r="K102" s="155"/>
      <c r="L102" s="155"/>
      <c r="M102" s="157"/>
      <c r="N102" s="158"/>
      <c r="O102" s="155"/>
      <c r="P102" s="123"/>
      <c r="Q102" s="75"/>
      <c r="R102" s="156"/>
      <c r="S102" s="77"/>
      <c r="T102" s="77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W102" s="75"/>
      <c r="BX102" s="75"/>
      <c r="BY102" s="75"/>
      <c r="BZ102" s="75"/>
      <c r="CA102" s="75"/>
      <c r="CB102" s="75"/>
      <c r="CC102" s="75"/>
      <c r="CD102" s="75"/>
      <c r="CE102" s="75"/>
      <c r="CF102" s="75"/>
      <c r="CG102" s="75"/>
      <c r="CH102" s="75"/>
      <c r="CI102" s="75"/>
      <c r="CJ102" s="75"/>
      <c r="CK102" s="75"/>
      <c r="CL102" s="75"/>
      <c r="CM102" s="75"/>
      <c r="CN102" s="75"/>
      <c r="CO102" s="75"/>
      <c r="CP102" s="75"/>
      <c r="CQ102" s="75"/>
      <c r="CR102" s="75"/>
      <c r="CS102" s="75"/>
      <c r="CT102" s="75"/>
      <c r="CU102" s="75"/>
      <c r="CV102" s="75"/>
    </row>
    <row r="103" spans="1:100" s="19" customFormat="1">
      <c r="A103" s="77"/>
      <c r="B103" s="72"/>
      <c r="C103" s="77"/>
      <c r="D103" s="77"/>
      <c r="E103" s="77"/>
      <c r="F103" s="122"/>
      <c r="G103" s="122"/>
      <c r="H103" s="123"/>
      <c r="I103" s="123"/>
      <c r="J103" s="123"/>
      <c r="K103" s="155"/>
      <c r="L103" s="155"/>
      <c r="M103" s="157"/>
      <c r="N103" s="158"/>
      <c r="O103" s="155"/>
      <c r="P103" s="123"/>
      <c r="Q103" s="75"/>
      <c r="R103" s="156"/>
      <c r="S103" s="77"/>
      <c r="T103" s="77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W103" s="75"/>
      <c r="BX103" s="75"/>
      <c r="BY103" s="75"/>
      <c r="BZ103" s="75"/>
      <c r="CA103" s="75"/>
      <c r="CB103" s="75"/>
      <c r="CC103" s="75"/>
      <c r="CD103" s="75"/>
      <c r="CE103" s="75"/>
      <c r="CF103" s="75"/>
      <c r="CG103" s="75"/>
      <c r="CH103" s="75"/>
      <c r="CI103" s="75"/>
      <c r="CJ103" s="75"/>
      <c r="CK103" s="75"/>
      <c r="CL103" s="75"/>
      <c r="CM103" s="75"/>
      <c r="CN103" s="75"/>
      <c r="CO103" s="75"/>
      <c r="CP103" s="75"/>
      <c r="CQ103" s="75"/>
      <c r="CR103" s="75"/>
      <c r="CS103" s="75"/>
      <c r="CT103" s="75"/>
      <c r="CU103" s="75"/>
      <c r="CV103" s="75"/>
    </row>
    <row r="104" spans="1:100" s="19" customFormat="1">
      <c r="A104" s="77"/>
      <c r="B104" s="72"/>
      <c r="C104" s="77"/>
      <c r="D104" s="77"/>
      <c r="E104" s="77"/>
      <c r="F104" s="122"/>
      <c r="G104" s="122"/>
      <c r="H104" s="123"/>
      <c r="I104" s="123"/>
      <c r="J104" s="123"/>
      <c r="K104" s="155"/>
      <c r="L104" s="155"/>
      <c r="M104" s="157"/>
      <c r="N104" s="158"/>
      <c r="O104" s="155"/>
      <c r="P104" s="123"/>
      <c r="Q104" s="75"/>
      <c r="R104" s="156"/>
      <c r="S104" s="77"/>
      <c r="T104" s="77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W104" s="75"/>
      <c r="BX104" s="75"/>
      <c r="BY104" s="75"/>
      <c r="BZ104" s="75"/>
      <c r="CA104" s="75"/>
      <c r="CB104" s="75"/>
      <c r="CC104" s="75"/>
      <c r="CD104" s="75"/>
      <c r="CE104" s="75"/>
      <c r="CF104" s="75"/>
      <c r="CG104" s="75"/>
      <c r="CH104" s="75"/>
      <c r="CI104" s="75"/>
      <c r="CJ104" s="75"/>
      <c r="CK104" s="75"/>
      <c r="CL104" s="75"/>
      <c r="CM104" s="75"/>
      <c r="CN104" s="75"/>
      <c r="CO104" s="75"/>
      <c r="CP104" s="75"/>
      <c r="CQ104" s="75"/>
      <c r="CR104" s="75"/>
      <c r="CS104" s="75"/>
      <c r="CT104" s="75"/>
      <c r="CU104" s="75"/>
      <c r="CV104" s="75"/>
    </row>
    <row r="105" spans="1:100" s="19" customFormat="1">
      <c r="A105" s="77"/>
      <c r="B105" s="72"/>
      <c r="C105" s="77"/>
      <c r="D105" s="77"/>
      <c r="E105" s="77"/>
      <c r="F105" s="122"/>
      <c r="G105" s="122"/>
      <c r="H105" s="123"/>
      <c r="I105" s="123"/>
      <c r="J105" s="123"/>
      <c r="K105" s="155"/>
      <c r="L105" s="155"/>
      <c r="M105" s="157"/>
      <c r="N105" s="158"/>
      <c r="O105" s="155"/>
      <c r="P105" s="123"/>
      <c r="Q105" s="75"/>
      <c r="R105" s="156"/>
      <c r="S105" s="77"/>
      <c r="T105" s="77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W105" s="75"/>
      <c r="BX105" s="75"/>
      <c r="BY105" s="75"/>
      <c r="BZ105" s="75"/>
      <c r="CA105" s="75"/>
      <c r="CB105" s="75"/>
      <c r="CC105" s="75"/>
      <c r="CD105" s="75"/>
      <c r="CE105" s="75"/>
      <c r="CF105" s="75"/>
      <c r="CG105" s="75"/>
      <c r="CH105" s="75"/>
      <c r="CI105" s="75"/>
      <c r="CJ105" s="75"/>
      <c r="CK105" s="75"/>
      <c r="CL105" s="75"/>
      <c r="CM105" s="75"/>
      <c r="CN105" s="75"/>
      <c r="CO105" s="75"/>
      <c r="CP105" s="75"/>
      <c r="CQ105" s="75"/>
      <c r="CR105" s="75"/>
      <c r="CS105" s="75"/>
      <c r="CT105" s="75"/>
      <c r="CU105" s="75"/>
      <c r="CV105" s="75"/>
    </row>
    <row r="106" spans="1:100" s="19" customFormat="1">
      <c r="A106" s="77"/>
      <c r="B106" s="72"/>
      <c r="C106" s="77"/>
      <c r="D106" s="77"/>
      <c r="E106" s="77"/>
      <c r="F106" s="122"/>
      <c r="G106" s="122"/>
      <c r="H106" s="123"/>
      <c r="I106" s="123"/>
      <c r="J106" s="123"/>
      <c r="K106" s="155"/>
      <c r="L106" s="155"/>
      <c r="M106" s="157"/>
      <c r="N106" s="158"/>
      <c r="O106" s="155"/>
      <c r="P106" s="123"/>
      <c r="Q106" s="75"/>
      <c r="R106" s="156"/>
      <c r="S106" s="77"/>
      <c r="T106" s="77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W106" s="75"/>
      <c r="BX106" s="75"/>
      <c r="BY106" s="75"/>
      <c r="BZ106" s="75"/>
      <c r="CA106" s="75"/>
      <c r="CB106" s="75"/>
      <c r="CC106" s="75"/>
      <c r="CD106" s="75"/>
      <c r="CE106" s="75"/>
      <c r="CF106" s="75"/>
      <c r="CG106" s="75"/>
      <c r="CH106" s="75"/>
      <c r="CI106" s="75"/>
      <c r="CJ106" s="75"/>
      <c r="CK106" s="75"/>
      <c r="CL106" s="75"/>
      <c r="CM106" s="75"/>
      <c r="CN106" s="75"/>
      <c r="CO106" s="75"/>
      <c r="CP106" s="75"/>
      <c r="CQ106" s="75"/>
      <c r="CR106" s="75"/>
      <c r="CS106" s="75"/>
      <c r="CT106" s="75"/>
      <c r="CU106" s="75"/>
      <c r="CV106" s="75"/>
    </row>
    <row r="107" spans="1:100" s="19" customFormat="1">
      <c r="B107" s="123"/>
      <c r="F107" s="20"/>
      <c r="G107" s="20"/>
      <c r="M107" s="77"/>
      <c r="N107" s="77"/>
      <c r="Q107" s="75"/>
      <c r="R107" s="156"/>
      <c r="S107" s="77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W107" s="75"/>
      <c r="BX107" s="75"/>
      <c r="BY107" s="75"/>
      <c r="BZ107" s="75"/>
      <c r="CA107" s="75"/>
      <c r="CB107" s="75"/>
      <c r="CC107" s="75"/>
      <c r="CD107" s="75"/>
      <c r="CE107" s="75"/>
      <c r="CF107" s="75"/>
      <c r="CG107" s="75"/>
      <c r="CH107" s="75"/>
      <c r="CI107" s="75"/>
      <c r="CJ107" s="75"/>
      <c r="CK107" s="75"/>
      <c r="CL107" s="75"/>
      <c r="CM107" s="75"/>
      <c r="CN107" s="75"/>
      <c r="CO107" s="75"/>
      <c r="CP107" s="75"/>
      <c r="CQ107" s="75"/>
      <c r="CR107" s="75"/>
      <c r="CS107" s="75"/>
      <c r="CT107" s="75"/>
      <c r="CU107" s="75"/>
      <c r="CV107" s="75"/>
    </row>
    <row r="108" spans="1:100" s="19" customFormat="1">
      <c r="B108" s="123"/>
      <c r="F108" s="20"/>
      <c r="G108" s="20"/>
      <c r="M108" s="77"/>
      <c r="N108" s="77"/>
      <c r="Q108" s="21"/>
      <c r="R108" s="21"/>
      <c r="U108" s="152"/>
      <c r="V108" s="152"/>
      <c r="W108" s="152"/>
      <c r="X108" s="152"/>
      <c r="Y108" s="152"/>
      <c r="Z108" s="152"/>
      <c r="AA108" s="152"/>
      <c r="AB108" s="152"/>
      <c r="AC108" s="152"/>
      <c r="AD108" s="152"/>
      <c r="AE108" s="152"/>
      <c r="AF108" s="152"/>
      <c r="AG108" s="152"/>
      <c r="AH108" s="152"/>
      <c r="AI108" s="152"/>
      <c r="AJ108" s="152"/>
      <c r="AK108" s="152"/>
      <c r="AL108" s="152"/>
      <c r="AM108" s="152"/>
      <c r="AN108" s="152"/>
      <c r="AO108" s="152"/>
      <c r="AP108" s="152"/>
      <c r="AQ108" s="152"/>
      <c r="AR108" s="152"/>
      <c r="AS108" s="152"/>
      <c r="AT108" s="152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W108" s="75"/>
      <c r="BX108" s="75"/>
      <c r="BY108" s="75"/>
      <c r="BZ108" s="75"/>
      <c r="CA108" s="75"/>
      <c r="CB108" s="75"/>
      <c r="CC108" s="75"/>
      <c r="CD108" s="75"/>
      <c r="CE108" s="75"/>
      <c r="CF108" s="75"/>
      <c r="CG108" s="75"/>
      <c r="CH108" s="75"/>
      <c r="CI108" s="75"/>
      <c r="CJ108" s="75"/>
      <c r="CK108" s="75"/>
      <c r="CL108" s="75"/>
      <c r="CM108" s="75"/>
      <c r="CN108" s="75"/>
      <c r="CO108" s="75"/>
      <c r="CP108" s="75"/>
      <c r="CQ108" s="75"/>
      <c r="CR108" s="75"/>
      <c r="CS108" s="75"/>
      <c r="CT108" s="75"/>
      <c r="CU108" s="75"/>
      <c r="CV108" s="75"/>
    </row>
    <row r="109" spans="1:100" s="19" customFormat="1">
      <c r="B109" s="123"/>
      <c r="F109" s="20"/>
      <c r="G109" s="20"/>
      <c r="M109" s="77"/>
      <c r="N109" s="77"/>
      <c r="Q109" s="21"/>
      <c r="R109" s="21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W109" s="75"/>
      <c r="BX109" s="75"/>
      <c r="BY109" s="75"/>
      <c r="BZ109" s="75"/>
      <c r="CA109" s="75"/>
      <c r="CB109" s="75"/>
      <c r="CC109" s="75"/>
      <c r="CD109" s="75"/>
      <c r="CE109" s="75"/>
      <c r="CF109" s="75"/>
      <c r="CG109" s="75"/>
      <c r="CH109" s="75"/>
      <c r="CI109" s="75"/>
      <c r="CJ109" s="75"/>
      <c r="CK109" s="75"/>
      <c r="CL109" s="75"/>
      <c r="CM109" s="75"/>
      <c r="CN109" s="75"/>
      <c r="CO109" s="75"/>
      <c r="CP109" s="75"/>
      <c r="CQ109" s="75"/>
      <c r="CR109" s="75"/>
      <c r="CS109" s="75"/>
      <c r="CT109" s="75"/>
      <c r="CU109" s="75"/>
      <c r="CV109" s="75"/>
    </row>
    <row r="110" spans="1:100" s="19" customFormat="1">
      <c r="B110" s="123"/>
      <c r="F110" s="20"/>
      <c r="G110" s="20"/>
      <c r="M110" s="77"/>
      <c r="N110" s="77"/>
      <c r="Q110" s="21"/>
      <c r="R110" s="21"/>
      <c r="U110" s="14"/>
      <c r="V110" s="14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W110" s="75"/>
      <c r="BX110" s="75"/>
      <c r="BY110" s="75"/>
      <c r="BZ110" s="75"/>
      <c r="CA110" s="75"/>
      <c r="CB110" s="75"/>
      <c r="CC110" s="75"/>
      <c r="CD110" s="75"/>
      <c r="CE110" s="75"/>
      <c r="CF110" s="75"/>
      <c r="CG110" s="75"/>
      <c r="CH110" s="75"/>
      <c r="CI110" s="75"/>
      <c r="CJ110" s="75"/>
      <c r="CK110" s="75"/>
      <c r="CL110" s="75"/>
      <c r="CM110" s="75"/>
      <c r="CN110" s="75"/>
      <c r="CO110" s="75"/>
      <c r="CP110" s="75"/>
      <c r="CQ110" s="75"/>
      <c r="CR110" s="75"/>
      <c r="CS110" s="75"/>
      <c r="CT110" s="75"/>
      <c r="CU110" s="75"/>
      <c r="CV110" s="75"/>
    </row>
    <row r="111" spans="1:100" s="19" customFormat="1">
      <c r="B111" s="123"/>
      <c r="F111" s="20"/>
      <c r="G111" s="20"/>
      <c r="M111" s="77"/>
      <c r="N111" s="77"/>
      <c r="Q111" s="21"/>
      <c r="R111" s="21"/>
      <c r="U111" s="14"/>
      <c r="V111" s="14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W111" s="75"/>
      <c r="BX111" s="75"/>
      <c r="BY111" s="75"/>
      <c r="BZ111" s="75"/>
      <c r="CA111" s="75"/>
      <c r="CB111" s="75"/>
      <c r="CC111" s="75"/>
      <c r="CD111" s="75"/>
      <c r="CE111" s="75"/>
      <c r="CF111" s="75"/>
      <c r="CG111" s="75"/>
      <c r="CH111" s="75"/>
      <c r="CI111" s="75"/>
      <c r="CJ111" s="75"/>
      <c r="CK111" s="75"/>
      <c r="CL111" s="75"/>
      <c r="CM111" s="75"/>
      <c r="CN111" s="75"/>
      <c r="CO111" s="75"/>
      <c r="CP111" s="75"/>
      <c r="CQ111" s="75"/>
      <c r="CR111" s="75"/>
      <c r="CS111" s="75"/>
      <c r="CT111" s="75"/>
      <c r="CU111" s="75"/>
      <c r="CV111" s="75"/>
    </row>
    <row r="112" spans="1:100" s="19" customFormat="1">
      <c r="B112" s="123"/>
      <c r="F112" s="20"/>
      <c r="G112" s="20"/>
      <c r="M112" s="77"/>
      <c r="N112" s="77"/>
      <c r="Q112" s="21"/>
      <c r="R112" s="21"/>
      <c r="U112" s="14"/>
      <c r="V112" s="14"/>
      <c r="Y112" s="77"/>
      <c r="Z112" s="52"/>
      <c r="AB112" s="84"/>
      <c r="AC112" s="84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W112" s="75"/>
      <c r="BX112" s="75"/>
      <c r="BY112" s="75"/>
      <c r="BZ112" s="75"/>
      <c r="CA112" s="75"/>
      <c r="CB112" s="75"/>
      <c r="CC112" s="75"/>
      <c r="CD112" s="75"/>
      <c r="CE112" s="75"/>
      <c r="CF112" s="75"/>
      <c r="CG112" s="75"/>
      <c r="CH112" s="75"/>
      <c r="CI112" s="75"/>
      <c r="CJ112" s="75"/>
      <c r="CK112" s="75"/>
      <c r="CL112" s="75"/>
      <c r="CM112" s="75"/>
      <c r="CN112" s="75"/>
      <c r="CO112" s="75"/>
      <c r="CP112" s="75"/>
      <c r="CQ112" s="75"/>
      <c r="CR112" s="75"/>
      <c r="CS112" s="75"/>
      <c r="CT112" s="75"/>
      <c r="CU112" s="75"/>
      <c r="CV112" s="75"/>
    </row>
    <row r="113" spans="2:100" s="19" customFormat="1">
      <c r="B113" s="123"/>
      <c r="F113" s="20"/>
      <c r="G113" s="20"/>
      <c r="M113" s="77"/>
      <c r="N113" s="77"/>
      <c r="Q113" s="21"/>
      <c r="R113" s="21"/>
      <c r="U113" s="75"/>
      <c r="V113" s="75"/>
      <c r="X113" s="52"/>
      <c r="Y113" s="52"/>
      <c r="AB113" s="123"/>
      <c r="AC113" s="52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W113" s="75"/>
      <c r="BX113" s="75"/>
      <c r="BY113" s="75"/>
      <c r="BZ113" s="75"/>
      <c r="CA113" s="75"/>
      <c r="CB113" s="75"/>
      <c r="CC113" s="75"/>
      <c r="CD113" s="75"/>
      <c r="CE113" s="75"/>
      <c r="CF113" s="75"/>
      <c r="CG113" s="75"/>
      <c r="CH113" s="75"/>
      <c r="CI113" s="75"/>
      <c r="CJ113" s="75"/>
      <c r="CK113" s="75"/>
      <c r="CL113" s="75"/>
      <c r="CM113" s="75"/>
      <c r="CN113" s="75"/>
      <c r="CO113" s="75"/>
      <c r="CP113" s="75"/>
      <c r="CQ113" s="75"/>
      <c r="CR113" s="75"/>
      <c r="CS113" s="75"/>
      <c r="CT113" s="75"/>
      <c r="CU113" s="75"/>
      <c r="CV113" s="75"/>
    </row>
    <row r="114" spans="2:100" s="19" customFormat="1">
      <c r="B114" s="123"/>
      <c r="F114" s="20"/>
      <c r="G114" s="20"/>
      <c r="M114" s="77"/>
      <c r="N114" s="77"/>
      <c r="Q114" s="21"/>
      <c r="R114" s="21"/>
      <c r="U114" s="75"/>
      <c r="V114" s="75"/>
      <c r="X114" s="52"/>
      <c r="Y114" s="52"/>
      <c r="AB114" s="123"/>
      <c r="AC114" s="52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W114" s="75"/>
      <c r="BX114" s="75"/>
      <c r="BY114" s="75"/>
      <c r="BZ114" s="75"/>
      <c r="CA114" s="75"/>
      <c r="CB114" s="75"/>
      <c r="CC114" s="75"/>
      <c r="CD114" s="75"/>
      <c r="CE114" s="75"/>
      <c r="CF114" s="75"/>
      <c r="CG114" s="75"/>
      <c r="CH114" s="75"/>
      <c r="CI114" s="75"/>
      <c r="CJ114" s="75"/>
      <c r="CK114" s="75"/>
      <c r="CL114" s="75"/>
      <c r="CM114" s="75"/>
      <c r="CN114" s="75"/>
      <c r="CO114" s="75"/>
      <c r="CP114" s="75"/>
      <c r="CQ114" s="75"/>
      <c r="CR114" s="75"/>
      <c r="CS114" s="75"/>
      <c r="CT114" s="75"/>
      <c r="CU114" s="75"/>
      <c r="CV114" s="75"/>
    </row>
    <row r="115" spans="2:100" s="19" customFormat="1">
      <c r="B115" s="123"/>
      <c r="F115" s="20"/>
      <c r="G115" s="20"/>
      <c r="M115" s="77"/>
      <c r="N115" s="77"/>
      <c r="Q115" s="21"/>
      <c r="R115" s="21"/>
      <c r="U115" s="75"/>
      <c r="V115" s="75"/>
      <c r="X115" s="52"/>
      <c r="Y115" s="52"/>
      <c r="AB115" s="123"/>
      <c r="AC115" s="52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W115" s="75"/>
      <c r="BX115" s="75"/>
      <c r="BY115" s="75"/>
      <c r="BZ115" s="75"/>
      <c r="CA115" s="75"/>
      <c r="CB115" s="75"/>
      <c r="CC115" s="75"/>
      <c r="CD115" s="75"/>
      <c r="CE115" s="75"/>
      <c r="CF115" s="75"/>
      <c r="CG115" s="75"/>
      <c r="CH115" s="75"/>
      <c r="CI115" s="75"/>
      <c r="CJ115" s="75"/>
      <c r="CK115" s="75"/>
      <c r="CL115" s="75"/>
      <c r="CM115" s="75"/>
      <c r="CN115" s="75"/>
      <c r="CO115" s="75"/>
      <c r="CP115" s="75"/>
      <c r="CQ115" s="75"/>
      <c r="CR115" s="75"/>
      <c r="CS115" s="75"/>
      <c r="CT115" s="75"/>
      <c r="CU115" s="75"/>
      <c r="CV115" s="75"/>
    </row>
    <row r="116" spans="2:100" s="19" customFormat="1">
      <c r="B116" s="123"/>
      <c r="F116" s="20"/>
      <c r="G116" s="20"/>
      <c r="M116" s="77"/>
      <c r="N116" s="77"/>
      <c r="Q116" s="21"/>
      <c r="R116" s="21"/>
      <c r="U116" s="75"/>
      <c r="V116" s="75"/>
      <c r="X116" s="52"/>
      <c r="Y116" s="52"/>
      <c r="AB116" s="123"/>
      <c r="AC116" s="52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W116" s="75"/>
      <c r="BX116" s="75"/>
      <c r="BY116" s="75"/>
      <c r="BZ116" s="75"/>
      <c r="CA116" s="75"/>
      <c r="CB116" s="75"/>
      <c r="CC116" s="75"/>
      <c r="CD116" s="75"/>
      <c r="CE116" s="75"/>
      <c r="CF116" s="75"/>
      <c r="CG116" s="75"/>
      <c r="CH116" s="75"/>
      <c r="CI116" s="75"/>
      <c r="CJ116" s="75"/>
      <c r="CK116" s="75"/>
      <c r="CL116" s="75"/>
      <c r="CM116" s="75"/>
      <c r="CN116" s="75"/>
      <c r="CO116" s="75"/>
      <c r="CP116" s="75"/>
      <c r="CQ116" s="75"/>
      <c r="CR116" s="75"/>
      <c r="CS116" s="75"/>
      <c r="CT116" s="75"/>
      <c r="CU116" s="75"/>
      <c r="CV116" s="75"/>
    </row>
    <row r="117" spans="2:100" s="19" customFormat="1">
      <c r="B117" s="123"/>
      <c r="F117" s="20"/>
      <c r="G117" s="20"/>
      <c r="M117" s="77"/>
      <c r="N117" s="77"/>
      <c r="Q117" s="21"/>
      <c r="R117" s="21"/>
      <c r="U117" s="75"/>
      <c r="V117" s="75"/>
      <c r="X117" s="52"/>
      <c r="Y117" s="52"/>
      <c r="AB117" s="123"/>
      <c r="AC117" s="52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W117" s="75"/>
      <c r="BX117" s="75"/>
      <c r="BY117" s="75"/>
      <c r="BZ117" s="75"/>
      <c r="CA117" s="75"/>
      <c r="CB117" s="75"/>
      <c r="CC117" s="75"/>
      <c r="CD117" s="75"/>
      <c r="CE117" s="75"/>
      <c r="CF117" s="75"/>
      <c r="CG117" s="75"/>
      <c r="CH117" s="75"/>
      <c r="CI117" s="75"/>
      <c r="CJ117" s="75"/>
      <c r="CK117" s="75"/>
      <c r="CL117" s="75"/>
      <c r="CM117" s="75"/>
      <c r="CN117" s="75"/>
      <c r="CO117" s="75"/>
      <c r="CP117" s="75"/>
      <c r="CQ117" s="75"/>
      <c r="CR117" s="75"/>
      <c r="CS117" s="75"/>
      <c r="CT117" s="75"/>
      <c r="CU117" s="75"/>
      <c r="CV117" s="75"/>
    </row>
    <row r="118" spans="2:100" s="19" customFormat="1">
      <c r="B118" s="123"/>
      <c r="F118" s="20"/>
      <c r="G118" s="20"/>
      <c r="M118" s="77"/>
      <c r="N118" s="77"/>
      <c r="Q118" s="21"/>
      <c r="R118" s="21"/>
      <c r="U118" s="75"/>
      <c r="V118" s="75"/>
      <c r="X118" s="52"/>
      <c r="Y118" s="52"/>
      <c r="AB118" s="123"/>
      <c r="AC118" s="52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W118" s="75"/>
      <c r="BX118" s="75"/>
      <c r="BY118" s="75"/>
      <c r="BZ118" s="75"/>
      <c r="CA118" s="75"/>
      <c r="CB118" s="75"/>
      <c r="CC118" s="75"/>
      <c r="CD118" s="75"/>
      <c r="CE118" s="75"/>
      <c r="CF118" s="75"/>
      <c r="CG118" s="75"/>
      <c r="CH118" s="75"/>
      <c r="CI118" s="75"/>
      <c r="CJ118" s="75"/>
      <c r="CK118" s="75"/>
      <c r="CL118" s="75"/>
      <c r="CM118" s="75"/>
      <c r="CN118" s="75"/>
      <c r="CO118" s="75"/>
      <c r="CP118" s="75"/>
      <c r="CQ118" s="75"/>
      <c r="CR118" s="75"/>
      <c r="CS118" s="75"/>
      <c r="CT118" s="75"/>
      <c r="CU118" s="75"/>
      <c r="CV118" s="75"/>
    </row>
    <row r="119" spans="2:100" s="19" customFormat="1">
      <c r="B119" s="123"/>
      <c r="F119" s="20"/>
      <c r="G119" s="20"/>
      <c r="M119" s="77"/>
      <c r="N119" s="77"/>
      <c r="Q119" s="21"/>
      <c r="R119" s="21"/>
      <c r="U119" s="75"/>
      <c r="V119" s="75"/>
      <c r="X119" s="52"/>
      <c r="Y119" s="52"/>
      <c r="AB119" s="123"/>
      <c r="AC119" s="52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W119" s="75"/>
      <c r="BX119" s="75"/>
      <c r="BY119" s="75"/>
      <c r="BZ119" s="75"/>
      <c r="CA119" s="75"/>
      <c r="CB119" s="75"/>
      <c r="CC119" s="75"/>
      <c r="CD119" s="75"/>
      <c r="CE119" s="75"/>
      <c r="CF119" s="75"/>
      <c r="CG119" s="75"/>
      <c r="CH119" s="75"/>
      <c r="CI119" s="75"/>
      <c r="CJ119" s="75"/>
      <c r="CK119" s="75"/>
      <c r="CL119" s="75"/>
      <c r="CM119" s="75"/>
      <c r="CN119" s="75"/>
      <c r="CO119" s="75"/>
      <c r="CP119" s="75"/>
      <c r="CQ119" s="75"/>
      <c r="CR119" s="75"/>
      <c r="CS119" s="75"/>
      <c r="CT119" s="75"/>
      <c r="CU119" s="75"/>
      <c r="CV119" s="75"/>
    </row>
    <row r="120" spans="2:100" s="19" customFormat="1">
      <c r="B120" s="123"/>
      <c r="F120" s="20"/>
      <c r="G120" s="20"/>
      <c r="M120" s="77"/>
      <c r="N120" s="77"/>
      <c r="Q120" s="21"/>
      <c r="R120" s="21"/>
      <c r="U120" s="75"/>
      <c r="V120" s="75"/>
      <c r="X120" s="52"/>
      <c r="Y120" s="52"/>
      <c r="AB120" s="123"/>
      <c r="AC120" s="52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W120" s="75"/>
      <c r="BX120" s="75"/>
      <c r="BY120" s="75"/>
      <c r="BZ120" s="75"/>
      <c r="CA120" s="75"/>
      <c r="CB120" s="75"/>
      <c r="CC120" s="75"/>
      <c r="CD120" s="75"/>
      <c r="CE120" s="75"/>
      <c r="CF120" s="75"/>
      <c r="CG120" s="75"/>
      <c r="CH120" s="75"/>
      <c r="CI120" s="75"/>
      <c r="CJ120" s="75"/>
      <c r="CK120" s="75"/>
      <c r="CL120" s="75"/>
      <c r="CM120" s="75"/>
      <c r="CN120" s="75"/>
      <c r="CO120" s="75"/>
      <c r="CP120" s="75"/>
      <c r="CQ120" s="75"/>
      <c r="CR120" s="75"/>
      <c r="CS120" s="75"/>
      <c r="CT120" s="75"/>
      <c r="CU120" s="75"/>
      <c r="CV120" s="75"/>
    </row>
    <row r="121" spans="2:100" s="19" customFormat="1">
      <c r="B121" s="123"/>
      <c r="F121" s="20"/>
      <c r="G121" s="20"/>
      <c r="M121" s="77"/>
      <c r="N121" s="77"/>
      <c r="Q121" s="21"/>
      <c r="R121" s="21"/>
      <c r="U121" s="75"/>
      <c r="V121" s="75"/>
      <c r="X121" s="52"/>
      <c r="Y121" s="52"/>
      <c r="AB121" s="123"/>
      <c r="AC121" s="52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W121" s="75"/>
      <c r="BX121" s="75"/>
      <c r="BY121" s="75"/>
      <c r="BZ121" s="75"/>
      <c r="CA121" s="75"/>
      <c r="CB121" s="75"/>
      <c r="CC121" s="75"/>
      <c r="CD121" s="75"/>
      <c r="CE121" s="75"/>
      <c r="CF121" s="75"/>
      <c r="CG121" s="75"/>
      <c r="CH121" s="75"/>
      <c r="CI121" s="75"/>
      <c r="CJ121" s="75"/>
      <c r="CK121" s="75"/>
      <c r="CL121" s="75"/>
      <c r="CM121" s="75"/>
      <c r="CN121" s="75"/>
      <c r="CO121" s="75"/>
      <c r="CP121" s="75"/>
      <c r="CQ121" s="75"/>
      <c r="CR121" s="75"/>
      <c r="CS121" s="75"/>
      <c r="CT121" s="75"/>
      <c r="CU121" s="75"/>
      <c r="CV121" s="75"/>
    </row>
    <row r="122" spans="2:100" s="19" customFormat="1">
      <c r="B122" s="123"/>
      <c r="F122" s="20"/>
      <c r="G122" s="20"/>
      <c r="M122" s="77"/>
      <c r="N122" s="77"/>
      <c r="Q122" s="21"/>
      <c r="R122" s="21"/>
      <c r="U122" s="75"/>
      <c r="V122" s="75"/>
      <c r="X122" s="52"/>
      <c r="Y122" s="52"/>
      <c r="AB122" s="123"/>
      <c r="AC122" s="52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W122" s="75"/>
      <c r="BX122" s="75"/>
      <c r="BY122" s="75"/>
      <c r="BZ122" s="75"/>
      <c r="CA122" s="75"/>
      <c r="CB122" s="75"/>
      <c r="CC122" s="75"/>
      <c r="CD122" s="75"/>
      <c r="CE122" s="75"/>
      <c r="CF122" s="75"/>
      <c r="CG122" s="75"/>
      <c r="CH122" s="75"/>
      <c r="CI122" s="75"/>
      <c r="CJ122" s="75"/>
      <c r="CK122" s="75"/>
      <c r="CL122" s="75"/>
      <c r="CM122" s="75"/>
      <c r="CN122" s="75"/>
      <c r="CO122" s="75"/>
      <c r="CP122" s="75"/>
      <c r="CQ122" s="75"/>
      <c r="CR122" s="75"/>
      <c r="CS122" s="75"/>
      <c r="CT122" s="75"/>
      <c r="CU122" s="75"/>
      <c r="CV122" s="75"/>
    </row>
    <row r="123" spans="2:100" s="19" customFormat="1">
      <c r="B123" s="123"/>
      <c r="F123" s="20"/>
      <c r="G123" s="20"/>
      <c r="M123" s="77"/>
      <c r="N123" s="77"/>
      <c r="Q123" s="21"/>
      <c r="R123" s="21"/>
      <c r="U123" s="75"/>
      <c r="V123" s="75"/>
      <c r="X123" s="52"/>
      <c r="Y123" s="52"/>
      <c r="AB123" s="123"/>
      <c r="AC123" s="52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W123" s="75"/>
      <c r="BX123" s="75"/>
      <c r="BY123" s="75"/>
      <c r="BZ123" s="75"/>
      <c r="CA123" s="75"/>
      <c r="CB123" s="75"/>
      <c r="CC123" s="75"/>
      <c r="CD123" s="75"/>
      <c r="CE123" s="75"/>
      <c r="CF123" s="75"/>
      <c r="CG123" s="75"/>
      <c r="CH123" s="75"/>
      <c r="CI123" s="75"/>
      <c r="CJ123" s="75"/>
      <c r="CK123" s="75"/>
      <c r="CL123" s="75"/>
      <c r="CM123" s="75"/>
      <c r="CN123" s="75"/>
      <c r="CO123" s="75"/>
      <c r="CP123" s="75"/>
      <c r="CQ123" s="75"/>
      <c r="CR123" s="75"/>
      <c r="CS123" s="75"/>
      <c r="CT123" s="75"/>
      <c r="CU123" s="75"/>
      <c r="CV123" s="75"/>
    </row>
    <row r="124" spans="2:100" s="19" customFormat="1">
      <c r="B124" s="123"/>
      <c r="F124" s="20"/>
      <c r="G124" s="20"/>
      <c r="M124" s="77"/>
      <c r="N124" s="77"/>
      <c r="Q124" s="21"/>
      <c r="R124" s="21"/>
      <c r="U124" s="75"/>
      <c r="V124" s="75"/>
      <c r="X124" s="52"/>
      <c r="Y124" s="52"/>
      <c r="AB124" s="123"/>
      <c r="AC124" s="52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W124" s="75"/>
      <c r="BX124" s="75"/>
      <c r="BY124" s="75"/>
      <c r="BZ124" s="75"/>
      <c r="CA124" s="75"/>
      <c r="CB124" s="75"/>
      <c r="CC124" s="75"/>
      <c r="CD124" s="75"/>
      <c r="CE124" s="75"/>
      <c r="CF124" s="75"/>
      <c r="CG124" s="75"/>
      <c r="CH124" s="75"/>
      <c r="CI124" s="75"/>
      <c r="CJ124" s="75"/>
      <c r="CK124" s="75"/>
      <c r="CL124" s="75"/>
      <c r="CM124" s="75"/>
      <c r="CN124" s="75"/>
      <c r="CO124" s="75"/>
      <c r="CP124" s="75"/>
      <c r="CQ124" s="75"/>
      <c r="CR124" s="75"/>
      <c r="CS124" s="75"/>
      <c r="CT124" s="75"/>
      <c r="CU124" s="75"/>
      <c r="CV124" s="75"/>
    </row>
    <row r="125" spans="2:100" s="19" customFormat="1">
      <c r="B125" s="123"/>
      <c r="F125" s="20"/>
      <c r="G125" s="20"/>
      <c r="M125" s="77"/>
      <c r="N125" s="77"/>
      <c r="Q125" s="21"/>
      <c r="R125" s="21"/>
      <c r="U125" s="75"/>
      <c r="V125" s="75"/>
      <c r="X125" s="52"/>
      <c r="Y125" s="52"/>
      <c r="AB125" s="123"/>
      <c r="AC125" s="52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W125" s="75"/>
      <c r="BX125" s="75"/>
      <c r="BY125" s="75"/>
      <c r="BZ125" s="75"/>
      <c r="CA125" s="75"/>
      <c r="CB125" s="75"/>
      <c r="CC125" s="75"/>
      <c r="CD125" s="75"/>
      <c r="CE125" s="75"/>
      <c r="CF125" s="75"/>
      <c r="CG125" s="75"/>
      <c r="CH125" s="75"/>
      <c r="CI125" s="75"/>
      <c r="CJ125" s="75"/>
      <c r="CK125" s="75"/>
      <c r="CL125" s="75"/>
      <c r="CM125" s="75"/>
      <c r="CN125" s="75"/>
      <c r="CO125" s="75"/>
      <c r="CP125" s="75"/>
      <c r="CQ125" s="75"/>
      <c r="CR125" s="75"/>
      <c r="CS125" s="75"/>
      <c r="CT125" s="75"/>
      <c r="CU125" s="75"/>
      <c r="CV125" s="75"/>
    </row>
    <row r="126" spans="2:100" s="19" customFormat="1">
      <c r="B126" s="123"/>
      <c r="F126" s="20"/>
      <c r="G126" s="20"/>
      <c r="M126" s="77"/>
      <c r="N126" s="77"/>
      <c r="Q126" s="21"/>
      <c r="R126" s="21"/>
      <c r="U126" s="75"/>
      <c r="V126" s="75"/>
      <c r="X126" s="52"/>
      <c r="Y126" s="52"/>
      <c r="AB126" s="123"/>
      <c r="AC126" s="52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W126" s="75"/>
      <c r="BX126" s="75"/>
      <c r="BY126" s="75"/>
      <c r="BZ126" s="75"/>
      <c r="CA126" s="75"/>
      <c r="CB126" s="75"/>
      <c r="CC126" s="75"/>
      <c r="CD126" s="75"/>
      <c r="CE126" s="75"/>
      <c r="CF126" s="75"/>
      <c r="CG126" s="75"/>
      <c r="CH126" s="75"/>
      <c r="CI126" s="75"/>
      <c r="CJ126" s="75"/>
      <c r="CK126" s="75"/>
      <c r="CL126" s="75"/>
      <c r="CM126" s="75"/>
      <c r="CN126" s="75"/>
      <c r="CO126" s="75"/>
      <c r="CP126" s="75"/>
      <c r="CQ126" s="75"/>
      <c r="CR126" s="75"/>
      <c r="CS126" s="75"/>
      <c r="CT126" s="75"/>
      <c r="CU126" s="75"/>
      <c r="CV126" s="75"/>
    </row>
    <row r="127" spans="2:100" s="19" customFormat="1">
      <c r="B127" s="123"/>
      <c r="F127" s="20"/>
      <c r="G127" s="20"/>
      <c r="M127" s="77"/>
      <c r="N127" s="77"/>
      <c r="Q127" s="21"/>
      <c r="R127" s="21"/>
      <c r="U127" s="75"/>
      <c r="V127" s="75"/>
      <c r="W127" s="75"/>
      <c r="X127" s="52"/>
      <c r="Y127" s="52"/>
      <c r="AA127" s="75"/>
      <c r="AB127" s="123"/>
      <c r="AC127" s="52"/>
      <c r="AD127" s="75"/>
      <c r="AE127" s="75"/>
      <c r="AF127" s="75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W127" s="75"/>
      <c r="BX127" s="75"/>
      <c r="BY127" s="75"/>
      <c r="BZ127" s="75"/>
      <c r="CA127" s="75"/>
      <c r="CB127" s="75"/>
      <c r="CC127" s="75"/>
      <c r="CD127" s="75"/>
      <c r="CE127" s="75"/>
      <c r="CF127" s="75"/>
      <c r="CG127" s="75"/>
      <c r="CH127" s="75"/>
      <c r="CI127" s="75"/>
      <c r="CJ127" s="75"/>
      <c r="CK127" s="75"/>
      <c r="CL127" s="75"/>
      <c r="CM127" s="75"/>
      <c r="CN127" s="75"/>
      <c r="CO127" s="75"/>
      <c r="CP127" s="75"/>
      <c r="CQ127" s="75"/>
      <c r="CR127" s="75"/>
      <c r="CS127" s="75"/>
      <c r="CT127" s="75"/>
      <c r="CU127" s="75"/>
      <c r="CV127" s="75"/>
    </row>
    <row r="128" spans="2:100" s="19" customFormat="1">
      <c r="B128" s="123"/>
      <c r="F128" s="20"/>
      <c r="G128" s="20"/>
      <c r="M128" s="77"/>
      <c r="N128" s="77"/>
      <c r="Q128" s="21"/>
      <c r="R128" s="21"/>
      <c r="U128" s="75"/>
      <c r="V128" s="75"/>
      <c r="W128" s="75"/>
      <c r="X128" s="52"/>
      <c r="Y128" s="52"/>
      <c r="AA128" s="75"/>
      <c r="AB128" s="123"/>
      <c r="AC128" s="52"/>
      <c r="AD128" s="75"/>
      <c r="AE128" s="75"/>
      <c r="AF128" s="75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W128" s="75"/>
      <c r="BX128" s="75"/>
      <c r="BY128" s="75"/>
      <c r="BZ128" s="75"/>
      <c r="CA128" s="75"/>
      <c r="CB128" s="75"/>
      <c r="CC128" s="75"/>
      <c r="CD128" s="75"/>
      <c r="CE128" s="75"/>
      <c r="CF128" s="75"/>
      <c r="CG128" s="75"/>
      <c r="CH128" s="75"/>
      <c r="CI128" s="75"/>
      <c r="CJ128" s="75"/>
      <c r="CK128" s="75"/>
      <c r="CL128" s="75"/>
      <c r="CM128" s="75"/>
      <c r="CN128" s="75"/>
      <c r="CO128" s="75"/>
      <c r="CP128" s="75"/>
      <c r="CQ128" s="75"/>
      <c r="CR128" s="75"/>
      <c r="CS128" s="75"/>
      <c r="CT128" s="75"/>
      <c r="CU128" s="75"/>
      <c r="CV128" s="75"/>
    </row>
    <row r="129" spans="2:100" s="19" customFormat="1">
      <c r="B129" s="123"/>
      <c r="F129" s="20"/>
      <c r="G129" s="20"/>
      <c r="M129" s="77"/>
      <c r="N129" s="77"/>
      <c r="Q129" s="21"/>
      <c r="R129" s="21"/>
      <c r="U129" s="75"/>
      <c r="V129" s="75"/>
      <c r="W129" s="75"/>
      <c r="X129" s="52"/>
      <c r="Y129" s="52"/>
      <c r="AA129" s="75"/>
      <c r="AB129" s="123"/>
      <c r="AC129" s="52"/>
      <c r="AD129" s="75"/>
      <c r="AE129" s="75"/>
      <c r="AF129" s="75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W129" s="75"/>
      <c r="BX129" s="75"/>
      <c r="BY129" s="75"/>
      <c r="BZ129" s="75"/>
      <c r="CA129" s="75"/>
      <c r="CB129" s="75"/>
      <c r="CC129" s="75"/>
      <c r="CD129" s="75"/>
      <c r="CE129" s="75"/>
      <c r="CF129" s="75"/>
      <c r="CG129" s="75"/>
      <c r="CH129" s="75"/>
      <c r="CI129" s="75"/>
      <c r="CJ129" s="75"/>
      <c r="CK129" s="75"/>
      <c r="CL129" s="75"/>
      <c r="CM129" s="75"/>
      <c r="CN129" s="75"/>
      <c r="CO129" s="75"/>
      <c r="CP129" s="75"/>
      <c r="CQ129" s="75"/>
      <c r="CR129" s="75"/>
      <c r="CS129" s="75"/>
      <c r="CT129" s="75"/>
      <c r="CU129" s="75"/>
      <c r="CV129" s="75"/>
    </row>
    <row r="130" spans="2:100" s="19" customFormat="1">
      <c r="B130" s="123"/>
      <c r="F130" s="20"/>
      <c r="G130" s="20"/>
      <c r="M130" s="77"/>
      <c r="N130" s="77"/>
      <c r="Q130" s="21"/>
      <c r="R130" s="21"/>
      <c r="U130" s="75"/>
      <c r="V130" s="75"/>
      <c r="W130" s="75"/>
      <c r="X130" s="52"/>
      <c r="Y130" s="52"/>
      <c r="AA130" s="75"/>
      <c r="AB130" s="123"/>
      <c r="AC130" s="52"/>
      <c r="AD130" s="75"/>
      <c r="AE130" s="75"/>
      <c r="AF130" s="75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W130" s="75"/>
      <c r="BX130" s="75"/>
      <c r="BY130" s="75"/>
      <c r="BZ130" s="75"/>
      <c r="CA130" s="75"/>
      <c r="CB130" s="75"/>
      <c r="CC130" s="75"/>
      <c r="CD130" s="75"/>
      <c r="CE130" s="75"/>
      <c r="CF130" s="75"/>
      <c r="CG130" s="75"/>
      <c r="CH130" s="75"/>
      <c r="CI130" s="75"/>
      <c r="CJ130" s="75"/>
      <c r="CK130" s="75"/>
      <c r="CL130" s="75"/>
      <c r="CM130" s="75"/>
      <c r="CN130" s="75"/>
      <c r="CO130" s="75"/>
      <c r="CP130" s="75"/>
      <c r="CQ130" s="75"/>
      <c r="CR130" s="75"/>
      <c r="CS130" s="75"/>
      <c r="CT130" s="75"/>
      <c r="CU130" s="75"/>
      <c r="CV130" s="75"/>
    </row>
    <row r="131" spans="2:100" s="19" customFormat="1">
      <c r="B131" s="123"/>
      <c r="F131" s="20"/>
      <c r="G131" s="20"/>
      <c r="M131" s="77"/>
      <c r="N131" s="77"/>
      <c r="Q131" s="21"/>
      <c r="R131" s="21"/>
      <c r="U131" s="75"/>
      <c r="V131" s="75"/>
      <c r="W131" s="75"/>
      <c r="X131" s="52"/>
      <c r="Y131" s="52"/>
      <c r="AA131" s="75"/>
      <c r="AB131" s="123"/>
      <c r="AC131" s="52"/>
      <c r="AD131" s="75"/>
      <c r="AE131" s="75"/>
      <c r="AF131" s="75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W131" s="75"/>
      <c r="BX131" s="75"/>
      <c r="BY131" s="75"/>
      <c r="BZ131" s="75"/>
      <c r="CA131" s="75"/>
      <c r="CB131" s="75"/>
      <c r="CC131" s="75"/>
      <c r="CD131" s="75"/>
      <c r="CE131" s="75"/>
      <c r="CF131" s="75"/>
      <c r="CG131" s="75"/>
      <c r="CH131" s="75"/>
      <c r="CI131" s="75"/>
      <c r="CJ131" s="75"/>
      <c r="CK131" s="75"/>
      <c r="CL131" s="75"/>
      <c r="CM131" s="75"/>
      <c r="CN131" s="75"/>
      <c r="CO131" s="75"/>
      <c r="CP131" s="75"/>
      <c r="CQ131" s="75"/>
      <c r="CR131" s="75"/>
      <c r="CS131" s="75"/>
      <c r="CT131" s="75"/>
      <c r="CU131" s="75"/>
      <c r="CV131" s="75"/>
    </row>
    <row r="132" spans="2:100" s="19" customFormat="1">
      <c r="B132" s="123"/>
      <c r="F132" s="20"/>
      <c r="G132" s="20"/>
      <c r="M132" s="77"/>
      <c r="N132" s="77"/>
      <c r="Q132" s="21"/>
      <c r="R132" s="21"/>
      <c r="U132" s="75"/>
      <c r="V132" s="75"/>
      <c r="W132" s="75"/>
      <c r="X132" s="52"/>
      <c r="Y132" s="52"/>
      <c r="AA132" s="75"/>
      <c r="AB132" s="123"/>
      <c r="AC132" s="52"/>
      <c r="AD132" s="75"/>
      <c r="AE132" s="75"/>
      <c r="AF132" s="75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W132" s="75"/>
      <c r="BX132" s="75"/>
      <c r="BY132" s="75"/>
      <c r="BZ132" s="75"/>
      <c r="CA132" s="75"/>
      <c r="CB132" s="75"/>
      <c r="CC132" s="75"/>
      <c r="CD132" s="75"/>
      <c r="CE132" s="75"/>
      <c r="CF132" s="75"/>
      <c r="CG132" s="75"/>
      <c r="CH132" s="75"/>
      <c r="CI132" s="75"/>
      <c r="CJ132" s="75"/>
      <c r="CK132" s="75"/>
      <c r="CL132" s="75"/>
      <c r="CM132" s="75"/>
      <c r="CN132" s="75"/>
      <c r="CO132" s="75"/>
      <c r="CP132" s="75"/>
      <c r="CQ132" s="75"/>
      <c r="CR132" s="75"/>
      <c r="CS132" s="75"/>
      <c r="CT132" s="75"/>
      <c r="CU132" s="75"/>
      <c r="CV132" s="75"/>
    </row>
    <row r="133" spans="2:100" s="19" customFormat="1">
      <c r="B133" s="123"/>
      <c r="F133" s="20"/>
      <c r="G133" s="20"/>
      <c r="M133" s="77"/>
      <c r="N133" s="77"/>
      <c r="Q133" s="21"/>
      <c r="R133" s="21"/>
      <c r="U133" s="75"/>
      <c r="V133" s="75"/>
      <c r="W133" s="75"/>
      <c r="X133" s="52"/>
      <c r="Y133" s="52"/>
      <c r="AA133" s="75"/>
      <c r="AB133" s="123"/>
      <c r="AC133" s="52"/>
      <c r="AD133" s="75"/>
      <c r="AE133" s="75"/>
      <c r="AF133" s="75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W133" s="75"/>
      <c r="BX133" s="75"/>
      <c r="BY133" s="75"/>
      <c r="BZ133" s="75"/>
      <c r="CA133" s="75"/>
      <c r="CB133" s="75"/>
      <c r="CC133" s="75"/>
      <c r="CD133" s="75"/>
      <c r="CE133" s="75"/>
      <c r="CF133" s="75"/>
      <c r="CG133" s="75"/>
      <c r="CH133" s="75"/>
      <c r="CI133" s="75"/>
      <c r="CJ133" s="75"/>
      <c r="CK133" s="75"/>
      <c r="CL133" s="75"/>
      <c r="CM133" s="75"/>
      <c r="CN133" s="75"/>
      <c r="CO133" s="75"/>
      <c r="CP133" s="75"/>
      <c r="CQ133" s="75"/>
      <c r="CR133" s="75"/>
      <c r="CS133" s="75"/>
      <c r="CT133" s="75"/>
      <c r="CU133" s="75"/>
      <c r="CV133" s="75"/>
    </row>
    <row r="134" spans="2:100" s="19" customFormat="1">
      <c r="B134" s="123"/>
      <c r="F134" s="20"/>
      <c r="G134" s="20"/>
      <c r="M134" s="77"/>
      <c r="N134" s="77"/>
      <c r="Q134" s="21"/>
      <c r="R134" s="21"/>
      <c r="U134" s="75"/>
      <c r="V134" s="75"/>
      <c r="W134" s="75"/>
      <c r="X134" s="52"/>
      <c r="Y134" s="52"/>
      <c r="AA134" s="75"/>
      <c r="AB134" s="123"/>
      <c r="AC134" s="52"/>
      <c r="AD134" s="75"/>
      <c r="AE134" s="75"/>
      <c r="AF134" s="75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W134" s="75"/>
      <c r="BX134" s="75"/>
      <c r="BY134" s="75"/>
      <c r="BZ134" s="75"/>
      <c r="CA134" s="75"/>
      <c r="CB134" s="75"/>
      <c r="CC134" s="75"/>
      <c r="CD134" s="75"/>
      <c r="CE134" s="75"/>
      <c r="CF134" s="75"/>
      <c r="CG134" s="75"/>
      <c r="CH134" s="75"/>
      <c r="CI134" s="75"/>
      <c r="CJ134" s="75"/>
      <c r="CK134" s="75"/>
      <c r="CL134" s="75"/>
      <c r="CM134" s="75"/>
      <c r="CN134" s="75"/>
      <c r="CO134" s="75"/>
      <c r="CP134" s="75"/>
      <c r="CQ134" s="75"/>
      <c r="CR134" s="75"/>
      <c r="CS134" s="75"/>
      <c r="CT134" s="75"/>
      <c r="CU134" s="75"/>
      <c r="CV134" s="75"/>
    </row>
    <row r="135" spans="2:100" s="19" customFormat="1">
      <c r="B135" s="123"/>
      <c r="F135" s="20"/>
      <c r="G135" s="20"/>
      <c r="M135" s="77"/>
      <c r="N135" s="77"/>
      <c r="Q135" s="21"/>
      <c r="R135" s="21"/>
      <c r="U135" s="75"/>
      <c r="V135" s="75"/>
      <c r="W135" s="75"/>
      <c r="X135" s="52"/>
      <c r="Y135" s="52"/>
      <c r="AA135" s="75"/>
      <c r="AB135" s="123"/>
      <c r="AC135" s="52"/>
      <c r="AD135" s="75"/>
      <c r="AE135" s="75"/>
      <c r="AF135" s="75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W135" s="75"/>
      <c r="BX135" s="75"/>
      <c r="BY135" s="75"/>
      <c r="BZ135" s="75"/>
      <c r="CA135" s="75"/>
      <c r="CB135" s="75"/>
      <c r="CC135" s="75"/>
      <c r="CD135" s="75"/>
      <c r="CE135" s="75"/>
      <c r="CF135" s="75"/>
      <c r="CG135" s="75"/>
      <c r="CH135" s="75"/>
      <c r="CI135" s="75"/>
      <c r="CJ135" s="75"/>
      <c r="CK135" s="75"/>
      <c r="CL135" s="75"/>
      <c r="CM135" s="75"/>
      <c r="CN135" s="75"/>
      <c r="CO135" s="75"/>
      <c r="CP135" s="75"/>
      <c r="CQ135" s="75"/>
      <c r="CR135" s="75"/>
      <c r="CS135" s="75"/>
      <c r="CT135" s="75"/>
      <c r="CU135" s="75"/>
      <c r="CV135" s="75"/>
    </row>
    <row r="136" spans="2:100" s="19" customFormat="1">
      <c r="B136" s="123"/>
      <c r="F136" s="20"/>
      <c r="G136" s="20"/>
      <c r="M136" s="77"/>
      <c r="N136" s="77"/>
      <c r="Q136" s="21"/>
      <c r="R136" s="21"/>
      <c r="U136" s="75"/>
      <c r="V136" s="75"/>
      <c r="W136" s="75"/>
      <c r="X136" s="52"/>
      <c r="Y136" s="52"/>
      <c r="AA136" s="75"/>
      <c r="AB136" s="123"/>
      <c r="AC136" s="52"/>
      <c r="AD136" s="75"/>
      <c r="AE136" s="75"/>
      <c r="AF136" s="75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W136" s="75"/>
      <c r="BX136" s="75"/>
      <c r="BY136" s="75"/>
      <c r="BZ136" s="75"/>
      <c r="CA136" s="75"/>
      <c r="CB136" s="75"/>
      <c r="CC136" s="75"/>
      <c r="CD136" s="75"/>
      <c r="CE136" s="75"/>
      <c r="CF136" s="75"/>
      <c r="CG136" s="75"/>
      <c r="CH136" s="75"/>
      <c r="CI136" s="75"/>
      <c r="CJ136" s="75"/>
      <c r="CK136" s="75"/>
      <c r="CL136" s="75"/>
      <c r="CM136" s="75"/>
      <c r="CN136" s="75"/>
      <c r="CO136" s="75"/>
      <c r="CP136" s="75"/>
      <c r="CQ136" s="75"/>
      <c r="CR136" s="75"/>
      <c r="CS136" s="75"/>
      <c r="CT136" s="75"/>
      <c r="CU136" s="75"/>
      <c r="CV136" s="75"/>
    </row>
    <row r="137" spans="2:100" s="19" customFormat="1">
      <c r="B137" s="123"/>
      <c r="F137" s="20"/>
      <c r="G137" s="20"/>
      <c r="M137" s="77"/>
      <c r="N137" s="77"/>
      <c r="Q137" s="21"/>
      <c r="R137" s="21"/>
      <c r="U137" s="75"/>
      <c r="V137" s="75"/>
      <c r="W137" s="75"/>
      <c r="X137" s="52"/>
      <c r="Y137" s="52"/>
      <c r="AA137" s="75"/>
      <c r="AB137" s="123"/>
      <c r="AC137" s="52"/>
      <c r="AD137" s="75"/>
      <c r="AE137" s="75"/>
      <c r="AF137" s="75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W137" s="75"/>
      <c r="BX137" s="75"/>
      <c r="BY137" s="75"/>
      <c r="BZ137" s="75"/>
      <c r="CA137" s="75"/>
      <c r="CB137" s="75"/>
      <c r="CC137" s="75"/>
      <c r="CD137" s="75"/>
      <c r="CE137" s="75"/>
      <c r="CF137" s="75"/>
      <c r="CG137" s="75"/>
      <c r="CH137" s="75"/>
      <c r="CI137" s="75"/>
      <c r="CJ137" s="75"/>
      <c r="CK137" s="75"/>
      <c r="CL137" s="75"/>
      <c r="CM137" s="75"/>
      <c r="CN137" s="75"/>
      <c r="CO137" s="75"/>
      <c r="CP137" s="75"/>
      <c r="CQ137" s="75"/>
      <c r="CR137" s="75"/>
      <c r="CS137" s="75"/>
      <c r="CT137" s="75"/>
      <c r="CU137" s="75"/>
      <c r="CV137" s="75"/>
    </row>
    <row r="138" spans="2:100" s="19" customFormat="1">
      <c r="B138" s="123"/>
      <c r="F138" s="20"/>
      <c r="G138" s="20"/>
      <c r="M138" s="77"/>
      <c r="N138" s="77"/>
      <c r="Q138" s="21"/>
      <c r="R138" s="21"/>
      <c r="U138" s="75"/>
      <c r="V138" s="75"/>
      <c r="W138" s="75"/>
      <c r="X138" s="52"/>
      <c r="Y138" s="52"/>
      <c r="AA138" s="75"/>
      <c r="AB138" s="123"/>
      <c r="AC138" s="52"/>
      <c r="AD138" s="75"/>
      <c r="AE138" s="75"/>
      <c r="AF138" s="75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W138" s="75"/>
      <c r="BX138" s="75"/>
      <c r="BY138" s="75"/>
      <c r="BZ138" s="75"/>
      <c r="CA138" s="75"/>
      <c r="CB138" s="75"/>
      <c r="CC138" s="75"/>
      <c r="CD138" s="75"/>
      <c r="CE138" s="75"/>
      <c r="CF138" s="75"/>
      <c r="CG138" s="75"/>
      <c r="CH138" s="75"/>
      <c r="CI138" s="75"/>
      <c r="CJ138" s="75"/>
      <c r="CK138" s="75"/>
      <c r="CL138" s="75"/>
      <c r="CM138" s="75"/>
      <c r="CN138" s="75"/>
      <c r="CO138" s="75"/>
      <c r="CP138" s="75"/>
      <c r="CQ138" s="75"/>
      <c r="CR138" s="75"/>
      <c r="CS138" s="75"/>
      <c r="CT138" s="75"/>
      <c r="CU138" s="75"/>
      <c r="CV138" s="75"/>
    </row>
    <row r="139" spans="2:100" s="19" customFormat="1">
      <c r="B139" s="123"/>
      <c r="F139" s="20"/>
      <c r="G139" s="20"/>
      <c r="M139" s="77"/>
      <c r="N139" s="77"/>
      <c r="Q139" s="21"/>
      <c r="R139" s="21"/>
      <c r="U139" s="75"/>
      <c r="V139" s="75"/>
      <c r="W139" s="75"/>
      <c r="X139" s="75"/>
      <c r="Y139" s="75"/>
      <c r="Z139" s="75"/>
      <c r="AA139" s="75"/>
      <c r="AB139" s="123"/>
      <c r="AC139" s="52"/>
      <c r="AD139" s="75"/>
      <c r="AE139" s="75"/>
      <c r="AF139" s="75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W139" s="75"/>
      <c r="BX139" s="75"/>
      <c r="BY139" s="75"/>
      <c r="BZ139" s="75"/>
      <c r="CA139" s="75"/>
      <c r="CB139" s="75"/>
      <c r="CC139" s="75"/>
      <c r="CD139" s="75"/>
      <c r="CE139" s="75"/>
      <c r="CF139" s="75"/>
      <c r="CG139" s="75"/>
      <c r="CH139" s="75"/>
      <c r="CI139" s="75"/>
      <c r="CJ139" s="75"/>
      <c r="CK139" s="75"/>
      <c r="CL139" s="75"/>
      <c r="CM139" s="75"/>
      <c r="CN139" s="75"/>
      <c r="CO139" s="75"/>
      <c r="CP139" s="75"/>
      <c r="CQ139" s="75"/>
      <c r="CR139" s="75"/>
      <c r="CS139" s="75"/>
      <c r="CT139" s="75"/>
      <c r="CU139" s="75"/>
      <c r="CV139" s="75"/>
    </row>
    <row r="140" spans="2:100" s="19" customFormat="1">
      <c r="B140" s="123"/>
      <c r="F140" s="20"/>
      <c r="G140" s="20"/>
      <c r="M140" s="77"/>
      <c r="N140" s="77"/>
      <c r="Q140" s="21"/>
      <c r="R140" s="21"/>
      <c r="U140" s="75"/>
      <c r="V140" s="75"/>
      <c r="W140" s="75"/>
      <c r="X140" s="75"/>
      <c r="Y140" s="75"/>
      <c r="Z140" s="75"/>
      <c r="AA140" s="75"/>
      <c r="AB140" s="123"/>
      <c r="AC140" s="52"/>
      <c r="AD140" s="75"/>
      <c r="AE140" s="75"/>
      <c r="AF140" s="75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W140" s="75"/>
      <c r="BX140" s="75"/>
      <c r="BY140" s="75"/>
      <c r="BZ140" s="75"/>
      <c r="CA140" s="75"/>
      <c r="CB140" s="75"/>
      <c r="CC140" s="75"/>
      <c r="CD140" s="75"/>
      <c r="CE140" s="75"/>
      <c r="CF140" s="75"/>
      <c r="CG140" s="75"/>
      <c r="CH140" s="75"/>
      <c r="CI140" s="75"/>
      <c r="CJ140" s="75"/>
      <c r="CK140" s="75"/>
      <c r="CL140" s="75"/>
      <c r="CM140" s="75"/>
      <c r="CN140" s="75"/>
      <c r="CO140" s="75"/>
      <c r="CP140" s="75"/>
      <c r="CQ140" s="75"/>
      <c r="CR140" s="75"/>
      <c r="CS140" s="75"/>
      <c r="CT140" s="75"/>
      <c r="CU140" s="75"/>
      <c r="CV140" s="75"/>
    </row>
    <row r="141" spans="2:100" s="19" customFormat="1">
      <c r="B141" s="123"/>
      <c r="F141" s="20"/>
      <c r="G141" s="20"/>
      <c r="M141" s="77"/>
      <c r="N141" s="77"/>
      <c r="Q141" s="21"/>
      <c r="R141" s="21"/>
      <c r="U141" s="75"/>
      <c r="V141" s="75"/>
      <c r="W141" s="75"/>
      <c r="X141" s="75"/>
      <c r="Y141" s="75"/>
      <c r="Z141" s="75"/>
      <c r="AA141" s="75"/>
      <c r="AB141" s="123"/>
      <c r="AC141" s="52"/>
      <c r="AD141" s="75"/>
      <c r="AE141" s="75"/>
      <c r="AF141" s="75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W141" s="75"/>
      <c r="BX141" s="75"/>
      <c r="BY141" s="75"/>
      <c r="BZ141" s="75"/>
      <c r="CA141" s="75"/>
      <c r="CB141" s="75"/>
      <c r="CC141" s="75"/>
      <c r="CD141" s="75"/>
      <c r="CE141" s="75"/>
      <c r="CF141" s="75"/>
      <c r="CG141" s="75"/>
      <c r="CH141" s="75"/>
      <c r="CI141" s="75"/>
      <c r="CJ141" s="75"/>
      <c r="CK141" s="75"/>
      <c r="CL141" s="75"/>
      <c r="CM141" s="75"/>
      <c r="CN141" s="75"/>
      <c r="CO141" s="75"/>
      <c r="CP141" s="75"/>
      <c r="CQ141" s="75"/>
      <c r="CR141" s="75"/>
      <c r="CS141" s="75"/>
      <c r="CT141" s="75"/>
      <c r="CU141" s="75"/>
      <c r="CV141" s="75"/>
    </row>
    <row r="142" spans="2:100" s="19" customFormat="1">
      <c r="B142" s="123"/>
      <c r="F142" s="20"/>
      <c r="G142" s="20"/>
      <c r="M142" s="77"/>
      <c r="N142" s="77"/>
      <c r="Q142" s="21"/>
      <c r="R142" s="21"/>
      <c r="U142" s="75"/>
      <c r="V142" s="75"/>
      <c r="W142" s="75"/>
      <c r="X142" s="75"/>
      <c r="Y142" s="75"/>
      <c r="Z142" s="75"/>
      <c r="AA142" s="75"/>
      <c r="AB142" s="123"/>
      <c r="AC142" s="52"/>
      <c r="AD142" s="75"/>
      <c r="AE142" s="75"/>
      <c r="AF142" s="75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W142" s="75"/>
      <c r="BX142" s="75"/>
      <c r="BY142" s="75"/>
      <c r="BZ142" s="75"/>
      <c r="CA142" s="75"/>
      <c r="CB142" s="75"/>
      <c r="CC142" s="75"/>
      <c r="CD142" s="75"/>
      <c r="CE142" s="75"/>
      <c r="CF142" s="75"/>
      <c r="CG142" s="75"/>
      <c r="CH142" s="75"/>
      <c r="CI142" s="75"/>
      <c r="CJ142" s="75"/>
      <c r="CK142" s="75"/>
      <c r="CL142" s="75"/>
      <c r="CM142" s="75"/>
      <c r="CN142" s="75"/>
      <c r="CO142" s="75"/>
      <c r="CP142" s="75"/>
      <c r="CQ142" s="75"/>
      <c r="CR142" s="75"/>
      <c r="CS142" s="75"/>
      <c r="CT142" s="75"/>
      <c r="CU142" s="75"/>
      <c r="CV142" s="75"/>
    </row>
    <row r="143" spans="2:100" s="19" customFormat="1">
      <c r="B143" s="123"/>
      <c r="F143" s="20"/>
      <c r="G143" s="20"/>
      <c r="M143" s="77"/>
      <c r="N143" s="77"/>
      <c r="Q143" s="21"/>
      <c r="R143" s="21"/>
      <c r="U143" s="75"/>
      <c r="V143" s="75"/>
      <c r="W143" s="75"/>
      <c r="X143" s="75"/>
      <c r="Y143" s="75"/>
      <c r="Z143" s="75"/>
      <c r="AA143" s="75"/>
      <c r="AB143" s="123"/>
      <c r="AC143" s="52"/>
      <c r="AD143" s="75"/>
      <c r="AE143" s="75"/>
      <c r="AF143" s="75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W143" s="75"/>
      <c r="BX143" s="75"/>
      <c r="BY143" s="75"/>
      <c r="BZ143" s="75"/>
      <c r="CA143" s="75"/>
      <c r="CB143" s="75"/>
      <c r="CC143" s="75"/>
      <c r="CD143" s="75"/>
      <c r="CE143" s="75"/>
      <c r="CF143" s="75"/>
      <c r="CG143" s="75"/>
      <c r="CH143" s="75"/>
      <c r="CI143" s="75"/>
      <c r="CJ143" s="75"/>
      <c r="CK143" s="75"/>
      <c r="CL143" s="75"/>
      <c r="CM143" s="75"/>
      <c r="CN143" s="75"/>
      <c r="CO143" s="75"/>
      <c r="CP143" s="75"/>
      <c r="CQ143" s="75"/>
      <c r="CR143" s="75"/>
      <c r="CS143" s="75"/>
      <c r="CT143" s="75"/>
      <c r="CU143" s="75"/>
      <c r="CV143" s="75"/>
    </row>
    <row r="144" spans="2:100" s="19" customFormat="1">
      <c r="B144" s="123"/>
      <c r="F144" s="20"/>
      <c r="G144" s="20"/>
      <c r="M144" s="77"/>
      <c r="N144" s="77"/>
      <c r="Q144" s="21"/>
      <c r="R144" s="21"/>
      <c r="U144" s="75"/>
      <c r="V144" s="75"/>
      <c r="W144" s="75"/>
      <c r="X144" s="75"/>
      <c r="Y144" s="75"/>
      <c r="Z144" s="75"/>
      <c r="AA144" s="75"/>
      <c r="AB144" s="123"/>
      <c r="AC144" s="52"/>
      <c r="AD144" s="75"/>
      <c r="AE144" s="75"/>
      <c r="AF144" s="75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W144" s="75"/>
      <c r="BX144" s="75"/>
      <c r="BY144" s="75"/>
      <c r="BZ144" s="75"/>
      <c r="CA144" s="75"/>
      <c r="CB144" s="75"/>
      <c r="CC144" s="75"/>
      <c r="CD144" s="75"/>
      <c r="CE144" s="75"/>
      <c r="CF144" s="75"/>
      <c r="CG144" s="75"/>
      <c r="CH144" s="75"/>
      <c r="CI144" s="75"/>
      <c r="CJ144" s="75"/>
      <c r="CK144" s="75"/>
      <c r="CL144" s="75"/>
      <c r="CM144" s="75"/>
      <c r="CN144" s="75"/>
      <c r="CO144" s="75"/>
      <c r="CP144" s="75"/>
      <c r="CQ144" s="75"/>
      <c r="CR144" s="75"/>
      <c r="CS144" s="75"/>
      <c r="CT144" s="75"/>
      <c r="CU144" s="75"/>
      <c r="CV144" s="75"/>
    </row>
    <row r="145" spans="2:100" s="19" customFormat="1">
      <c r="B145" s="123"/>
      <c r="F145" s="20"/>
      <c r="G145" s="20"/>
      <c r="M145" s="77"/>
      <c r="N145" s="77"/>
      <c r="Q145" s="21"/>
      <c r="R145" s="21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W145" s="75"/>
      <c r="BX145" s="75"/>
      <c r="BY145" s="75"/>
      <c r="BZ145" s="75"/>
      <c r="CA145" s="75"/>
      <c r="CB145" s="75"/>
      <c r="CC145" s="75"/>
      <c r="CD145" s="75"/>
      <c r="CE145" s="75"/>
      <c r="CF145" s="75"/>
      <c r="CG145" s="75"/>
      <c r="CH145" s="75"/>
      <c r="CI145" s="75"/>
      <c r="CJ145" s="75"/>
      <c r="CK145" s="75"/>
      <c r="CL145" s="75"/>
      <c r="CM145" s="75"/>
      <c r="CN145" s="75"/>
      <c r="CO145" s="75"/>
      <c r="CP145" s="75"/>
      <c r="CQ145" s="75"/>
      <c r="CR145" s="75"/>
      <c r="CS145" s="75"/>
      <c r="CT145" s="75"/>
      <c r="CU145" s="75"/>
      <c r="CV145" s="75"/>
    </row>
    <row r="146" spans="2:100" s="19" customFormat="1">
      <c r="B146" s="123"/>
      <c r="F146" s="20"/>
      <c r="G146" s="20"/>
      <c r="M146" s="77"/>
      <c r="N146" s="77"/>
      <c r="Q146" s="21"/>
      <c r="R146" s="21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W146" s="75"/>
      <c r="BX146" s="75"/>
      <c r="BY146" s="75"/>
      <c r="BZ146" s="75"/>
      <c r="CA146" s="75"/>
      <c r="CB146" s="75"/>
      <c r="CC146" s="75"/>
      <c r="CD146" s="75"/>
      <c r="CE146" s="75"/>
      <c r="CF146" s="75"/>
      <c r="CG146" s="75"/>
      <c r="CH146" s="75"/>
      <c r="CI146" s="75"/>
      <c r="CJ146" s="75"/>
      <c r="CK146" s="75"/>
      <c r="CL146" s="75"/>
      <c r="CM146" s="75"/>
      <c r="CN146" s="75"/>
      <c r="CO146" s="75"/>
      <c r="CP146" s="75"/>
      <c r="CQ146" s="75"/>
      <c r="CR146" s="75"/>
      <c r="CS146" s="75"/>
      <c r="CT146" s="75"/>
      <c r="CU146" s="75"/>
      <c r="CV146" s="75"/>
    </row>
    <row r="147" spans="2:100" s="19" customFormat="1">
      <c r="B147" s="123"/>
      <c r="F147" s="20"/>
      <c r="G147" s="20"/>
      <c r="M147" s="77"/>
      <c r="N147" s="77"/>
      <c r="Q147" s="21"/>
      <c r="R147" s="21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W147" s="75"/>
      <c r="BX147" s="75"/>
      <c r="BY147" s="75"/>
      <c r="BZ147" s="75"/>
      <c r="CA147" s="75"/>
      <c r="CB147" s="75"/>
      <c r="CC147" s="75"/>
      <c r="CD147" s="75"/>
      <c r="CE147" s="75"/>
      <c r="CF147" s="75"/>
      <c r="CG147" s="75"/>
      <c r="CH147" s="75"/>
      <c r="CI147" s="75"/>
      <c r="CJ147" s="75"/>
      <c r="CK147" s="75"/>
      <c r="CL147" s="75"/>
      <c r="CM147" s="75"/>
      <c r="CN147" s="75"/>
      <c r="CO147" s="75"/>
      <c r="CP147" s="75"/>
      <c r="CQ147" s="75"/>
      <c r="CR147" s="75"/>
      <c r="CS147" s="75"/>
      <c r="CT147" s="75"/>
      <c r="CU147" s="75"/>
      <c r="CV147" s="75"/>
    </row>
  </sheetData>
  <mergeCells count="110">
    <mergeCell ref="AS108:AT108"/>
    <mergeCell ref="AB112:AC112"/>
    <mergeCell ref="AG108:AH108"/>
    <mergeCell ref="AI108:AJ108"/>
    <mergeCell ref="AK108:AL108"/>
    <mergeCell ref="AM108:AN108"/>
    <mergeCell ref="AO108:AP108"/>
    <mergeCell ref="AQ108:AR108"/>
    <mergeCell ref="U108:V108"/>
    <mergeCell ref="W108:X108"/>
    <mergeCell ref="Y108:Z108"/>
    <mergeCell ref="AA108:AB108"/>
    <mergeCell ref="AC108:AD108"/>
    <mergeCell ref="AE108:AF108"/>
    <mergeCell ref="BL75:BM75"/>
    <mergeCell ref="BN75:BO75"/>
    <mergeCell ref="BP75:BQ75"/>
    <mergeCell ref="BR75:BS75"/>
    <mergeCell ref="BT75:BU75"/>
    <mergeCell ref="BW76:BY76"/>
    <mergeCell ref="AZ75:BA75"/>
    <mergeCell ref="BB75:BC75"/>
    <mergeCell ref="BD75:BE75"/>
    <mergeCell ref="BF75:BG75"/>
    <mergeCell ref="BH75:BI75"/>
    <mergeCell ref="BJ75:BK75"/>
    <mergeCell ref="AM75:AN75"/>
    <mergeCell ref="AO75:AP75"/>
    <mergeCell ref="AQ75:AR75"/>
    <mergeCell ref="AS75:AT75"/>
    <mergeCell ref="AV75:AW75"/>
    <mergeCell ref="AX75:AY75"/>
    <mergeCell ref="AV74:BE74"/>
    <mergeCell ref="U75:V75"/>
    <mergeCell ref="W75:X75"/>
    <mergeCell ref="Y75:Z75"/>
    <mergeCell ref="AA75:AB75"/>
    <mergeCell ref="AC75:AD75"/>
    <mergeCell ref="AE75:AF75"/>
    <mergeCell ref="AG75:AH75"/>
    <mergeCell ref="AI75:AJ75"/>
    <mergeCell ref="AK75:AL75"/>
    <mergeCell ref="O48:P48"/>
    <mergeCell ref="N49:P49"/>
    <mergeCell ref="N50:P50"/>
    <mergeCell ref="N51:P51"/>
    <mergeCell ref="O52:P52"/>
    <mergeCell ref="R74:X74"/>
    <mergeCell ref="C43:D43"/>
    <mergeCell ref="O43:P43"/>
    <mergeCell ref="C44:D44"/>
    <mergeCell ref="O44:P44"/>
    <mergeCell ref="C45:D45"/>
    <mergeCell ref="O45:P45"/>
    <mergeCell ref="C40:D40"/>
    <mergeCell ref="O40:P40"/>
    <mergeCell ref="C41:D41"/>
    <mergeCell ref="O41:P41"/>
    <mergeCell ref="C42:D42"/>
    <mergeCell ref="O42:P42"/>
    <mergeCell ref="C37:D37"/>
    <mergeCell ref="O37:P37"/>
    <mergeCell ref="C38:D38"/>
    <mergeCell ref="O38:P38"/>
    <mergeCell ref="C39:D39"/>
    <mergeCell ref="O39:P39"/>
    <mergeCell ref="C34:D34"/>
    <mergeCell ref="O34:P34"/>
    <mergeCell ref="C35:D35"/>
    <mergeCell ref="O35:P35"/>
    <mergeCell ref="C36:D36"/>
    <mergeCell ref="O36:P36"/>
    <mergeCell ref="C31:D31"/>
    <mergeCell ref="O31:P31"/>
    <mergeCell ref="C32:D32"/>
    <mergeCell ref="O32:P32"/>
    <mergeCell ref="C33:D33"/>
    <mergeCell ref="O33:P33"/>
    <mergeCell ref="C28:D28"/>
    <mergeCell ref="O28:P28"/>
    <mergeCell ref="C29:D29"/>
    <mergeCell ref="O29:P29"/>
    <mergeCell ref="C30:D30"/>
    <mergeCell ref="O30:P30"/>
    <mergeCell ref="C25:D25"/>
    <mergeCell ref="O25:P25"/>
    <mergeCell ref="C26:D26"/>
    <mergeCell ref="O26:P26"/>
    <mergeCell ref="C27:D27"/>
    <mergeCell ref="O27:P27"/>
    <mergeCell ref="C22:D22"/>
    <mergeCell ref="O22:P22"/>
    <mergeCell ref="C23:D23"/>
    <mergeCell ref="O23:P23"/>
    <mergeCell ref="C24:D24"/>
    <mergeCell ref="O24:P24"/>
    <mergeCell ref="B19:D19"/>
    <mergeCell ref="N19:P19"/>
    <mergeCell ref="R19:S19"/>
    <mergeCell ref="C20:D20"/>
    <mergeCell ref="O20:P20"/>
    <mergeCell ref="C21:D21"/>
    <mergeCell ref="O21:P21"/>
    <mergeCell ref="B3:D3"/>
    <mergeCell ref="N3:P3"/>
    <mergeCell ref="S7:T7"/>
    <mergeCell ref="R8:T8"/>
    <mergeCell ref="S9:T9"/>
    <mergeCell ref="B17:C17"/>
    <mergeCell ref="F17:G17"/>
  </mergeCells>
  <dataValidations count="2">
    <dataValidation type="list" allowBlank="1" showInputMessage="1" showErrorMessage="1" sqref="B17">
      <formula1>$R$113:$R$124</formula1>
    </dataValidation>
    <dataValidation type="list" allowBlank="1" showInputMessage="1" showErrorMessage="1" sqref="V7 S7:T7 G7">
      <formula1>$R$76:$R$106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2016-09-01T17:30:04Z</dcterms:created>
  <dcterms:modified xsi:type="dcterms:W3CDTF">2016-09-01T17:46:28Z</dcterms:modified>
</cp:coreProperties>
</file>