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3265" windowHeight="10620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N7" i="1" l="1"/>
  <c r="N8" i="1" s="1"/>
  <c r="N9" i="1" s="1"/>
  <c r="N10" i="1" l="1"/>
  <c r="M8" i="1"/>
  <c r="K19" i="1"/>
  <c r="K20" i="1" s="1"/>
  <c r="I7" i="1"/>
  <c r="M7" i="1" s="1"/>
  <c r="I8" i="1"/>
  <c r="I9" i="1"/>
  <c r="M9" i="1" s="1"/>
  <c r="I10" i="1"/>
  <c r="I11" i="1"/>
  <c r="I12" i="1"/>
  <c r="I13" i="1"/>
  <c r="I14" i="1"/>
  <c r="I15" i="1"/>
  <c r="I16" i="1"/>
  <c r="I17" i="1"/>
  <c r="I18" i="1"/>
  <c r="I6" i="1"/>
  <c r="M6" i="1" s="1"/>
  <c r="I19" i="1" l="1"/>
  <c r="I20" i="1"/>
  <c r="K21" i="1"/>
  <c r="K22" i="1" s="1"/>
  <c r="K23" i="1" s="1"/>
  <c r="M10" i="1"/>
  <c r="N11" i="1"/>
  <c r="I22" i="1"/>
  <c r="I21" i="1"/>
  <c r="N12" i="1" l="1"/>
  <c r="M11" i="1"/>
  <c r="I23" i="1"/>
  <c r="K24" i="1"/>
  <c r="I24" i="1" s="1"/>
  <c r="N13" i="1" l="1"/>
  <c r="M12" i="1"/>
  <c r="N14" i="1" l="1"/>
  <c r="M13" i="1"/>
  <c r="N15" i="1" l="1"/>
  <c r="M14" i="1"/>
  <c r="N16" i="1" l="1"/>
  <c r="M15" i="1"/>
  <c r="N17" i="1" l="1"/>
  <c r="M16" i="1"/>
  <c r="N18" i="1" l="1"/>
  <c r="M17" i="1"/>
  <c r="N19" i="1" l="1"/>
  <c r="M18" i="1"/>
  <c r="N20" i="1" l="1"/>
  <c r="M19" i="1"/>
  <c r="N21" i="1" l="1"/>
  <c r="M20" i="1"/>
  <c r="N22" i="1" l="1"/>
  <c r="M21" i="1"/>
  <c r="N23" i="1" l="1"/>
  <c r="M22" i="1"/>
  <c r="N24" i="1" l="1"/>
  <c r="M24" i="1" s="1"/>
  <c r="M23" i="1"/>
</calcChain>
</file>

<file path=xl/sharedStrings.xml><?xml version="1.0" encoding="utf-8"?>
<sst xmlns="http://schemas.openxmlformats.org/spreadsheetml/2006/main" count="107" uniqueCount="86">
  <si>
    <t>col 1</t>
  </si>
  <si>
    <t>col 2</t>
  </si>
  <si>
    <t>col 3</t>
  </si>
  <si>
    <t>col 4</t>
  </si>
  <si>
    <t>col 5</t>
  </si>
  <si>
    <t>col 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</si>
  <si>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</si>
  <si>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</si>
  <si>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</si>
  <si>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</si>
  <si>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</si>
  <si>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</si>
  <si>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</si>
  <si>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</si>
  <si>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</si>
  <si>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</si>
  <si>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</si>
  <si>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</si>
  <si>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</si>
  <si>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</si>
  <si>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</si>
  <si>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</si>
  <si>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</si>
  <si>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</si>
  <si>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</si>
  <si>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Jupiter 1</t>
  </si>
  <si>
    <t>Jupiter 2</t>
  </si>
  <si>
    <t>Jupiter 3</t>
  </si>
  <si>
    <t>Jupiter 4</t>
  </si>
  <si>
    <t>Jupiter 5</t>
  </si>
  <si>
    <t>Jupiter 6</t>
  </si>
  <si>
    <t>Jupiter 7</t>
  </si>
  <si>
    <t>Jupiter 8</t>
  </si>
  <si>
    <t>Jupiter 9</t>
  </si>
  <si>
    <t>Jupiter 10</t>
  </si>
  <si>
    <t>Jupiter 11</t>
  </si>
  <si>
    <t>Jupiter 12</t>
  </si>
  <si>
    <t>Jupiter 13</t>
  </si>
  <si>
    <t>Jupiter 14</t>
  </si>
  <si>
    <t>Jupiter 15</t>
  </si>
  <si>
    <t>Jupiter 16</t>
  </si>
  <si>
    <t>Jupiter 17</t>
  </si>
  <si>
    <t>Jupiter 18</t>
  </si>
  <si>
    <t>Jupiter 19</t>
  </si>
  <si>
    <t>route 25</t>
  </si>
  <si>
    <t>route 32</t>
  </si>
  <si>
    <t>route 39</t>
  </si>
  <si>
    <t>route 46</t>
  </si>
  <si>
    <t>route 53</t>
  </si>
  <si>
    <t>route 60</t>
  </si>
  <si>
    <t>route 67</t>
  </si>
  <si>
    <t>route 74</t>
  </si>
  <si>
    <t>route 81</t>
  </si>
  <si>
    <t>route 88</t>
  </si>
  <si>
    <t>route 95</t>
  </si>
  <si>
    <t>route 102</t>
  </si>
  <si>
    <t>route 109</t>
  </si>
  <si>
    <t>route 116</t>
  </si>
  <si>
    <t>route 123</t>
  </si>
  <si>
    <t>route 130</t>
  </si>
  <si>
    <t>route 137</t>
  </si>
  <si>
    <t>route 144</t>
  </si>
  <si>
    <t>route 151</t>
  </si>
  <si>
    <t>mot 57</t>
  </si>
  <si>
    <t>mot 55</t>
  </si>
  <si>
    <t>mot 53</t>
  </si>
  <si>
    <t>mot 51</t>
  </si>
  <si>
    <t>mot 49</t>
  </si>
  <si>
    <t>mot 47</t>
  </si>
  <si>
    <t>mot 45</t>
  </si>
  <si>
    <t>mot 43</t>
  </si>
  <si>
    <t>mot 41</t>
  </si>
  <si>
    <t>mot 39</t>
  </si>
  <si>
    <t>mot 37</t>
  </si>
  <si>
    <t>mot 35</t>
  </si>
  <si>
    <t>mot 33</t>
  </si>
  <si>
    <t>mot 31</t>
  </si>
  <si>
    <t>mot 29</t>
  </si>
  <si>
    <t>mot 27</t>
  </si>
  <si>
    <t>mot 25</t>
  </si>
  <si>
    <t>mot 23</t>
  </si>
  <si>
    <t>mot 21</t>
  </si>
  <si>
    <t>RechercheV</t>
  </si>
  <si>
    <t>colonne à afficher</t>
  </si>
  <si>
    <t>valeur recherchée</t>
  </si>
  <si>
    <t>2°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</si>
</sst>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24"/>
  <sheetViews>
    <sheetView showGridLines="0" tabSelected="1" workbookViewId="0">
      <selection activeCell="N27" sqref="N27"/>
    </sheetView>
  </sheetViews>
  <sheetFormatPr baseColWidth="10" defaultRowHeight="14.25" x14ac:dyDescent="0.2"/>
  <cols>
    <col min="8" max="8" width="3" customWidth="1"/>
    <col min="9" max="9" width="15.25" bestFit="1" customWidth="1"/>
    <col min="10" max="10" width="13.875" customWidth="1"/>
    <col min="11" max="11" width="19.375" customWidth="1"/>
    <col min="12" max="12" width="4.5" customWidth="1"/>
    <col min="13" max="13" width="15.25" bestFit="1" customWidth="1"/>
    <col min="14" max="14" width="19.375" customWidth="1"/>
  </cols>
  <sheetData>
    <row r="4" spans="2:14" ht="15" thickBot="1" x14ac:dyDescent="0.25"/>
    <row r="5" spans="2:14" ht="55.5" customHeight="1" thickBot="1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5" t="s">
        <v>5</v>
      </c>
      <c r="H5" s="6"/>
      <c r="I5" s="3" t="s">
        <v>82</v>
      </c>
      <c r="J5" s="5" t="s">
        <v>83</v>
      </c>
      <c r="K5" s="5" t="s">
        <v>84</v>
      </c>
      <c r="M5" s="7" t="s">
        <v>85</v>
      </c>
      <c r="N5" s="7" t="s">
        <v>84</v>
      </c>
    </row>
    <row r="6" spans="2:14" x14ac:dyDescent="0.2">
      <c r="B6" s="2">
        <v>1</v>
      </c>
      <c r="C6" s="2" t="s">
        <v>6</v>
      </c>
      <c r="D6" s="2" t="s">
        <v>18</v>
      </c>
      <c r="E6" s="2" t="s">
        <v>25</v>
      </c>
      <c r="F6" s="2" t="s">
        <v>44</v>
      </c>
      <c r="G6" s="2" t="s">
        <v>63</v>
      </c>
      <c r="I6" s="2" t="str">
        <f>IF(ISERROR(VLOOKUP(K6,B$6:G$24,J6)),"",VLOOKUP(K6,B$6:G$24,J6))</f>
        <v>mai</v>
      </c>
      <c r="J6" s="2">
        <v>2</v>
      </c>
      <c r="K6" s="2">
        <v>5</v>
      </c>
      <c r="M6" s="8" t="str">
        <f>IF(AND(I6&lt;&gt;"",D6=N6),G6,"")</f>
        <v>mot 57</v>
      </c>
      <c r="N6" s="8" t="s">
        <v>18</v>
      </c>
    </row>
    <row r="7" spans="2:14" x14ac:dyDescent="0.2">
      <c r="B7" s="1">
        <v>2</v>
      </c>
      <c r="C7" s="1" t="s">
        <v>7</v>
      </c>
      <c r="D7" s="1" t="s">
        <v>19</v>
      </c>
      <c r="E7" s="1" t="s">
        <v>26</v>
      </c>
      <c r="F7" s="1" t="s">
        <v>45</v>
      </c>
      <c r="G7" s="1" t="s">
        <v>64</v>
      </c>
      <c r="I7" s="2" t="str">
        <f t="shared" ref="I7:I24" si="0">IF(ISERROR(VLOOKUP(K7,B$6:G$24,J7)),"",VLOOKUP(K7,B$6:G$24,J7))</f>
        <v>lundi</v>
      </c>
      <c r="J7" s="1">
        <v>3</v>
      </c>
      <c r="K7" s="1">
        <v>1</v>
      </c>
      <c r="M7" s="8" t="str">
        <f>IF(AND(I7&lt;&gt;"",D7=N7),G7,"")</f>
        <v/>
      </c>
      <c r="N7" s="8" t="str">
        <f>N6</f>
        <v>lundi</v>
      </c>
    </row>
    <row r="8" spans="2:14" x14ac:dyDescent="0.2">
      <c r="B8" s="1">
        <v>3</v>
      </c>
      <c r="C8" s="1" t="s">
        <v>8</v>
      </c>
      <c r="D8" s="1" t="s">
        <v>20</v>
      </c>
      <c r="E8" s="1" t="s">
        <v>27</v>
      </c>
      <c r="F8" s="1" t="s">
        <v>46</v>
      </c>
      <c r="G8" s="1" t="s">
        <v>65</v>
      </c>
      <c r="I8" s="2" t="str">
        <f t="shared" si="0"/>
        <v>Jupiter 5</v>
      </c>
      <c r="J8" s="1">
        <v>4</v>
      </c>
      <c r="K8" s="1">
        <v>5</v>
      </c>
      <c r="M8" s="8" t="str">
        <f>IF(AND(I8&lt;&gt;"",D8=N8),G8,"")</f>
        <v/>
      </c>
      <c r="N8" s="8" t="str">
        <f t="shared" ref="N8:N24" si="1">N7</f>
        <v>lundi</v>
      </c>
    </row>
    <row r="9" spans="2:14" x14ac:dyDescent="0.2">
      <c r="B9" s="1">
        <v>4</v>
      </c>
      <c r="C9" s="1" t="s">
        <v>9</v>
      </c>
      <c r="D9" s="1" t="s">
        <v>21</v>
      </c>
      <c r="E9" s="1" t="s">
        <v>28</v>
      </c>
      <c r="F9" s="1" t="s">
        <v>47</v>
      </c>
      <c r="G9" s="1" t="s">
        <v>66</v>
      </c>
      <c r="I9" s="2" t="str">
        <f t="shared" si="0"/>
        <v>route 53</v>
      </c>
      <c r="J9" s="1">
        <v>5</v>
      </c>
      <c r="K9" s="1">
        <v>5</v>
      </c>
      <c r="M9" s="8" t="str">
        <f>IF(AND(I9&lt;&gt;"",D9=N9),G9,"")</f>
        <v/>
      </c>
      <c r="N9" s="8" t="str">
        <f t="shared" si="1"/>
        <v>lundi</v>
      </c>
    </row>
    <row r="10" spans="2:14" x14ac:dyDescent="0.2">
      <c r="B10" s="1">
        <v>5</v>
      </c>
      <c r="C10" s="1" t="s">
        <v>10</v>
      </c>
      <c r="D10" s="1" t="s">
        <v>22</v>
      </c>
      <c r="E10" s="1" t="s">
        <v>29</v>
      </c>
      <c r="F10" s="1" t="s">
        <v>48</v>
      </c>
      <c r="G10" s="1" t="s">
        <v>67</v>
      </c>
      <c r="I10" s="2" t="str">
        <f t="shared" si="0"/>
        <v>mot 49</v>
      </c>
      <c r="J10" s="1">
        <v>6</v>
      </c>
      <c r="K10" s="1">
        <v>5</v>
      </c>
      <c r="M10" s="8" t="str">
        <f>IF(AND(I10&lt;&gt;"",D10=N10),G10,"")</f>
        <v/>
      </c>
      <c r="N10" s="8" t="str">
        <f t="shared" si="1"/>
        <v>lundi</v>
      </c>
    </row>
    <row r="11" spans="2:14" x14ac:dyDescent="0.2">
      <c r="B11" s="1">
        <v>6</v>
      </c>
      <c r="C11" s="1" t="s">
        <v>11</v>
      </c>
      <c r="D11" s="1" t="s">
        <v>23</v>
      </c>
      <c r="E11" s="1" t="s">
        <v>30</v>
      </c>
      <c r="F11" s="1" t="s">
        <v>49</v>
      </c>
      <c r="G11" s="1" t="s">
        <v>68</v>
      </c>
      <c r="I11" s="2">
        <f t="shared" si="0"/>
        <v>5</v>
      </c>
      <c r="J11" s="1">
        <v>1</v>
      </c>
      <c r="K11" s="1">
        <v>5</v>
      </c>
      <c r="M11" s="8" t="str">
        <f>IF(AND(I11&lt;&gt;"",D11=N11),G11,"")</f>
        <v/>
      </c>
      <c r="N11" s="8" t="str">
        <f t="shared" si="1"/>
        <v>lundi</v>
      </c>
    </row>
    <row r="12" spans="2:14" x14ac:dyDescent="0.2">
      <c r="B12" s="1">
        <v>7</v>
      </c>
      <c r="C12" s="1" t="s">
        <v>12</v>
      </c>
      <c r="D12" s="1" t="s">
        <v>24</v>
      </c>
      <c r="E12" s="1" t="s">
        <v>31</v>
      </c>
      <c r="F12" s="1" t="s">
        <v>50</v>
      </c>
      <c r="G12" s="1" t="s">
        <v>69</v>
      </c>
      <c r="I12" s="2" t="str">
        <f t="shared" si="0"/>
        <v>mars</v>
      </c>
      <c r="J12" s="2">
        <v>2</v>
      </c>
      <c r="K12" s="1">
        <v>3</v>
      </c>
      <c r="M12" s="8" t="str">
        <f>IF(AND(I12&lt;&gt;"",D12=N12),G12,"")</f>
        <v/>
      </c>
      <c r="N12" s="8" t="str">
        <f t="shared" si="1"/>
        <v>lundi</v>
      </c>
    </row>
    <row r="13" spans="2:14" x14ac:dyDescent="0.2">
      <c r="B13" s="1">
        <v>8</v>
      </c>
      <c r="C13" s="1" t="s">
        <v>13</v>
      </c>
      <c r="D13" s="1" t="s">
        <v>18</v>
      </c>
      <c r="E13" s="1" t="s">
        <v>32</v>
      </c>
      <c r="F13" s="1" t="s">
        <v>51</v>
      </c>
      <c r="G13" s="1" t="s">
        <v>70</v>
      </c>
      <c r="I13" s="2" t="str">
        <f t="shared" si="0"/>
        <v>mercredi</v>
      </c>
      <c r="J13" s="1">
        <v>3</v>
      </c>
      <c r="K13" s="1">
        <v>3</v>
      </c>
      <c r="M13" s="8" t="str">
        <f>IF(AND(I13&lt;&gt;"",D13=N13),G13,"")</f>
        <v>mot 43</v>
      </c>
      <c r="N13" s="8" t="str">
        <f t="shared" si="1"/>
        <v>lundi</v>
      </c>
    </row>
    <row r="14" spans="2:14" x14ac:dyDescent="0.2">
      <c r="B14" s="1">
        <v>9</v>
      </c>
      <c r="C14" s="1" t="s">
        <v>14</v>
      </c>
      <c r="D14" s="1" t="s">
        <v>19</v>
      </c>
      <c r="E14" s="1" t="s">
        <v>33</v>
      </c>
      <c r="F14" s="1" t="s">
        <v>52</v>
      </c>
      <c r="G14" s="1" t="s">
        <v>71</v>
      </c>
      <c r="I14" s="2" t="str">
        <f t="shared" si="0"/>
        <v>Jupiter 3</v>
      </c>
      <c r="J14" s="1">
        <v>4</v>
      </c>
      <c r="K14" s="1">
        <v>3</v>
      </c>
      <c r="M14" s="8" t="str">
        <f>IF(AND(I14&lt;&gt;"",D14=N14),G14,"")</f>
        <v/>
      </c>
      <c r="N14" s="8" t="str">
        <f t="shared" si="1"/>
        <v>lundi</v>
      </c>
    </row>
    <row r="15" spans="2:14" x14ac:dyDescent="0.2">
      <c r="B15" s="1">
        <v>10</v>
      </c>
      <c r="C15" s="1" t="s">
        <v>15</v>
      </c>
      <c r="D15" s="1" t="s">
        <v>20</v>
      </c>
      <c r="E15" s="1" t="s">
        <v>34</v>
      </c>
      <c r="F15" s="1" t="s">
        <v>53</v>
      </c>
      <c r="G15" s="1" t="s">
        <v>72</v>
      </c>
      <c r="I15" s="2" t="str">
        <f t="shared" si="0"/>
        <v>route 39</v>
      </c>
      <c r="J15" s="1">
        <v>5</v>
      </c>
      <c r="K15" s="1">
        <v>3</v>
      </c>
      <c r="M15" s="8" t="str">
        <f>IF(AND(I15&lt;&gt;"",D15=N15),G15,"")</f>
        <v/>
      </c>
      <c r="N15" s="8" t="str">
        <f t="shared" si="1"/>
        <v>lundi</v>
      </c>
    </row>
    <row r="16" spans="2:14" x14ac:dyDescent="0.2">
      <c r="B16" s="1">
        <v>11</v>
      </c>
      <c r="C16" s="1" t="s">
        <v>16</v>
      </c>
      <c r="D16" s="1" t="s">
        <v>21</v>
      </c>
      <c r="E16" s="1" t="s">
        <v>35</v>
      </c>
      <c r="F16" s="1" t="s">
        <v>54</v>
      </c>
      <c r="G16" s="1" t="s">
        <v>73</v>
      </c>
      <c r="I16" s="2" t="str">
        <f t="shared" si="0"/>
        <v>mot 53</v>
      </c>
      <c r="J16" s="1">
        <v>6</v>
      </c>
      <c r="K16" s="1">
        <v>3</v>
      </c>
      <c r="M16" s="8" t="str">
        <f>IF(AND(I16&lt;&gt;"",D16=N16),G16,"")</f>
        <v/>
      </c>
      <c r="N16" s="8" t="str">
        <f t="shared" si="1"/>
        <v>lundi</v>
      </c>
    </row>
    <row r="17" spans="2:14" x14ac:dyDescent="0.2">
      <c r="B17" s="1">
        <v>12</v>
      </c>
      <c r="C17" s="1" t="s">
        <v>17</v>
      </c>
      <c r="D17" s="1" t="s">
        <v>22</v>
      </c>
      <c r="E17" s="1" t="s">
        <v>36</v>
      </c>
      <c r="F17" s="1" t="s">
        <v>55</v>
      </c>
      <c r="G17" s="1" t="s">
        <v>74</v>
      </c>
      <c r="I17" s="2">
        <f t="shared" si="0"/>
        <v>3</v>
      </c>
      <c r="J17" s="1">
        <v>1</v>
      </c>
      <c r="K17" s="1">
        <v>3</v>
      </c>
      <c r="M17" s="8" t="str">
        <f>IF(AND(I17&lt;&gt;"",D17=N17),G17,"")</f>
        <v/>
      </c>
      <c r="N17" s="8" t="str">
        <f t="shared" si="1"/>
        <v>lundi</v>
      </c>
    </row>
    <row r="18" spans="2:14" x14ac:dyDescent="0.2">
      <c r="B18" s="1">
        <v>13</v>
      </c>
      <c r="C18" s="1" t="s">
        <v>6</v>
      </c>
      <c r="D18" s="1" t="s">
        <v>23</v>
      </c>
      <c r="E18" s="1" t="s">
        <v>37</v>
      </c>
      <c r="F18" s="1" t="s">
        <v>56</v>
      </c>
      <c r="G18" s="1" t="s">
        <v>75</v>
      </c>
      <c r="I18" s="2" t="str">
        <f t="shared" si="0"/>
        <v>mars</v>
      </c>
      <c r="J18" s="2">
        <v>2</v>
      </c>
      <c r="K18" s="1">
        <v>15</v>
      </c>
      <c r="M18" s="8" t="str">
        <f>IF(AND(I18&lt;&gt;"",D18=N18),G18,"")</f>
        <v/>
      </c>
      <c r="N18" s="8" t="str">
        <f t="shared" si="1"/>
        <v>lundi</v>
      </c>
    </row>
    <row r="19" spans="2:14" x14ac:dyDescent="0.2">
      <c r="B19" s="1">
        <v>14</v>
      </c>
      <c r="C19" s="1" t="s">
        <v>7</v>
      </c>
      <c r="D19" s="1" t="s">
        <v>24</v>
      </c>
      <c r="E19" s="1" t="s">
        <v>38</v>
      </c>
      <c r="F19" s="1" t="s">
        <v>57</v>
      </c>
      <c r="G19" s="1" t="s">
        <v>76</v>
      </c>
      <c r="I19" s="2" t="str">
        <f t="shared" si="0"/>
        <v>lundi</v>
      </c>
      <c r="J19" s="1">
        <v>3</v>
      </c>
      <c r="K19" s="1">
        <f>K18</f>
        <v>15</v>
      </c>
      <c r="M19" s="8" t="str">
        <f>IF(AND(I19&lt;&gt;"",D19=N19),G19,"")</f>
        <v/>
      </c>
      <c r="N19" s="8" t="str">
        <f t="shared" si="1"/>
        <v>lundi</v>
      </c>
    </row>
    <row r="20" spans="2:14" x14ac:dyDescent="0.2">
      <c r="B20" s="1">
        <v>15</v>
      </c>
      <c r="C20" s="1" t="s">
        <v>8</v>
      </c>
      <c r="D20" s="1" t="s">
        <v>18</v>
      </c>
      <c r="E20" s="1" t="s">
        <v>39</v>
      </c>
      <c r="F20" s="1" t="s">
        <v>58</v>
      </c>
      <c r="G20" s="1" t="s">
        <v>77</v>
      </c>
      <c r="I20" s="2" t="str">
        <f t="shared" si="0"/>
        <v>Jupiter 15</v>
      </c>
      <c r="J20" s="1">
        <v>4</v>
      </c>
      <c r="K20" s="1">
        <f t="shared" ref="K20:K24" si="2">K19</f>
        <v>15</v>
      </c>
      <c r="M20" s="8" t="str">
        <f>IF(AND(I20&lt;&gt;"",D20=N20),G20,"")</f>
        <v>mot 29</v>
      </c>
      <c r="N20" s="8" t="str">
        <f t="shared" si="1"/>
        <v>lundi</v>
      </c>
    </row>
    <row r="21" spans="2:14" x14ac:dyDescent="0.2">
      <c r="B21" s="1">
        <v>16</v>
      </c>
      <c r="C21" s="1" t="s">
        <v>9</v>
      </c>
      <c r="D21" s="1" t="s">
        <v>19</v>
      </c>
      <c r="E21" s="1" t="s">
        <v>40</v>
      </c>
      <c r="F21" s="1" t="s">
        <v>59</v>
      </c>
      <c r="G21" s="1" t="s">
        <v>78</v>
      </c>
      <c r="I21" s="2" t="str">
        <f t="shared" si="0"/>
        <v>route 123</v>
      </c>
      <c r="J21" s="1">
        <v>5</v>
      </c>
      <c r="K21" s="1">
        <f t="shared" si="2"/>
        <v>15</v>
      </c>
      <c r="M21" s="8" t="str">
        <f>IF(AND(I21&lt;&gt;"",D21=N21),G21,"")</f>
        <v/>
      </c>
      <c r="N21" s="8" t="str">
        <f t="shared" si="1"/>
        <v>lundi</v>
      </c>
    </row>
    <row r="22" spans="2:14" x14ac:dyDescent="0.2">
      <c r="B22" s="1">
        <v>17</v>
      </c>
      <c r="C22" s="1" t="s">
        <v>10</v>
      </c>
      <c r="D22" s="1" t="s">
        <v>20</v>
      </c>
      <c r="E22" s="1" t="s">
        <v>41</v>
      </c>
      <c r="F22" s="1" t="s">
        <v>60</v>
      </c>
      <c r="G22" s="1" t="s">
        <v>79</v>
      </c>
      <c r="I22" s="2" t="str">
        <f t="shared" si="0"/>
        <v>mot 29</v>
      </c>
      <c r="J22" s="1">
        <v>6</v>
      </c>
      <c r="K22" s="1">
        <f t="shared" si="2"/>
        <v>15</v>
      </c>
      <c r="M22" s="8" t="str">
        <f>IF(AND(I22&lt;&gt;"",D22=N22),G22,"")</f>
        <v/>
      </c>
      <c r="N22" s="8" t="str">
        <f t="shared" si="1"/>
        <v>lundi</v>
      </c>
    </row>
    <row r="23" spans="2:14" x14ac:dyDescent="0.2">
      <c r="B23" s="1">
        <v>18</v>
      </c>
      <c r="C23" s="1" t="s">
        <v>11</v>
      </c>
      <c r="D23" s="1" t="s">
        <v>21</v>
      </c>
      <c r="E23" s="1" t="s">
        <v>42</v>
      </c>
      <c r="F23" s="1" t="s">
        <v>61</v>
      </c>
      <c r="G23" s="1" t="s">
        <v>80</v>
      </c>
      <c r="I23" s="2">
        <f t="shared" si="0"/>
        <v>15</v>
      </c>
      <c r="J23" s="1">
        <v>1</v>
      </c>
      <c r="K23" s="1">
        <f t="shared" si="2"/>
        <v>15</v>
      </c>
      <c r="M23" s="8" t="str">
        <f>IF(AND(I23&lt;&gt;"",D23=N23),G23,"")</f>
        <v/>
      </c>
      <c r="N23" s="8" t="str">
        <f t="shared" si="1"/>
        <v>lundi</v>
      </c>
    </row>
    <row r="24" spans="2:14" x14ac:dyDescent="0.2">
      <c r="B24" s="1">
        <v>19</v>
      </c>
      <c r="C24" s="1" t="s">
        <v>12</v>
      </c>
      <c r="D24" s="1" t="s">
        <v>22</v>
      </c>
      <c r="E24" s="1" t="s">
        <v>43</v>
      </c>
      <c r="F24" s="1" t="s">
        <v>62</v>
      </c>
      <c r="G24" s="1" t="s">
        <v>81</v>
      </c>
      <c r="I24" s="2" t="str">
        <f t="shared" si="0"/>
        <v/>
      </c>
      <c r="J24" s="1"/>
      <c r="K24" s="1">
        <f t="shared" si="2"/>
        <v>15</v>
      </c>
      <c r="M24" s="8" t="str">
        <f>IF(AND(I24&lt;&gt;"",D24=N24),G24,"")</f>
        <v/>
      </c>
      <c r="N24" s="8" t="str">
        <f t="shared" si="1"/>
        <v>lundi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2017-09-08T19:02:27Z</dcterms:created>
  <dcterms:modified xsi:type="dcterms:W3CDTF">2017-09-08T21:29:16Z</dcterms:modified>
</cp:coreProperties>
</file>