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activeX/activeX19.xml" ContentType="application/vnd.ms-office.activeX+xml"/>
  <Override PartName="/xl/activeX/activeX19.bin" ContentType="application/vnd.ms-office.activeX"/>
  <Override PartName="/xl/activeX/activeX20.xml" ContentType="application/vnd.ms-office.activeX+xml"/>
  <Override PartName="/xl/activeX/activeX20.bin" ContentType="application/vnd.ms-office.activeX"/>
  <Override PartName="/xl/activeX/activeX21.xml" ContentType="application/vnd.ms-office.activeX+xml"/>
  <Override PartName="/xl/activeX/activeX21.bin" ContentType="application/vnd.ms-office.activeX"/>
  <Override PartName="/xl/activeX/activeX22.xml" ContentType="application/vnd.ms-office.activeX+xml"/>
  <Override PartName="/xl/activeX/activeX22.bin" ContentType="application/vnd.ms-office.activeX"/>
  <Override PartName="/xl/activeX/activeX23.xml" ContentType="application/vnd.ms-office.activeX+xml"/>
  <Override PartName="/xl/activeX/activeX23.bin" ContentType="application/vnd.ms-office.activeX"/>
  <Override PartName="/xl/activeX/activeX24.xml" ContentType="application/vnd.ms-office.activeX+xml"/>
  <Override PartName="/xl/activeX/activeX24.bin" ContentType="application/vnd.ms-office.activeX"/>
  <Override PartName="/xl/activeX/activeX25.xml" ContentType="application/vnd.ms-office.activeX+xml"/>
  <Override PartName="/xl/activeX/activeX25.bin" ContentType="application/vnd.ms-office.activeX"/>
  <Override PartName="/xl/activeX/activeX26.xml" ContentType="application/vnd.ms-office.activeX+xml"/>
  <Override PartName="/xl/activeX/activeX26.bin" ContentType="application/vnd.ms-office.activeX"/>
  <Override PartName="/xl/activeX/activeX27.xml" ContentType="application/vnd.ms-office.activeX+xml"/>
  <Override PartName="/xl/activeX/activeX27.bin" ContentType="application/vnd.ms-office.activeX"/>
  <Override PartName="/xl/activeX/activeX28.xml" ContentType="application/vnd.ms-office.activeX+xml"/>
  <Override PartName="/xl/activeX/activeX28.bin" ContentType="application/vnd.ms-office.activeX"/>
  <Override PartName="/xl/activeX/activeX29.xml" ContentType="application/vnd.ms-office.activeX+xml"/>
  <Override PartName="/xl/activeX/activeX29.bin" ContentType="application/vnd.ms-office.activeX"/>
  <Override PartName="/xl/activeX/activeX30.xml" ContentType="application/vnd.ms-office.activeX+xml"/>
  <Override PartName="/xl/activeX/activeX30.bin" ContentType="application/vnd.ms-office.activeX"/>
  <Override PartName="/xl/activeX/activeX31.xml" ContentType="application/vnd.ms-office.activeX+xml"/>
  <Override PartName="/xl/activeX/activeX31.bin" ContentType="application/vnd.ms-office.activeX"/>
  <Override PartName="/xl/activeX/activeX32.xml" ContentType="application/vnd.ms-office.activeX+xml"/>
  <Override PartName="/xl/activeX/activeX32.bin" ContentType="application/vnd.ms-office.activeX"/>
  <Override PartName="/xl/activeX/activeX33.xml" ContentType="application/vnd.ms-office.activeX+xml"/>
  <Override PartName="/xl/activeX/activeX33.bin" ContentType="application/vnd.ms-office.activeX"/>
  <Override PartName="/xl/activeX/activeX34.xml" ContentType="application/vnd.ms-office.activeX+xml"/>
  <Override PartName="/xl/activeX/activeX34.bin" ContentType="application/vnd.ms-office.activeX"/>
  <Override PartName="/xl/activeX/activeX35.xml" ContentType="application/vnd.ms-office.activeX+xml"/>
  <Override PartName="/xl/activeX/activeX35.bin" ContentType="application/vnd.ms-office.activeX"/>
  <Override PartName="/xl/activeX/activeX36.xml" ContentType="application/vnd.ms-office.activeX+xml"/>
  <Override PartName="/xl/activeX/activeX36.bin" ContentType="application/vnd.ms-office.activeX"/>
  <Override PartName="/xl/activeX/activeX37.xml" ContentType="application/vnd.ms-office.activeX+xml"/>
  <Override PartName="/xl/activeX/activeX37.bin" ContentType="application/vnd.ms-office.activeX"/>
  <Override PartName="/xl/activeX/activeX38.xml" ContentType="application/vnd.ms-office.activeX+xml"/>
  <Override PartName="/xl/activeX/activeX38.bin" ContentType="application/vnd.ms-office.activeX"/>
  <Override PartName="/xl/activeX/activeX39.xml" ContentType="application/vnd.ms-office.activeX+xml"/>
  <Override PartName="/xl/activeX/activeX39.bin" ContentType="application/vnd.ms-office.activeX"/>
  <Override PartName="/xl/activeX/activeX40.xml" ContentType="application/vnd.ms-office.activeX+xml"/>
  <Override PartName="/xl/activeX/activeX40.bin" ContentType="application/vnd.ms-office.activeX"/>
  <Override PartName="/xl/activeX/activeX41.xml" ContentType="application/vnd.ms-office.activeX+xml"/>
  <Override PartName="/xl/activeX/activeX41.bin" ContentType="application/vnd.ms-office.activeX"/>
  <Override PartName="/xl/activeX/activeX42.xml" ContentType="application/vnd.ms-office.activeX+xml"/>
  <Override PartName="/xl/activeX/activeX42.bin" ContentType="application/vnd.ms-office.activeX"/>
  <Override PartName="/xl/activeX/activeX43.xml" ContentType="application/vnd.ms-office.activeX+xml"/>
  <Override PartName="/xl/activeX/activeX43.bin" ContentType="application/vnd.ms-office.activeX"/>
  <Override PartName="/xl/activeX/activeX44.xml" ContentType="application/vnd.ms-office.activeX+xml"/>
  <Override PartName="/xl/activeX/activeX44.bin" ContentType="application/vnd.ms-office.activeX"/>
  <Override PartName="/xl/activeX/activeX45.xml" ContentType="application/vnd.ms-office.activeX+xml"/>
  <Override PartName="/xl/activeX/activeX45.bin" ContentType="application/vnd.ms-office.activeX"/>
  <Override PartName="/xl/activeX/activeX46.xml" ContentType="application/vnd.ms-office.activeX+xml"/>
  <Override PartName="/xl/activeX/activeX46.bin" ContentType="application/vnd.ms-office.activeX"/>
  <Override PartName="/xl/activeX/activeX47.xml" ContentType="application/vnd.ms-office.activeX+xml"/>
  <Override PartName="/xl/activeX/activeX47.bin" ContentType="application/vnd.ms-office.activeX"/>
  <Override PartName="/xl/activeX/activeX48.xml" ContentType="application/vnd.ms-office.activeX+xml"/>
  <Override PartName="/xl/activeX/activeX48.bin" ContentType="application/vnd.ms-office.activeX"/>
  <Override PartName="/xl/activeX/activeX49.xml" ContentType="application/vnd.ms-office.activeX+xml"/>
  <Override PartName="/xl/activeX/activeX49.bin" ContentType="application/vnd.ms-office.activeX"/>
  <Override PartName="/xl/activeX/activeX50.xml" ContentType="application/vnd.ms-office.activeX+xml"/>
  <Override PartName="/xl/activeX/activeX50.bin" ContentType="application/vnd.ms-office.activeX"/>
  <Override PartName="/xl/activeX/activeX51.xml" ContentType="application/vnd.ms-office.activeX+xml"/>
  <Override PartName="/xl/activeX/activeX51.bin" ContentType="application/vnd.ms-office.activeX"/>
  <Override PartName="/xl/activeX/activeX52.xml" ContentType="application/vnd.ms-office.activeX+xml"/>
  <Override PartName="/xl/activeX/activeX52.bin" ContentType="application/vnd.ms-office.activeX"/>
  <Override PartName="/xl/activeX/activeX53.xml" ContentType="application/vnd.ms-office.activeX+xml"/>
  <Override PartName="/xl/activeX/activeX53.bin" ContentType="application/vnd.ms-office.activeX"/>
  <Override PartName="/xl/activeX/activeX54.xml" ContentType="application/vnd.ms-office.activeX+xml"/>
  <Override PartName="/xl/activeX/activeX54.bin" ContentType="application/vnd.ms-office.activeX"/>
  <Override PartName="/xl/activeX/activeX55.xml" ContentType="application/vnd.ms-office.activeX+xml"/>
  <Override PartName="/xl/activeX/activeX55.bin" ContentType="application/vnd.ms-office.activeX"/>
  <Override PartName="/xl/activeX/activeX56.xml" ContentType="application/vnd.ms-office.activeX+xml"/>
  <Override PartName="/xl/activeX/activeX56.bin" ContentType="application/vnd.ms-office.activeX"/>
  <Override PartName="/xl/activeX/activeX57.xml" ContentType="application/vnd.ms-office.activeX+xml"/>
  <Override PartName="/xl/activeX/activeX57.bin" ContentType="application/vnd.ms-office.activeX"/>
  <Override PartName="/xl/activeX/activeX58.xml" ContentType="application/vnd.ms-office.activeX+xml"/>
  <Override PartName="/xl/activeX/activeX58.bin" ContentType="application/vnd.ms-office.activeX"/>
  <Override PartName="/xl/activeX/activeX59.xml" ContentType="application/vnd.ms-office.activeX+xml"/>
  <Override PartName="/xl/activeX/activeX59.bin" ContentType="application/vnd.ms-office.activeX"/>
  <Override PartName="/xl/activeX/activeX60.xml" ContentType="application/vnd.ms-office.activeX+xml"/>
  <Override PartName="/xl/activeX/activeX60.bin" ContentType="application/vnd.ms-office.activeX"/>
  <Override PartName="/xl/activeX/activeX61.xml" ContentType="application/vnd.ms-office.activeX+xml"/>
  <Override PartName="/xl/activeX/activeX61.bin" ContentType="application/vnd.ms-office.activeX"/>
  <Override PartName="/xl/activeX/activeX62.xml" ContentType="application/vnd.ms-office.activeX+xml"/>
  <Override PartName="/xl/activeX/activeX62.bin" ContentType="application/vnd.ms-office.activeX"/>
  <Override PartName="/xl/activeX/activeX63.xml" ContentType="application/vnd.ms-office.activeX+xml"/>
  <Override PartName="/xl/activeX/activeX63.bin" ContentType="application/vnd.ms-office.activeX"/>
  <Override PartName="/xl/activeX/activeX64.xml" ContentType="application/vnd.ms-office.activeX+xml"/>
  <Override PartName="/xl/activeX/activeX64.bin" ContentType="application/vnd.ms-office.activeX"/>
  <Override PartName="/xl/activeX/activeX65.xml" ContentType="application/vnd.ms-office.activeX+xml"/>
  <Override PartName="/xl/activeX/activeX65.bin" ContentType="application/vnd.ms-office.activeX"/>
  <Override PartName="/xl/activeX/activeX66.xml" ContentType="application/vnd.ms-office.activeX+xml"/>
  <Override PartName="/xl/activeX/activeX66.bin" ContentType="application/vnd.ms-office.activeX"/>
  <Override PartName="/xl/activeX/activeX67.xml" ContentType="application/vnd.ms-office.activeX+xml"/>
  <Override PartName="/xl/activeX/activeX67.bin" ContentType="application/vnd.ms-office.activeX"/>
  <Override PartName="/xl/activeX/activeX68.xml" ContentType="application/vnd.ms-office.activeX+xml"/>
  <Override PartName="/xl/activeX/activeX68.bin" ContentType="application/vnd.ms-office.activeX"/>
  <Override PartName="/xl/activeX/activeX69.xml" ContentType="application/vnd.ms-office.activeX+xml"/>
  <Override PartName="/xl/activeX/activeX69.bin" ContentType="application/vnd.ms-office.activeX"/>
  <Override PartName="/xl/activeX/activeX70.xml" ContentType="application/vnd.ms-office.activeX+xml"/>
  <Override PartName="/xl/activeX/activeX70.bin" ContentType="application/vnd.ms-office.activeX"/>
  <Override PartName="/xl/activeX/activeX71.xml" ContentType="application/vnd.ms-office.activeX+xml"/>
  <Override PartName="/xl/activeX/activeX71.bin" ContentType="application/vnd.ms-office.activeX"/>
  <Override PartName="/xl/activeX/activeX72.xml" ContentType="application/vnd.ms-office.activeX+xml"/>
  <Override PartName="/xl/activeX/activeX72.bin" ContentType="application/vnd.ms-office.activeX"/>
  <Override PartName="/xl/activeX/activeX73.xml" ContentType="application/vnd.ms-office.activeX+xml"/>
  <Override PartName="/xl/activeX/activeX73.bin" ContentType="application/vnd.ms-office.activeX"/>
  <Override PartName="/xl/activeX/activeX74.xml" ContentType="application/vnd.ms-office.activeX+xml"/>
  <Override PartName="/xl/activeX/activeX74.bin" ContentType="application/vnd.ms-office.activeX"/>
  <Override PartName="/xl/activeX/activeX75.xml" ContentType="application/vnd.ms-office.activeX+xml"/>
  <Override PartName="/xl/activeX/activeX75.bin" ContentType="application/vnd.ms-office.activeX"/>
  <Override PartName="/xl/activeX/activeX76.xml" ContentType="application/vnd.ms-office.activeX+xml"/>
  <Override PartName="/xl/activeX/activeX76.bin" ContentType="application/vnd.ms-office.activeX"/>
  <Override PartName="/xl/activeX/activeX77.xml" ContentType="application/vnd.ms-office.activeX+xml"/>
  <Override PartName="/xl/activeX/activeX77.bin" ContentType="application/vnd.ms-office.activeX"/>
  <Override PartName="/xl/activeX/activeX78.xml" ContentType="application/vnd.ms-office.activeX+xml"/>
  <Override PartName="/xl/activeX/activeX78.bin" ContentType="application/vnd.ms-office.activeX"/>
  <Override PartName="/xl/activeX/activeX79.xml" ContentType="application/vnd.ms-office.activeX+xml"/>
  <Override PartName="/xl/activeX/activeX79.bin" ContentType="application/vnd.ms-office.activeX"/>
  <Override PartName="/xl/activeX/activeX80.xml" ContentType="application/vnd.ms-office.activeX+xml"/>
  <Override PartName="/xl/activeX/activeX80.bin" ContentType="application/vnd.ms-office.activeX"/>
  <Override PartName="/xl/activeX/activeX81.xml" ContentType="application/vnd.ms-office.activeX+xml"/>
  <Override PartName="/xl/activeX/activeX81.bin" ContentType="application/vnd.ms-office.activeX"/>
  <Override PartName="/xl/activeX/activeX82.xml" ContentType="application/vnd.ms-office.activeX+xml"/>
  <Override PartName="/xl/activeX/activeX82.bin" ContentType="application/vnd.ms-office.activeX"/>
  <Override PartName="/xl/activeX/activeX83.xml" ContentType="application/vnd.ms-office.activeX+xml"/>
  <Override PartName="/xl/activeX/activeX83.bin" ContentType="application/vnd.ms-office.activeX"/>
  <Override PartName="/xl/activeX/activeX84.xml" ContentType="application/vnd.ms-office.activeX+xml"/>
  <Override PartName="/xl/activeX/activeX84.bin" ContentType="application/vnd.ms-office.activeX"/>
  <Override PartName="/xl/activeX/activeX85.xml" ContentType="application/vnd.ms-office.activeX+xml"/>
  <Override PartName="/xl/activeX/activeX85.bin" ContentType="application/vnd.ms-office.activeX"/>
  <Override PartName="/xl/activeX/activeX86.xml" ContentType="application/vnd.ms-office.activeX+xml"/>
  <Override PartName="/xl/activeX/activeX86.bin" ContentType="application/vnd.ms-office.activeX"/>
  <Override PartName="/xl/activeX/activeX87.xml" ContentType="application/vnd.ms-office.activeX+xml"/>
  <Override PartName="/xl/activeX/activeX87.bin" ContentType="application/vnd.ms-office.activeX"/>
  <Override PartName="/xl/activeX/activeX88.xml" ContentType="application/vnd.ms-office.activeX+xml"/>
  <Override PartName="/xl/activeX/activeX88.bin" ContentType="application/vnd.ms-office.activeX"/>
  <Override PartName="/xl/activeX/activeX89.xml" ContentType="application/vnd.ms-office.activeX+xml"/>
  <Override PartName="/xl/activeX/activeX89.bin" ContentType="application/vnd.ms-office.activeX"/>
  <Override PartName="/xl/activeX/activeX90.xml" ContentType="application/vnd.ms-office.activeX+xml"/>
  <Override PartName="/xl/activeX/activeX90.bin" ContentType="application/vnd.ms-office.activeX"/>
  <Override PartName="/xl/activeX/activeX91.xml" ContentType="application/vnd.ms-office.activeX+xml"/>
  <Override PartName="/xl/activeX/activeX91.bin" ContentType="application/vnd.ms-office.activeX"/>
  <Override PartName="/xl/activeX/activeX92.xml" ContentType="application/vnd.ms-office.activeX+xml"/>
  <Override PartName="/xl/activeX/activeX92.bin" ContentType="application/vnd.ms-office.activeX"/>
  <Override PartName="/xl/activeX/activeX93.xml" ContentType="application/vnd.ms-office.activeX+xml"/>
  <Override PartName="/xl/activeX/activeX93.bin" ContentType="application/vnd.ms-office.activeX"/>
  <Override PartName="/xl/activeX/activeX94.xml" ContentType="application/vnd.ms-office.activeX+xml"/>
  <Override PartName="/xl/activeX/activeX94.bin" ContentType="application/vnd.ms-office.activeX"/>
  <Override PartName="/xl/activeX/activeX95.xml" ContentType="application/vnd.ms-office.activeX+xml"/>
  <Override PartName="/xl/activeX/activeX95.bin" ContentType="application/vnd.ms-office.activeX"/>
  <Override PartName="/xl/activeX/activeX96.xml" ContentType="application/vnd.ms-office.activeX+xml"/>
  <Override PartName="/xl/activeX/activeX96.bin" ContentType="application/vnd.ms-office.activeX"/>
  <Override PartName="/xl/activeX/activeX97.xml" ContentType="application/vnd.ms-office.activeX+xml"/>
  <Override PartName="/xl/activeX/activeX97.bin" ContentType="application/vnd.ms-office.activeX"/>
  <Override PartName="/xl/activeX/activeX98.xml" ContentType="application/vnd.ms-office.activeX+xml"/>
  <Override PartName="/xl/activeX/activeX98.bin" ContentType="application/vnd.ms-office.activeX"/>
  <Override PartName="/xl/activeX/activeX99.xml" ContentType="application/vnd.ms-office.activeX+xml"/>
  <Override PartName="/xl/activeX/activeX99.bin" ContentType="application/vnd.ms-office.activeX"/>
  <Override PartName="/xl/activeX/activeX100.xml" ContentType="application/vnd.ms-office.activeX+xml"/>
  <Override PartName="/xl/activeX/activeX100.bin" ContentType="application/vnd.ms-office.activeX"/>
  <Override PartName="/xl/activeX/activeX101.xml" ContentType="application/vnd.ms-office.activeX+xml"/>
  <Override PartName="/xl/activeX/activeX101.bin" ContentType="application/vnd.ms-office.activeX"/>
  <Override PartName="/xl/activeX/activeX102.xml" ContentType="application/vnd.ms-office.activeX+xml"/>
  <Override PartName="/xl/activeX/activeX102.bin" ContentType="application/vnd.ms-office.activeX"/>
  <Override PartName="/xl/activeX/activeX103.xml" ContentType="application/vnd.ms-office.activeX+xml"/>
  <Override PartName="/xl/activeX/activeX103.bin" ContentType="application/vnd.ms-office.activeX"/>
  <Override PartName="/xl/activeX/activeX104.xml" ContentType="application/vnd.ms-office.activeX+xml"/>
  <Override PartName="/xl/activeX/activeX104.bin" ContentType="application/vnd.ms-office.activeX"/>
  <Override PartName="/xl/activeX/activeX105.xml" ContentType="application/vnd.ms-office.activeX+xml"/>
  <Override PartName="/xl/activeX/activeX105.bin" ContentType="application/vnd.ms-office.activeX"/>
  <Override PartName="/xl/activeX/activeX106.xml" ContentType="application/vnd.ms-office.activeX+xml"/>
  <Override PartName="/xl/activeX/activeX106.bin" ContentType="application/vnd.ms-office.activeX"/>
  <Override PartName="/xl/activeX/activeX107.xml" ContentType="application/vnd.ms-office.activeX+xml"/>
  <Override PartName="/xl/activeX/activeX107.bin" ContentType="application/vnd.ms-office.activeX"/>
  <Override PartName="/xl/activeX/activeX108.xml" ContentType="application/vnd.ms-office.activeX+xml"/>
  <Override PartName="/xl/activeX/activeX108.bin" ContentType="application/vnd.ms-office.activeX"/>
  <Override PartName="/xl/activeX/activeX109.xml" ContentType="application/vnd.ms-office.activeX+xml"/>
  <Override PartName="/xl/activeX/activeX109.bin" ContentType="application/vnd.ms-office.activeX"/>
  <Override PartName="/xl/activeX/activeX110.xml" ContentType="application/vnd.ms-office.activeX+xml"/>
  <Override PartName="/xl/activeX/activeX110.bin" ContentType="application/vnd.ms-office.activeX"/>
  <Override PartName="/xl/activeX/activeX111.xml" ContentType="application/vnd.ms-office.activeX+xml"/>
  <Override PartName="/xl/activeX/activeX111.bin" ContentType="application/vnd.ms-office.activeX"/>
  <Override PartName="/xl/activeX/activeX112.xml" ContentType="application/vnd.ms-office.activeX+xml"/>
  <Override PartName="/xl/activeX/activeX112.bin" ContentType="application/vnd.ms-office.activeX"/>
  <Override PartName="/xl/activeX/activeX113.xml" ContentType="application/vnd.ms-office.activeX+xml"/>
  <Override PartName="/xl/activeX/activeX113.bin" ContentType="application/vnd.ms-office.activeX"/>
  <Override PartName="/xl/activeX/activeX114.xml" ContentType="application/vnd.ms-office.activeX+xml"/>
  <Override PartName="/xl/activeX/activeX114.bin" ContentType="application/vnd.ms-office.activeX"/>
  <Override PartName="/xl/activeX/activeX115.xml" ContentType="application/vnd.ms-office.activeX+xml"/>
  <Override PartName="/xl/activeX/activeX115.bin" ContentType="application/vnd.ms-office.activeX"/>
  <Override PartName="/xl/activeX/activeX116.xml" ContentType="application/vnd.ms-office.activeX+xml"/>
  <Override PartName="/xl/activeX/activeX116.bin" ContentType="application/vnd.ms-office.activeX"/>
  <Override PartName="/xl/activeX/activeX117.xml" ContentType="application/vnd.ms-office.activeX+xml"/>
  <Override PartName="/xl/activeX/activeX117.bin" ContentType="application/vnd.ms-office.activeX"/>
  <Override PartName="/xl/activeX/activeX118.xml" ContentType="application/vnd.ms-office.activeX+xml"/>
  <Override PartName="/xl/activeX/activeX118.bin" ContentType="application/vnd.ms-office.activeX"/>
  <Override PartName="/xl/activeX/activeX119.xml" ContentType="application/vnd.ms-office.activeX+xml"/>
  <Override PartName="/xl/activeX/activeX119.bin" ContentType="application/vnd.ms-office.activeX"/>
  <Override PartName="/xl/activeX/activeX120.xml" ContentType="application/vnd.ms-office.activeX+xml"/>
  <Override PartName="/xl/activeX/activeX120.bin" ContentType="application/vnd.ms-office.activeX"/>
  <Override PartName="/xl/activeX/activeX121.xml" ContentType="application/vnd.ms-office.activeX+xml"/>
  <Override PartName="/xl/activeX/activeX121.bin" ContentType="application/vnd.ms-office.activeX"/>
  <Override PartName="/xl/activeX/activeX122.xml" ContentType="application/vnd.ms-office.activeX+xml"/>
  <Override PartName="/xl/activeX/activeX122.bin" ContentType="application/vnd.ms-office.activeX"/>
  <Override PartName="/xl/activeX/activeX123.xml" ContentType="application/vnd.ms-office.activeX+xml"/>
  <Override PartName="/xl/activeX/activeX123.bin" ContentType="application/vnd.ms-office.activeX"/>
  <Override PartName="/xl/activeX/activeX124.xml" ContentType="application/vnd.ms-office.activeX+xml"/>
  <Override PartName="/xl/activeX/activeX124.bin" ContentType="application/vnd.ms-office.activeX"/>
  <Override PartName="/xl/activeX/activeX125.xml" ContentType="application/vnd.ms-office.activeX+xml"/>
  <Override PartName="/xl/activeX/activeX125.bin" ContentType="application/vnd.ms-office.activeX"/>
  <Override PartName="/xl/activeX/activeX126.xml" ContentType="application/vnd.ms-office.activeX+xml"/>
  <Override PartName="/xl/activeX/activeX126.bin" ContentType="application/vnd.ms-office.activeX"/>
  <Override PartName="/xl/activeX/activeX127.xml" ContentType="application/vnd.ms-office.activeX+xml"/>
  <Override PartName="/xl/activeX/activeX127.bin" ContentType="application/vnd.ms-office.activeX"/>
  <Override PartName="/xl/activeX/activeX128.xml" ContentType="application/vnd.ms-office.activeX+xml"/>
  <Override PartName="/xl/activeX/activeX128.bin" ContentType="application/vnd.ms-office.activeX"/>
  <Override PartName="/xl/activeX/activeX129.xml" ContentType="application/vnd.ms-office.activeX+xml"/>
  <Override PartName="/xl/activeX/activeX129.bin" ContentType="application/vnd.ms-office.activeX"/>
  <Override PartName="/xl/activeX/activeX130.xml" ContentType="application/vnd.ms-office.activeX+xml"/>
  <Override PartName="/xl/activeX/activeX130.bin" ContentType="application/vnd.ms-office.activeX"/>
  <Override PartName="/xl/activeX/activeX131.xml" ContentType="application/vnd.ms-office.activeX+xml"/>
  <Override PartName="/xl/activeX/activeX131.bin" ContentType="application/vnd.ms-office.activeX"/>
  <Override PartName="/xl/activeX/activeX132.xml" ContentType="application/vnd.ms-office.activeX+xml"/>
  <Override PartName="/xl/activeX/activeX132.bin" ContentType="application/vnd.ms-office.activeX"/>
  <Override PartName="/xl/activeX/activeX133.xml" ContentType="application/vnd.ms-office.activeX+xml"/>
  <Override PartName="/xl/activeX/activeX133.bin" ContentType="application/vnd.ms-office.activeX"/>
  <Override PartName="/xl/activeX/activeX134.xml" ContentType="application/vnd.ms-office.activeX+xml"/>
  <Override PartName="/xl/activeX/activeX134.bin" ContentType="application/vnd.ms-office.activeX"/>
  <Override PartName="/xl/activeX/activeX135.xml" ContentType="application/vnd.ms-office.activeX+xml"/>
  <Override PartName="/xl/activeX/activeX135.bin" ContentType="application/vnd.ms-office.activeX"/>
  <Override PartName="/xl/activeX/activeX136.xml" ContentType="application/vnd.ms-office.activeX+xml"/>
  <Override PartName="/xl/activeX/activeX136.bin" ContentType="application/vnd.ms-office.activeX"/>
  <Override PartName="/xl/activeX/activeX137.xml" ContentType="application/vnd.ms-office.activeX+xml"/>
  <Override PartName="/xl/activeX/activeX137.bin" ContentType="application/vnd.ms-office.activeX"/>
  <Override PartName="/xl/activeX/activeX138.xml" ContentType="application/vnd.ms-office.activeX+xml"/>
  <Override PartName="/xl/activeX/activeX138.bin" ContentType="application/vnd.ms-office.activeX"/>
  <Override PartName="/xl/activeX/activeX139.xml" ContentType="application/vnd.ms-office.activeX+xml"/>
  <Override PartName="/xl/activeX/activeX139.bin" ContentType="application/vnd.ms-office.activeX"/>
  <Override PartName="/xl/activeX/activeX140.xml" ContentType="application/vnd.ms-office.activeX+xml"/>
  <Override PartName="/xl/activeX/activeX140.bin" ContentType="application/vnd.ms-office.activeX"/>
  <Override PartName="/xl/activeX/activeX141.xml" ContentType="application/vnd.ms-office.activeX+xml"/>
  <Override PartName="/xl/activeX/activeX141.bin" ContentType="application/vnd.ms-office.activeX"/>
  <Override PartName="/xl/activeX/activeX142.xml" ContentType="application/vnd.ms-office.activeX+xml"/>
  <Override PartName="/xl/activeX/activeX142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franceschetti\Desktop\"/>
    </mc:Choice>
  </mc:AlternateContent>
  <bookViews>
    <workbookView xWindow="0" yWindow="0" windowWidth="28035" windowHeight="10605"/>
  </bookViews>
  <sheets>
    <sheet name="Calculateur" sheetId="4" r:id="rId1"/>
    <sheet name="Prix" sheetId="1" state="hidden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20" i="4" l="1"/>
  <c r="R29" i="4" l="1"/>
  <c r="R7" i="4" l="1"/>
  <c r="Q7" i="4"/>
  <c r="E39" i="1" l="1"/>
  <c r="D39" i="1"/>
  <c r="H20" i="1" l="1"/>
  <c r="R19" i="4" s="1"/>
  <c r="H19" i="1"/>
  <c r="R18" i="4" s="1"/>
  <c r="H18" i="1"/>
  <c r="R17" i="4" s="1"/>
  <c r="H17" i="1"/>
  <c r="H16" i="1"/>
  <c r="R15" i="4" s="1"/>
  <c r="H15" i="1"/>
  <c r="R14" i="4" s="1"/>
  <c r="G20" i="1"/>
  <c r="Q19" i="4" s="1"/>
  <c r="G19" i="1"/>
  <c r="Q18" i="4" s="1"/>
  <c r="G18" i="1"/>
  <c r="Q17" i="4" s="1"/>
  <c r="G17" i="1"/>
  <c r="Q16" i="4" s="1"/>
  <c r="G16" i="1"/>
  <c r="Q15" i="4" s="1"/>
  <c r="G15" i="1"/>
  <c r="Q14" i="4" s="1"/>
  <c r="C20" i="4" l="1"/>
  <c r="E20" i="4"/>
  <c r="R26" i="4" l="1"/>
  <c r="R27" i="4"/>
  <c r="Q26" i="4"/>
  <c r="Q27" i="4"/>
  <c r="E6" i="4" l="1"/>
  <c r="R34" i="4" l="1"/>
  <c r="R35" i="4"/>
  <c r="R36" i="4"/>
  <c r="Q34" i="4"/>
  <c r="Q35" i="4"/>
  <c r="Q36" i="4"/>
  <c r="C37" i="4" l="1"/>
  <c r="E37" i="4"/>
  <c r="Z15" i="1"/>
  <c r="W16" i="4" s="1"/>
  <c r="Z10" i="1"/>
  <c r="W8" i="4" s="1"/>
  <c r="Y10" i="1"/>
  <c r="U8" i="4" s="1"/>
  <c r="H14" i="4"/>
  <c r="H6" i="4"/>
  <c r="M4" i="4"/>
  <c r="E19" i="4"/>
  <c r="E18" i="4"/>
  <c r="E17" i="4"/>
  <c r="C18" i="4"/>
  <c r="C19" i="4"/>
  <c r="I12" i="4"/>
  <c r="I11" i="4"/>
  <c r="I10" i="4"/>
  <c r="I9" i="4"/>
  <c r="I8" i="4"/>
  <c r="I7" i="4"/>
  <c r="I6" i="4"/>
  <c r="I5" i="4"/>
  <c r="I4" i="4"/>
  <c r="E36" i="4" l="1"/>
  <c r="E35" i="4"/>
  <c r="Y15" i="1"/>
  <c r="U16" i="4" s="1"/>
  <c r="C35" i="4" s="1"/>
  <c r="R32" i="4" l="1"/>
  <c r="R33" i="4"/>
  <c r="Q32" i="4"/>
  <c r="Q33" i="4"/>
  <c r="R24" i="4"/>
  <c r="R6" i="4"/>
  <c r="R9" i="4"/>
  <c r="R10" i="4"/>
  <c r="R11" i="4"/>
  <c r="R12" i="4"/>
  <c r="R13" i="4"/>
  <c r="R20" i="4"/>
  <c r="R21" i="4"/>
  <c r="R22" i="4"/>
  <c r="R23" i="4"/>
  <c r="R5" i="4"/>
  <c r="Q6" i="4"/>
  <c r="Q8" i="4"/>
  <c r="Q9" i="4"/>
  <c r="Q10" i="4"/>
  <c r="Q11" i="4"/>
  <c r="Q12" i="4"/>
  <c r="Q13" i="4"/>
  <c r="Q21" i="4"/>
  <c r="Q22" i="4"/>
  <c r="Q23" i="4"/>
  <c r="Q24" i="4"/>
  <c r="Q5" i="4"/>
  <c r="R28" i="4"/>
  <c r="Y5" i="1"/>
  <c r="M5" i="4"/>
  <c r="M6" i="4"/>
  <c r="M7" i="4"/>
  <c r="M8" i="4"/>
  <c r="E5" i="4" l="1"/>
  <c r="E4" i="4"/>
  <c r="E31" i="4" l="1"/>
  <c r="Q29" i="4"/>
  <c r="E32" i="4" l="1"/>
  <c r="E33" i="4" s="1"/>
  <c r="C17" i="4"/>
  <c r="C36" i="4" s="1"/>
  <c r="L5" i="4" l="1"/>
  <c r="L6" i="4"/>
  <c r="L7" i="4"/>
  <c r="L8" i="4"/>
  <c r="L10" i="4"/>
  <c r="L11" i="4"/>
  <c r="L12" i="4"/>
  <c r="L13" i="4"/>
  <c r="L14" i="4"/>
  <c r="L15" i="4"/>
  <c r="L16" i="4"/>
  <c r="L17" i="4"/>
  <c r="L4" i="4"/>
  <c r="Y3" i="1"/>
  <c r="H15" i="4"/>
  <c r="H16" i="4"/>
  <c r="H17" i="4"/>
  <c r="H18" i="4"/>
  <c r="H19" i="4"/>
  <c r="H20" i="4"/>
  <c r="H21" i="4"/>
  <c r="H22" i="4"/>
  <c r="H23" i="4"/>
  <c r="H24" i="4"/>
  <c r="H25" i="4"/>
  <c r="H26" i="4"/>
  <c r="H12" i="4"/>
  <c r="H10" i="4"/>
  <c r="H11" i="4"/>
  <c r="H5" i="4"/>
  <c r="H7" i="4"/>
  <c r="H8" i="4"/>
  <c r="H9" i="4"/>
  <c r="H4" i="4"/>
  <c r="Q28" i="4"/>
  <c r="C12" i="4"/>
  <c r="C11" i="4"/>
  <c r="C10" i="4"/>
  <c r="C9" i="4"/>
  <c r="C8" i="4"/>
  <c r="R4" i="4" l="1"/>
  <c r="C6" i="4"/>
  <c r="R30" i="4"/>
  <c r="R31" i="4"/>
  <c r="R25" i="4"/>
  <c r="Q30" i="4"/>
  <c r="Q31" i="4"/>
  <c r="Q25" i="4"/>
  <c r="E34" i="4" l="1"/>
  <c r="E30" i="4" s="1"/>
  <c r="Q4" i="4"/>
  <c r="C34" i="4" s="1"/>
  <c r="C5" i="4" l="1"/>
  <c r="C4" i="4"/>
  <c r="C31" i="4" l="1"/>
  <c r="C32" i="4" l="1"/>
  <c r="C33" i="4" s="1"/>
  <c r="C30" i="4"/>
  <c r="G30" i="4" s="1"/>
  <c r="G32" i="4" s="1"/>
</calcChain>
</file>

<file path=xl/sharedStrings.xml><?xml version="1.0" encoding="utf-8"?>
<sst xmlns="http://schemas.openxmlformats.org/spreadsheetml/2006/main" count="47" uniqueCount="22">
  <si>
    <t>VCD</t>
  </si>
  <si>
    <t>Old</t>
  </si>
  <si>
    <t>New</t>
  </si>
  <si>
    <t>Prix mensuel</t>
  </si>
  <si>
    <t>Voofoot</t>
  </si>
  <si>
    <t>Total</t>
  </si>
  <si>
    <t>Options</t>
  </si>
  <si>
    <t>TV</t>
  </si>
  <si>
    <t>NET</t>
  </si>
  <si>
    <t>TEL</t>
  </si>
  <si>
    <t>OLD</t>
  </si>
  <si>
    <t>Evasion</t>
  </si>
  <si>
    <t>&amp;H00D79BFF&amp;</t>
  </si>
  <si>
    <t>OPTIONS</t>
  </si>
  <si>
    <t>NEW</t>
  </si>
  <si>
    <t>MOB</t>
  </si>
  <si>
    <t>Economie</t>
  </si>
  <si>
    <t>Mensuelle</t>
  </si>
  <si>
    <t>Annuelle</t>
  </si>
  <si>
    <t>PROM</t>
  </si>
  <si>
    <t>code couleur</t>
  </si>
  <si>
    <t>Fast Old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</si>
</sst>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,##0.00\ [$€-1];[Red]\-#,##0.00\ [$€-1]"/>
    <numFmt numFmtId="165" formatCode="#,##0.00_-\ [$€-1];[Red]#,##0.00\-\ [$€-1]"/>
    <numFmt numFmtId="166" formatCode="#,##0.00_-\ [$€-1]"/>
    <numFmt numFmtId="167" formatCode="#,##0.00\ &quot;€&quot;"/>
    <numFmt numFmtId="168" formatCode="#,##0.00\ [$€-80C];\-#,##0.00\ [$€-80C]"/>
  </numFmts>
  <fonts count="1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Walt Disney Script v4.1"/>
      <family val="4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rgb="FFFF3399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name val="Calibri"/>
      <family val="2"/>
      <scheme val="minor"/>
    </font>
    <font>
      <sz val="14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rgb="FF000000"/>
      <name val="Calibri"/>
      <family val="2"/>
    </font>
    <font>
      <b/>
      <sz val="22"/>
      <color rgb="FFFF3399"/>
      <name val="Calibri"/>
      <family val="2"/>
      <scheme val="minor"/>
    </font>
    <font>
      <b/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CDEB"/>
        <bgColor indexed="64"/>
      </patternFill>
    </fill>
    <fill>
      <patternFill patternType="solid">
        <fgColor rgb="FFFF9BD7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2">
    <xf numFmtId="0" fontId="0" fillId="0" borderId="0"/>
    <xf numFmtId="0" fontId="4" fillId="0" borderId="0"/>
  </cellStyleXfs>
  <cellXfs count="141">
    <xf numFmtId="0" fontId="0" fillId="0" borderId="0" xfId="0"/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Fill="1"/>
    <xf numFmtId="0" fontId="3" fillId="0" borderId="0" xfId="0" applyFont="1" applyFill="1" applyAlignment="1">
      <alignment horizontal="center"/>
    </xf>
    <xf numFmtId="166" fontId="3" fillId="0" borderId="0" xfId="0" applyNumberFormat="1" applyFont="1" applyFill="1" applyAlignment="1">
      <alignment horizontal="right"/>
    </xf>
    <xf numFmtId="166" fontId="3" fillId="0" borderId="0" xfId="0" applyNumberFormat="1" applyFont="1" applyFill="1"/>
    <xf numFmtId="167" fontId="3" fillId="0" borderId="0" xfId="0" applyNumberFormat="1" applyFont="1" applyFill="1"/>
    <xf numFmtId="0" fontId="0" fillId="0" borderId="0" xfId="0" applyAlignment="1"/>
    <xf numFmtId="0" fontId="3" fillId="2" borderId="1" xfId="0" applyFont="1" applyFill="1" applyBorder="1"/>
    <xf numFmtId="0" fontId="0" fillId="0" borderId="0" xfId="0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2" borderId="3" xfId="0" applyFont="1" applyFill="1" applyBorder="1"/>
    <xf numFmtId="166" fontId="3" fillId="3" borderId="5" xfId="0" applyNumberFormat="1" applyFont="1" applyFill="1" applyBorder="1"/>
    <xf numFmtId="166" fontId="3" fillId="3" borderId="6" xfId="0" applyNumberFormat="1" applyFont="1" applyFill="1" applyBorder="1"/>
    <xf numFmtId="166" fontId="3" fillId="3" borderId="7" xfId="0" applyNumberFormat="1" applyFont="1" applyFill="1" applyBorder="1"/>
    <xf numFmtId="166" fontId="3" fillId="3" borderId="4" xfId="0" applyNumberFormat="1" applyFont="1" applyFill="1" applyBorder="1"/>
    <xf numFmtId="166" fontId="3" fillId="3" borderId="2" xfId="0" applyNumberFormat="1" applyFont="1" applyFill="1" applyBorder="1"/>
    <xf numFmtId="166" fontId="3" fillId="3" borderId="3" xfId="0" applyNumberFormat="1" applyFont="1" applyFill="1" applyBorder="1"/>
    <xf numFmtId="166" fontId="3" fillId="3" borderId="4" xfId="0" applyNumberFormat="1" applyFont="1" applyFill="1" applyBorder="1" applyAlignment="1">
      <alignment horizontal="right"/>
    </xf>
    <xf numFmtId="166" fontId="3" fillId="3" borderId="2" xfId="0" applyNumberFormat="1" applyFont="1" applyFill="1" applyBorder="1" applyAlignment="1">
      <alignment horizontal="right"/>
    </xf>
    <xf numFmtId="166" fontId="3" fillId="3" borderId="3" xfId="0" applyNumberFormat="1" applyFont="1" applyFill="1" applyBorder="1" applyAlignment="1">
      <alignment horizontal="right"/>
    </xf>
    <xf numFmtId="166" fontId="3" fillId="0" borderId="0" xfId="0" applyNumberFormat="1" applyFont="1" applyFill="1" applyBorder="1"/>
    <xf numFmtId="168" fontId="3" fillId="3" borderId="4" xfId="0" applyNumberFormat="1" applyFont="1" applyFill="1" applyBorder="1"/>
    <xf numFmtId="168" fontId="3" fillId="3" borderId="2" xfId="0" applyNumberFormat="1" applyFont="1" applyFill="1" applyBorder="1"/>
    <xf numFmtId="168" fontId="3" fillId="3" borderId="3" xfId="0" applyNumberFormat="1" applyFont="1" applyFill="1" applyBorder="1"/>
    <xf numFmtId="0" fontId="3" fillId="2" borderId="8" xfId="0" applyFont="1" applyFill="1" applyBorder="1"/>
    <xf numFmtId="0" fontId="3" fillId="4" borderId="4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3" fillId="2" borderId="9" xfId="0" applyFont="1" applyFill="1" applyBorder="1"/>
    <xf numFmtId="0" fontId="3" fillId="2" borderId="1" xfId="0" applyFont="1" applyFill="1" applyBorder="1" applyAlignment="1">
      <alignment horizontal="left"/>
    </xf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2" fillId="0" borderId="1" xfId="0" applyFont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166" fontId="0" fillId="0" borderId="1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165" fontId="0" fillId="0" borderId="3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165" fontId="0" fillId="0" borderId="4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3" fillId="2" borderId="5" xfId="0" applyFont="1" applyFill="1" applyBorder="1"/>
    <xf numFmtId="0" fontId="0" fillId="2" borderId="8" xfId="0" applyFill="1" applyBorder="1" applyAlignment="1">
      <alignment horizontal="left"/>
    </xf>
    <xf numFmtId="0" fontId="8" fillId="7" borderId="2" xfId="0" applyFont="1" applyFill="1" applyBorder="1" applyAlignment="1">
      <alignment horizontal="center"/>
    </xf>
    <xf numFmtId="166" fontId="8" fillId="7" borderId="2" xfId="0" applyNumberFormat="1" applyFont="1" applyFill="1" applyBorder="1" applyAlignment="1">
      <alignment horizontal="center"/>
    </xf>
    <xf numFmtId="0" fontId="9" fillId="5" borderId="1" xfId="0" applyFont="1" applyFill="1" applyBorder="1" applyAlignment="1">
      <alignment horizontal="center"/>
    </xf>
    <xf numFmtId="0" fontId="6" fillId="5" borderId="1" xfId="0" applyFont="1" applyFill="1" applyBorder="1" applyAlignment="1">
      <alignment horizontal="center"/>
    </xf>
    <xf numFmtId="0" fontId="7" fillId="6" borderId="2" xfId="0" applyFont="1" applyFill="1" applyBorder="1" applyAlignment="1">
      <alignment horizontal="center"/>
    </xf>
    <xf numFmtId="166" fontId="7" fillId="6" borderId="2" xfId="0" applyNumberFormat="1" applyFont="1" applyFill="1" applyBorder="1" applyAlignment="1">
      <alignment horizontal="center"/>
    </xf>
    <xf numFmtId="0" fontId="8" fillId="7" borderId="3" xfId="0" applyFont="1" applyFill="1" applyBorder="1" applyAlignment="1">
      <alignment horizontal="center"/>
    </xf>
    <xf numFmtId="166" fontId="8" fillId="7" borderId="3" xfId="0" applyNumberFormat="1" applyFont="1" applyFill="1" applyBorder="1" applyAlignment="1">
      <alignment horizontal="center"/>
    </xf>
    <xf numFmtId="166" fontId="10" fillId="3" borderId="1" xfId="0" applyNumberFormat="1" applyFont="1" applyFill="1" applyBorder="1" applyAlignment="1">
      <alignment horizontal="center"/>
    </xf>
    <xf numFmtId="0" fontId="6" fillId="5" borderId="4" xfId="0" applyFont="1" applyFill="1" applyBorder="1" applyAlignment="1">
      <alignment horizontal="center"/>
    </xf>
    <xf numFmtId="166" fontId="10" fillId="3" borderId="3" xfId="0" applyNumberFormat="1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center"/>
    </xf>
    <xf numFmtId="0" fontId="3" fillId="2" borderId="10" xfId="0" applyFont="1" applyFill="1" applyBorder="1" applyAlignment="1">
      <alignment horizontal="left"/>
    </xf>
    <xf numFmtId="0" fontId="3" fillId="4" borderId="3" xfId="0" applyFont="1" applyFill="1" applyBorder="1" applyAlignment="1">
      <alignment vertical="center"/>
    </xf>
    <xf numFmtId="0" fontId="0" fillId="0" borderId="8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8" borderId="1" xfId="0" applyFill="1" applyBorder="1" applyAlignment="1">
      <alignment horizontal="center"/>
    </xf>
    <xf numFmtId="164" fontId="0" fillId="8" borderId="1" xfId="0" applyNumberFormat="1" applyFill="1" applyBorder="1" applyAlignment="1">
      <alignment horizontal="center"/>
    </xf>
    <xf numFmtId="0" fontId="0" fillId="8" borderId="8" xfId="0" applyFill="1" applyBorder="1" applyAlignment="1">
      <alignment horizontal="center"/>
    </xf>
    <xf numFmtId="0" fontId="0" fillId="8" borderId="9" xfId="0" applyFill="1" applyBorder="1" applyAlignment="1">
      <alignment horizontal="center"/>
    </xf>
    <xf numFmtId="0" fontId="0" fillId="8" borderId="11" xfId="0" applyFill="1" applyBorder="1" applyAlignment="1">
      <alignment horizontal="center"/>
    </xf>
    <xf numFmtId="0" fontId="0" fillId="8" borderId="3" xfId="0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" xfId="0" applyBorder="1" applyAlignment="1">
      <alignment horizontal="center"/>
    </xf>
    <xf numFmtId="166" fontId="3" fillId="3" borderId="9" xfId="0" applyNumberFormat="1" applyFont="1" applyFill="1" applyBorder="1"/>
    <xf numFmtId="0" fontId="3" fillId="0" borderId="12" xfId="0" applyFont="1" applyFill="1" applyBorder="1"/>
    <xf numFmtId="0" fontId="3" fillId="0" borderId="5" xfId="0" applyFont="1" applyFill="1" applyBorder="1"/>
    <xf numFmtId="0" fontId="3" fillId="0" borderId="13" xfId="0" applyFont="1" applyFill="1" applyBorder="1"/>
    <xf numFmtId="0" fontId="3" fillId="0" borderId="6" xfId="0" applyFont="1" applyFill="1" applyBorder="1"/>
    <xf numFmtId="0" fontId="3" fillId="0" borderId="15" xfId="0" applyFont="1" applyFill="1" applyBorder="1"/>
    <xf numFmtId="0" fontId="3" fillId="0" borderId="0" xfId="0" applyFont="1" applyFill="1" applyBorder="1"/>
    <xf numFmtId="0" fontId="10" fillId="2" borderId="5" xfId="0" applyFont="1" applyFill="1" applyBorder="1" applyAlignment="1">
      <alignment horizontal="center" vertical="center"/>
    </xf>
    <xf numFmtId="0" fontId="10" fillId="2" borderId="7" xfId="0" applyFont="1" applyFill="1" applyBorder="1" applyAlignment="1">
      <alignment horizontal="center" vertical="center"/>
    </xf>
    <xf numFmtId="0" fontId="3" fillId="2" borderId="4" xfId="0" applyFont="1" applyFill="1" applyBorder="1"/>
    <xf numFmtId="0" fontId="3" fillId="2" borderId="2" xfId="0" applyFont="1" applyFill="1" applyBorder="1"/>
    <xf numFmtId="0" fontId="3" fillId="2" borderId="12" xfId="0" applyFont="1" applyFill="1" applyBorder="1"/>
    <xf numFmtId="0" fontId="3" fillId="2" borderId="13" xfId="0" applyFont="1" applyFill="1" applyBorder="1"/>
    <xf numFmtId="0" fontId="3" fillId="2" borderId="14" xfId="0" applyFont="1" applyFill="1" applyBorder="1"/>
    <xf numFmtId="166" fontId="3" fillId="3" borderId="0" xfId="0" applyNumberFormat="1" applyFont="1" applyFill="1" applyBorder="1" applyAlignment="1">
      <alignment horizontal="right"/>
    </xf>
    <xf numFmtId="166" fontId="3" fillId="3" borderId="0" xfId="0" applyNumberFormat="1" applyFont="1" applyFill="1" applyBorder="1"/>
    <xf numFmtId="0" fontId="3" fillId="3" borderId="8" xfId="0" applyFont="1" applyFill="1" applyBorder="1"/>
    <xf numFmtId="0" fontId="3" fillId="3" borderId="12" xfId="0" applyFont="1" applyFill="1" applyBorder="1"/>
    <xf numFmtId="0" fontId="3" fillId="3" borderId="14" xfId="0" applyFont="1" applyFill="1" applyBorder="1"/>
    <xf numFmtId="166" fontId="3" fillId="3" borderId="12" xfId="0" applyNumberFormat="1" applyFont="1" applyFill="1" applyBorder="1" applyAlignment="1" applyProtection="1">
      <alignment horizontal="right"/>
    </xf>
    <xf numFmtId="166" fontId="3" fillId="3" borderId="14" xfId="0" applyNumberFormat="1" applyFont="1" applyFill="1" applyBorder="1" applyAlignment="1" applyProtection="1">
      <alignment horizontal="right"/>
    </xf>
    <xf numFmtId="166" fontId="3" fillId="3" borderId="8" xfId="0" applyNumberFormat="1" applyFont="1" applyFill="1" applyBorder="1" applyAlignment="1" applyProtection="1">
      <alignment horizontal="right"/>
    </xf>
    <xf numFmtId="166" fontId="3" fillId="3" borderId="10" xfId="0" applyNumberFormat="1" applyFont="1" applyFill="1" applyBorder="1" applyAlignment="1" applyProtection="1">
      <alignment horizontal="right"/>
      <protection hidden="1"/>
    </xf>
    <xf numFmtId="166" fontId="3" fillId="3" borderId="15" xfId="0" applyNumberFormat="1" applyFont="1" applyFill="1" applyBorder="1" applyAlignment="1" applyProtection="1">
      <alignment horizontal="right"/>
      <protection hidden="1"/>
    </xf>
    <xf numFmtId="166" fontId="3" fillId="3" borderId="11" xfId="0" applyNumberFormat="1" applyFont="1" applyFill="1" applyBorder="1" applyAlignment="1" applyProtection="1">
      <alignment horizontal="right"/>
      <protection hidden="1"/>
    </xf>
    <xf numFmtId="166" fontId="3" fillId="3" borderId="4" xfId="0" applyNumberFormat="1" applyFont="1" applyFill="1" applyBorder="1" applyProtection="1">
      <protection hidden="1"/>
    </xf>
    <xf numFmtId="166" fontId="3" fillId="3" borderId="2" xfId="0" applyNumberFormat="1" applyFont="1" applyFill="1" applyBorder="1" applyProtection="1">
      <protection hidden="1"/>
    </xf>
    <xf numFmtId="166" fontId="3" fillId="3" borderId="3" xfId="0" applyNumberFormat="1" applyFont="1" applyFill="1" applyBorder="1" applyProtection="1">
      <protection hidden="1"/>
    </xf>
    <xf numFmtId="166" fontId="3" fillId="3" borderId="4" xfId="0" applyNumberFormat="1" applyFont="1" applyFill="1" applyBorder="1" applyAlignment="1" applyProtection="1">
      <alignment horizontal="right"/>
      <protection hidden="1"/>
    </xf>
    <xf numFmtId="166" fontId="3" fillId="3" borderId="5" xfId="0" applyNumberFormat="1" applyFont="1" applyFill="1" applyBorder="1" applyProtection="1">
      <protection hidden="1"/>
    </xf>
    <xf numFmtId="166" fontId="3" fillId="3" borderId="2" xfId="0" applyNumberFormat="1" applyFont="1" applyFill="1" applyBorder="1" applyAlignment="1" applyProtection="1">
      <alignment horizontal="right"/>
      <protection hidden="1"/>
    </xf>
    <xf numFmtId="166" fontId="3" fillId="3" borderId="6" xfId="0" applyNumberFormat="1" applyFont="1" applyFill="1" applyBorder="1" applyProtection="1">
      <protection hidden="1"/>
    </xf>
    <xf numFmtId="166" fontId="3" fillId="3" borderId="6" xfId="0" applyNumberFormat="1" applyFont="1" applyFill="1" applyBorder="1" applyAlignment="1" applyProtection="1">
      <alignment horizontal="right"/>
      <protection hidden="1"/>
    </xf>
    <xf numFmtId="166" fontId="3" fillId="3" borderId="3" xfId="0" applyNumberFormat="1" applyFont="1" applyFill="1" applyBorder="1" applyAlignment="1" applyProtection="1">
      <alignment horizontal="right"/>
      <protection hidden="1"/>
    </xf>
    <xf numFmtId="166" fontId="3" fillId="3" borderId="9" xfId="0" applyNumberFormat="1" applyFont="1" applyFill="1" applyBorder="1" applyProtection="1">
      <protection hidden="1"/>
    </xf>
    <xf numFmtId="166" fontId="3" fillId="3" borderId="7" xfId="0" applyNumberFormat="1" applyFont="1" applyFill="1" applyBorder="1" applyProtection="1">
      <protection hidden="1"/>
    </xf>
    <xf numFmtId="0" fontId="13" fillId="0" borderId="13" xfId="0" applyFont="1" applyFill="1" applyBorder="1" applyAlignment="1">
      <alignment horizontal="center" vertical="center"/>
    </xf>
    <xf numFmtId="0" fontId="13" fillId="0" borderId="6" xfId="0" applyFont="1" applyFill="1" applyBorder="1" applyAlignment="1">
      <alignment horizontal="center" vertical="center"/>
    </xf>
    <xf numFmtId="0" fontId="13" fillId="0" borderId="14" xfId="0" applyFont="1" applyFill="1" applyBorder="1" applyAlignment="1">
      <alignment horizontal="center" vertical="center"/>
    </xf>
    <xf numFmtId="0" fontId="13" fillId="0" borderId="7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0" borderId="0" xfId="0" applyFont="1" applyFill="1" applyAlignment="1">
      <alignment horizontal="center"/>
    </xf>
    <xf numFmtId="0" fontId="5" fillId="0" borderId="14" xfId="0" applyFont="1" applyFill="1" applyBorder="1" applyAlignment="1">
      <alignment horizontal="center"/>
    </xf>
    <xf numFmtId="0" fontId="5" fillId="0" borderId="11" xfId="0" applyFont="1" applyFill="1" applyBorder="1" applyAlignment="1">
      <alignment horizontal="center"/>
    </xf>
    <xf numFmtId="0" fontId="5" fillId="0" borderId="7" xfId="0" applyFont="1" applyFill="1" applyBorder="1" applyAlignment="1">
      <alignment horizontal="center"/>
    </xf>
    <xf numFmtId="0" fontId="3" fillId="3" borderId="4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166" fontId="3" fillId="3" borderId="5" xfId="0" applyNumberFormat="1" applyFont="1" applyFill="1" applyBorder="1" applyAlignment="1">
      <alignment horizontal="center" vertical="center"/>
    </xf>
    <xf numFmtId="166" fontId="3" fillId="3" borderId="7" xfId="0" applyNumberFormat="1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/>
    </xf>
    <xf numFmtId="0" fontId="3" fillId="4" borderId="9" xfId="0" applyFont="1" applyFill="1" applyBorder="1" applyAlignment="1">
      <alignment horizontal="center"/>
    </xf>
    <xf numFmtId="0" fontId="9" fillId="5" borderId="8" xfId="0" applyFont="1" applyFill="1" applyBorder="1" applyAlignment="1">
      <alignment horizontal="center"/>
    </xf>
    <xf numFmtId="0" fontId="9" fillId="5" borderId="10" xfId="0" applyFont="1" applyFill="1" applyBorder="1" applyAlignment="1">
      <alignment horizontal="center"/>
    </xf>
    <xf numFmtId="0" fontId="9" fillId="5" borderId="9" xfId="0" applyFont="1" applyFill="1" applyBorder="1" applyAlignment="1">
      <alignment horizontal="center"/>
    </xf>
    <xf numFmtId="0" fontId="10" fillId="2" borderId="5" xfId="0" applyFont="1" applyFill="1" applyBorder="1" applyAlignment="1">
      <alignment horizontal="center" vertical="center"/>
    </xf>
    <xf numFmtId="0" fontId="10" fillId="2" borderId="7" xfId="0" applyFont="1" applyFill="1" applyBorder="1" applyAlignment="1">
      <alignment horizontal="center" vertical="center"/>
    </xf>
    <xf numFmtId="0" fontId="12" fillId="0" borderId="0" xfId="0" applyFont="1" applyFill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</cellXfs>
  <cellStyles count="2">
    <cellStyle name="Normal" xfId="0" builtinId="0"/>
    <cellStyle name="Normal 2" xfId="1"/>
  </cellStyles>
  <dxfs count="9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b/>
        <i/>
      </font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FF9BD7"/>
      <color rgb="FFFFCDEB"/>
      <color rgb="FFFF3399"/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_rels/activeX32.xml.rels><?xml version="1.0" encoding="UTF-8" standalone="yes"?>
<Relationships xmlns="http://schemas.openxmlformats.org/package/2006/relationships"><Relationship Id="rId1" Type="http://schemas.microsoft.com/office/2006/relationships/activeXControlBinary" Target="activeX32.bin"/></Relationships>
</file>

<file path=xl/activeX/_rels/activeX33.xml.rels><?xml version="1.0" encoding="UTF-8" standalone="yes"?>
<Relationships xmlns="http://schemas.openxmlformats.org/package/2006/relationships"><Relationship Id="rId1" Type="http://schemas.microsoft.com/office/2006/relationships/activeXControlBinary" Target="activeX33.bin"/></Relationships>
</file>

<file path=xl/activeX/_rels/activeX34.xml.rels><?xml version="1.0" encoding="UTF-8" standalone="yes"?>
<Relationships xmlns="http://schemas.openxmlformats.org/package/2006/relationships"><Relationship Id="rId1" Type="http://schemas.microsoft.com/office/2006/relationships/activeXControlBinary" Target="activeX34.bin"/></Relationships>
</file>

<file path=xl/activeX/_rels/activeX35.xml.rels><?xml version="1.0" encoding="UTF-8" standalone="yes"?>
<Relationships xmlns="http://schemas.openxmlformats.org/package/2006/relationships"><Relationship Id="rId1" Type="http://schemas.microsoft.com/office/2006/relationships/activeXControlBinary" Target="activeX35.bin"/></Relationships>
</file>

<file path=xl/activeX/_rels/activeX36.xml.rels><?xml version="1.0" encoding="UTF-8" standalone="yes"?>
<Relationships xmlns="http://schemas.openxmlformats.org/package/2006/relationships"><Relationship Id="rId1" Type="http://schemas.microsoft.com/office/2006/relationships/activeXControlBinary" Target="activeX36.bin"/></Relationships>
</file>

<file path=xl/activeX/_rels/activeX37.xml.rels><?xml version="1.0" encoding="UTF-8" standalone="yes"?>
<Relationships xmlns="http://schemas.openxmlformats.org/package/2006/relationships"><Relationship Id="rId1" Type="http://schemas.microsoft.com/office/2006/relationships/activeXControlBinary" Target="activeX37.bin"/></Relationships>
</file>

<file path=xl/activeX/_rels/activeX38.xml.rels><?xml version="1.0" encoding="UTF-8" standalone="yes"?>
<Relationships xmlns="http://schemas.openxmlformats.org/package/2006/relationships"><Relationship Id="rId1" Type="http://schemas.microsoft.com/office/2006/relationships/activeXControlBinary" Target="activeX38.bin"/></Relationships>
</file>

<file path=xl/activeX/_rels/activeX39.xml.rels><?xml version="1.0" encoding="UTF-8" standalone="yes"?>
<Relationships xmlns="http://schemas.openxmlformats.org/package/2006/relationships"><Relationship Id="rId1" Type="http://schemas.microsoft.com/office/2006/relationships/activeXControlBinary" Target="activeX39.bin"/></Relationships>
</file>

<file path=xl/activeX/_rels/activeX40.xml.rels><?xml version="1.0" encoding="UTF-8" standalone="yes"?>
<Relationships xmlns="http://schemas.openxmlformats.org/package/2006/relationships"><Relationship Id="rId1" Type="http://schemas.microsoft.com/office/2006/relationships/activeXControlBinary" Target="activeX40.bin"/></Relationships>
</file>

<file path=xl/activeX/_rels/activeX41.xml.rels><?xml version="1.0" encoding="UTF-8" standalone="yes"?>
<Relationships xmlns="http://schemas.openxmlformats.org/package/2006/relationships"><Relationship Id="rId1" Type="http://schemas.microsoft.com/office/2006/relationships/activeXControlBinary" Target="activeX41.bin"/></Relationships>
</file>

<file path=xl/activeX/_rels/activeX42.xml.rels><?xml version="1.0" encoding="UTF-8" standalone="yes"?>
<Relationships xmlns="http://schemas.openxmlformats.org/package/2006/relationships"><Relationship Id="rId1" Type="http://schemas.microsoft.com/office/2006/relationships/activeXControlBinary" Target="activeX42.bin"/></Relationships>
</file>

<file path=xl/activeX/_rels/activeX43.xml.rels><?xml version="1.0" encoding="UTF-8" standalone="yes"?>
<Relationships xmlns="http://schemas.openxmlformats.org/package/2006/relationships"><Relationship Id="rId1" Type="http://schemas.microsoft.com/office/2006/relationships/activeXControlBinary" Target="activeX43.bin"/></Relationships>
</file>

<file path=xl/activeX/_rels/activeX44.xml.rels><?xml version="1.0" encoding="UTF-8" standalone="yes"?>
<Relationships xmlns="http://schemas.openxmlformats.org/package/2006/relationships"><Relationship Id="rId1" Type="http://schemas.microsoft.com/office/2006/relationships/activeXControlBinary" Target="activeX44.bin"/></Relationships>
</file>

<file path=xl/activeX/_rels/activeX45.xml.rels><?xml version="1.0" encoding="UTF-8" standalone="yes"?>
<Relationships xmlns="http://schemas.openxmlformats.org/package/2006/relationships"><Relationship Id="rId1" Type="http://schemas.microsoft.com/office/2006/relationships/activeXControlBinary" Target="activeX45.bin"/></Relationships>
</file>

<file path=xl/activeX/_rels/activeX46.xml.rels><?xml version="1.0" encoding="UTF-8" standalone="yes"?>
<Relationships xmlns="http://schemas.openxmlformats.org/package/2006/relationships"><Relationship Id="rId1" Type="http://schemas.microsoft.com/office/2006/relationships/activeXControlBinary" Target="activeX46.bin"/></Relationships>
</file>

<file path=xl/activeX/_rels/activeX47.xml.rels><?xml version="1.0" encoding="UTF-8" standalone="yes"?>
<Relationships xmlns="http://schemas.openxmlformats.org/package/2006/relationships"><Relationship Id="rId1" Type="http://schemas.microsoft.com/office/2006/relationships/activeXControlBinary" Target="activeX47.bin"/></Relationships>
</file>

<file path=xl/activeX/_rels/activeX48.xml.rels><?xml version="1.0" encoding="UTF-8" standalone="yes"?>
<Relationships xmlns="http://schemas.openxmlformats.org/package/2006/relationships"><Relationship Id="rId1" Type="http://schemas.microsoft.com/office/2006/relationships/activeXControlBinary" Target="activeX48.bin"/></Relationships>
</file>

<file path=xl/activeX/_rels/activeX49.xml.rels><?xml version="1.0" encoding="UTF-8" standalone="yes"?>
<Relationships xmlns="http://schemas.openxmlformats.org/package/2006/relationships"><Relationship Id="rId1" Type="http://schemas.microsoft.com/office/2006/relationships/activeXControlBinary" Target="activeX49.bin"/></Relationships>
</file>

<file path=xl/activeX/_rels/activeX50.xml.rels><?xml version="1.0" encoding="UTF-8" standalone="yes"?>
<Relationships xmlns="http://schemas.openxmlformats.org/package/2006/relationships"><Relationship Id="rId1" Type="http://schemas.microsoft.com/office/2006/relationships/activeXControlBinary" Target="activeX50.bin"/></Relationships>
</file>

<file path=xl/activeX/_rels/activeX51.xml.rels><?xml version="1.0" encoding="UTF-8" standalone="yes"?>
<Relationships xmlns="http://schemas.openxmlformats.org/package/2006/relationships"><Relationship Id="rId1" Type="http://schemas.microsoft.com/office/2006/relationships/activeXControlBinary" Target="activeX51.bin"/></Relationships>
</file>

<file path=xl/activeX/_rels/activeX52.xml.rels><?xml version="1.0" encoding="UTF-8" standalone="yes"?>
<Relationships xmlns="http://schemas.openxmlformats.org/package/2006/relationships"><Relationship Id="rId1" Type="http://schemas.microsoft.com/office/2006/relationships/activeXControlBinary" Target="activeX52.bin"/></Relationships>
</file>

<file path=xl/activeX/_rels/activeX53.xml.rels><?xml version="1.0" encoding="UTF-8" standalone="yes"?>
<Relationships xmlns="http://schemas.openxmlformats.org/package/2006/relationships"><Relationship Id="rId1" Type="http://schemas.microsoft.com/office/2006/relationships/activeXControlBinary" Target="activeX53.bin"/></Relationships>
</file>

<file path=xl/activeX/_rels/activeX54.xml.rels><?xml version="1.0" encoding="UTF-8" standalone="yes"?>
<Relationships xmlns="http://schemas.openxmlformats.org/package/2006/relationships"><Relationship Id="rId1" Type="http://schemas.microsoft.com/office/2006/relationships/activeXControlBinary" Target="activeX54.bin"/></Relationships>
</file>

<file path=xl/activeX/_rels/activeX55.xml.rels><?xml version="1.0" encoding="UTF-8" standalone="yes"?>
<Relationships xmlns="http://schemas.openxmlformats.org/package/2006/relationships"><Relationship Id="rId1" Type="http://schemas.microsoft.com/office/2006/relationships/activeXControlBinary" Target="activeX55.bin"/></Relationships>
</file>

<file path=xl/activeX/_rels/activeX56.xml.rels><?xml version="1.0" encoding="UTF-8" standalone="yes"?>
<Relationships xmlns="http://schemas.openxmlformats.org/package/2006/relationships"><Relationship Id="rId1" Type="http://schemas.microsoft.com/office/2006/relationships/activeXControlBinary" Target="activeX56.bin"/></Relationships>
</file>

<file path=xl/activeX/_rels/activeX57.xml.rels><?xml version="1.0" encoding="UTF-8" standalone="yes"?>
<Relationships xmlns="http://schemas.openxmlformats.org/package/2006/relationships"><Relationship Id="rId1" Type="http://schemas.microsoft.com/office/2006/relationships/activeXControlBinary" Target="activeX57.bin"/></Relationships>
</file>

<file path=xl/activeX/_rels/activeX58.xml.rels><?xml version="1.0" encoding="UTF-8" standalone="yes"?>
<Relationships xmlns="http://schemas.openxmlformats.org/package/2006/relationships"><Relationship Id="rId1" Type="http://schemas.microsoft.com/office/2006/relationships/activeXControlBinary" Target="activeX58.bin"/></Relationships>
</file>

<file path=xl/activeX/_rels/activeX59.xml.rels><?xml version="1.0" encoding="UTF-8" standalone="yes"?>
<Relationships xmlns="http://schemas.openxmlformats.org/package/2006/relationships"><Relationship Id="rId1" Type="http://schemas.microsoft.com/office/2006/relationships/activeXControlBinary" Target="activeX59.bin"/></Relationships>
</file>

<file path=xl/activeX/_rels/activeX60.xml.rels><?xml version="1.0" encoding="UTF-8" standalone="yes"?>
<Relationships xmlns="http://schemas.openxmlformats.org/package/2006/relationships"><Relationship Id="rId1" Type="http://schemas.microsoft.com/office/2006/relationships/activeXControlBinary" Target="activeX60.bin"/></Relationships>
</file>

<file path=xl/activeX/_rels/activeX61.xml.rels><?xml version="1.0" encoding="UTF-8" standalone="yes"?>
<Relationships xmlns="http://schemas.openxmlformats.org/package/2006/relationships"><Relationship Id="rId1" Type="http://schemas.microsoft.com/office/2006/relationships/activeXControlBinary" Target="activeX61.bin"/></Relationships>
</file>

<file path=xl/activeX/_rels/activeX62.xml.rels><?xml version="1.0" encoding="UTF-8" standalone="yes"?>
<Relationships xmlns="http://schemas.openxmlformats.org/package/2006/relationships"><Relationship Id="rId1" Type="http://schemas.microsoft.com/office/2006/relationships/activeXControlBinary" Target="activeX62.bin"/></Relationships>
</file>

<file path=xl/activeX/_rels/activeX63.xml.rels><?xml version="1.0" encoding="UTF-8" standalone="yes"?>
<Relationships xmlns="http://schemas.openxmlformats.org/package/2006/relationships"><Relationship Id="rId1" Type="http://schemas.microsoft.com/office/2006/relationships/activeXControlBinary" Target="activeX63.bin"/></Relationships>
</file>

<file path=xl/activeX/_rels/activeX64.xml.rels><?xml version="1.0" encoding="UTF-8" standalone="yes"?>
<Relationships xmlns="http://schemas.openxmlformats.org/package/2006/relationships"><Relationship Id="rId1" Type="http://schemas.microsoft.com/office/2006/relationships/activeXControlBinary" Target="activeX64.bin"/></Relationships>
</file>

<file path=xl/activeX/_rels/activeX65.xml.rels><?xml version="1.0" encoding="UTF-8" standalone="yes"?>
<Relationships xmlns="http://schemas.openxmlformats.org/package/2006/relationships"><Relationship Id="rId1" Type="http://schemas.microsoft.com/office/2006/relationships/activeXControlBinary" Target="activeX65.bin"/></Relationships>
</file>

<file path=xl/activeX/_rels/activeX66.xml.rels><?xml version="1.0" encoding="UTF-8" standalone="yes"?>
<Relationships xmlns="http://schemas.openxmlformats.org/package/2006/relationships"><Relationship Id="rId1" Type="http://schemas.microsoft.com/office/2006/relationships/activeXControlBinary" Target="activeX66.bin"/></Relationships>
</file>

<file path=xl/activeX/_rels/activeX67.xml.rels><?xml version="1.0" encoding="UTF-8" standalone="yes"?>
<Relationships xmlns="http://schemas.openxmlformats.org/package/2006/relationships"><Relationship Id="rId1" Type="http://schemas.microsoft.com/office/2006/relationships/activeXControlBinary" Target="activeX67.bin"/></Relationships>
</file>

<file path=xl/activeX/_rels/activeX68.xml.rels><?xml version="1.0" encoding="UTF-8" standalone="yes"?>
<Relationships xmlns="http://schemas.openxmlformats.org/package/2006/relationships"><Relationship Id="rId1" Type="http://schemas.microsoft.com/office/2006/relationships/activeXControlBinary" Target="activeX68.bin"/></Relationships>
</file>

<file path=xl/activeX/_rels/activeX69.xml.rels><?xml version="1.0" encoding="UTF-8" standalone="yes"?>
<Relationships xmlns="http://schemas.openxmlformats.org/package/2006/relationships"><Relationship Id="rId1" Type="http://schemas.microsoft.com/office/2006/relationships/activeXControlBinary" Target="activeX69.bin"/></Relationships>
</file>

<file path=xl/activeX/_rels/activeX70.xml.rels><?xml version="1.0" encoding="UTF-8" standalone="yes"?>
<Relationships xmlns="http://schemas.openxmlformats.org/package/2006/relationships"><Relationship Id="rId1" Type="http://schemas.microsoft.com/office/2006/relationships/activeXControlBinary" Target="activeX70.bin"/></Relationships>
</file>

<file path=xl/activeX/_rels/activeX71.xml.rels><?xml version="1.0" encoding="UTF-8" standalone="yes"?>
<Relationships xmlns="http://schemas.openxmlformats.org/package/2006/relationships"><Relationship Id="rId1" Type="http://schemas.microsoft.com/office/2006/relationships/activeXControlBinary" Target="activeX71.bin"/></Relationships>
</file>

<file path=xl/activeX/_rels/activeX72.xml.rels><?xml version="1.0" encoding="UTF-8" standalone="yes"?>
<Relationships xmlns="http://schemas.openxmlformats.org/package/2006/relationships"><Relationship Id="rId1" Type="http://schemas.microsoft.com/office/2006/relationships/activeXControlBinary" Target="activeX72.bin"/></Relationships>
</file>

<file path=xl/activeX/_rels/activeX73.xml.rels><?xml version="1.0" encoding="UTF-8" standalone="yes"?>
<Relationships xmlns="http://schemas.openxmlformats.org/package/2006/relationships"><Relationship Id="rId1" Type="http://schemas.microsoft.com/office/2006/relationships/activeXControlBinary" Target="activeX73.bin"/></Relationships>
</file>

<file path=xl/activeX/_rels/activeX74.xml.rels><?xml version="1.0" encoding="UTF-8" standalone="yes"?>
<Relationships xmlns="http://schemas.openxmlformats.org/package/2006/relationships"><Relationship Id="rId1" Type="http://schemas.microsoft.com/office/2006/relationships/activeXControlBinary" Target="activeX74.bin"/></Relationships>
</file>

<file path=xl/activeX/_rels/activeX75.xml.rels><?xml version="1.0" encoding="UTF-8" standalone="yes"?>
<Relationships xmlns="http://schemas.openxmlformats.org/package/2006/relationships"><Relationship Id="rId1" Type="http://schemas.microsoft.com/office/2006/relationships/activeXControlBinary" Target="activeX75.bin"/></Relationships>
</file>

<file path=xl/activeX/_rels/activeX76.xml.rels><?xml version="1.0" encoding="UTF-8" standalone="yes"?>
<Relationships xmlns="http://schemas.openxmlformats.org/package/2006/relationships"><Relationship Id="rId1" Type="http://schemas.microsoft.com/office/2006/relationships/activeXControlBinary" Target="activeX76.bin"/></Relationships>
</file>

<file path=xl/activeX/_rels/activeX77.xml.rels><?xml version="1.0" encoding="UTF-8" standalone="yes"?>
<Relationships xmlns="http://schemas.openxmlformats.org/package/2006/relationships"><Relationship Id="rId1" Type="http://schemas.microsoft.com/office/2006/relationships/activeXControlBinary" Target="activeX77.bin"/></Relationships>
</file>

<file path=xl/activeX/_rels/activeX78.xml.rels><?xml version="1.0" encoding="UTF-8" standalone="yes"?>
<Relationships xmlns="http://schemas.openxmlformats.org/package/2006/relationships"><Relationship Id="rId1" Type="http://schemas.microsoft.com/office/2006/relationships/activeXControlBinary" Target="activeX78.bin"/></Relationships>
</file>

<file path=xl/activeX/_rels/activeX79.xml.rels><?xml version="1.0" encoding="UTF-8" standalone="yes"?>
<Relationships xmlns="http://schemas.openxmlformats.org/package/2006/relationships"><Relationship Id="rId1" Type="http://schemas.microsoft.com/office/2006/relationships/activeXControlBinary" Target="activeX79.bin"/></Relationships>
</file>

<file path=xl/activeX/_rels/activeX80.xml.rels><?xml version="1.0" encoding="UTF-8" standalone="yes"?>
<Relationships xmlns="http://schemas.openxmlformats.org/package/2006/relationships"><Relationship Id="rId1" Type="http://schemas.microsoft.com/office/2006/relationships/activeXControlBinary" Target="activeX80.bin"/></Relationships>
</file>

<file path=xl/activeX/_rels/activeX81.xml.rels><?xml version="1.0" encoding="UTF-8" standalone="yes"?>
<Relationships xmlns="http://schemas.openxmlformats.org/package/2006/relationships"><Relationship Id="rId1" Type="http://schemas.microsoft.com/office/2006/relationships/activeXControlBinary" Target="activeX81.bin"/></Relationships>
</file>

<file path=xl/activeX/_rels/activeX82.xml.rels><?xml version="1.0" encoding="UTF-8" standalone="yes"?>
<Relationships xmlns="http://schemas.openxmlformats.org/package/2006/relationships"><Relationship Id="rId1" Type="http://schemas.microsoft.com/office/2006/relationships/activeXControlBinary" Target="activeX82.bin"/></Relationships>
</file>

<file path=xl/activeX/_rels/activeX83.xml.rels><?xml version="1.0" encoding="UTF-8" standalone="yes"?>
<Relationships xmlns="http://schemas.openxmlformats.org/package/2006/relationships"><Relationship Id="rId1" Type="http://schemas.microsoft.com/office/2006/relationships/activeXControlBinary" Target="activeX83.bin"/></Relationships>
</file>

<file path=xl/activeX/_rels/activeX84.xml.rels><?xml version="1.0" encoding="UTF-8" standalone="yes"?>
<Relationships xmlns="http://schemas.openxmlformats.org/package/2006/relationships"><Relationship Id="rId1" Type="http://schemas.microsoft.com/office/2006/relationships/activeXControlBinary" Target="activeX84.bin"/></Relationships>
</file>

<file path=xl/activeX/_rels/activeX85.xml.rels><?xml version="1.0" encoding="UTF-8" standalone="yes"?>
<Relationships xmlns="http://schemas.openxmlformats.org/package/2006/relationships"><Relationship Id="rId1" Type="http://schemas.microsoft.com/office/2006/relationships/activeXControlBinary" Target="activeX85.bin"/></Relationships>
</file>

<file path=xl/activeX/_rels/activeX86.xml.rels><?xml version="1.0" encoding="UTF-8" standalone="yes"?>
<Relationships xmlns="http://schemas.openxmlformats.org/package/2006/relationships"><Relationship Id="rId1" Type="http://schemas.microsoft.com/office/2006/relationships/activeXControlBinary" Target="activeX86.bin"/></Relationships>
</file>

<file path=xl/activeX/_rels/activeX87.xml.rels><?xml version="1.0" encoding="UTF-8" standalone="yes"?>
<Relationships xmlns="http://schemas.openxmlformats.org/package/2006/relationships"><Relationship Id="rId1" Type="http://schemas.microsoft.com/office/2006/relationships/activeXControlBinary" Target="activeX87.bin"/></Relationships>
</file>

<file path=xl/activeX/_rels/activeX88.xml.rels><?xml version="1.0" encoding="UTF-8" standalone="yes"?>
<Relationships xmlns="http://schemas.openxmlformats.org/package/2006/relationships"><Relationship Id="rId1" Type="http://schemas.microsoft.com/office/2006/relationships/activeXControlBinary" Target="activeX88.bin"/></Relationships>
</file>

<file path=xl/activeX/_rels/activeX89.xml.rels><?xml version="1.0" encoding="UTF-8" standalone="yes"?>
<Relationships xmlns="http://schemas.openxmlformats.org/package/2006/relationships"><Relationship Id="rId1" Type="http://schemas.microsoft.com/office/2006/relationships/activeXControlBinary" Target="activeX89.bin"/></Relationships>
</file>

<file path=xl/activeX/_rels/activeX90.xml.rels><?xml version="1.0" encoding="UTF-8" standalone="yes"?>
<Relationships xmlns="http://schemas.openxmlformats.org/package/2006/relationships"><Relationship Id="rId1" Type="http://schemas.microsoft.com/office/2006/relationships/activeXControlBinary" Target="activeX90.bin"/></Relationships>
</file>

<file path=xl/activeX/_rels/activeX91.xml.rels><?xml version="1.0" encoding="UTF-8" standalone="yes"?>
<Relationships xmlns="http://schemas.openxmlformats.org/package/2006/relationships"><Relationship Id="rId1" Type="http://schemas.microsoft.com/office/2006/relationships/activeXControlBinary" Target="activeX91.bin"/></Relationships>
</file>

<file path=xl/activeX/_rels/activeX92.xml.rels><?xml version="1.0" encoding="UTF-8" standalone="yes"?>
<Relationships xmlns="http://schemas.openxmlformats.org/package/2006/relationships"><Relationship Id="rId1" Type="http://schemas.microsoft.com/office/2006/relationships/activeXControlBinary" Target="activeX92.bin"/></Relationships>
</file>

<file path=xl/activeX/_rels/activeX93.xml.rels><?xml version="1.0" encoding="UTF-8" standalone="yes"?>
<Relationships xmlns="http://schemas.openxmlformats.org/package/2006/relationships"><Relationship Id="rId1" Type="http://schemas.microsoft.com/office/2006/relationships/activeXControlBinary" Target="activeX93.bin"/></Relationships>
</file>

<file path=xl/activeX/_rels/activeX94.xml.rels><?xml version="1.0" encoding="UTF-8" standalone="yes"?>
<Relationships xmlns="http://schemas.openxmlformats.org/package/2006/relationships"><Relationship Id="rId1" Type="http://schemas.microsoft.com/office/2006/relationships/activeXControlBinary" Target="activeX94.bin"/></Relationships>
</file>

<file path=xl/activeX/_rels/activeX95.xml.rels><?xml version="1.0" encoding="UTF-8" standalone="yes"?>
<Relationships xmlns="http://schemas.openxmlformats.org/package/2006/relationships"><Relationship Id="rId1" Type="http://schemas.microsoft.com/office/2006/relationships/activeXControlBinary" Target="activeX95.bin"/></Relationships>
</file>

<file path=xl/activeX/_rels/activeX96.xml.rels><?xml version="1.0" encoding="UTF-8" standalone="yes"?>
<Relationships xmlns="http://schemas.openxmlformats.org/package/2006/relationships"><Relationship Id="rId1" Type="http://schemas.microsoft.com/office/2006/relationships/activeXControlBinary" Target="activeX96.bin"/></Relationships>
</file>

<file path=xl/activeX/_rels/activeX97.xml.rels><?xml version="1.0" encoding="UTF-8" standalone="yes"?>
<Relationships xmlns="http://schemas.openxmlformats.org/package/2006/relationships"><Relationship Id="rId1" Type="http://schemas.microsoft.com/office/2006/relationships/activeXControlBinary" Target="activeX97.bin"/></Relationships>
</file>

<file path=xl/activeX/_rels/activeX98.xml.rels><?xml version="1.0" encoding="UTF-8" standalone="yes"?>
<Relationships xmlns="http://schemas.openxmlformats.org/package/2006/relationships"><Relationship Id="rId1" Type="http://schemas.microsoft.com/office/2006/relationships/activeXControlBinary" Target="activeX98.bin"/></Relationships>
</file>

<file path=xl/activeX/_rels/activeX99.xml.rels><?xml version="1.0" encoding="UTF-8" standalone="yes"?>
<Relationships xmlns="http://schemas.openxmlformats.org/package/2006/relationships"><Relationship Id="rId1" Type="http://schemas.microsoft.com/office/2006/relationships/activeXControlBinary" Target="activeX99.bin"/></Relationships>
</file>

<file path=xl/activeX/_rels/activeX100.xml.rels><?xml version="1.0" encoding="UTF-8" standalone="yes"?>
<Relationships xmlns="http://schemas.openxmlformats.org/package/2006/relationships"><Relationship Id="rId1" Type="http://schemas.microsoft.com/office/2006/relationships/activeXControlBinary" Target="activeX100.bin"/></Relationships>
</file>

<file path=xl/activeX/_rels/activeX101.xml.rels><?xml version="1.0" encoding="UTF-8" standalone="yes"?>
<Relationships xmlns="http://schemas.openxmlformats.org/package/2006/relationships"><Relationship Id="rId1" Type="http://schemas.microsoft.com/office/2006/relationships/activeXControlBinary" Target="activeX101.bin"/></Relationships>
</file>

<file path=xl/activeX/_rels/activeX102.xml.rels><?xml version="1.0" encoding="UTF-8" standalone="yes"?>
<Relationships xmlns="http://schemas.openxmlformats.org/package/2006/relationships"><Relationship Id="rId1" Type="http://schemas.microsoft.com/office/2006/relationships/activeXControlBinary" Target="activeX102.bin"/></Relationships>
</file>

<file path=xl/activeX/_rels/activeX103.xml.rels><?xml version="1.0" encoding="UTF-8" standalone="yes"?>
<Relationships xmlns="http://schemas.openxmlformats.org/package/2006/relationships"><Relationship Id="rId1" Type="http://schemas.microsoft.com/office/2006/relationships/activeXControlBinary" Target="activeX103.bin"/></Relationships>
</file>

<file path=xl/activeX/_rels/activeX104.xml.rels><?xml version="1.0" encoding="UTF-8" standalone="yes"?>
<Relationships xmlns="http://schemas.openxmlformats.org/package/2006/relationships"><Relationship Id="rId1" Type="http://schemas.microsoft.com/office/2006/relationships/activeXControlBinary" Target="activeX104.bin"/></Relationships>
</file>

<file path=xl/activeX/_rels/activeX105.xml.rels><?xml version="1.0" encoding="UTF-8" standalone="yes"?>
<Relationships xmlns="http://schemas.openxmlformats.org/package/2006/relationships"><Relationship Id="rId1" Type="http://schemas.microsoft.com/office/2006/relationships/activeXControlBinary" Target="activeX105.bin"/></Relationships>
</file>

<file path=xl/activeX/_rels/activeX106.xml.rels><?xml version="1.0" encoding="UTF-8" standalone="yes"?>
<Relationships xmlns="http://schemas.openxmlformats.org/package/2006/relationships"><Relationship Id="rId1" Type="http://schemas.microsoft.com/office/2006/relationships/activeXControlBinary" Target="activeX106.bin"/></Relationships>
</file>

<file path=xl/activeX/_rels/activeX107.xml.rels><?xml version="1.0" encoding="UTF-8" standalone="yes"?>
<Relationships xmlns="http://schemas.openxmlformats.org/package/2006/relationships"><Relationship Id="rId1" Type="http://schemas.microsoft.com/office/2006/relationships/activeXControlBinary" Target="activeX107.bin"/></Relationships>
</file>

<file path=xl/activeX/_rels/activeX108.xml.rels><?xml version="1.0" encoding="UTF-8" standalone="yes"?>
<Relationships xmlns="http://schemas.openxmlformats.org/package/2006/relationships"><Relationship Id="rId1" Type="http://schemas.microsoft.com/office/2006/relationships/activeXControlBinary" Target="activeX108.bin"/></Relationships>
</file>

<file path=xl/activeX/_rels/activeX109.xml.rels><?xml version="1.0" encoding="UTF-8" standalone="yes"?>
<Relationships xmlns="http://schemas.openxmlformats.org/package/2006/relationships"><Relationship Id="rId1" Type="http://schemas.microsoft.com/office/2006/relationships/activeXControlBinary" Target="activeX109.bin"/></Relationships>
</file>

<file path=xl/activeX/_rels/activeX110.xml.rels><?xml version="1.0" encoding="UTF-8" standalone="yes"?>
<Relationships xmlns="http://schemas.openxmlformats.org/package/2006/relationships"><Relationship Id="rId1" Type="http://schemas.microsoft.com/office/2006/relationships/activeXControlBinary" Target="activeX110.bin"/></Relationships>
</file>

<file path=xl/activeX/_rels/activeX111.xml.rels><?xml version="1.0" encoding="UTF-8" standalone="yes"?>
<Relationships xmlns="http://schemas.openxmlformats.org/package/2006/relationships"><Relationship Id="rId1" Type="http://schemas.microsoft.com/office/2006/relationships/activeXControlBinary" Target="activeX111.bin"/></Relationships>
</file>

<file path=xl/activeX/_rels/activeX112.xml.rels><?xml version="1.0" encoding="UTF-8" standalone="yes"?>
<Relationships xmlns="http://schemas.openxmlformats.org/package/2006/relationships"><Relationship Id="rId1" Type="http://schemas.microsoft.com/office/2006/relationships/activeXControlBinary" Target="activeX112.bin"/></Relationships>
</file>

<file path=xl/activeX/_rels/activeX113.xml.rels><?xml version="1.0" encoding="UTF-8" standalone="yes"?>
<Relationships xmlns="http://schemas.openxmlformats.org/package/2006/relationships"><Relationship Id="rId1" Type="http://schemas.microsoft.com/office/2006/relationships/activeXControlBinary" Target="activeX113.bin"/></Relationships>
</file>

<file path=xl/activeX/_rels/activeX114.xml.rels><?xml version="1.0" encoding="UTF-8" standalone="yes"?>
<Relationships xmlns="http://schemas.openxmlformats.org/package/2006/relationships"><Relationship Id="rId1" Type="http://schemas.microsoft.com/office/2006/relationships/activeXControlBinary" Target="activeX114.bin"/></Relationships>
</file>

<file path=xl/activeX/_rels/activeX115.xml.rels><?xml version="1.0" encoding="UTF-8" standalone="yes"?>
<Relationships xmlns="http://schemas.openxmlformats.org/package/2006/relationships"><Relationship Id="rId1" Type="http://schemas.microsoft.com/office/2006/relationships/activeXControlBinary" Target="activeX115.bin"/></Relationships>
</file>

<file path=xl/activeX/_rels/activeX116.xml.rels><?xml version="1.0" encoding="UTF-8" standalone="yes"?>
<Relationships xmlns="http://schemas.openxmlformats.org/package/2006/relationships"><Relationship Id="rId1" Type="http://schemas.microsoft.com/office/2006/relationships/activeXControlBinary" Target="activeX116.bin"/></Relationships>
</file>

<file path=xl/activeX/_rels/activeX117.xml.rels><?xml version="1.0" encoding="UTF-8" standalone="yes"?>
<Relationships xmlns="http://schemas.openxmlformats.org/package/2006/relationships"><Relationship Id="rId1" Type="http://schemas.microsoft.com/office/2006/relationships/activeXControlBinary" Target="activeX117.bin"/></Relationships>
</file>

<file path=xl/activeX/_rels/activeX118.xml.rels><?xml version="1.0" encoding="UTF-8" standalone="yes"?>
<Relationships xmlns="http://schemas.openxmlformats.org/package/2006/relationships"><Relationship Id="rId1" Type="http://schemas.microsoft.com/office/2006/relationships/activeXControlBinary" Target="activeX118.bin"/></Relationships>
</file>

<file path=xl/activeX/_rels/activeX119.xml.rels><?xml version="1.0" encoding="UTF-8" standalone="yes"?>
<Relationships xmlns="http://schemas.openxmlformats.org/package/2006/relationships"><Relationship Id="rId1" Type="http://schemas.microsoft.com/office/2006/relationships/activeXControlBinary" Target="activeX119.bin"/></Relationships>
</file>

<file path=xl/activeX/_rels/activeX120.xml.rels><?xml version="1.0" encoding="UTF-8" standalone="yes"?>
<Relationships xmlns="http://schemas.openxmlformats.org/package/2006/relationships"><Relationship Id="rId1" Type="http://schemas.microsoft.com/office/2006/relationships/activeXControlBinary" Target="activeX120.bin"/></Relationships>
</file>

<file path=xl/activeX/_rels/activeX121.xml.rels><?xml version="1.0" encoding="UTF-8" standalone="yes"?>
<Relationships xmlns="http://schemas.openxmlformats.org/package/2006/relationships"><Relationship Id="rId1" Type="http://schemas.microsoft.com/office/2006/relationships/activeXControlBinary" Target="activeX121.bin"/></Relationships>
</file>

<file path=xl/activeX/_rels/activeX122.xml.rels><?xml version="1.0" encoding="UTF-8" standalone="yes"?>
<Relationships xmlns="http://schemas.openxmlformats.org/package/2006/relationships"><Relationship Id="rId1" Type="http://schemas.microsoft.com/office/2006/relationships/activeXControlBinary" Target="activeX122.bin"/></Relationships>
</file>

<file path=xl/activeX/_rels/activeX123.xml.rels><?xml version="1.0" encoding="UTF-8" standalone="yes"?>
<Relationships xmlns="http://schemas.openxmlformats.org/package/2006/relationships"><Relationship Id="rId1" Type="http://schemas.microsoft.com/office/2006/relationships/activeXControlBinary" Target="activeX123.bin"/></Relationships>
</file>

<file path=xl/activeX/_rels/activeX124.xml.rels><?xml version="1.0" encoding="UTF-8" standalone="yes"?>
<Relationships xmlns="http://schemas.openxmlformats.org/package/2006/relationships"><Relationship Id="rId1" Type="http://schemas.microsoft.com/office/2006/relationships/activeXControlBinary" Target="activeX124.bin"/></Relationships>
</file>

<file path=xl/activeX/_rels/activeX125.xml.rels><?xml version="1.0" encoding="UTF-8" standalone="yes"?>
<Relationships xmlns="http://schemas.openxmlformats.org/package/2006/relationships"><Relationship Id="rId1" Type="http://schemas.microsoft.com/office/2006/relationships/activeXControlBinary" Target="activeX125.bin"/></Relationships>
</file>

<file path=xl/activeX/_rels/activeX126.xml.rels><?xml version="1.0" encoding="UTF-8" standalone="yes"?>
<Relationships xmlns="http://schemas.openxmlformats.org/package/2006/relationships"><Relationship Id="rId1" Type="http://schemas.microsoft.com/office/2006/relationships/activeXControlBinary" Target="activeX126.bin"/></Relationships>
</file>

<file path=xl/activeX/_rels/activeX127.xml.rels><?xml version="1.0" encoding="UTF-8" standalone="yes"?>
<Relationships xmlns="http://schemas.openxmlformats.org/package/2006/relationships"><Relationship Id="rId1" Type="http://schemas.microsoft.com/office/2006/relationships/activeXControlBinary" Target="activeX127.bin"/></Relationships>
</file>

<file path=xl/activeX/_rels/activeX128.xml.rels><?xml version="1.0" encoding="UTF-8" standalone="yes"?>
<Relationships xmlns="http://schemas.openxmlformats.org/package/2006/relationships"><Relationship Id="rId1" Type="http://schemas.microsoft.com/office/2006/relationships/activeXControlBinary" Target="activeX128.bin"/></Relationships>
</file>

<file path=xl/activeX/_rels/activeX129.xml.rels><?xml version="1.0" encoding="UTF-8" standalone="yes"?>
<Relationships xmlns="http://schemas.openxmlformats.org/package/2006/relationships"><Relationship Id="rId1" Type="http://schemas.microsoft.com/office/2006/relationships/activeXControlBinary" Target="activeX129.bin"/></Relationships>
</file>

<file path=xl/activeX/_rels/activeX130.xml.rels><?xml version="1.0" encoding="UTF-8" standalone="yes"?>
<Relationships xmlns="http://schemas.openxmlformats.org/package/2006/relationships"><Relationship Id="rId1" Type="http://schemas.microsoft.com/office/2006/relationships/activeXControlBinary" Target="activeX130.bin"/></Relationships>
</file>

<file path=xl/activeX/_rels/activeX131.xml.rels><?xml version="1.0" encoding="UTF-8" standalone="yes"?>
<Relationships xmlns="http://schemas.openxmlformats.org/package/2006/relationships"><Relationship Id="rId1" Type="http://schemas.microsoft.com/office/2006/relationships/activeXControlBinary" Target="activeX131.bin"/></Relationships>
</file>

<file path=xl/activeX/_rels/activeX132.xml.rels><?xml version="1.0" encoding="UTF-8" standalone="yes"?>
<Relationships xmlns="http://schemas.openxmlformats.org/package/2006/relationships"><Relationship Id="rId1" Type="http://schemas.microsoft.com/office/2006/relationships/activeXControlBinary" Target="activeX132.bin"/></Relationships>
</file>

<file path=xl/activeX/_rels/activeX133.xml.rels><?xml version="1.0" encoding="UTF-8" standalone="yes"?>
<Relationships xmlns="http://schemas.openxmlformats.org/package/2006/relationships"><Relationship Id="rId1" Type="http://schemas.microsoft.com/office/2006/relationships/activeXControlBinary" Target="activeX133.bin"/></Relationships>
</file>

<file path=xl/activeX/_rels/activeX134.xml.rels><?xml version="1.0" encoding="UTF-8" standalone="yes"?>
<Relationships xmlns="http://schemas.openxmlformats.org/package/2006/relationships"><Relationship Id="rId1" Type="http://schemas.microsoft.com/office/2006/relationships/activeXControlBinary" Target="activeX134.bin"/></Relationships>
</file>

<file path=xl/activeX/_rels/activeX135.xml.rels><?xml version="1.0" encoding="UTF-8" standalone="yes"?>
<Relationships xmlns="http://schemas.openxmlformats.org/package/2006/relationships"><Relationship Id="rId1" Type="http://schemas.microsoft.com/office/2006/relationships/activeXControlBinary" Target="activeX135.bin"/></Relationships>
</file>

<file path=xl/activeX/_rels/activeX136.xml.rels><?xml version="1.0" encoding="UTF-8" standalone="yes"?>
<Relationships xmlns="http://schemas.openxmlformats.org/package/2006/relationships"><Relationship Id="rId1" Type="http://schemas.microsoft.com/office/2006/relationships/activeXControlBinary" Target="activeX136.bin"/></Relationships>
</file>

<file path=xl/activeX/_rels/activeX137.xml.rels><?xml version="1.0" encoding="UTF-8" standalone="yes"?>
<Relationships xmlns="http://schemas.openxmlformats.org/package/2006/relationships"><Relationship Id="rId1" Type="http://schemas.microsoft.com/office/2006/relationships/activeXControlBinary" Target="activeX137.bin"/></Relationships>
</file>

<file path=xl/activeX/_rels/activeX138.xml.rels><?xml version="1.0" encoding="UTF-8" standalone="yes"?>
<Relationships xmlns="http://schemas.openxmlformats.org/package/2006/relationships"><Relationship Id="rId1" Type="http://schemas.microsoft.com/office/2006/relationships/activeXControlBinary" Target="activeX138.bin"/></Relationships>
</file>

<file path=xl/activeX/_rels/activeX139.xml.rels><?xml version="1.0" encoding="UTF-8" standalone="yes"?>
<Relationships xmlns="http://schemas.openxmlformats.org/package/2006/relationships"><Relationship Id="rId1" Type="http://schemas.microsoft.com/office/2006/relationships/activeXControlBinary" Target="activeX139.bin"/></Relationships>
</file>

<file path=xl/activeX/_rels/activeX140.xml.rels><?xml version="1.0" encoding="UTF-8" standalone="yes"?>
<Relationships xmlns="http://schemas.openxmlformats.org/package/2006/relationships"><Relationship Id="rId1" Type="http://schemas.microsoft.com/office/2006/relationships/activeXControlBinary" Target="activeX140.bin"/></Relationships>
</file>

<file path=xl/activeX/_rels/activeX141.xml.rels><?xml version="1.0" encoding="UTF-8" standalone="yes"?>
<Relationships xmlns="http://schemas.openxmlformats.org/package/2006/relationships"><Relationship Id="rId1" Type="http://schemas.microsoft.com/office/2006/relationships/activeXControlBinary" Target="activeX141.bin"/></Relationships>
</file>

<file path=xl/activeX/_rels/activeX142.xml.rels><?xml version="1.0" encoding="UTF-8" standalone="yes"?>
<Relationships xmlns="http://schemas.openxmlformats.org/package/2006/relationships"><Relationship Id="rId1" Type="http://schemas.microsoft.com/office/2006/relationships/activeXControlBinary" Target="activeX142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8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9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0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1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2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8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129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13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3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3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3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3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3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3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3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3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3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4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4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4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ctrlProps/ctrlProp1.xml><?xml version="1.0" encoding="utf-8"?>
<formControlPr xmlns="http://schemas.microsoft.com/office/spreadsheetml/2009/9/main" objectType="Button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8.emf"/><Relationship Id="rId3" Type="http://schemas.openxmlformats.org/officeDocument/2006/relationships/image" Target="../media/image3.emf"/><Relationship Id="rId7" Type="http://schemas.openxmlformats.org/officeDocument/2006/relationships/image" Target="../media/image4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5.emf"/><Relationship Id="rId5" Type="http://schemas.openxmlformats.org/officeDocument/2006/relationships/image" Target="../media/image7.emf"/><Relationship Id="rId4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3</xdr:row>
          <xdr:rowOff>9525</xdr:rowOff>
        </xdr:from>
        <xdr:to>
          <xdr:col>16</xdr:col>
          <xdr:colOff>209550</xdr:colOff>
          <xdr:row>3</xdr:row>
          <xdr:rowOff>190500</xdr:rowOff>
        </xdr:to>
        <xdr:sp macro="" textlink="">
          <xdr:nvSpPr>
            <xdr:cNvPr id="2233" name="CheckBox1" hidden="1">
              <a:extLst>
                <a:ext uri="{63B3BB69-23CF-44E3-9099-C40C66FF867C}">
                  <a14:compatExt spid="_x0000_s22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57150</xdr:colOff>
          <xdr:row>16</xdr:row>
          <xdr:rowOff>57150</xdr:rowOff>
        </xdr:from>
        <xdr:to>
          <xdr:col>2</xdr:col>
          <xdr:colOff>247650</xdr:colOff>
          <xdr:row>16</xdr:row>
          <xdr:rowOff>190500</xdr:rowOff>
        </xdr:to>
        <xdr:sp macro="" textlink="">
          <xdr:nvSpPr>
            <xdr:cNvPr id="2235" name="OptionButton46" hidden="1">
              <a:extLst>
                <a:ext uri="{63B3BB69-23CF-44E3-9099-C40C66FF867C}">
                  <a14:compatExt spid="_x0000_s22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4</xdr:row>
          <xdr:rowOff>0</xdr:rowOff>
        </xdr:from>
        <xdr:to>
          <xdr:col>16</xdr:col>
          <xdr:colOff>209550</xdr:colOff>
          <xdr:row>4</xdr:row>
          <xdr:rowOff>180975</xdr:rowOff>
        </xdr:to>
        <xdr:sp macro="" textlink="">
          <xdr:nvSpPr>
            <xdr:cNvPr id="2241" name="CheckBox2" hidden="1">
              <a:extLst>
                <a:ext uri="{63B3BB69-23CF-44E3-9099-C40C66FF867C}">
                  <a14:compatExt spid="_x0000_s22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5</xdr:row>
          <xdr:rowOff>0</xdr:rowOff>
        </xdr:from>
        <xdr:to>
          <xdr:col>16</xdr:col>
          <xdr:colOff>209550</xdr:colOff>
          <xdr:row>5</xdr:row>
          <xdr:rowOff>180975</xdr:rowOff>
        </xdr:to>
        <xdr:sp macro="" textlink="">
          <xdr:nvSpPr>
            <xdr:cNvPr id="2242" name="CheckBox3" hidden="1">
              <a:extLst>
                <a:ext uri="{63B3BB69-23CF-44E3-9099-C40C66FF867C}">
                  <a14:compatExt spid="_x0000_s22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6</xdr:row>
          <xdr:rowOff>0</xdr:rowOff>
        </xdr:from>
        <xdr:to>
          <xdr:col>16</xdr:col>
          <xdr:colOff>209550</xdr:colOff>
          <xdr:row>6</xdr:row>
          <xdr:rowOff>180975</xdr:rowOff>
        </xdr:to>
        <xdr:sp macro="" textlink="">
          <xdr:nvSpPr>
            <xdr:cNvPr id="2243" name="CheckBox4" hidden="1">
              <a:extLst>
                <a:ext uri="{63B3BB69-23CF-44E3-9099-C40C66FF867C}">
                  <a14:compatExt spid="_x0000_s22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7</xdr:row>
          <xdr:rowOff>0</xdr:rowOff>
        </xdr:from>
        <xdr:to>
          <xdr:col>16</xdr:col>
          <xdr:colOff>209550</xdr:colOff>
          <xdr:row>7</xdr:row>
          <xdr:rowOff>180975</xdr:rowOff>
        </xdr:to>
        <xdr:sp macro="" textlink="">
          <xdr:nvSpPr>
            <xdr:cNvPr id="2244" name="CheckBox5" hidden="1">
              <a:extLst>
                <a:ext uri="{63B3BB69-23CF-44E3-9099-C40C66FF867C}">
                  <a14:compatExt spid="_x0000_s22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8</xdr:row>
          <xdr:rowOff>0</xdr:rowOff>
        </xdr:from>
        <xdr:to>
          <xdr:col>16</xdr:col>
          <xdr:colOff>209550</xdr:colOff>
          <xdr:row>8</xdr:row>
          <xdr:rowOff>180975</xdr:rowOff>
        </xdr:to>
        <xdr:sp macro="" textlink="">
          <xdr:nvSpPr>
            <xdr:cNvPr id="2245" name="CheckBox6" hidden="1">
              <a:extLst>
                <a:ext uri="{63B3BB69-23CF-44E3-9099-C40C66FF867C}">
                  <a14:compatExt spid="_x0000_s22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9</xdr:row>
          <xdr:rowOff>0</xdr:rowOff>
        </xdr:from>
        <xdr:to>
          <xdr:col>16</xdr:col>
          <xdr:colOff>209550</xdr:colOff>
          <xdr:row>9</xdr:row>
          <xdr:rowOff>180975</xdr:rowOff>
        </xdr:to>
        <xdr:sp macro="" textlink="">
          <xdr:nvSpPr>
            <xdr:cNvPr id="2246" name="CheckBox7" hidden="1">
              <a:extLst>
                <a:ext uri="{63B3BB69-23CF-44E3-9099-C40C66FF867C}">
                  <a14:compatExt spid="_x0000_s22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10</xdr:row>
          <xdr:rowOff>0</xdr:rowOff>
        </xdr:from>
        <xdr:to>
          <xdr:col>16</xdr:col>
          <xdr:colOff>209550</xdr:colOff>
          <xdr:row>10</xdr:row>
          <xdr:rowOff>180975</xdr:rowOff>
        </xdr:to>
        <xdr:sp macro="" textlink="">
          <xdr:nvSpPr>
            <xdr:cNvPr id="2247" name="CheckBox8" hidden="1">
              <a:extLst>
                <a:ext uri="{63B3BB69-23CF-44E3-9099-C40C66FF867C}">
                  <a14:compatExt spid="_x0000_s22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11</xdr:row>
          <xdr:rowOff>0</xdr:rowOff>
        </xdr:from>
        <xdr:to>
          <xdr:col>16</xdr:col>
          <xdr:colOff>209550</xdr:colOff>
          <xdr:row>11</xdr:row>
          <xdr:rowOff>180975</xdr:rowOff>
        </xdr:to>
        <xdr:sp macro="" textlink="">
          <xdr:nvSpPr>
            <xdr:cNvPr id="2248" name="CheckBox9" hidden="1">
              <a:extLst>
                <a:ext uri="{63B3BB69-23CF-44E3-9099-C40C66FF867C}">
                  <a14:compatExt spid="_x0000_s22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12</xdr:row>
          <xdr:rowOff>0</xdr:rowOff>
        </xdr:from>
        <xdr:to>
          <xdr:col>16</xdr:col>
          <xdr:colOff>209550</xdr:colOff>
          <xdr:row>12</xdr:row>
          <xdr:rowOff>180975</xdr:rowOff>
        </xdr:to>
        <xdr:sp macro="" textlink="">
          <xdr:nvSpPr>
            <xdr:cNvPr id="2249" name="CheckBox10" hidden="1">
              <a:extLst>
                <a:ext uri="{63B3BB69-23CF-44E3-9099-C40C66FF867C}">
                  <a14:compatExt spid="_x0000_s22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13</xdr:row>
          <xdr:rowOff>0</xdr:rowOff>
        </xdr:from>
        <xdr:to>
          <xdr:col>16</xdr:col>
          <xdr:colOff>209550</xdr:colOff>
          <xdr:row>13</xdr:row>
          <xdr:rowOff>180975</xdr:rowOff>
        </xdr:to>
        <xdr:sp macro="" textlink="">
          <xdr:nvSpPr>
            <xdr:cNvPr id="2250" name="CheckBox11" hidden="1">
              <a:extLst>
                <a:ext uri="{63B3BB69-23CF-44E3-9099-C40C66FF867C}">
                  <a14:compatExt spid="_x0000_s22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14</xdr:row>
          <xdr:rowOff>0</xdr:rowOff>
        </xdr:from>
        <xdr:to>
          <xdr:col>16</xdr:col>
          <xdr:colOff>209550</xdr:colOff>
          <xdr:row>14</xdr:row>
          <xdr:rowOff>180975</xdr:rowOff>
        </xdr:to>
        <xdr:sp macro="" textlink="">
          <xdr:nvSpPr>
            <xdr:cNvPr id="2251" name="CheckBox12" hidden="1">
              <a:extLst>
                <a:ext uri="{63B3BB69-23CF-44E3-9099-C40C66FF867C}">
                  <a14:compatExt spid="_x0000_s22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17</xdr:row>
          <xdr:rowOff>0</xdr:rowOff>
        </xdr:from>
        <xdr:to>
          <xdr:col>16</xdr:col>
          <xdr:colOff>209550</xdr:colOff>
          <xdr:row>17</xdr:row>
          <xdr:rowOff>180975</xdr:rowOff>
        </xdr:to>
        <xdr:sp macro="" textlink="">
          <xdr:nvSpPr>
            <xdr:cNvPr id="2252" name="CheckBox13" hidden="1">
              <a:extLst>
                <a:ext uri="{63B3BB69-23CF-44E3-9099-C40C66FF867C}">
                  <a14:compatExt spid="_x0000_s22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15</xdr:row>
          <xdr:rowOff>0</xdr:rowOff>
        </xdr:from>
        <xdr:to>
          <xdr:col>16</xdr:col>
          <xdr:colOff>209550</xdr:colOff>
          <xdr:row>15</xdr:row>
          <xdr:rowOff>180975</xdr:rowOff>
        </xdr:to>
        <xdr:sp macro="" textlink="">
          <xdr:nvSpPr>
            <xdr:cNvPr id="2253" name="CheckBox14" hidden="1">
              <a:extLst>
                <a:ext uri="{63B3BB69-23CF-44E3-9099-C40C66FF867C}">
                  <a14:compatExt spid="_x0000_s22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18</xdr:row>
          <xdr:rowOff>0</xdr:rowOff>
        </xdr:from>
        <xdr:to>
          <xdr:col>16</xdr:col>
          <xdr:colOff>209550</xdr:colOff>
          <xdr:row>18</xdr:row>
          <xdr:rowOff>180975</xdr:rowOff>
        </xdr:to>
        <xdr:sp macro="" textlink="">
          <xdr:nvSpPr>
            <xdr:cNvPr id="2254" name="CheckBox15" hidden="1">
              <a:extLst>
                <a:ext uri="{63B3BB69-23CF-44E3-9099-C40C66FF867C}">
                  <a14:compatExt spid="_x0000_s22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19</xdr:row>
          <xdr:rowOff>0</xdr:rowOff>
        </xdr:from>
        <xdr:to>
          <xdr:col>16</xdr:col>
          <xdr:colOff>209550</xdr:colOff>
          <xdr:row>19</xdr:row>
          <xdr:rowOff>180975</xdr:rowOff>
        </xdr:to>
        <xdr:sp macro="" textlink="">
          <xdr:nvSpPr>
            <xdr:cNvPr id="2255" name="CheckBox16" hidden="1">
              <a:extLst>
                <a:ext uri="{63B3BB69-23CF-44E3-9099-C40C66FF867C}">
                  <a14:compatExt spid="_x0000_s22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20</xdr:row>
          <xdr:rowOff>0</xdr:rowOff>
        </xdr:from>
        <xdr:to>
          <xdr:col>16</xdr:col>
          <xdr:colOff>209550</xdr:colOff>
          <xdr:row>20</xdr:row>
          <xdr:rowOff>180975</xdr:rowOff>
        </xdr:to>
        <xdr:sp macro="" textlink="">
          <xdr:nvSpPr>
            <xdr:cNvPr id="2256" name="CheckBox17" hidden="1">
              <a:extLst>
                <a:ext uri="{63B3BB69-23CF-44E3-9099-C40C66FF867C}">
                  <a14:compatExt spid="_x0000_s22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21</xdr:row>
          <xdr:rowOff>0</xdr:rowOff>
        </xdr:from>
        <xdr:to>
          <xdr:col>16</xdr:col>
          <xdr:colOff>209550</xdr:colOff>
          <xdr:row>21</xdr:row>
          <xdr:rowOff>180975</xdr:rowOff>
        </xdr:to>
        <xdr:sp macro="" textlink="">
          <xdr:nvSpPr>
            <xdr:cNvPr id="2257" name="CheckBox18" hidden="1">
              <a:extLst>
                <a:ext uri="{63B3BB69-23CF-44E3-9099-C40C66FF867C}">
                  <a14:compatExt spid="_x0000_s22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22</xdr:row>
          <xdr:rowOff>0</xdr:rowOff>
        </xdr:from>
        <xdr:to>
          <xdr:col>16</xdr:col>
          <xdr:colOff>209550</xdr:colOff>
          <xdr:row>22</xdr:row>
          <xdr:rowOff>180975</xdr:rowOff>
        </xdr:to>
        <xdr:sp macro="" textlink="">
          <xdr:nvSpPr>
            <xdr:cNvPr id="2258" name="CheckBox19" hidden="1">
              <a:extLst>
                <a:ext uri="{63B3BB69-23CF-44E3-9099-C40C66FF867C}">
                  <a14:compatExt spid="_x0000_s22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23</xdr:row>
          <xdr:rowOff>0</xdr:rowOff>
        </xdr:from>
        <xdr:to>
          <xdr:col>16</xdr:col>
          <xdr:colOff>209550</xdr:colOff>
          <xdr:row>23</xdr:row>
          <xdr:rowOff>180975</xdr:rowOff>
        </xdr:to>
        <xdr:sp macro="" textlink="">
          <xdr:nvSpPr>
            <xdr:cNvPr id="2259" name="CheckBox20" hidden="1">
              <a:extLst>
                <a:ext uri="{63B3BB69-23CF-44E3-9099-C40C66FF867C}">
                  <a14:compatExt spid="_x0000_s22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3</xdr:row>
          <xdr:rowOff>19050</xdr:rowOff>
        </xdr:from>
        <xdr:to>
          <xdr:col>17</xdr:col>
          <xdr:colOff>209550</xdr:colOff>
          <xdr:row>4</xdr:row>
          <xdr:rowOff>0</xdr:rowOff>
        </xdr:to>
        <xdr:sp macro="" textlink="">
          <xdr:nvSpPr>
            <xdr:cNvPr id="2269" name="CheckBox30" hidden="1">
              <a:extLst>
                <a:ext uri="{63B3BB69-23CF-44E3-9099-C40C66FF867C}">
                  <a14:compatExt spid="_x0000_s22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4</xdr:row>
          <xdr:rowOff>0</xdr:rowOff>
        </xdr:from>
        <xdr:to>
          <xdr:col>17</xdr:col>
          <xdr:colOff>209550</xdr:colOff>
          <xdr:row>4</xdr:row>
          <xdr:rowOff>180975</xdr:rowOff>
        </xdr:to>
        <xdr:sp macro="" textlink="">
          <xdr:nvSpPr>
            <xdr:cNvPr id="2270" name="CheckBox31" hidden="1">
              <a:extLst>
                <a:ext uri="{63B3BB69-23CF-44E3-9099-C40C66FF867C}">
                  <a14:compatExt spid="_x0000_s22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5</xdr:row>
          <xdr:rowOff>0</xdr:rowOff>
        </xdr:from>
        <xdr:to>
          <xdr:col>17</xdr:col>
          <xdr:colOff>209550</xdr:colOff>
          <xdr:row>5</xdr:row>
          <xdr:rowOff>180975</xdr:rowOff>
        </xdr:to>
        <xdr:sp macro="" textlink="">
          <xdr:nvSpPr>
            <xdr:cNvPr id="2271" name="CheckBox32" hidden="1">
              <a:extLst>
                <a:ext uri="{63B3BB69-23CF-44E3-9099-C40C66FF867C}">
                  <a14:compatExt spid="_x0000_s22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6</xdr:row>
          <xdr:rowOff>0</xdr:rowOff>
        </xdr:from>
        <xdr:to>
          <xdr:col>17</xdr:col>
          <xdr:colOff>209550</xdr:colOff>
          <xdr:row>6</xdr:row>
          <xdr:rowOff>180975</xdr:rowOff>
        </xdr:to>
        <xdr:sp macro="" textlink="">
          <xdr:nvSpPr>
            <xdr:cNvPr id="2272" name="CheckBox33" hidden="1">
              <a:extLst>
                <a:ext uri="{63B3BB69-23CF-44E3-9099-C40C66FF867C}">
                  <a14:compatExt spid="_x0000_s22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7</xdr:row>
          <xdr:rowOff>0</xdr:rowOff>
        </xdr:from>
        <xdr:to>
          <xdr:col>17</xdr:col>
          <xdr:colOff>209550</xdr:colOff>
          <xdr:row>7</xdr:row>
          <xdr:rowOff>180975</xdr:rowOff>
        </xdr:to>
        <xdr:sp macro="" textlink="">
          <xdr:nvSpPr>
            <xdr:cNvPr id="2273" name="CheckBox34" hidden="1">
              <a:extLst>
                <a:ext uri="{63B3BB69-23CF-44E3-9099-C40C66FF867C}">
                  <a14:compatExt spid="_x0000_s22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8</xdr:row>
          <xdr:rowOff>0</xdr:rowOff>
        </xdr:from>
        <xdr:to>
          <xdr:col>17</xdr:col>
          <xdr:colOff>209550</xdr:colOff>
          <xdr:row>8</xdr:row>
          <xdr:rowOff>180975</xdr:rowOff>
        </xdr:to>
        <xdr:sp macro="" textlink="">
          <xdr:nvSpPr>
            <xdr:cNvPr id="2274" name="CheckBox35" hidden="1">
              <a:extLst>
                <a:ext uri="{63B3BB69-23CF-44E3-9099-C40C66FF867C}">
                  <a14:compatExt spid="_x0000_s22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9</xdr:row>
          <xdr:rowOff>0</xdr:rowOff>
        </xdr:from>
        <xdr:to>
          <xdr:col>17</xdr:col>
          <xdr:colOff>209550</xdr:colOff>
          <xdr:row>9</xdr:row>
          <xdr:rowOff>180975</xdr:rowOff>
        </xdr:to>
        <xdr:sp macro="" textlink="">
          <xdr:nvSpPr>
            <xdr:cNvPr id="2275" name="CheckBox36" hidden="1">
              <a:extLst>
                <a:ext uri="{63B3BB69-23CF-44E3-9099-C40C66FF867C}">
                  <a14:compatExt spid="_x0000_s22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10</xdr:row>
          <xdr:rowOff>0</xdr:rowOff>
        </xdr:from>
        <xdr:to>
          <xdr:col>17</xdr:col>
          <xdr:colOff>209550</xdr:colOff>
          <xdr:row>10</xdr:row>
          <xdr:rowOff>180975</xdr:rowOff>
        </xdr:to>
        <xdr:sp macro="" textlink="">
          <xdr:nvSpPr>
            <xdr:cNvPr id="2276" name="CheckBox37" hidden="1">
              <a:extLst>
                <a:ext uri="{63B3BB69-23CF-44E3-9099-C40C66FF867C}">
                  <a14:compatExt spid="_x0000_s22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11</xdr:row>
          <xdr:rowOff>0</xdr:rowOff>
        </xdr:from>
        <xdr:to>
          <xdr:col>17</xdr:col>
          <xdr:colOff>209550</xdr:colOff>
          <xdr:row>11</xdr:row>
          <xdr:rowOff>180975</xdr:rowOff>
        </xdr:to>
        <xdr:sp macro="" textlink="">
          <xdr:nvSpPr>
            <xdr:cNvPr id="2277" name="CheckBox38" hidden="1">
              <a:extLst>
                <a:ext uri="{63B3BB69-23CF-44E3-9099-C40C66FF867C}">
                  <a14:compatExt spid="_x0000_s22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12</xdr:row>
          <xdr:rowOff>0</xdr:rowOff>
        </xdr:from>
        <xdr:to>
          <xdr:col>17</xdr:col>
          <xdr:colOff>209550</xdr:colOff>
          <xdr:row>12</xdr:row>
          <xdr:rowOff>180975</xdr:rowOff>
        </xdr:to>
        <xdr:sp macro="" textlink="">
          <xdr:nvSpPr>
            <xdr:cNvPr id="2278" name="CheckBox39" hidden="1">
              <a:extLst>
                <a:ext uri="{63B3BB69-23CF-44E3-9099-C40C66FF867C}">
                  <a14:compatExt spid="_x0000_s22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13</xdr:row>
          <xdr:rowOff>0</xdr:rowOff>
        </xdr:from>
        <xdr:to>
          <xdr:col>17</xdr:col>
          <xdr:colOff>209550</xdr:colOff>
          <xdr:row>13</xdr:row>
          <xdr:rowOff>180975</xdr:rowOff>
        </xdr:to>
        <xdr:sp macro="" textlink="">
          <xdr:nvSpPr>
            <xdr:cNvPr id="2279" name="CheckBox40" hidden="1">
              <a:extLst>
                <a:ext uri="{63B3BB69-23CF-44E3-9099-C40C66FF867C}">
                  <a14:compatExt spid="_x0000_s22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14</xdr:row>
          <xdr:rowOff>0</xdr:rowOff>
        </xdr:from>
        <xdr:to>
          <xdr:col>17</xdr:col>
          <xdr:colOff>209550</xdr:colOff>
          <xdr:row>14</xdr:row>
          <xdr:rowOff>180975</xdr:rowOff>
        </xdr:to>
        <xdr:sp macro="" textlink="">
          <xdr:nvSpPr>
            <xdr:cNvPr id="2280" name="CheckBox41" hidden="1">
              <a:extLst>
                <a:ext uri="{63B3BB69-23CF-44E3-9099-C40C66FF867C}">
                  <a14:compatExt spid="_x0000_s22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17</xdr:row>
          <xdr:rowOff>0</xdr:rowOff>
        </xdr:from>
        <xdr:to>
          <xdr:col>17</xdr:col>
          <xdr:colOff>209550</xdr:colOff>
          <xdr:row>17</xdr:row>
          <xdr:rowOff>180975</xdr:rowOff>
        </xdr:to>
        <xdr:sp macro="" textlink="">
          <xdr:nvSpPr>
            <xdr:cNvPr id="2281" name="CheckBox42" hidden="1">
              <a:extLst>
                <a:ext uri="{63B3BB69-23CF-44E3-9099-C40C66FF867C}">
                  <a14:compatExt spid="_x0000_s22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15</xdr:row>
          <xdr:rowOff>0</xdr:rowOff>
        </xdr:from>
        <xdr:to>
          <xdr:col>17</xdr:col>
          <xdr:colOff>209550</xdr:colOff>
          <xdr:row>15</xdr:row>
          <xdr:rowOff>180975</xdr:rowOff>
        </xdr:to>
        <xdr:sp macro="" textlink="">
          <xdr:nvSpPr>
            <xdr:cNvPr id="2282" name="CheckBox43" hidden="1">
              <a:extLst>
                <a:ext uri="{63B3BB69-23CF-44E3-9099-C40C66FF867C}">
                  <a14:compatExt spid="_x0000_s22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18</xdr:row>
          <xdr:rowOff>0</xdr:rowOff>
        </xdr:from>
        <xdr:to>
          <xdr:col>17</xdr:col>
          <xdr:colOff>209550</xdr:colOff>
          <xdr:row>18</xdr:row>
          <xdr:rowOff>180975</xdr:rowOff>
        </xdr:to>
        <xdr:sp macro="" textlink="">
          <xdr:nvSpPr>
            <xdr:cNvPr id="2283" name="CheckBox44" hidden="1">
              <a:extLst>
                <a:ext uri="{63B3BB69-23CF-44E3-9099-C40C66FF867C}">
                  <a14:compatExt spid="_x0000_s22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19</xdr:row>
          <xdr:rowOff>0</xdr:rowOff>
        </xdr:from>
        <xdr:to>
          <xdr:col>17</xdr:col>
          <xdr:colOff>209550</xdr:colOff>
          <xdr:row>19</xdr:row>
          <xdr:rowOff>180975</xdr:rowOff>
        </xdr:to>
        <xdr:sp macro="" textlink="">
          <xdr:nvSpPr>
            <xdr:cNvPr id="2284" name="CheckBox45" hidden="1">
              <a:extLst>
                <a:ext uri="{63B3BB69-23CF-44E3-9099-C40C66FF867C}">
                  <a14:compatExt spid="_x0000_s22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20</xdr:row>
          <xdr:rowOff>0</xdr:rowOff>
        </xdr:from>
        <xdr:to>
          <xdr:col>17</xdr:col>
          <xdr:colOff>209550</xdr:colOff>
          <xdr:row>20</xdr:row>
          <xdr:rowOff>180975</xdr:rowOff>
        </xdr:to>
        <xdr:sp macro="" textlink="">
          <xdr:nvSpPr>
            <xdr:cNvPr id="2285" name="CheckBox46" hidden="1">
              <a:extLst>
                <a:ext uri="{63B3BB69-23CF-44E3-9099-C40C66FF867C}">
                  <a14:compatExt spid="_x0000_s22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21</xdr:row>
          <xdr:rowOff>0</xdr:rowOff>
        </xdr:from>
        <xdr:to>
          <xdr:col>17</xdr:col>
          <xdr:colOff>209550</xdr:colOff>
          <xdr:row>21</xdr:row>
          <xdr:rowOff>180975</xdr:rowOff>
        </xdr:to>
        <xdr:sp macro="" textlink="">
          <xdr:nvSpPr>
            <xdr:cNvPr id="2286" name="CheckBox47" hidden="1">
              <a:extLst>
                <a:ext uri="{63B3BB69-23CF-44E3-9099-C40C66FF867C}">
                  <a14:compatExt spid="_x0000_s22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22</xdr:row>
          <xdr:rowOff>0</xdr:rowOff>
        </xdr:from>
        <xdr:to>
          <xdr:col>17</xdr:col>
          <xdr:colOff>209550</xdr:colOff>
          <xdr:row>22</xdr:row>
          <xdr:rowOff>180975</xdr:rowOff>
        </xdr:to>
        <xdr:sp macro="" textlink="">
          <xdr:nvSpPr>
            <xdr:cNvPr id="2287" name="CheckBox48" hidden="1">
              <a:extLst>
                <a:ext uri="{63B3BB69-23CF-44E3-9099-C40C66FF867C}">
                  <a14:compatExt spid="_x0000_s22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23</xdr:row>
          <xdr:rowOff>0</xdr:rowOff>
        </xdr:from>
        <xdr:to>
          <xdr:col>17</xdr:col>
          <xdr:colOff>209550</xdr:colOff>
          <xdr:row>23</xdr:row>
          <xdr:rowOff>180975</xdr:rowOff>
        </xdr:to>
        <xdr:sp macro="" textlink="">
          <xdr:nvSpPr>
            <xdr:cNvPr id="2288" name="CheckBox49" hidden="1">
              <a:extLst>
                <a:ext uri="{63B3BB69-23CF-44E3-9099-C40C66FF867C}">
                  <a14:compatExt spid="_x0000_s22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38100</xdr:colOff>
          <xdr:row>7</xdr:row>
          <xdr:rowOff>38100</xdr:rowOff>
        </xdr:from>
        <xdr:to>
          <xdr:col>19</xdr:col>
          <xdr:colOff>228600</xdr:colOff>
          <xdr:row>8</xdr:row>
          <xdr:rowOff>171450</xdr:rowOff>
        </xdr:to>
        <xdr:sp macro="" textlink="">
          <xdr:nvSpPr>
            <xdr:cNvPr id="2298" name="SpinButton1" hidden="1">
              <a:extLst>
                <a:ext uri="{63B3BB69-23CF-44E3-9099-C40C66FF867C}">
                  <a14:compatExt spid="_x0000_s22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47625</xdr:colOff>
          <xdr:row>15</xdr:row>
          <xdr:rowOff>38100</xdr:rowOff>
        </xdr:from>
        <xdr:to>
          <xdr:col>19</xdr:col>
          <xdr:colOff>238125</xdr:colOff>
          <xdr:row>16</xdr:row>
          <xdr:rowOff>171450</xdr:rowOff>
        </xdr:to>
        <xdr:sp macro="" textlink="">
          <xdr:nvSpPr>
            <xdr:cNvPr id="2299" name="SpinButton2" hidden="1">
              <a:extLst>
                <a:ext uri="{63B3BB69-23CF-44E3-9099-C40C66FF867C}">
                  <a14:compatExt spid="_x0000_s22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285750</xdr:colOff>
          <xdr:row>32</xdr:row>
          <xdr:rowOff>161925</xdr:rowOff>
        </xdr:from>
        <xdr:to>
          <xdr:col>6</xdr:col>
          <xdr:colOff>1390650</xdr:colOff>
          <xdr:row>35</xdr:row>
          <xdr:rowOff>200025</xdr:rowOff>
        </xdr:to>
        <xdr:sp macro="" textlink="">
          <xdr:nvSpPr>
            <xdr:cNvPr id="2300" name="Button 252" hidden="1">
              <a:extLst>
                <a:ext uri="{63B3BB69-23CF-44E3-9099-C40C66FF867C}">
                  <a14:compatExt spid="_x0000_s23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400" b="1" i="0" u="none" strike="noStrike" baseline="0">
                  <a:solidFill>
                    <a:srgbClr val="000000"/>
                  </a:solidFill>
                  <a:latin typeface="Calibri"/>
                </a:rPr>
                <a:t>REMISE A ZERO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</xdr:colOff>
          <xdr:row>3</xdr:row>
          <xdr:rowOff>19050</xdr:rowOff>
        </xdr:from>
        <xdr:to>
          <xdr:col>8</xdr:col>
          <xdr:colOff>171450</xdr:colOff>
          <xdr:row>4</xdr:row>
          <xdr:rowOff>9525</xdr:rowOff>
        </xdr:to>
        <xdr:sp macro="" textlink="">
          <xdr:nvSpPr>
            <xdr:cNvPr id="2301" name="OptionButton50" hidden="1">
              <a:extLst>
                <a:ext uri="{63B3BB69-23CF-44E3-9099-C40C66FF867C}">
                  <a14:compatExt spid="_x0000_s23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</xdr:colOff>
          <xdr:row>4</xdr:row>
          <xdr:rowOff>19050</xdr:rowOff>
        </xdr:from>
        <xdr:to>
          <xdr:col>8</xdr:col>
          <xdr:colOff>171450</xdr:colOff>
          <xdr:row>5</xdr:row>
          <xdr:rowOff>9525</xdr:rowOff>
        </xdr:to>
        <xdr:sp macro="" textlink="">
          <xdr:nvSpPr>
            <xdr:cNvPr id="2302" name="OptionButton51" hidden="1">
              <a:extLst>
                <a:ext uri="{63B3BB69-23CF-44E3-9099-C40C66FF867C}">
                  <a14:compatExt spid="_x0000_s23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</xdr:colOff>
          <xdr:row>4</xdr:row>
          <xdr:rowOff>19050</xdr:rowOff>
        </xdr:from>
        <xdr:to>
          <xdr:col>8</xdr:col>
          <xdr:colOff>171450</xdr:colOff>
          <xdr:row>5</xdr:row>
          <xdr:rowOff>9525</xdr:rowOff>
        </xdr:to>
        <xdr:sp macro="" textlink="">
          <xdr:nvSpPr>
            <xdr:cNvPr id="2303" name="OptionButton52" hidden="1">
              <a:extLst>
                <a:ext uri="{63B3BB69-23CF-44E3-9099-C40C66FF867C}">
                  <a14:compatExt spid="_x0000_s23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</xdr:colOff>
          <xdr:row>5</xdr:row>
          <xdr:rowOff>19050</xdr:rowOff>
        </xdr:from>
        <xdr:to>
          <xdr:col>8</xdr:col>
          <xdr:colOff>171450</xdr:colOff>
          <xdr:row>6</xdr:row>
          <xdr:rowOff>19050</xdr:rowOff>
        </xdr:to>
        <xdr:sp macro="" textlink="">
          <xdr:nvSpPr>
            <xdr:cNvPr id="2304" name="OptionButton53" hidden="1">
              <a:extLst>
                <a:ext uri="{63B3BB69-23CF-44E3-9099-C40C66FF867C}">
                  <a14:compatExt spid="_x0000_s23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</xdr:colOff>
          <xdr:row>6</xdr:row>
          <xdr:rowOff>19050</xdr:rowOff>
        </xdr:from>
        <xdr:to>
          <xdr:col>8</xdr:col>
          <xdr:colOff>171450</xdr:colOff>
          <xdr:row>7</xdr:row>
          <xdr:rowOff>9525</xdr:rowOff>
        </xdr:to>
        <xdr:sp macro="" textlink="">
          <xdr:nvSpPr>
            <xdr:cNvPr id="2305" name="OptionButton54" hidden="1">
              <a:extLst>
                <a:ext uri="{63B3BB69-23CF-44E3-9099-C40C66FF867C}">
                  <a14:compatExt spid="_x0000_s23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</xdr:colOff>
          <xdr:row>7</xdr:row>
          <xdr:rowOff>19050</xdr:rowOff>
        </xdr:from>
        <xdr:to>
          <xdr:col>8</xdr:col>
          <xdr:colOff>171450</xdr:colOff>
          <xdr:row>8</xdr:row>
          <xdr:rowOff>9525</xdr:rowOff>
        </xdr:to>
        <xdr:sp macro="" textlink="">
          <xdr:nvSpPr>
            <xdr:cNvPr id="2306" name="OptionButton55" hidden="1">
              <a:extLst>
                <a:ext uri="{63B3BB69-23CF-44E3-9099-C40C66FF867C}">
                  <a14:compatExt spid="_x0000_s23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</xdr:colOff>
          <xdr:row>8</xdr:row>
          <xdr:rowOff>19050</xdr:rowOff>
        </xdr:from>
        <xdr:to>
          <xdr:col>8</xdr:col>
          <xdr:colOff>171450</xdr:colOff>
          <xdr:row>9</xdr:row>
          <xdr:rowOff>9525</xdr:rowOff>
        </xdr:to>
        <xdr:sp macro="" textlink="">
          <xdr:nvSpPr>
            <xdr:cNvPr id="2307" name="OptionButton56" hidden="1">
              <a:extLst>
                <a:ext uri="{63B3BB69-23CF-44E3-9099-C40C66FF867C}">
                  <a14:compatExt spid="_x0000_s23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</xdr:colOff>
          <xdr:row>9</xdr:row>
          <xdr:rowOff>19050</xdr:rowOff>
        </xdr:from>
        <xdr:to>
          <xdr:col>8</xdr:col>
          <xdr:colOff>171450</xdr:colOff>
          <xdr:row>10</xdr:row>
          <xdr:rowOff>9525</xdr:rowOff>
        </xdr:to>
        <xdr:sp macro="" textlink="">
          <xdr:nvSpPr>
            <xdr:cNvPr id="2308" name="OptionButton57" hidden="1">
              <a:extLst>
                <a:ext uri="{63B3BB69-23CF-44E3-9099-C40C66FF867C}">
                  <a14:compatExt spid="_x0000_s23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</xdr:colOff>
          <xdr:row>10</xdr:row>
          <xdr:rowOff>19050</xdr:rowOff>
        </xdr:from>
        <xdr:to>
          <xdr:col>8</xdr:col>
          <xdr:colOff>171450</xdr:colOff>
          <xdr:row>11</xdr:row>
          <xdr:rowOff>9525</xdr:rowOff>
        </xdr:to>
        <xdr:sp macro="" textlink="">
          <xdr:nvSpPr>
            <xdr:cNvPr id="2309" name="OptionButton58" hidden="1">
              <a:extLst>
                <a:ext uri="{63B3BB69-23CF-44E3-9099-C40C66FF867C}">
                  <a14:compatExt spid="_x0000_s23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28575</xdr:colOff>
          <xdr:row>11</xdr:row>
          <xdr:rowOff>0</xdr:rowOff>
        </xdr:from>
        <xdr:to>
          <xdr:col>8</xdr:col>
          <xdr:colOff>171450</xdr:colOff>
          <xdr:row>11</xdr:row>
          <xdr:rowOff>190500</xdr:rowOff>
        </xdr:to>
        <xdr:sp macro="" textlink="">
          <xdr:nvSpPr>
            <xdr:cNvPr id="2310" name="OptionButton59" hidden="1">
              <a:extLst>
                <a:ext uri="{63B3BB69-23CF-44E3-9099-C40C66FF867C}">
                  <a14:compatExt spid="_x0000_s23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3</xdr:row>
          <xdr:rowOff>19050</xdr:rowOff>
        </xdr:from>
        <xdr:to>
          <xdr:col>12</xdr:col>
          <xdr:colOff>200025</xdr:colOff>
          <xdr:row>4</xdr:row>
          <xdr:rowOff>9525</xdr:rowOff>
        </xdr:to>
        <xdr:sp macro="" textlink="">
          <xdr:nvSpPr>
            <xdr:cNvPr id="2311" name="OptionButton60" hidden="1">
              <a:extLst>
                <a:ext uri="{63B3BB69-23CF-44E3-9099-C40C66FF867C}">
                  <a14:compatExt spid="_x0000_s23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4</xdr:row>
          <xdr:rowOff>19050</xdr:rowOff>
        </xdr:from>
        <xdr:to>
          <xdr:col>12</xdr:col>
          <xdr:colOff>200025</xdr:colOff>
          <xdr:row>5</xdr:row>
          <xdr:rowOff>9525</xdr:rowOff>
        </xdr:to>
        <xdr:sp macro="" textlink="">
          <xdr:nvSpPr>
            <xdr:cNvPr id="2312" name="OptionButton61" hidden="1">
              <a:extLst>
                <a:ext uri="{63B3BB69-23CF-44E3-9099-C40C66FF867C}">
                  <a14:compatExt spid="_x0000_s23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5</xdr:row>
          <xdr:rowOff>19050</xdr:rowOff>
        </xdr:from>
        <xdr:to>
          <xdr:col>12</xdr:col>
          <xdr:colOff>200025</xdr:colOff>
          <xdr:row>6</xdr:row>
          <xdr:rowOff>19050</xdr:rowOff>
        </xdr:to>
        <xdr:sp macro="" textlink="">
          <xdr:nvSpPr>
            <xdr:cNvPr id="2313" name="OptionButton62" hidden="1">
              <a:extLst>
                <a:ext uri="{63B3BB69-23CF-44E3-9099-C40C66FF867C}">
                  <a14:compatExt spid="_x0000_s23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6</xdr:row>
          <xdr:rowOff>19050</xdr:rowOff>
        </xdr:from>
        <xdr:to>
          <xdr:col>12</xdr:col>
          <xdr:colOff>200025</xdr:colOff>
          <xdr:row>7</xdr:row>
          <xdr:rowOff>9525</xdr:rowOff>
        </xdr:to>
        <xdr:sp macro="" textlink="">
          <xdr:nvSpPr>
            <xdr:cNvPr id="2314" name="OptionButton63" hidden="1">
              <a:extLst>
                <a:ext uri="{63B3BB69-23CF-44E3-9099-C40C66FF867C}">
                  <a14:compatExt spid="_x0000_s23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57150</xdr:colOff>
          <xdr:row>7</xdr:row>
          <xdr:rowOff>0</xdr:rowOff>
        </xdr:from>
        <xdr:to>
          <xdr:col>12</xdr:col>
          <xdr:colOff>200025</xdr:colOff>
          <xdr:row>7</xdr:row>
          <xdr:rowOff>190500</xdr:rowOff>
        </xdr:to>
        <xdr:sp macro="" textlink="">
          <xdr:nvSpPr>
            <xdr:cNvPr id="2315" name="OptionButton64" hidden="1">
              <a:extLst>
                <a:ext uri="{63B3BB69-23CF-44E3-9099-C40C66FF867C}">
                  <a14:compatExt spid="_x0000_s23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66675</xdr:colOff>
          <xdr:row>3</xdr:row>
          <xdr:rowOff>28575</xdr:rowOff>
        </xdr:from>
        <xdr:to>
          <xdr:col>3</xdr:col>
          <xdr:colOff>209550</xdr:colOff>
          <xdr:row>4</xdr:row>
          <xdr:rowOff>19050</xdr:rowOff>
        </xdr:to>
        <xdr:sp macro="" textlink="">
          <xdr:nvSpPr>
            <xdr:cNvPr id="2324" name="OptionButton44" hidden="1">
              <a:extLst>
                <a:ext uri="{63B3BB69-23CF-44E3-9099-C40C66FF867C}">
                  <a14:compatExt spid="_x0000_s23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66675</xdr:colOff>
          <xdr:row>4</xdr:row>
          <xdr:rowOff>28575</xdr:rowOff>
        </xdr:from>
        <xdr:to>
          <xdr:col>3</xdr:col>
          <xdr:colOff>209550</xdr:colOff>
          <xdr:row>5</xdr:row>
          <xdr:rowOff>19050</xdr:rowOff>
        </xdr:to>
        <xdr:sp macro="" textlink="">
          <xdr:nvSpPr>
            <xdr:cNvPr id="2325" name="OptionButton45" hidden="1">
              <a:extLst>
                <a:ext uri="{63B3BB69-23CF-44E3-9099-C40C66FF867C}">
                  <a14:compatExt spid="_x0000_s23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7</xdr:row>
          <xdr:rowOff>38100</xdr:rowOff>
        </xdr:from>
        <xdr:to>
          <xdr:col>2</xdr:col>
          <xdr:colOff>247650</xdr:colOff>
          <xdr:row>8</xdr:row>
          <xdr:rowOff>19050</xdr:rowOff>
        </xdr:to>
        <xdr:sp macro="" textlink="">
          <xdr:nvSpPr>
            <xdr:cNvPr id="2337" name="OptionButton4" hidden="1">
              <a:extLst>
                <a:ext uri="{63B3BB69-23CF-44E3-9099-C40C66FF867C}">
                  <a14:compatExt spid="_x0000_s23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8</xdr:row>
          <xdr:rowOff>38100</xdr:rowOff>
        </xdr:from>
        <xdr:to>
          <xdr:col>2</xdr:col>
          <xdr:colOff>247650</xdr:colOff>
          <xdr:row>9</xdr:row>
          <xdr:rowOff>19050</xdr:rowOff>
        </xdr:to>
        <xdr:sp macro="" textlink="">
          <xdr:nvSpPr>
            <xdr:cNvPr id="2338" name="OptionButton5" hidden="1">
              <a:extLst>
                <a:ext uri="{63B3BB69-23CF-44E3-9099-C40C66FF867C}">
                  <a14:compatExt spid="_x0000_s23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9</xdr:row>
          <xdr:rowOff>38100</xdr:rowOff>
        </xdr:from>
        <xdr:to>
          <xdr:col>2</xdr:col>
          <xdr:colOff>247650</xdr:colOff>
          <xdr:row>10</xdr:row>
          <xdr:rowOff>19050</xdr:rowOff>
        </xdr:to>
        <xdr:sp macro="" textlink="">
          <xdr:nvSpPr>
            <xdr:cNvPr id="2339" name="OptionButton6" hidden="1">
              <a:extLst>
                <a:ext uri="{63B3BB69-23CF-44E3-9099-C40C66FF867C}">
                  <a14:compatExt spid="_x0000_s23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10</xdr:row>
          <xdr:rowOff>38100</xdr:rowOff>
        </xdr:from>
        <xdr:to>
          <xdr:col>2</xdr:col>
          <xdr:colOff>247650</xdr:colOff>
          <xdr:row>11</xdr:row>
          <xdr:rowOff>19050</xdr:rowOff>
        </xdr:to>
        <xdr:sp macro="" textlink="">
          <xdr:nvSpPr>
            <xdr:cNvPr id="2340" name="OptionButton7" hidden="1">
              <a:extLst>
                <a:ext uri="{63B3BB69-23CF-44E3-9099-C40C66FF867C}">
                  <a14:compatExt spid="_x0000_s23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11</xdr:row>
          <xdr:rowOff>19050</xdr:rowOff>
        </xdr:from>
        <xdr:to>
          <xdr:col>2</xdr:col>
          <xdr:colOff>247650</xdr:colOff>
          <xdr:row>12</xdr:row>
          <xdr:rowOff>0</xdr:rowOff>
        </xdr:to>
        <xdr:sp macro="" textlink="">
          <xdr:nvSpPr>
            <xdr:cNvPr id="2341" name="OptionButton8" hidden="1">
              <a:extLst>
                <a:ext uri="{63B3BB69-23CF-44E3-9099-C40C66FF867C}">
                  <a14:compatExt spid="_x0000_s23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57150</xdr:colOff>
          <xdr:row>17</xdr:row>
          <xdr:rowOff>57150</xdr:rowOff>
        </xdr:from>
        <xdr:to>
          <xdr:col>2</xdr:col>
          <xdr:colOff>247650</xdr:colOff>
          <xdr:row>17</xdr:row>
          <xdr:rowOff>190500</xdr:rowOff>
        </xdr:to>
        <xdr:sp macro="" textlink="">
          <xdr:nvSpPr>
            <xdr:cNvPr id="2344" name="OptionButton9" hidden="1">
              <a:extLst>
                <a:ext uri="{63B3BB69-23CF-44E3-9099-C40C66FF867C}">
                  <a14:compatExt spid="_x0000_s23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57150</xdr:colOff>
          <xdr:row>18</xdr:row>
          <xdr:rowOff>47625</xdr:rowOff>
        </xdr:from>
        <xdr:to>
          <xdr:col>2</xdr:col>
          <xdr:colOff>247650</xdr:colOff>
          <xdr:row>18</xdr:row>
          <xdr:rowOff>180975</xdr:rowOff>
        </xdr:to>
        <xdr:sp macro="" textlink="">
          <xdr:nvSpPr>
            <xdr:cNvPr id="2345" name="OptionButton10" hidden="1">
              <a:extLst>
                <a:ext uri="{63B3BB69-23CF-44E3-9099-C40C66FF867C}">
                  <a14:compatExt spid="_x0000_s23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66675</xdr:colOff>
          <xdr:row>16</xdr:row>
          <xdr:rowOff>66675</xdr:rowOff>
        </xdr:from>
        <xdr:to>
          <xdr:col>4</xdr:col>
          <xdr:colOff>257175</xdr:colOff>
          <xdr:row>17</xdr:row>
          <xdr:rowOff>0</xdr:rowOff>
        </xdr:to>
        <xdr:sp macro="" textlink="">
          <xdr:nvSpPr>
            <xdr:cNvPr id="2347" name="OptionButton11" hidden="1">
              <a:extLst>
                <a:ext uri="{63B3BB69-23CF-44E3-9099-C40C66FF867C}">
                  <a14:compatExt spid="_x0000_s23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66675</xdr:colOff>
          <xdr:row>17</xdr:row>
          <xdr:rowOff>66675</xdr:rowOff>
        </xdr:from>
        <xdr:to>
          <xdr:col>4</xdr:col>
          <xdr:colOff>257175</xdr:colOff>
          <xdr:row>18</xdr:row>
          <xdr:rowOff>0</xdr:rowOff>
        </xdr:to>
        <xdr:sp macro="" textlink="">
          <xdr:nvSpPr>
            <xdr:cNvPr id="2348" name="OptionButton12" hidden="1">
              <a:extLst>
                <a:ext uri="{63B3BB69-23CF-44E3-9099-C40C66FF867C}">
                  <a14:compatExt spid="_x0000_s23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66675</xdr:colOff>
          <xdr:row>18</xdr:row>
          <xdr:rowOff>57150</xdr:rowOff>
        </xdr:from>
        <xdr:to>
          <xdr:col>4</xdr:col>
          <xdr:colOff>257175</xdr:colOff>
          <xdr:row>18</xdr:row>
          <xdr:rowOff>190500</xdr:rowOff>
        </xdr:to>
        <xdr:sp macro="" textlink="">
          <xdr:nvSpPr>
            <xdr:cNvPr id="2349" name="OptionButton13" hidden="1">
              <a:extLst>
                <a:ext uri="{63B3BB69-23CF-44E3-9099-C40C66FF867C}">
                  <a14:compatExt spid="_x0000_s23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3</xdr:row>
          <xdr:rowOff>28575</xdr:rowOff>
        </xdr:from>
        <xdr:to>
          <xdr:col>7</xdr:col>
          <xdr:colOff>228600</xdr:colOff>
          <xdr:row>4</xdr:row>
          <xdr:rowOff>0</xdr:rowOff>
        </xdr:to>
        <xdr:sp macro="" textlink="">
          <xdr:nvSpPr>
            <xdr:cNvPr id="2350" name="OptionButton14" hidden="1">
              <a:extLst>
                <a:ext uri="{63B3BB69-23CF-44E3-9099-C40C66FF867C}">
                  <a14:compatExt spid="_x0000_s23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4</xdr:row>
          <xdr:rowOff>28575</xdr:rowOff>
        </xdr:from>
        <xdr:to>
          <xdr:col>7</xdr:col>
          <xdr:colOff>228600</xdr:colOff>
          <xdr:row>5</xdr:row>
          <xdr:rowOff>0</xdr:rowOff>
        </xdr:to>
        <xdr:sp macro="" textlink="">
          <xdr:nvSpPr>
            <xdr:cNvPr id="2351" name="OptionButton15" hidden="1">
              <a:extLst>
                <a:ext uri="{63B3BB69-23CF-44E3-9099-C40C66FF867C}">
                  <a14:compatExt spid="_x0000_s23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5</xdr:row>
          <xdr:rowOff>28575</xdr:rowOff>
        </xdr:from>
        <xdr:to>
          <xdr:col>7</xdr:col>
          <xdr:colOff>228600</xdr:colOff>
          <xdr:row>6</xdr:row>
          <xdr:rowOff>9525</xdr:rowOff>
        </xdr:to>
        <xdr:sp macro="" textlink="">
          <xdr:nvSpPr>
            <xdr:cNvPr id="2352" name="OptionButton16" hidden="1">
              <a:extLst>
                <a:ext uri="{63B3BB69-23CF-44E3-9099-C40C66FF867C}">
                  <a14:compatExt spid="_x0000_s23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6</xdr:row>
          <xdr:rowOff>28575</xdr:rowOff>
        </xdr:from>
        <xdr:to>
          <xdr:col>7</xdr:col>
          <xdr:colOff>228600</xdr:colOff>
          <xdr:row>7</xdr:row>
          <xdr:rowOff>0</xdr:rowOff>
        </xdr:to>
        <xdr:sp macro="" textlink="">
          <xdr:nvSpPr>
            <xdr:cNvPr id="2353" name="OptionButton17" hidden="1">
              <a:extLst>
                <a:ext uri="{63B3BB69-23CF-44E3-9099-C40C66FF867C}">
                  <a14:compatExt spid="_x0000_s23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7</xdr:row>
          <xdr:rowOff>28575</xdr:rowOff>
        </xdr:from>
        <xdr:to>
          <xdr:col>7</xdr:col>
          <xdr:colOff>228600</xdr:colOff>
          <xdr:row>8</xdr:row>
          <xdr:rowOff>0</xdr:rowOff>
        </xdr:to>
        <xdr:sp macro="" textlink="">
          <xdr:nvSpPr>
            <xdr:cNvPr id="2354" name="OptionButton18" hidden="1">
              <a:extLst>
                <a:ext uri="{63B3BB69-23CF-44E3-9099-C40C66FF867C}">
                  <a14:compatExt spid="_x0000_s23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9</xdr:row>
          <xdr:rowOff>28575</xdr:rowOff>
        </xdr:from>
        <xdr:to>
          <xdr:col>7</xdr:col>
          <xdr:colOff>228600</xdr:colOff>
          <xdr:row>10</xdr:row>
          <xdr:rowOff>0</xdr:rowOff>
        </xdr:to>
        <xdr:sp macro="" textlink="">
          <xdr:nvSpPr>
            <xdr:cNvPr id="2355" name="OptionButton19" hidden="1">
              <a:extLst>
                <a:ext uri="{63B3BB69-23CF-44E3-9099-C40C66FF867C}">
                  <a14:compatExt spid="_x0000_s23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8</xdr:row>
          <xdr:rowOff>28575</xdr:rowOff>
        </xdr:from>
        <xdr:to>
          <xdr:col>7</xdr:col>
          <xdr:colOff>228600</xdr:colOff>
          <xdr:row>9</xdr:row>
          <xdr:rowOff>0</xdr:rowOff>
        </xdr:to>
        <xdr:sp macro="" textlink="">
          <xdr:nvSpPr>
            <xdr:cNvPr id="2356" name="OptionButton20" hidden="1">
              <a:extLst>
                <a:ext uri="{63B3BB69-23CF-44E3-9099-C40C66FF867C}">
                  <a14:compatExt spid="_x0000_s23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13</xdr:row>
          <xdr:rowOff>28575</xdr:rowOff>
        </xdr:from>
        <xdr:to>
          <xdr:col>7</xdr:col>
          <xdr:colOff>228600</xdr:colOff>
          <xdr:row>14</xdr:row>
          <xdr:rowOff>0</xdr:rowOff>
        </xdr:to>
        <xdr:sp macro="" textlink="">
          <xdr:nvSpPr>
            <xdr:cNvPr id="2357" name="OptionButton21" hidden="1">
              <a:extLst>
                <a:ext uri="{63B3BB69-23CF-44E3-9099-C40C66FF867C}">
                  <a14:compatExt spid="_x0000_s23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14</xdr:row>
          <xdr:rowOff>28575</xdr:rowOff>
        </xdr:from>
        <xdr:to>
          <xdr:col>7</xdr:col>
          <xdr:colOff>228600</xdr:colOff>
          <xdr:row>15</xdr:row>
          <xdr:rowOff>0</xdr:rowOff>
        </xdr:to>
        <xdr:sp macro="" textlink="">
          <xdr:nvSpPr>
            <xdr:cNvPr id="2358" name="OptionButton22" hidden="1">
              <a:extLst>
                <a:ext uri="{63B3BB69-23CF-44E3-9099-C40C66FF867C}">
                  <a14:compatExt spid="_x0000_s23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15</xdr:row>
          <xdr:rowOff>28575</xdr:rowOff>
        </xdr:from>
        <xdr:to>
          <xdr:col>7</xdr:col>
          <xdr:colOff>228600</xdr:colOff>
          <xdr:row>16</xdr:row>
          <xdr:rowOff>0</xdr:rowOff>
        </xdr:to>
        <xdr:sp macro="" textlink="">
          <xdr:nvSpPr>
            <xdr:cNvPr id="2359" name="OptionButton23" hidden="1">
              <a:extLst>
                <a:ext uri="{63B3BB69-23CF-44E3-9099-C40C66FF867C}">
                  <a14:compatExt spid="_x0000_s23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16</xdr:row>
          <xdr:rowOff>28575</xdr:rowOff>
        </xdr:from>
        <xdr:to>
          <xdr:col>7</xdr:col>
          <xdr:colOff>228600</xdr:colOff>
          <xdr:row>17</xdr:row>
          <xdr:rowOff>0</xdr:rowOff>
        </xdr:to>
        <xdr:sp macro="" textlink="">
          <xdr:nvSpPr>
            <xdr:cNvPr id="2360" name="OptionButton24" hidden="1">
              <a:extLst>
                <a:ext uri="{63B3BB69-23CF-44E3-9099-C40C66FF867C}">
                  <a14:compatExt spid="_x0000_s23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17</xdr:row>
          <xdr:rowOff>28575</xdr:rowOff>
        </xdr:from>
        <xdr:to>
          <xdr:col>7</xdr:col>
          <xdr:colOff>228600</xdr:colOff>
          <xdr:row>18</xdr:row>
          <xdr:rowOff>0</xdr:rowOff>
        </xdr:to>
        <xdr:sp macro="" textlink="">
          <xdr:nvSpPr>
            <xdr:cNvPr id="2361" name="OptionButton25" hidden="1">
              <a:extLst>
                <a:ext uri="{63B3BB69-23CF-44E3-9099-C40C66FF867C}">
                  <a14:compatExt spid="_x0000_s23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18</xdr:row>
          <xdr:rowOff>28575</xdr:rowOff>
        </xdr:from>
        <xdr:to>
          <xdr:col>7</xdr:col>
          <xdr:colOff>228600</xdr:colOff>
          <xdr:row>19</xdr:row>
          <xdr:rowOff>0</xdr:rowOff>
        </xdr:to>
        <xdr:sp macro="" textlink="">
          <xdr:nvSpPr>
            <xdr:cNvPr id="2362" name="OptionButton26" hidden="1">
              <a:extLst>
                <a:ext uri="{63B3BB69-23CF-44E3-9099-C40C66FF867C}">
                  <a14:compatExt spid="_x0000_s23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19</xdr:row>
          <xdr:rowOff>28575</xdr:rowOff>
        </xdr:from>
        <xdr:to>
          <xdr:col>7</xdr:col>
          <xdr:colOff>228600</xdr:colOff>
          <xdr:row>20</xdr:row>
          <xdr:rowOff>0</xdr:rowOff>
        </xdr:to>
        <xdr:sp macro="" textlink="">
          <xdr:nvSpPr>
            <xdr:cNvPr id="2363" name="OptionButton27" hidden="1">
              <a:extLst>
                <a:ext uri="{63B3BB69-23CF-44E3-9099-C40C66FF867C}">
                  <a14:compatExt spid="_x0000_s23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20</xdr:row>
          <xdr:rowOff>28575</xdr:rowOff>
        </xdr:from>
        <xdr:to>
          <xdr:col>7</xdr:col>
          <xdr:colOff>228600</xdr:colOff>
          <xdr:row>21</xdr:row>
          <xdr:rowOff>0</xdr:rowOff>
        </xdr:to>
        <xdr:sp macro="" textlink="">
          <xdr:nvSpPr>
            <xdr:cNvPr id="2364" name="OptionButton28" hidden="1">
              <a:extLst>
                <a:ext uri="{63B3BB69-23CF-44E3-9099-C40C66FF867C}">
                  <a14:compatExt spid="_x0000_s23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21</xdr:row>
          <xdr:rowOff>28575</xdr:rowOff>
        </xdr:from>
        <xdr:to>
          <xdr:col>7</xdr:col>
          <xdr:colOff>228600</xdr:colOff>
          <xdr:row>22</xdr:row>
          <xdr:rowOff>0</xdr:rowOff>
        </xdr:to>
        <xdr:sp macro="" textlink="">
          <xdr:nvSpPr>
            <xdr:cNvPr id="2365" name="OptionButton29" hidden="1">
              <a:extLst>
                <a:ext uri="{63B3BB69-23CF-44E3-9099-C40C66FF867C}">
                  <a14:compatExt spid="_x0000_s23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22</xdr:row>
          <xdr:rowOff>28575</xdr:rowOff>
        </xdr:from>
        <xdr:to>
          <xdr:col>7</xdr:col>
          <xdr:colOff>228600</xdr:colOff>
          <xdr:row>23</xdr:row>
          <xdr:rowOff>0</xdr:rowOff>
        </xdr:to>
        <xdr:sp macro="" textlink="">
          <xdr:nvSpPr>
            <xdr:cNvPr id="2366" name="OptionButton30" hidden="1">
              <a:extLst>
                <a:ext uri="{63B3BB69-23CF-44E3-9099-C40C66FF867C}">
                  <a14:compatExt spid="_x0000_s23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23</xdr:row>
          <xdr:rowOff>28575</xdr:rowOff>
        </xdr:from>
        <xdr:to>
          <xdr:col>7</xdr:col>
          <xdr:colOff>228600</xdr:colOff>
          <xdr:row>24</xdr:row>
          <xdr:rowOff>0</xdr:rowOff>
        </xdr:to>
        <xdr:sp macro="" textlink="">
          <xdr:nvSpPr>
            <xdr:cNvPr id="2367" name="OptionButton47" hidden="1">
              <a:extLst>
                <a:ext uri="{63B3BB69-23CF-44E3-9099-C40C66FF867C}">
                  <a14:compatExt spid="_x0000_s23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24</xdr:row>
          <xdr:rowOff>28575</xdr:rowOff>
        </xdr:from>
        <xdr:to>
          <xdr:col>7</xdr:col>
          <xdr:colOff>228600</xdr:colOff>
          <xdr:row>25</xdr:row>
          <xdr:rowOff>0</xdr:rowOff>
        </xdr:to>
        <xdr:sp macro="" textlink="">
          <xdr:nvSpPr>
            <xdr:cNvPr id="2368" name="OptionButton48" hidden="1">
              <a:extLst>
                <a:ext uri="{63B3BB69-23CF-44E3-9099-C40C66FF867C}">
                  <a14:compatExt spid="_x0000_s23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25</xdr:row>
          <xdr:rowOff>28575</xdr:rowOff>
        </xdr:from>
        <xdr:to>
          <xdr:col>7</xdr:col>
          <xdr:colOff>228600</xdr:colOff>
          <xdr:row>26</xdr:row>
          <xdr:rowOff>0</xdr:rowOff>
        </xdr:to>
        <xdr:sp macro="" textlink="">
          <xdr:nvSpPr>
            <xdr:cNvPr id="2369" name="OptionButton65" hidden="1">
              <a:extLst>
                <a:ext uri="{63B3BB69-23CF-44E3-9099-C40C66FF867C}">
                  <a14:compatExt spid="_x0000_s23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10</xdr:row>
          <xdr:rowOff>28575</xdr:rowOff>
        </xdr:from>
        <xdr:to>
          <xdr:col>7</xdr:col>
          <xdr:colOff>228600</xdr:colOff>
          <xdr:row>11</xdr:row>
          <xdr:rowOff>0</xdr:rowOff>
        </xdr:to>
        <xdr:sp macro="" textlink="">
          <xdr:nvSpPr>
            <xdr:cNvPr id="2370" name="OptionButton66" hidden="1">
              <a:extLst>
                <a:ext uri="{63B3BB69-23CF-44E3-9099-C40C66FF867C}">
                  <a14:compatExt spid="_x0000_s23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76200</xdr:colOff>
          <xdr:row>11</xdr:row>
          <xdr:rowOff>19050</xdr:rowOff>
        </xdr:from>
        <xdr:to>
          <xdr:col>7</xdr:col>
          <xdr:colOff>228600</xdr:colOff>
          <xdr:row>11</xdr:row>
          <xdr:rowOff>190500</xdr:rowOff>
        </xdr:to>
        <xdr:sp macro="" textlink="">
          <xdr:nvSpPr>
            <xdr:cNvPr id="2371" name="OptionButton67" hidden="1">
              <a:extLst>
                <a:ext uri="{63B3BB69-23CF-44E3-9099-C40C66FF867C}">
                  <a14:compatExt spid="_x0000_s23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3</xdr:row>
          <xdr:rowOff>38100</xdr:rowOff>
        </xdr:from>
        <xdr:to>
          <xdr:col>11</xdr:col>
          <xdr:colOff>209550</xdr:colOff>
          <xdr:row>4</xdr:row>
          <xdr:rowOff>9525</xdr:rowOff>
        </xdr:to>
        <xdr:sp macro="" textlink="">
          <xdr:nvSpPr>
            <xdr:cNvPr id="2372" name="OptionButton31" hidden="1">
              <a:extLst>
                <a:ext uri="{63B3BB69-23CF-44E3-9099-C40C66FF867C}">
                  <a14:compatExt spid="_x0000_s23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4</xdr:row>
          <xdr:rowOff>38100</xdr:rowOff>
        </xdr:from>
        <xdr:to>
          <xdr:col>11</xdr:col>
          <xdr:colOff>209550</xdr:colOff>
          <xdr:row>5</xdr:row>
          <xdr:rowOff>9525</xdr:rowOff>
        </xdr:to>
        <xdr:sp macro="" textlink="">
          <xdr:nvSpPr>
            <xdr:cNvPr id="2373" name="OptionButton32" hidden="1">
              <a:extLst>
                <a:ext uri="{63B3BB69-23CF-44E3-9099-C40C66FF867C}">
                  <a14:compatExt spid="_x0000_s23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5</xdr:row>
          <xdr:rowOff>38100</xdr:rowOff>
        </xdr:from>
        <xdr:to>
          <xdr:col>11</xdr:col>
          <xdr:colOff>209550</xdr:colOff>
          <xdr:row>6</xdr:row>
          <xdr:rowOff>19050</xdr:rowOff>
        </xdr:to>
        <xdr:sp macro="" textlink="">
          <xdr:nvSpPr>
            <xdr:cNvPr id="2374" name="OptionButton33" hidden="1">
              <a:extLst>
                <a:ext uri="{63B3BB69-23CF-44E3-9099-C40C66FF867C}">
                  <a14:compatExt spid="_x0000_s23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6</xdr:row>
          <xdr:rowOff>38100</xdr:rowOff>
        </xdr:from>
        <xdr:to>
          <xdr:col>11</xdr:col>
          <xdr:colOff>209550</xdr:colOff>
          <xdr:row>7</xdr:row>
          <xdr:rowOff>9525</xdr:rowOff>
        </xdr:to>
        <xdr:sp macro="" textlink="">
          <xdr:nvSpPr>
            <xdr:cNvPr id="2375" name="OptionButton34" hidden="1">
              <a:extLst>
                <a:ext uri="{63B3BB69-23CF-44E3-9099-C40C66FF867C}">
                  <a14:compatExt spid="_x0000_s23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7</xdr:row>
          <xdr:rowOff>19050</xdr:rowOff>
        </xdr:from>
        <xdr:to>
          <xdr:col>11</xdr:col>
          <xdr:colOff>209550</xdr:colOff>
          <xdr:row>7</xdr:row>
          <xdr:rowOff>190500</xdr:rowOff>
        </xdr:to>
        <xdr:sp macro="" textlink="">
          <xdr:nvSpPr>
            <xdr:cNvPr id="2376" name="OptionButton35" hidden="1">
              <a:extLst>
                <a:ext uri="{63B3BB69-23CF-44E3-9099-C40C66FF867C}">
                  <a14:compatExt spid="_x0000_s23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24</xdr:row>
          <xdr:rowOff>9525</xdr:rowOff>
        </xdr:from>
        <xdr:to>
          <xdr:col>16</xdr:col>
          <xdr:colOff>209550</xdr:colOff>
          <xdr:row>24</xdr:row>
          <xdr:rowOff>190500</xdr:rowOff>
        </xdr:to>
        <xdr:sp macro="" textlink="">
          <xdr:nvSpPr>
            <xdr:cNvPr id="2386" name="CheckBox21" hidden="1">
              <a:extLst>
                <a:ext uri="{63B3BB69-23CF-44E3-9099-C40C66FF867C}">
                  <a14:compatExt spid="_x0000_s23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27</xdr:row>
          <xdr:rowOff>9525</xdr:rowOff>
        </xdr:from>
        <xdr:to>
          <xdr:col>16</xdr:col>
          <xdr:colOff>209550</xdr:colOff>
          <xdr:row>27</xdr:row>
          <xdr:rowOff>190500</xdr:rowOff>
        </xdr:to>
        <xdr:sp macro="" textlink="">
          <xdr:nvSpPr>
            <xdr:cNvPr id="2387" name="CheckBox22" hidden="1">
              <a:extLst>
                <a:ext uri="{63B3BB69-23CF-44E3-9099-C40C66FF867C}">
                  <a14:compatExt spid="_x0000_s23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28</xdr:row>
          <xdr:rowOff>0</xdr:rowOff>
        </xdr:from>
        <xdr:to>
          <xdr:col>16</xdr:col>
          <xdr:colOff>209550</xdr:colOff>
          <xdr:row>28</xdr:row>
          <xdr:rowOff>180975</xdr:rowOff>
        </xdr:to>
        <xdr:sp macro="" textlink="">
          <xdr:nvSpPr>
            <xdr:cNvPr id="2388" name="CheckBox23" hidden="1">
              <a:extLst>
                <a:ext uri="{63B3BB69-23CF-44E3-9099-C40C66FF867C}">
                  <a14:compatExt spid="_x0000_s23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29</xdr:row>
          <xdr:rowOff>0</xdr:rowOff>
        </xdr:from>
        <xdr:to>
          <xdr:col>16</xdr:col>
          <xdr:colOff>209550</xdr:colOff>
          <xdr:row>29</xdr:row>
          <xdr:rowOff>180975</xdr:rowOff>
        </xdr:to>
        <xdr:sp macro="" textlink="">
          <xdr:nvSpPr>
            <xdr:cNvPr id="2389" name="CheckBox24" hidden="1">
              <a:extLst>
                <a:ext uri="{63B3BB69-23CF-44E3-9099-C40C66FF867C}">
                  <a14:compatExt spid="_x0000_s23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30</xdr:row>
          <xdr:rowOff>0</xdr:rowOff>
        </xdr:from>
        <xdr:to>
          <xdr:col>16</xdr:col>
          <xdr:colOff>209550</xdr:colOff>
          <xdr:row>30</xdr:row>
          <xdr:rowOff>180975</xdr:rowOff>
        </xdr:to>
        <xdr:sp macro="" textlink="">
          <xdr:nvSpPr>
            <xdr:cNvPr id="2390" name="CheckBox25" hidden="1">
              <a:extLst>
                <a:ext uri="{63B3BB69-23CF-44E3-9099-C40C66FF867C}">
                  <a14:compatExt spid="_x0000_s23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31</xdr:row>
          <xdr:rowOff>0</xdr:rowOff>
        </xdr:from>
        <xdr:to>
          <xdr:col>16</xdr:col>
          <xdr:colOff>209550</xdr:colOff>
          <xdr:row>31</xdr:row>
          <xdr:rowOff>180975</xdr:rowOff>
        </xdr:to>
        <xdr:sp macro="" textlink="">
          <xdr:nvSpPr>
            <xdr:cNvPr id="2391" name="CheckBox26" hidden="1">
              <a:extLst>
                <a:ext uri="{63B3BB69-23CF-44E3-9099-C40C66FF867C}">
                  <a14:compatExt spid="_x0000_s23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32</xdr:row>
          <xdr:rowOff>0</xdr:rowOff>
        </xdr:from>
        <xdr:to>
          <xdr:col>16</xdr:col>
          <xdr:colOff>209550</xdr:colOff>
          <xdr:row>32</xdr:row>
          <xdr:rowOff>180975</xdr:rowOff>
        </xdr:to>
        <xdr:sp macro="" textlink="">
          <xdr:nvSpPr>
            <xdr:cNvPr id="2392" name="CheckBox27" hidden="1">
              <a:extLst>
                <a:ext uri="{63B3BB69-23CF-44E3-9099-C40C66FF867C}">
                  <a14:compatExt spid="_x0000_s23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24</xdr:row>
          <xdr:rowOff>9525</xdr:rowOff>
        </xdr:from>
        <xdr:to>
          <xdr:col>17</xdr:col>
          <xdr:colOff>209550</xdr:colOff>
          <xdr:row>24</xdr:row>
          <xdr:rowOff>190500</xdr:rowOff>
        </xdr:to>
        <xdr:sp macro="" textlink="">
          <xdr:nvSpPr>
            <xdr:cNvPr id="2393" name="CheckBox28" hidden="1">
              <a:extLst>
                <a:ext uri="{63B3BB69-23CF-44E3-9099-C40C66FF867C}">
                  <a14:compatExt spid="_x0000_s23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27</xdr:row>
          <xdr:rowOff>9525</xdr:rowOff>
        </xdr:from>
        <xdr:to>
          <xdr:col>17</xdr:col>
          <xdr:colOff>209550</xdr:colOff>
          <xdr:row>27</xdr:row>
          <xdr:rowOff>190500</xdr:rowOff>
        </xdr:to>
        <xdr:sp macro="" textlink="">
          <xdr:nvSpPr>
            <xdr:cNvPr id="2394" name="CheckBox29" hidden="1">
              <a:extLst>
                <a:ext uri="{63B3BB69-23CF-44E3-9099-C40C66FF867C}">
                  <a14:compatExt spid="_x0000_s23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28</xdr:row>
          <xdr:rowOff>0</xdr:rowOff>
        </xdr:from>
        <xdr:to>
          <xdr:col>17</xdr:col>
          <xdr:colOff>209550</xdr:colOff>
          <xdr:row>28</xdr:row>
          <xdr:rowOff>180975</xdr:rowOff>
        </xdr:to>
        <xdr:sp macro="" textlink="">
          <xdr:nvSpPr>
            <xdr:cNvPr id="2395" name="CheckBox50" hidden="1">
              <a:extLst>
                <a:ext uri="{63B3BB69-23CF-44E3-9099-C40C66FF867C}">
                  <a14:compatExt spid="_x0000_s23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29</xdr:row>
          <xdr:rowOff>0</xdr:rowOff>
        </xdr:from>
        <xdr:to>
          <xdr:col>17</xdr:col>
          <xdr:colOff>209550</xdr:colOff>
          <xdr:row>29</xdr:row>
          <xdr:rowOff>180975</xdr:rowOff>
        </xdr:to>
        <xdr:sp macro="" textlink="">
          <xdr:nvSpPr>
            <xdr:cNvPr id="2396" name="CheckBox51" hidden="1">
              <a:extLst>
                <a:ext uri="{63B3BB69-23CF-44E3-9099-C40C66FF867C}">
                  <a14:compatExt spid="_x0000_s23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30</xdr:row>
          <xdr:rowOff>0</xdr:rowOff>
        </xdr:from>
        <xdr:to>
          <xdr:col>17</xdr:col>
          <xdr:colOff>209550</xdr:colOff>
          <xdr:row>30</xdr:row>
          <xdr:rowOff>180975</xdr:rowOff>
        </xdr:to>
        <xdr:sp macro="" textlink="">
          <xdr:nvSpPr>
            <xdr:cNvPr id="2397" name="CheckBox52" hidden="1">
              <a:extLst>
                <a:ext uri="{63B3BB69-23CF-44E3-9099-C40C66FF867C}">
                  <a14:compatExt spid="_x0000_s23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31</xdr:row>
          <xdr:rowOff>0</xdr:rowOff>
        </xdr:from>
        <xdr:to>
          <xdr:col>17</xdr:col>
          <xdr:colOff>209550</xdr:colOff>
          <xdr:row>31</xdr:row>
          <xdr:rowOff>180975</xdr:rowOff>
        </xdr:to>
        <xdr:sp macro="" textlink="">
          <xdr:nvSpPr>
            <xdr:cNvPr id="2398" name="CheckBox53" hidden="1">
              <a:extLst>
                <a:ext uri="{63B3BB69-23CF-44E3-9099-C40C66FF867C}">
                  <a14:compatExt spid="_x0000_s23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32</xdr:row>
          <xdr:rowOff>0</xdr:rowOff>
        </xdr:from>
        <xdr:to>
          <xdr:col>17</xdr:col>
          <xdr:colOff>209550</xdr:colOff>
          <xdr:row>32</xdr:row>
          <xdr:rowOff>180975</xdr:rowOff>
        </xdr:to>
        <xdr:sp macro="" textlink="">
          <xdr:nvSpPr>
            <xdr:cNvPr id="2399" name="CheckBox54" hidden="1">
              <a:extLst>
                <a:ext uri="{63B3BB69-23CF-44E3-9099-C40C66FF867C}">
                  <a14:compatExt spid="_x0000_s23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16</xdr:row>
          <xdr:rowOff>19050</xdr:rowOff>
        </xdr:from>
        <xdr:to>
          <xdr:col>11</xdr:col>
          <xdr:colOff>209550</xdr:colOff>
          <xdr:row>16</xdr:row>
          <xdr:rowOff>190500</xdr:rowOff>
        </xdr:to>
        <xdr:sp macro="" textlink="">
          <xdr:nvSpPr>
            <xdr:cNvPr id="2400" name="OptionButton43" hidden="1">
              <a:extLst>
                <a:ext uri="{63B3BB69-23CF-44E3-9099-C40C66FF867C}">
                  <a14:compatExt spid="_x0000_s24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10</xdr:row>
          <xdr:rowOff>38100</xdr:rowOff>
        </xdr:from>
        <xdr:to>
          <xdr:col>11</xdr:col>
          <xdr:colOff>209550</xdr:colOff>
          <xdr:row>11</xdr:row>
          <xdr:rowOff>9525</xdr:rowOff>
        </xdr:to>
        <xdr:sp macro="" textlink="">
          <xdr:nvSpPr>
            <xdr:cNvPr id="2401" name="OptionButton37" hidden="1">
              <a:extLst>
                <a:ext uri="{63B3BB69-23CF-44E3-9099-C40C66FF867C}">
                  <a14:compatExt spid="_x0000_s24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11</xdr:row>
          <xdr:rowOff>38100</xdr:rowOff>
        </xdr:from>
        <xdr:to>
          <xdr:col>11</xdr:col>
          <xdr:colOff>209550</xdr:colOff>
          <xdr:row>12</xdr:row>
          <xdr:rowOff>9525</xdr:rowOff>
        </xdr:to>
        <xdr:sp macro="" textlink="">
          <xdr:nvSpPr>
            <xdr:cNvPr id="2402" name="OptionButton38" hidden="1">
              <a:extLst>
                <a:ext uri="{63B3BB69-23CF-44E3-9099-C40C66FF867C}">
                  <a14:compatExt spid="_x0000_s24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12</xdr:row>
          <xdr:rowOff>38100</xdr:rowOff>
        </xdr:from>
        <xdr:to>
          <xdr:col>11</xdr:col>
          <xdr:colOff>209550</xdr:colOff>
          <xdr:row>13</xdr:row>
          <xdr:rowOff>9525</xdr:rowOff>
        </xdr:to>
        <xdr:sp macro="" textlink="">
          <xdr:nvSpPr>
            <xdr:cNvPr id="2403" name="OptionButton39" hidden="1">
              <a:extLst>
                <a:ext uri="{63B3BB69-23CF-44E3-9099-C40C66FF867C}">
                  <a14:compatExt spid="_x0000_s24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13</xdr:row>
          <xdr:rowOff>38100</xdr:rowOff>
        </xdr:from>
        <xdr:to>
          <xdr:col>11</xdr:col>
          <xdr:colOff>209550</xdr:colOff>
          <xdr:row>14</xdr:row>
          <xdr:rowOff>9525</xdr:rowOff>
        </xdr:to>
        <xdr:sp macro="" textlink="">
          <xdr:nvSpPr>
            <xdr:cNvPr id="2404" name="OptionButton40" hidden="1">
              <a:extLst>
                <a:ext uri="{63B3BB69-23CF-44E3-9099-C40C66FF867C}">
                  <a14:compatExt spid="_x0000_s24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14</xdr:row>
          <xdr:rowOff>38100</xdr:rowOff>
        </xdr:from>
        <xdr:to>
          <xdr:col>11</xdr:col>
          <xdr:colOff>209550</xdr:colOff>
          <xdr:row>15</xdr:row>
          <xdr:rowOff>9525</xdr:rowOff>
        </xdr:to>
        <xdr:sp macro="" textlink="">
          <xdr:nvSpPr>
            <xdr:cNvPr id="2405" name="OptionButton41" hidden="1">
              <a:extLst>
                <a:ext uri="{63B3BB69-23CF-44E3-9099-C40C66FF867C}">
                  <a14:compatExt spid="_x0000_s24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15</xdr:row>
          <xdr:rowOff>38100</xdr:rowOff>
        </xdr:from>
        <xdr:to>
          <xdr:col>11</xdr:col>
          <xdr:colOff>209550</xdr:colOff>
          <xdr:row>16</xdr:row>
          <xdr:rowOff>9525</xdr:rowOff>
        </xdr:to>
        <xdr:sp macro="" textlink="">
          <xdr:nvSpPr>
            <xdr:cNvPr id="2406" name="OptionButton42" hidden="1">
              <a:extLst>
                <a:ext uri="{63B3BB69-23CF-44E3-9099-C40C66FF867C}">
                  <a14:compatExt spid="_x0000_s24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</xdr:colOff>
          <xdr:row>9</xdr:row>
          <xdr:rowOff>38100</xdr:rowOff>
        </xdr:from>
        <xdr:to>
          <xdr:col>11</xdr:col>
          <xdr:colOff>209550</xdr:colOff>
          <xdr:row>10</xdr:row>
          <xdr:rowOff>9525</xdr:rowOff>
        </xdr:to>
        <xdr:sp macro="" textlink="">
          <xdr:nvSpPr>
            <xdr:cNvPr id="2407" name="OptionButton36" hidden="1">
              <a:extLst>
                <a:ext uri="{63B3BB69-23CF-44E3-9099-C40C66FF867C}">
                  <a14:compatExt spid="_x0000_s24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12</xdr:col>
      <xdr:colOff>0</xdr:colOff>
      <xdr:row>34</xdr:row>
      <xdr:rowOff>0</xdr:rowOff>
    </xdr:from>
    <xdr:to>
      <xdr:col>12</xdr:col>
      <xdr:colOff>304800</xdr:colOff>
      <xdr:row>35</xdr:row>
      <xdr:rowOff>57150</xdr:rowOff>
    </xdr:to>
    <xdr:sp macro="" textlink="">
      <xdr:nvSpPr>
        <xdr:cNvPr id="2409" name="AutoShape 361" descr="Résultat de recherche d'images pour &quot;voocorder&quot;"/>
        <xdr:cNvSpPr>
          <a:spLocks noChangeAspect="1" noChangeArrowheads="1"/>
        </xdr:cNvSpPr>
      </xdr:nvSpPr>
      <xdr:spPr bwMode="auto">
        <a:xfrm>
          <a:off x="8724900" y="67437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30</xdr:row>
      <xdr:rowOff>0</xdr:rowOff>
    </xdr:from>
    <xdr:to>
      <xdr:col>11</xdr:col>
      <xdr:colOff>304800</xdr:colOff>
      <xdr:row>31</xdr:row>
      <xdr:rowOff>57150</xdr:rowOff>
    </xdr:to>
    <xdr:sp macro="" textlink="">
      <xdr:nvSpPr>
        <xdr:cNvPr id="2410" name="AutoShape 362" descr="Résultat de recherche d'images pour &quot;voocorder&quot;"/>
        <xdr:cNvSpPr>
          <a:spLocks noChangeAspect="1" noChangeArrowheads="1"/>
        </xdr:cNvSpPr>
      </xdr:nvSpPr>
      <xdr:spPr bwMode="auto">
        <a:xfrm>
          <a:off x="7962900" y="59817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304800</xdr:colOff>
      <xdr:row>33</xdr:row>
      <xdr:rowOff>104775</xdr:rowOff>
    </xdr:to>
    <xdr:sp macro="" textlink="">
      <xdr:nvSpPr>
        <xdr:cNvPr id="2411" name="AutoShape 363" descr="Résultat de recherche d'images pour &quot;voocorder&quot;"/>
        <xdr:cNvSpPr>
          <a:spLocks noChangeAspect="1" noChangeArrowheads="1"/>
        </xdr:cNvSpPr>
      </xdr:nvSpPr>
      <xdr:spPr bwMode="auto">
        <a:xfrm>
          <a:off x="7162800" y="63627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38100</xdr:colOff>
          <xdr:row>7</xdr:row>
          <xdr:rowOff>47625</xdr:rowOff>
        </xdr:from>
        <xdr:to>
          <xdr:col>21</xdr:col>
          <xdr:colOff>228600</xdr:colOff>
          <xdr:row>8</xdr:row>
          <xdr:rowOff>180975</xdr:rowOff>
        </xdr:to>
        <xdr:sp macro="" textlink="">
          <xdr:nvSpPr>
            <xdr:cNvPr id="2413" name="SpinButton3" hidden="1">
              <a:extLst>
                <a:ext uri="{63B3BB69-23CF-44E3-9099-C40C66FF867C}">
                  <a14:compatExt spid="_x0000_s24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38100</xdr:colOff>
          <xdr:row>15</xdr:row>
          <xdr:rowOff>38100</xdr:rowOff>
        </xdr:from>
        <xdr:to>
          <xdr:col>21</xdr:col>
          <xdr:colOff>228600</xdr:colOff>
          <xdr:row>16</xdr:row>
          <xdr:rowOff>171450</xdr:rowOff>
        </xdr:to>
        <xdr:sp macro="" textlink="">
          <xdr:nvSpPr>
            <xdr:cNvPr id="2415" name="SpinButton4" hidden="1">
              <a:extLst>
                <a:ext uri="{63B3BB69-23CF-44E3-9099-C40C66FF867C}">
                  <a14:compatExt spid="_x0000_s24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33</xdr:row>
          <xdr:rowOff>0</xdr:rowOff>
        </xdr:from>
        <xdr:to>
          <xdr:col>16</xdr:col>
          <xdr:colOff>209550</xdr:colOff>
          <xdr:row>33</xdr:row>
          <xdr:rowOff>180975</xdr:rowOff>
        </xdr:to>
        <xdr:sp macro="" textlink="">
          <xdr:nvSpPr>
            <xdr:cNvPr id="2420" name="CheckBox55" hidden="1">
              <a:extLst>
                <a:ext uri="{63B3BB69-23CF-44E3-9099-C40C66FF867C}">
                  <a14:compatExt spid="_x0000_s24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34</xdr:row>
          <xdr:rowOff>0</xdr:rowOff>
        </xdr:from>
        <xdr:to>
          <xdr:col>16</xdr:col>
          <xdr:colOff>209550</xdr:colOff>
          <xdr:row>34</xdr:row>
          <xdr:rowOff>180975</xdr:rowOff>
        </xdr:to>
        <xdr:sp macro="" textlink="">
          <xdr:nvSpPr>
            <xdr:cNvPr id="2421" name="CheckBox56" hidden="1">
              <a:extLst>
                <a:ext uri="{63B3BB69-23CF-44E3-9099-C40C66FF867C}">
                  <a14:compatExt spid="_x0000_s24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35</xdr:row>
          <xdr:rowOff>0</xdr:rowOff>
        </xdr:from>
        <xdr:to>
          <xdr:col>16</xdr:col>
          <xdr:colOff>209550</xdr:colOff>
          <xdr:row>35</xdr:row>
          <xdr:rowOff>180975</xdr:rowOff>
        </xdr:to>
        <xdr:sp macro="" textlink="">
          <xdr:nvSpPr>
            <xdr:cNvPr id="2422" name="CheckBox57" hidden="1">
              <a:extLst>
                <a:ext uri="{63B3BB69-23CF-44E3-9099-C40C66FF867C}">
                  <a14:compatExt spid="_x0000_s24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33</xdr:row>
          <xdr:rowOff>19050</xdr:rowOff>
        </xdr:from>
        <xdr:to>
          <xdr:col>17</xdr:col>
          <xdr:colOff>209550</xdr:colOff>
          <xdr:row>33</xdr:row>
          <xdr:rowOff>200025</xdr:rowOff>
        </xdr:to>
        <xdr:sp macro="" textlink="">
          <xdr:nvSpPr>
            <xdr:cNvPr id="2423" name="CheckBox58" hidden="1">
              <a:extLst>
                <a:ext uri="{63B3BB69-23CF-44E3-9099-C40C66FF867C}">
                  <a14:compatExt spid="_x0000_s24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34</xdr:row>
          <xdr:rowOff>0</xdr:rowOff>
        </xdr:from>
        <xdr:to>
          <xdr:col>17</xdr:col>
          <xdr:colOff>209550</xdr:colOff>
          <xdr:row>34</xdr:row>
          <xdr:rowOff>180975</xdr:rowOff>
        </xdr:to>
        <xdr:sp macro="" textlink="">
          <xdr:nvSpPr>
            <xdr:cNvPr id="2424" name="CheckBox59" hidden="1">
              <a:extLst>
                <a:ext uri="{63B3BB69-23CF-44E3-9099-C40C66FF867C}">
                  <a14:compatExt spid="_x0000_s24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35</xdr:row>
          <xdr:rowOff>0</xdr:rowOff>
        </xdr:from>
        <xdr:to>
          <xdr:col>17</xdr:col>
          <xdr:colOff>209550</xdr:colOff>
          <xdr:row>35</xdr:row>
          <xdr:rowOff>180975</xdr:rowOff>
        </xdr:to>
        <xdr:sp macro="" textlink="">
          <xdr:nvSpPr>
            <xdr:cNvPr id="2425" name="CheckBox60" hidden="1">
              <a:extLst>
                <a:ext uri="{63B3BB69-23CF-44E3-9099-C40C66FF867C}">
                  <a14:compatExt spid="_x0000_s24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33</xdr:row>
          <xdr:rowOff>9525</xdr:rowOff>
        </xdr:from>
        <xdr:to>
          <xdr:col>16</xdr:col>
          <xdr:colOff>209550</xdr:colOff>
          <xdr:row>33</xdr:row>
          <xdr:rowOff>190500</xdr:rowOff>
        </xdr:to>
        <xdr:sp macro="" textlink="">
          <xdr:nvSpPr>
            <xdr:cNvPr id="2426" name="CheckBox61" hidden="1">
              <a:extLst>
                <a:ext uri="{63B3BB69-23CF-44E3-9099-C40C66FF867C}">
                  <a14:compatExt spid="_x0000_s24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34</xdr:row>
          <xdr:rowOff>0</xdr:rowOff>
        </xdr:from>
        <xdr:to>
          <xdr:col>16</xdr:col>
          <xdr:colOff>209550</xdr:colOff>
          <xdr:row>34</xdr:row>
          <xdr:rowOff>180975</xdr:rowOff>
        </xdr:to>
        <xdr:sp macro="" textlink="">
          <xdr:nvSpPr>
            <xdr:cNvPr id="2427" name="CheckBox62" hidden="1">
              <a:extLst>
                <a:ext uri="{63B3BB69-23CF-44E3-9099-C40C66FF867C}">
                  <a14:compatExt spid="_x0000_s24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35</xdr:row>
          <xdr:rowOff>0</xdr:rowOff>
        </xdr:from>
        <xdr:to>
          <xdr:col>16</xdr:col>
          <xdr:colOff>209550</xdr:colOff>
          <xdr:row>35</xdr:row>
          <xdr:rowOff>180975</xdr:rowOff>
        </xdr:to>
        <xdr:sp macro="" textlink="">
          <xdr:nvSpPr>
            <xdr:cNvPr id="2428" name="CheckBox63" hidden="1">
              <a:extLst>
                <a:ext uri="{63B3BB69-23CF-44E3-9099-C40C66FF867C}">
                  <a14:compatExt spid="_x0000_s24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57150</xdr:colOff>
          <xdr:row>5</xdr:row>
          <xdr:rowOff>0</xdr:rowOff>
        </xdr:from>
        <xdr:to>
          <xdr:col>3</xdr:col>
          <xdr:colOff>200025</xdr:colOff>
          <xdr:row>6</xdr:row>
          <xdr:rowOff>0</xdr:rowOff>
        </xdr:to>
        <xdr:sp macro="" textlink="">
          <xdr:nvSpPr>
            <xdr:cNvPr id="2433" name="OptionButton49" hidden="1">
              <a:extLst>
                <a:ext uri="{63B3BB69-23CF-44E3-9099-C40C66FF867C}">
                  <a14:compatExt spid="_x0000_s24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25</xdr:row>
          <xdr:rowOff>0</xdr:rowOff>
        </xdr:from>
        <xdr:to>
          <xdr:col>16</xdr:col>
          <xdr:colOff>209550</xdr:colOff>
          <xdr:row>25</xdr:row>
          <xdr:rowOff>180975</xdr:rowOff>
        </xdr:to>
        <xdr:sp macro="" textlink="">
          <xdr:nvSpPr>
            <xdr:cNvPr id="2440" name="CheckBox64" hidden="1">
              <a:extLst>
                <a:ext uri="{63B3BB69-23CF-44E3-9099-C40C66FF867C}">
                  <a14:compatExt spid="_x0000_s24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26</xdr:row>
          <xdr:rowOff>0</xdr:rowOff>
        </xdr:from>
        <xdr:to>
          <xdr:col>16</xdr:col>
          <xdr:colOff>209550</xdr:colOff>
          <xdr:row>26</xdr:row>
          <xdr:rowOff>180975</xdr:rowOff>
        </xdr:to>
        <xdr:sp macro="" textlink="">
          <xdr:nvSpPr>
            <xdr:cNvPr id="2441" name="CheckBox65" hidden="1">
              <a:extLst>
                <a:ext uri="{63B3BB69-23CF-44E3-9099-C40C66FF867C}">
                  <a14:compatExt spid="_x0000_s24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25</xdr:row>
          <xdr:rowOff>0</xdr:rowOff>
        </xdr:from>
        <xdr:to>
          <xdr:col>17</xdr:col>
          <xdr:colOff>209550</xdr:colOff>
          <xdr:row>25</xdr:row>
          <xdr:rowOff>180975</xdr:rowOff>
        </xdr:to>
        <xdr:sp macro="" textlink="">
          <xdr:nvSpPr>
            <xdr:cNvPr id="2442" name="CheckBox66" hidden="1">
              <a:extLst>
                <a:ext uri="{63B3BB69-23CF-44E3-9099-C40C66FF867C}">
                  <a14:compatExt spid="_x0000_s24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26</xdr:row>
          <xdr:rowOff>0</xdr:rowOff>
        </xdr:from>
        <xdr:to>
          <xdr:col>17</xdr:col>
          <xdr:colOff>209550</xdr:colOff>
          <xdr:row>26</xdr:row>
          <xdr:rowOff>180975</xdr:rowOff>
        </xdr:to>
        <xdr:sp macro="" textlink="">
          <xdr:nvSpPr>
            <xdr:cNvPr id="2443" name="CheckBox67" hidden="1">
              <a:extLst>
                <a:ext uri="{63B3BB69-23CF-44E3-9099-C40C66FF867C}">
                  <a14:compatExt spid="_x0000_s24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57150</xdr:colOff>
          <xdr:row>19</xdr:row>
          <xdr:rowOff>38100</xdr:rowOff>
        </xdr:from>
        <xdr:to>
          <xdr:col>2</xdr:col>
          <xdr:colOff>247650</xdr:colOff>
          <xdr:row>19</xdr:row>
          <xdr:rowOff>171450</xdr:rowOff>
        </xdr:to>
        <xdr:sp macro="" textlink="">
          <xdr:nvSpPr>
            <xdr:cNvPr id="2465" name="OptionButton68" hidden="1">
              <a:extLst>
                <a:ext uri="{63B3BB69-23CF-44E3-9099-C40C66FF867C}">
                  <a14:compatExt spid="_x0000_s24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66675</xdr:colOff>
          <xdr:row>19</xdr:row>
          <xdr:rowOff>47625</xdr:rowOff>
        </xdr:from>
        <xdr:to>
          <xdr:col>4</xdr:col>
          <xdr:colOff>257175</xdr:colOff>
          <xdr:row>19</xdr:row>
          <xdr:rowOff>180975</xdr:rowOff>
        </xdr:to>
        <xdr:sp macro="" textlink="">
          <xdr:nvSpPr>
            <xdr:cNvPr id="2466" name="OptionButton69" hidden="1">
              <a:extLst>
                <a:ext uri="{63B3BB69-23CF-44E3-9099-C40C66FF867C}">
                  <a14:compatExt spid="_x0000_s24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28575</xdr:colOff>
          <xdr:row>16</xdr:row>
          <xdr:rowOff>0</xdr:rowOff>
        </xdr:from>
        <xdr:to>
          <xdr:col>16</xdr:col>
          <xdr:colOff>209550</xdr:colOff>
          <xdr:row>16</xdr:row>
          <xdr:rowOff>180975</xdr:rowOff>
        </xdr:to>
        <xdr:sp macro="" textlink="">
          <xdr:nvSpPr>
            <xdr:cNvPr id="2476" name="CheckBox68" hidden="1">
              <a:extLst>
                <a:ext uri="{63B3BB69-23CF-44E3-9099-C40C66FF867C}">
                  <a14:compatExt spid="_x0000_s24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28575</xdr:colOff>
          <xdr:row>16</xdr:row>
          <xdr:rowOff>0</xdr:rowOff>
        </xdr:from>
        <xdr:to>
          <xdr:col>17</xdr:col>
          <xdr:colOff>209550</xdr:colOff>
          <xdr:row>16</xdr:row>
          <xdr:rowOff>180975</xdr:rowOff>
        </xdr:to>
        <xdr:sp macro="" textlink="">
          <xdr:nvSpPr>
            <xdr:cNvPr id="2477" name="CheckBox69" hidden="1">
              <a:extLst>
                <a:ext uri="{63B3BB69-23CF-44E3-9099-C40C66FF867C}">
                  <a14:compatExt spid="_x0000_s24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3</xdr:row>
          <xdr:rowOff>19050</xdr:rowOff>
        </xdr:from>
        <xdr:to>
          <xdr:col>1</xdr:col>
          <xdr:colOff>161925</xdr:colOff>
          <xdr:row>4</xdr:row>
          <xdr:rowOff>0</xdr:rowOff>
        </xdr:to>
        <xdr:sp macro="" textlink="">
          <xdr:nvSpPr>
            <xdr:cNvPr id="2528" name="OptionButton1" hidden="1">
              <a:extLst>
                <a:ext uri="{63B3BB69-23CF-44E3-9099-C40C66FF867C}">
                  <a14:compatExt spid="_x0000_s25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4</xdr:row>
          <xdr:rowOff>38100</xdr:rowOff>
        </xdr:from>
        <xdr:to>
          <xdr:col>1</xdr:col>
          <xdr:colOff>161925</xdr:colOff>
          <xdr:row>5</xdr:row>
          <xdr:rowOff>19050</xdr:rowOff>
        </xdr:to>
        <xdr:sp macro="" textlink="">
          <xdr:nvSpPr>
            <xdr:cNvPr id="2529" name="OptionButton2" hidden="1">
              <a:extLst>
                <a:ext uri="{63B3BB69-23CF-44E3-9099-C40C66FF867C}">
                  <a14:compatExt spid="_x0000_s25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5</xdr:row>
          <xdr:rowOff>9525</xdr:rowOff>
        </xdr:from>
        <xdr:to>
          <xdr:col>1</xdr:col>
          <xdr:colOff>161925</xdr:colOff>
          <xdr:row>6</xdr:row>
          <xdr:rowOff>0</xdr:rowOff>
        </xdr:to>
        <xdr:sp macro="" textlink="">
          <xdr:nvSpPr>
            <xdr:cNvPr id="2530" name="OptionButton3" hidden="1">
              <a:extLst>
                <a:ext uri="{63B3BB69-23CF-44E3-9099-C40C66FF867C}">
                  <a14:compatExt spid="_x0000_s25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Rouge violet">
      <a:dk1>
        <a:sysClr val="windowText" lastClr="000000"/>
      </a:dk1>
      <a:lt1>
        <a:sysClr val="window" lastClr="FFFFFF"/>
      </a:lt1>
      <a:dk2>
        <a:srgbClr val="454551"/>
      </a:dk2>
      <a:lt2>
        <a:srgbClr val="D8D9DC"/>
      </a:lt2>
      <a:accent1>
        <a:srgbClr val="E32D91"/>
      </a:accent1>
      <a:accent2>
        <a:srgbClr val="C830CC"/>
      </a:accent2>
      <a:accent3>
        <a:srgbClr val="4EA6DC"/>
      </a:accent3>
      <a:accent4>
        <a:srgbClr val="4775E7"/>
      </a:accent4>
      <a:accent5>
        <a:srgbClr val="8971E1"/>
      </a:accent5>
      <a:accent6>
        <a:srgbClr val="D54773"/>
      </a:accent6>
      <a:hlink>
        <a:srgbClr val="6B9F25"/>
      </a:hlink>
      <a:folHlink>
        <a:srgbClr val="8C8C8C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ontrol" Target="../activeX/activeX19.xml"/><Relationship Id="rId117" Type="http://schemas.openxmlformats.org/officeDocument/2006/relationships/control" Target="../activeX/activeX107.xml"/><Relationship Id="rId21" Type="http://schemas.openxmlformats.org/officeDocument/2006/relationships/control" Target="../activeX/activeX14.xml"/><Relationship Id="rId42" Type="http://schemas.openxmlformats.org/officeDocument/2006/relationships/control" Target="../activeX/activeX35.xml"/><Relationship Id="rId47" Type="http://schemas.openxmlformats.org/officeDocument/2006/relationships/control" Target="../activeX/activeX40.xml"/><Relationship Id="rId63" Type="http://schemas.openxmlformats.org/officeDocument/2006/relationships/control" Target="../activeX/activeX56.xml"/><Relationship Id="rId68" Type="http://schemas.openxmlformats.org/officeDocument/2006/relationships/control" Target="../activeX/activeX61.xml"/><Relationship Id="rId84" Type="http://schemas.openxmlformats.org/officeDocument/2006/relationships/control" Target="../activeX/activeX74.xml"/><Relationship Id="rId89" Type="http://schemas.openxmlformats.org/officeDocument/2006/relationships/control" Target="../activeX/activeX79.xml"/><Relationship Id="rId112" Type="http://schemas.openxmlformats.org/officeDocument/2006/relationships/control" Target="../activeX/activeX102.xml"/><Relationship Id="rId133" Type="http://schemas.openxmlformats.org/officeDocument/2006/relationships/control" Target="../activeX/activeX123.xml"/><Relationship Id="rId138" Type="http://schemas.openxmlformats.org/officeDocument/2006/relationships/control" Target="../activeX/activeX128.xml"/><Relationship Id="rId154" Type="http://schemas.openxmlformats.org/officeDocument/2006/relationships/ctrlProp" Target="../ctrlProps/ctrlProp1.xml"/><Relationship Id="rId16" Type="http://schemas.openxmlformats.org/officeDocument/2006/relationships/control" Target="../activeX/activeX10.xml"/><Relationship Id="rId107" Type="http://schemas.openxmlformats.org/officeDocument/2006/relationships/control" Target="../activeX/activeX97.xml"/><Relationship Id="rId11" Type="http://schemas.openxmlformats.org/officeDocument/2006/relationships/control" Target="../activeX/activeX6.xml"/><Relationship Id="rId32" Type="http://schemas.openxmlformats.org/officeDocument/2006/relationships/control" Target="../activeX/activeX25.xml"/><Relationship Id="rId37" Type="http://schemas.openxmlformats.org/officeDocument/2006/relationships/control" Target="../activeX/activeX30.xml"/><Relationship Id="rId53" Type="http://schemas.openxmlformats.org/officeDocument/2006/relationships/control" Target="../activeX/activeX46.xml"/><Relationship Id="rId58" Type="http://schemas.openxmlformats.org/officeDocument/2006/relationships/control" Target="../activeX/activeX51.xml"/><Relationship Id="rId74" Type="http://schemas.openxmlformats.org/officeDocument/2006/relationships/control" Target="../activeX/activeX66.xml"/><Relationship Id="rId79" Type="http://schemas.openxmlformats.org/officeDocument/2006/relationships/image" Target="../media/image6.emf"/><Relationship Id="rId102" Type="http://schemas.openxmlformats.org/officeDocument/2006/relationships/control" Target="../activeX/activeX92.xml"/><Relationship Id="rId123" Type="http://schemas.openxmlformats.org/officeDocument/2006/relationships/control" Target="../activeX/activeX113.xml"/><Relationship Id="rId128" Type="http://schemas.openxmlformats.org/officeDocument/2006/relationships/control" Target="../activeX/activeX118.xml"/><Relationship Id="rId144" Type="http://schemas.openxmlformats.org/officeDocument/2006/relationships/control" Target="../activeX/activeX134.xml"/><Relationship Id="rId149" Type="http://schemas.openxmlformats.org/officeDocument/2006/relationships/control" Target="../activeX/activeX139.xml"/><Relationship Id="rId5" Type="http://schemas.openxmlformats.org/officeDocument/2006/relationships/image" Target="../media/image1.emf"/><Relationship Id="rId90" Type="http://schemas.openxmlformats.org/officeDocument/2006/relationships/control" Target="../activeX/activeX80.xml"/><Relationship Id="rId95" Type="http://schemas.openxmlformats.org/officeDocument/2006/relationships/control" Target="../activeX/activeX85.xml"/><Relationship Id="rId22" Type="http://schemas.openxmlformats.org/officeDocument/2006/relationships/control" Target="../activeX/activeX15.xml"/><Relationship Id="rId27" Type="http://schemas.openxmlformats.org/officeDocument/2006/relationships/control" Target="../activeX/activeX20.xml"/><Relationship Id="rId43" Type="http://schemas.openxmlformats.org/officeDocument/2006/relationships/control" Target="../activeX/activeX36.xml"/><Relationship Id="rId48" Type="http://schemas.openxmlformats.org/officeDocument/2006/relationships/control" Target="../activeX/activeX41.xml"/><Relationship Id="rId64" Type="http://schemas.openxmlformats.org/officeDocument/2006/relationships/control" Target="../activeX/activeX57.xml"/><Relationship Id="rId69" Type="http://schemas.openxmlformats.org/officeDocument/2006/relationships/control" Target="../activeX/activeX62.xml"/><Relationship Id="rId113" Type="http://schemas.openxmlformats.org/officeDocument/2006/relationships/control" Target="../activeX/activeX103.xml"/><Relationship Id="rId118" Type="http://schemas.openxmlformats.org/officeDocument/2006/relationships/control" Target="../activeX/activeX108.xml"/><Relationship Id="rId134" Type="http://schemas.openxmlformats.org/officeDocument/2006/relationships/control" Target="../activeX/activeX124.xml"/><Relationship Id="rId139" Type="http://schemas.openxmlformats.org/officeDocument/2006/relationships/control" Target="../activeX/activeX129.xml"/><Relationship Id="rId80" Type="http://schemas.openxmlformats.org/officeDocument/2006/relationships/control" Target="../activeX/activeX71.xml"/><Relationship Id="rId85" Type="http://schemas.openxmlformats.org/officeDocument/2006/relationships/control" Target="../activeX/activeX75.xml"/><Relationship Id="rId150" Type="http://schemas.openxmlformats.org/officeDocument/2006/relationships/control" Target="../activeX/activeX140.xml"/><Relationship Id="rId12" Type="http://schemas.openxmlformats.org/officeDocument/2006/relationships/control" Target="../activeX/activeX7.xml"/><Relationship Id="rId17" Type="http://schemas.openxmlformats.org/officeDocument/2006/relationships/control" Target="../activeX/activeX11.xml"/><Relationship Id="rId25" Type="http://schemas.openxmlformats.org/officeDocument/2006/relationships/control" Target="../activeX/activeX18.xml"/><Relationship Id="rId33" Type="http://schemas.openxmlformats.org/officeDocument/2006/relationships/control" Target="../activeX/activeX26.xml"/><Relationship Id="rId38" Type="http://schemas.openxmlformats.org/officeDocument/2006/relationships/control" Target="../activeX/activeX31.xml"/><Relationship Id="rId46" Type="http://schemas.openxmlformats.org/officeDocument/2006/relationships/control" Target="../activeX/activeX39.xml"/><Relationship Id="rId59" Type="http://schemas.openxmlformats.org/officeDocument/2006/relationships/control" Target="../activeX/activeX52.xml"/><Relationship Id="rId67" Type="http://schemas.openxmlformats.org/officeDocument/2006/relationships/control" Target="../activeX/activeX60.xml"/><Relationship Id="rId103" Type="http://schemas.openxmlformats.org/officeDocument/2006/relationships/control" Target="../activeX/activeX93.xml"/><Relationship Id="rId108" Type="http://schemas.openxmlformats.org/officeDocument/2006/relationships/control" Target="../activeX/activeX98.xml"/><Relationship Id="rId116" Type="http://schemas.openxmlformats.org/officeDocument/2006/relationships/control" Target="../activeX/activeX106.xml"/><Relationship Id="rId124" Type="http://schemas.openxmlformats.org/officeDocument/2006/relationships/control" Target="../activeX/activeX114.xml"/><Relationship Id="rId129" Type="http://schemas.openxmlformats.org/officeDocument/2006/relationships/control" Target="../activeX/activeX119.xml"/><Relationship Id="rId137" Type="http://schemas.openxmlformats.org/officeDocument/2006/relationships/control" Target="../activeX/activeX127.xml"/><Relationship Id="rId20" Type="http://schemas.openxmlformats.org/officeDocument/2006/relationships/control" Target="../activeX/activeX13.xml"/><Relationship Id="rId41" Type="http://schemas.openxmlformats.org/officeDocument/2006/relationships/control" Target="../activeX/activeX34.xml"/><Relationship Id="rId54" Type="http://schemas.openxmlformats.org/officeDocument/2006/relationships/control" Target="../activeX/activeX47.xml"/><Relationship Id="rId62" Type="http://schemas.openxmlformats.org/officeDocument/2006/relationships/control" Target="../activeX/activeX55.xml"/><Relationship Id="rId70" Type="http://schemas.openxmlformats.org/officeDocument/2006/relationships/control" Target="../activeX/activeX63.xml"/><Relationship Id="rId75" Type="http://schemas.openxmlformats.org/officeDocument/2006/relationships/control" Target="../activeX/activeX67.xml"/><Relationship Id="rId83" Type="http://schemas.openxmlformats.org/officeDocument/2006/relationships/control" Target="../activeX/activeX73.xml"/><Relationship Id="rId88" Type="http://schemas.openxmlformats.org/officeDocument/2006/relationships/control" Target="../activeX/activeX78.xml"/><Relationship Id="rId91" Type="http://schemas.openxmlformats.org/officeDocument/2006/relationships/control" Target="../activeX/activeX81.xml"/><Relationship Id="rId96" Type="http://schemas.openxmlformats.org/officeDocument/2006/relationships/control" Target="../activeX/activeX86.xml"/><Relationship Id="rId111" Type="http://schemas.openxmlformats.org/officeDocument/2006/relationships/control" Target="../activeX/activeX101.xml"/><Relationship Id="rId132" Type="http://schemas.openxmlformats.org/officeDocument/2006/relationships/control" Target="../activeX/activeX122.xml"/><Relationship Id="rId140" Type="http://schemas.openxmlformats.org/officeDocument/2006/relationships/control" Target="../activeX/activeX130.xml"/><Relationship Id="rId145" Type="http://schemas.openxmlformats.org/officeDocument/2006/relationships/control" Target="../activeX/activeX135.xml"/><Relationship Id="rId153" Type="http://schemas.openxmlformats.org/officeDocument/2006/relationships/control" Target="../activeX/activeX142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5" Type="http://schemas.openxmlformats.org/officeDocument/2006/relationships/image" Target="../media/image3.emf"/><Relationship Id="rId23" Type="http://schemas.openxmlformats.org/officeDocument/2006/relationships/control" Target="../activeX/activeX16.xml"/><Relationship Id="rId28" Type="http://schemas.openxmlformats.org/officeDocument/2006/relationships/control" Target="../activeX/activeX21.xml"/><Relationship Id="rId36" Type="http://schemas.openxmlformats.org/officeDocument/2006/relationships/control" Target="../activeX/activeX29.xml"/><Relationship Id="rId49" Type="http://schemas.openxmlformats.org/officeDocument/2006/relationships/control" Target="../activeX/activeX42.xml"/><Relationship Id="rId57" Type="http://schemas.openxmlformats.org/officeDocument/2006/relationships/control" Target="../activeX/activeX50.xml"/><Relationship Id="rId106" Type="http://schemas.openxmlformats.org/officeDocument/2006/relationships/control" Target="../activeX/activeX96.xml"/><Relationship Id="rId114" Type="http://schemas.openxmlformats.org/officeDocument/2006/relationships/control" Target="../activeX/activeX104.xml"/><Relationship Id="rId119" Type="http://schemas.openxmlformats.org/officeDocument/2006/relationships/control" Target="../activeX/activeX109.xml"/><Relationship Id="rId127" Type="http://schemas.openxmlformats.org/officeDocument/2006/relationships/control" Target="../activeX/activeX117.xml"/><Relationship Id="rId10" Type="http://schemas.openxmlformats.org/officeDocument/2006/relationships/control" Target="../activeX/activeX5.xml"/><Relationship Id="rId31" Type="http://schemas.openxmlformats.org/officeDocument/2006/relationships/control" Target="../activeX/activeX24.xml"/><Relationship Id="rId44" Type="http://schemas.openxmlformats.org/officeDocument/2006/relationships/control" Target="../activeX/activeX37.xml"/><Relationship Id="rId52" Type="http://schemas.openxmlformats.org/officeDocument/2006/relationships/control" Target="../activeX/activeX45.xml"/><Relationship Id="rId60" Type="http://schemas.openxmlformats.org/officeDocument/2006/relationships/control" Target="../activeX/activeX53.xml"/><Relationship Id="rId65" Type="http://schemas.openxmlformats.org/officeDocument/2006/relationships/control" Target="../activeX/activeX58.xml"/><Relationship Id="rId73" Type="http://schemas.openxmlformats.org/officeDocument/2006/relationships/image" Target="../media/image5.emf"/><Relationship Id="rId78" Type="http://schemas.openxmlformats.org/officeDocument/2006/relationships/control" Target="../activeX/activeX70.xml"/><Relationship Id="rId81" Type="http://schemas.openxmlformats.org/officeDocument/2006/relationships/image" Target="../media/image7.emf"/><Relationship Id="rId86" Type="http://schemas.openxmlformats.org/officeDocument/2006/relationships/control" Target="../activeX/activeX76.xml"/><Relationship Id="rId94" Type="http://schemas.openxmlformats.org/officeDocument/2006/relationships/control" Target="../activeX/activeX84.xml"/><Relationship Id="rId99" Type="http://schemas.openxmlformats.org/officeDocument/2006/relationships/control" Target="../activeX/activeX89.xml"/><Relationship Id="rId101" Type="http://schemas.openxmlformats.org/officeDocument/2006/relationships/control" Target="../activeX/activeX91.xml"/><Relationship Id="rId122" Type="http://schemas.openxmlformats.org/officeDocument/2006/relationships/control" Target="../activeX/activeX112.xml"/><Relationship Id="rId130" Type="http://schemas.openxmlformats.org/officeDocument/2006/relationships/control" Target="../activeX/activeX120.xml"/><Relationship Id="rId135" Type="http://schemas.openxmlformats.org/officeDocument/2006/relationships/control" Target="../activeX/activeX125.xml"/><Relationship Id="rId143" Type="http://schemas.openxmlformats.org/officeDocument/2006/relationships/control" Target="../activeX/activeX133.xml"/><Relationship Id="rId148" Type="http://schemas.openxmlformats.org/officeDocument/2006/relationships/control" Target="../activeX/activeX138.xml"/><Relationship Id="rId151" Type="http://schemas.openxmlformats.org/officeDocument/2006/relationships/image" Target="../media/image8.emf"/><Relationship Id="rId4" Type="http://schemas.openxmlformats.org/officeDocument/2006/relationships/control" Target="../activeX/activeX1.xml"/><Relationship Id="rId9" Type="http://schemas.openxmlformats.org/officeDocument/2006/relationships/control" Target="../activeX/activeX4.xml"/><Relationship Id="rId13" Type="http://schemas.openxmlformats.org/officeDocument/2006/relationships/control" Target="../activeX/activeX8.xml"/><Relationship Id="rId18" Type="http://schemas.openxmlformats.org/officeDocument/2006/relationships/image" Target="../media/image4.emf"/><Relationship Id="rId39" Type="http://schemas.openxmlformats.org/officeDocument/2006/relationships/control" Target="../activeX/activeX32.xml"/><Relationship Id="rId109" Type="http://schemas.openxmlformats.org/officeDocument/2006/relationships/control" Target="../activeX/activeX99.xml"/><Relationship Id="rId34" Type="http://schemas.openxmlformats.org/officeDocument/2006/relationships/control" Target="../activeX/activeX27.xml"/><Relationship Id="rId50" Type="http://schemas.openxmlformats.org/officeDocument/2006/relationships/control" Target="../activeX/activeX43.xml"/><Relationship Id="rId55" Type="http://schemas.openxmlformats.org/officeDocument/2006/relationships/control" Target="../activeX/activeX48.xml"/><Relationship Id="rId76" Type="http://schemas.openxmlformats.org/officeDocument/2006/relationships/control" Target="../activeX/activeX68.xml"/><Relationship Id="rId97" Type="http://schemas.openxmlformats.org/officeDocument/2006/relationships/control" Target="../activeX/activeX87.xml"/><Relationship Id="rId104" Type="http://schemas.openxmlformats.org/officeDocument/2006/relationships/control" Target="../activeX/activeX94.xml"/><Relationship Id="rId120" Type="http://schemas.openxmlformats.org/officeDocument/2006/relationships/control" Target="../activeX/activeX110.xml"/><Relationship Id="rId125" Type="http://schemas.openxmlformats.org/officeDocument/2006/relationships/control" Target="../activeX/activeX115.xml"/><Relationship Id="rId141" Type="http://schemas.openxmlformats.org/officeDocument/2006/relationships/control" Target="../activeX/activeX131.xml"/><Relationship Id="rId146" Type="http://schemas.openxmlformats.org/officeDocument/2006/relationships/control" Target="../activeX/activeX136.xml"/><Relationship Id="rId7" Type="http://schemas.openxmlformats.org/officeDocument/2006/relationships/control" Target="../activeX/activeX3.xml"/><Relationship Id="rId71" Type="http://schemas.openxmlformats.org/officeDocument/2006/relationships/control" Target="../activeX/activeX64.xml"/><Relationship Id="rId92" Type="http://schemas.openxmlformats.org/officeDocument/2006/relationships/control" Target="../activeX/activeX82.xml"/><Relationship Id="rId2" Type="http://schemas.openxmlformats.org/officeDocument/2006/relationships/drawing" Target="../drawings/drawing1.xml"/><Relationship Id="rId29" Type="http://schemas.openxmlformats.org/officeDocument/2006/relationships/control" Target="../activeX/activeX22.xml"/><Relationship Id="rId24" Type="http://schemas.openxmlformats.org/officeDocument/2006/relationships/control" Target="../activeX/activeX17.xml"/><Relationship Id="rId40" Type="http://schemas.openxmlformats.org/officeDocument/2006/relationships/control" Target="../activeX/activeX33.xml"/><Relationship Id="rId45" Type="http://schemas.openxmlformats.org/officeDocument/2006/relationships/control" Target="../activeX/activeX38.xml"/><Relationship Id="rId66" Type="http://schemas.openxmlformats.org/officeDocument/2006/relationships/control" Target="../activeX/activeX59.xml"/><Relationship Id="rId87" Type="http://schemas.openxmlformats.org/officeDocument/2006/relationships/control" Target="../activeX/activeX77.xml"/><Relationship Id="rId110" Type="http://schemas.openxmlformats.org/officeDocument/2006/relationships/control" Target="../activeX/activeX100.xml"/><Relationship Id="rId115" Type="http://schemas.openxmlformats.org/officeDocument/2006/relationships/control" Target="../activeX/activeX105.xml"/><Relationship Id="rId131" Type="http://schemas.openxmlformats.org/officeDocument/2006/relationships/control" Target="../activeX/activeX121.xml"/><Relationship Id="rId136" Type="http://schemas.openxmlformats.org/officeDocument/2006/relationships/control" Target="../activeX/activeX126.xml"/><Relationship Id="rId61" Type="http://schemas.openxmlformats.org/officeDocument/2006/relationships/control" Target="../activeX/activeX54.xml"/><Relationship Id="rId82" Type="http://schemas.openxmlformats.org/officeDocument/2006/relationships/control" Target="../activeX/activeX72.xml"/><Relationship Id="rId152" Type="http://schemas.openxmlformats.org/officeDocument/2006/relationships/control" Target="../activeX/activeX141.xml"/><Relationship Id="rId19" Type="http://schemas.openxmlformats.org/officeDocument/2006/relationships/control" Target="../activeX/activeX12.xml"/><Relationship Id="rId14" Type="http://schemas.openxmlformats.org/officeDocument/2006/relationships/control" Target="../activeX/activeX9.xml"/><Relationship Id="rId30" Type="http://schemas.openxmlformats.org/officeDocument/2006/relationships/control" Target="../activeX/activeX23.xml"/><Relationship Id="rId35" Type="http://schemas.openxmlformats.org/officeDocument/2006/relationships/control" Target="../activeX/activeX28.xml"/><Relationship Id="rId56" Type="http://schemas.openxmlformats.org/officeDocument/2006/relationships/control" Target="../activeX/activeX49.xml"/><Relationship Id="rId77" Type="http://schemas.openxmlformats.org/officeDocument/2006/relationships/control" Target="../activeX/activeX69.xml"/><Relationship Id="rId100" Type="http://schemas.openxmlformats.org/officeDocument/2006/relationships/control" Target="../activeX/activeX90.xml"/><Relationship Id="rId105" Type="http://schemas.openxmlformats.org/officeDocument/2006/relationships/control" Target="../activeX/activeX95.xml"/><Relationship Id="rId126" Type="http://schemas.openxmlformats.org/officeDocument/2006/relationships/control" Target="../activeX/activeX116.xml"/><Relationship Id="rId147" Type="http://schemas.openxmlformats.org/officeDocument/2006/relationships/control" Target="../activeX/activeX137.xml"/><Relationship Id="rId8" Type="http://schemas.openxmlformats.org/officeDocument/2006/relationships/image" Target="../media/image2.emf"/><Relationship Id="rId51" Type="http://schemas.openxmlformats.org/officeDocument/2006/relationships/control" Target="../activeX/activeX44.xml"/><Relationship Id="rId72" Type="http://schemas.openxmlformats.org/officeDocument/2006/relationships/control" Target="../activeX/activeX65.xml"/><Relationship Id="rId93" Type="http://schemas.openxmlformats.org/officeDocument/2006/relationships/control" Target="../activeX/activeX83.xml"/><Relationship Id="rId98" Type="http://schemas.openxmlformats.org/officeDocument/2006/relationships/control" Target="../activeX/activeX88.xml"/><Relationship Id="rId121" Type="http://schemas.openxmlformats.org/officeDocument/2006/relationships/control" Target="../activeX/activeX111.xml"/><Relationship Id="rId142" Type="http://schemas.openxmlformats.org/officeDocument/2006/relationships/control" Target="../activeX/activeX132.xml"/><Relationship Id="rId3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0066"/>
  </sheetPr>
  <dimension ref="A1:Z37"/>
  <sheetViews>
    <sheetView tabSelected="1" workbookViewId="0">
      <selection activeCell="B25" sqref="B25"/>
    </sheetView>
  </sheetViews>
  <sheetFormatPr baseColWidth="10" defaultRowHeight="15"/>
  <cols>
    <col min="1" max="1" width="16.5703125" style="5" customWidth="1"/>
    <col min="2" max="2" width="2.7109375" style="5" customWidth="1"/>
    <col min="3" max="3" width="9.140625" style="5" bestFit="1" customWidth="1"/>
    <col min="4" max="4" width="4.28515625" style="5" customWidth="1"/>
    <col min="5" max="5" width="9.140625" style="5" customWidth="1"/>
    <col min="6" max="6" width="4.5703125" style="5" customWidth="1"/>
    <col min="7" max="7" width="21.140625" style="5" customWidth="1"/>
    <col min="8" max="8" width="11.5703125" style="5" customWidth="1"/>
    <col min="9" max="9" width="11.140625" style="5" customWidth="1"/>
    <col min="10" max="10" width="4.5703125" style="5" customWidth="1"/>
    <col min="11" max="11" width="12" style="5" bestFit="1" customWidth="1"/>
    <col min="12" max="12" width="11.42578125" style="5"/>
    <col min="13" max="13" width="12" style="5" bestFit="1" customWidth="1"/>
    <col min="14" max="14" width="4.7109375" style="5" customWidth="1"/>
    <col min="15" max="15" width="5.5703125" style="5" customWidth="1"/>
    <col min="16" max="16" width="25.42578125" style="5" bestFit="1" customWidth="1"/>
    <col min="17" max="17" width="12.28515625" style="5" bestFit="1" customWidth="1"/>
    <col min="18" max="18" width="11.42578125" style="5"/>
    <col min="19" max="19" width="4.5703125" style="5" customWidth="1"/>
    <col min="20" max="20" width="10.140625" style="5" customWidth="1"/>
    <col min="21" max="21" width="7.7109375" style="5" bestFit="1" customWidth="1"/>
    <col min="22" max="22" width="10.140625" style="5" customWidth="1"/>
    <col min="23" max="23" width="7.7109375" style="5" bestFit="1" customWidth="1"/>
    <col min="24" max="16384" width="11.42578125" style="5"/>
  </cols>
  <sheetData>
    <row r="1" spans="1:26" ht="15.75" thickBot="1">
      <c r="P1" s="130" t="s">
        <v>13</v>
      </c>
      <c r="Q1" s="130"/>
      <c r="R1" s="130"/>
    </row>
    <row r="2" spans="1:26" ht="15.75" thickBot="1">
      <c r="P2" s="130"/>
      <c r="Q2" s="130"/>
      <c r="R2" s="130"/>
      <c r="Y2" s="73"/>
      <c r="Z2" s="74"/>
    </row>
    <row r="3" spans="1:26" ht="15.75" thickBot="1">
      <c r="B3" s="123" t="s">
        <v>10</v>
      </c>
      <c r="C3" s="124"/>
      <c r="D3" s="123" t="s">
        <v>14</v>
      </c>
      <c r="E3" s="124"/>
      <c r="H3" s="29" t="s">
        <v>10</v>
      </c>
      <c r="I3" s="29" t="s">
        <v>14</v>
      </c>
      <c r="L3" s="29" t="s">
        <v>10</v>
      </c>
      <c r="M3" s="29" t="s">
        <v>14</v>
      </c>
      <c r="N3" s="30"/>
      <c r="P3" s="6"/>
      <c r="Q3" s="13" t="s">
        <v>10</v>
      </c>
      <c r="R3" s="13" t="s">
        <v>14</v>
      </c>
      <c r="T3" s="73"/>
      <c r="U3" s="77"/>
      <c r="V3" s="77"/>
      <c r="W3" s="74"/>
      <c r="Y3" s="75"/>
      <c r="Z3" s="76"/>
    </row>
    <row r="4" spans="1:26" ht="15.75" thickBot="1">
      <c r="A4" s="28"/>
      <c r="B4" s="88"/>
      <c r="C4" s="94">
        <f>IF(Prix!L6=TRUE,Prix!K6," ")</f>
        <v>84.95</v>
      </c>
      <c r="D4" s="93"/>
      <c r="E4" s="106">
        <f>IF(Prix!T6=TRUE,Prix!S6," ")</f>
        <v>84.95</v>
      </c>
      <c r="G4" s="28"/>
      <c r="H4" s="18" t="str">
        <f>IF(Prix!L14=TRUE,Prix!K14," ")</f>
        <v xml:space="preserve"> </v>
      </c>
      <c r="I4" s="15" t="str">
        <f>IF(Prix!T14=TRUE,Prix!S14," ")</f>
        <v xml:space="preserve"> </v>
      </c>
      <c r="J4" s="9"/>
      <c r="K4" s="28"/>
      <c r="L4" s="18" t="str">
        <f>IF(Prix!L36=TRUE,Prix!K36," ")</f>
        <v xml:space="preserve"> </v>
      </c>
      <c r="M4" s="97" t="str">
        <f>IF(Prix!T36=TRUE,Prix!S36," ")</f>
        <v xml:space="preserve"> </v>
      </c>
      <c r="N4" s="24"/>
      <c r="O4" s="112"/>
      <c r="P4" s="31"/>
      <c r="Q4" s="100" t="str">
        <f>IF(Prix!Z3=TRUE,Prix!Y3," ")</f>
        <v xml:space="preserve"> </v>
      </c>
      <c r="R4" s="101" t="str">
        <f>IF(Prix!Z5=TRUE,Prix!Y5," ")</f>
        <v xml:space="preserve"> </v>
      </c>
      <c r="T4" s="75"/>
      <c r="U4" s="78"/>
      <c r="V4" s="78"/>
      <c r="W4" s="76"/>
      <c r="Y4" s="75"/>
      <c r="Z4" s="76"/>
    </row>
    <row r="5" spans="1:26" ht="15.75" thickBot="1">
      <c r="A5" s="28"/>
      <c r="B5" s="89"/>
      <c r="C5" s="95" t="str">
        <f>IF(Prix!L7,Prix!K7," ")</f>
        <v xml:space="preserve"> </v>
      </c>
      <c r="D5" s="91"/>
      <c r="E5" s="101" t="str">
        <f>IF(Prix!T7,Prix!S7," ")</f>
        <v xml:space="preserve"> </v>
      </c>
      <c r="G5" s="28"/>
      <c r="H5" s="19" t="str">
        <f>IF(Prix!L15=TRUE,Prix!K15," ")</f>
        <v xml:space="preserve"> </v>
      </c>
      <c r="I5" s="16" t="str">
        <f>IF(Prix!T15=TRUE,Prix!S15," ")</f>
        <v xml:space="preserve"> </v>
      </c>
      <c r="J5" s="9"/>
      <c r="K5" s="28"/>
      <c r="L5" s="19" t="str">
        <f>IF(Prix!L37=TRUE,Prix!K37," ")</f>
        <v xml:space="preserve"> </v>
      </c>
      <c r="M5" s="98" t="str">
        <f>IF(Prix!T37=TRUE,Prix!S37," ")</f>
        <v xml:space="preserve"> </v>
      </c>
      <c r="N5" s="24"/>
      <c r="O5" s="113"/>
      <c r="P5" s="31"/>
      <c r="Q5" s="102" t="str">
        <f>IF(Prix!D6=TRUE,Prix!C6," ")</f>
        <v xml:space="preserve"> </v>
      </c>
      <c r="R5" s="103" t="str">
        <f>IF(Prix!E6=TRUE,Prix!C6," ")</f>
        <v xml:space="preserve"> </v>
      </c>
      <c r="T5" s="75"/>
      <c r="U5" s="78"/>
      <c r="V5" s="78"/>
      <c r="W5" s="76"/>
      <c r="Y5" s="75"/>
      <c r="Z5" s="76"/>
    </row>
    <row r="6" spans="1:26" ht="15" customHeight="1" thickBot="1">
      <c r="A6" s="28"/>
      <c r="B6" s="90"/>
      <c r="C6" s="96" t="str">
        <f>IF(Prix!L8=TRUE,Prix!K8," ")</f>
        <v xml:space="preserve"> </v>
      </c>
      <c r="D6" s="92"/>
      <c r="E6" s="107" t="str">
        <f>IF(Prix!T8=TRUE,Prix!S8," ")</f>
        <v xml:space="preserve"> </v>
      </c>
      <c r="G6" s="28"/>
      <c r="H6" s="19" t="str">
        <f>IF(Prix!L16=TRUE,Prix!K16," ")</f>
        <v xml:space="preserve"> </v>
      </c>
      <c r="I6" s="16" t="str">
        <f>IF(Prix!T16=TRUE,Prix!S16," ")</f>
        <v xml:space="preserve"> </v>
      </c>
      <c r="J6" s="9"/>
      <c r="K6" s="28"/>
      <c r="L6" s="19" t="str">
        <f>IF(Prix!L38=TRUE,Prix!K38," ")</f>
        <v xml:space="preserve"> </v>
      </c>
      <c r="M6" s="98" t="str">
        <f>IF(Prix!T38=TRUE,Prix!S38," ")</f>
        <v xml:space="preserve"> </v>
      </c>
      <c r="N6" s="24"/>
      <c r="O6" s="113"/>
      <c r="P6" s="31"/>
      <c r="Q6" s="102" t="str">
        <f>IF(Prix!D7=TRUE,Prix!C7," ")</f>
        <v xml:space="preserve"> </v>
      </c>
      <c r="R6" s="103" t="str">
        <f>IF(Prix!E7=TRUE,Prix!C7," ")</f>
        <v xml:space="preserve"> </v>
      </c>
      <c r="T6" s="116"/>
      <c r="U6" s="117"/>
      <c r="V6" s="117"/>
      <c r="W6" s="118"/>
      <c r="Y6" s="108"/>
      <c r="Z6" s="109"/>
    </row>
    <row r="7" spans="1:26" ht="15.75" customHeight="1" thickBot="1">
      <c r="C7" s="7"/>
      <c r="D7" s="7"/>
      <c r="E7" s="8"/>
      <c r="G7" s="28"/>
      <c r="H7" s="19" t="str">
        <f>IF(Prix!L17=TRUE,Prix!K17," ")</f>
        <v xml:space="preserve"> </v>
      </c>
      <c r="I7" s="16" t="str">
        <f>IF(Prix!T17=TRUE,Prix!S17," ")</f>
        <v xml:space="preserve"> </v>
      </c>
      <c r="J7" s="9"/>
      <c r="K7" s="28"/>
      <c r="L7" s="19" t="str">
        <f>IF(Prix!L39=TRUE,Prix!K39," ")</f>
        <v xml:space="preserve"> </v>
      </c>
      <c r="M7" s="98" t="str">
        <f>IF(Prix!T39=TRUE,Prix!S39," ")</f>
        <v xml:space="preserve"> </v>
      </c>
      <c r="N7" s="24"/>
      <c r="O7" s="113"/>
      <c r="P7" s="31"/>
      <c r="Q7" s="102" t="str">
        <f>IF(Prix!D8=TRUE,Prix!C8,IF(Prix!L6=TRUE,"OFFERT", IF(Prix!L14=TRUE,"OFFERT",IF(Prix!L15=TRUE,"OFFERT", " "))))</f>
        <v>OFFERT</v>
      </c>
      <c r="R7" s="102" t="str">
        <f>IF(Prix!E8=TRUE,Prix!C8,IF(Prix!T6=TRUE,"OFFERT", IF(Prix!T14=TRUE,"OFFERT",IF(Prix!T15=TRUE,"OFFERT", " "))))</f>
        <v>OFFERT</v>
      </c>
      <c r="T7" s="123" t="s">
        <v>10</v>
      </c>
      <c r="U7" s="124"/>
      <c r="V7" s="123" t="s">
        <v>14</v>
      </c>
      <c r="W7" s="124"/>
      <c r="Y7" s="110"/>
      <c r="Z7" s="111"/>
    </row>
    <row r="8" spans="1:26" ht="15.75" thickBot="1">
      <c r="A8" s="11"/>
      <c r="B8" s="81"/>
      <c r="C8" s="21" t="str">
        <f>IF(Prix!L9=TRUE,Prix!K9," ")</f>
        <v xml:space="preserve"> </v>
      </c>
      <c r="D8" s="86"/>
      <c r="E8" s="24"/>
      <c r="G8" s="28"/>
      <c r="H8" s="19" t="str">
        <f>IF(Prix!L18=TRUE,Prix!K18," ")</f>
        <v xml:space="preserve"> </v>
      </c>
      <c r="I8" s="16" t="str">
        <f>IF(Prix!T18=TRUE,Prix!S18," ")</f>
        <v xml:space="preserve"> </v>
      </c>
      <c r="J8" s="9"/>
      <c r="K8" s="28"/>
      <c r="L8" s="20" t="str">
        <f>IF(Prix!L40=TRUE,Prix!K40," ")</f>
        <v xml:space="preserve"> </v>
      </c>
      <c r="M8" s="99" t="str">
        <f>IF(Prix!T40=TRUE,Prix!S40," ")</f>
        <v xml:space="preserve"> </v>
      </c>
      <c r="N8" s="24"/>
      <c r="O8" s="113"/>
      <c r="P8" s="31"/>
      <c r="Q8" s="102" t="str">
        <f>IF(Prix!D9=TRUE,Prix!C9," ")</f>
        <v xml:space="preserve"> </v>
      </c>
      <c r="R8" s="103"/>
      <c r="T8" s="119"/>
      <c r="U8" s="121">
        <f>T8*Prix!Y10</f>
        <v>0</v>
      </c>
      <c r="V8" s="119"/>
      <c r="W8" s="121">
        <f>V8*Prix!Z10</f>
        <v>0</v>
      </c>
    </row>
    <row r="9" spans="1:26" ht="15.75" thickBot="1">
      <c r="A9" s="14"/>
      <c r="B9" s="82"/>
      <c r="C9" s="22" t="str">
        <f>IF(Prix!L10=TRUE,Prix!K10," ")</f>
        <v xml:space="preserve"> </v>
      </c>
      <c r="D9" s="86"/>
      <c r="E9" s="24"/>
      <c r="G9" s="28"/>
      <c r="H9" s="19" t="str">
        <f>IF(Prix!L19=TRUE,Prix!K19," ")</f>
        <v xml:space="preserve"> </v>
      </c>
      <c r="I9" s="16" t="str">
        <f>IF(Prix!T19=TRUE,Prix!S19," ")</f>
        <v xml:space="preserve"> </v>
      </c>
      <c r="J9" s="9"/>
      <c r="M9" s="8"/>
      <c r="N9" s="8"/>
      <c r="O9" s="113"/>
      <c r="P9" s="31"/>
      <c r="Q9" s="102" t="str">
        <f>IF(Prix!D10=TRUE,Prix!C10," ")</f>
        <v xml:space="preserve"> </v>
      </c>
      <c r="R9" s="103" t="str">
        <f>IF(Prix!E10=TRUE,Prix!C10," ")</f>
        <v xml:space="preserve"> </v>
      </c>
      <c r="T9" s="120"/>
      <c r="U9" s="122"/>
      <c r="V9" s="120"/>
      <c r="W9" s="122"/>
    </row>
    <row r="10" spans="1:26" ht="15.75" thickBot="1">
      <c r="A10" s="11"/>
      <c r="B10" s="82"/>
      <c r="C10" s="22" t="str">
        <f>IF(Prix!L11=TRUE,Prix!K11," ")</f>
        <v xml:space="preserve"> </v>
      </c>
      <c r="D10" s="86"/>
      <c r="E10" s="24"/>
      <c r="G10" s="28"/>
      <c r="H10" s="19" t="str">
        <f>IF(Prix!L20=TRUE,Prix!K20," ")</f>
        <v xml:space="preserve"> </v>
      </c>
      <c r="I10" s="16" t="str">
        <f>IF(Prix!T20=TRUE,Prix!S20," ")</f>
        <v xml:space="preserve"> </v>
      </c>
      <c r="J10" s="9"/>
      <c r="K10" s="28"/>
      <c r="L10" s="97" t="str">
        <f>IF(Prix!L41=TRUE,Prix!K41," ")</f>
        <v xml:space="preserve"> </v>
      </c>
      <c r="M10" s="8"/>
      <c r="N10" s="8"/>
      <c r="O10" s="113"/>
      <c r="P10" s="31"/>
      <c r="Q10" s="102" t="str">
        <f>IF(Prix!D11=TRUE,Prix!C11," ")</f>
        <v xml:space="preserve"> </v>
      </c>
      <c r="R10" s="103" t="str">
        <f>IF(Prix!E11=TRUE,Prix!C11," ")</f>
        <v xml:space="preserve"> </v>
      </c>
    </row>
    <row r="11" spans="1:26" ht="15.75" thickBot="1">
      <c r="A11" s="11"/>
      <c r="B11" s="82"/>
      <c r="C11" s="22" t="str">
        <f>IF(Prix!L12=TRUE,Prix!K12," ")</f>
        <v xml:space="preserve"> </v>
      </c>
      <c r="D11" s="86"/>
      <c r="E11" s="24"/>
      <c r="G11" s="28"/>
      <c r="H11" s="19" t="str">
        <f>IF(Prix!L21=TRUE,Prix!K21," ")</f>
        <v xml:space="preserve"> </v>
      </c>
      <c r="I11" s="16" t="str">
        <f>IF(Prix!T21=TRUE,Prix!S21," ")</f>
        <v xml:space="preserve"> </v>
      </c>
      <c r="J11" s="9"/>
      <c r="K11" s="28"/>
      <c r="L11" s="98" t="str">
        <f>IF(Prix!L42=TRUE,Prix!K42," ")</f>
        <v xml:space="preserve"> </v>
      </c>
      <c r="M11" s="8"/>
      <c r="N11" s="8"/>
      <c r="O11" s="113"/>
      <c r="P11" s="31"/>
      <c r="Q11" s="102" t="str">
        <f>IF(Prix!D12=TRUE,Prix!C12," ")</f>
        <v xml:space="preserve"> </v>
      </c>
      <c r="R11" s="103" t="str">
        <f>IF(Prix!E12=TRUE,Prix!C12," ")</f>
        <v xml:space="preserve"> </v>
      </c>
      <c r="T11" s="73"/>
      <c r="U11" s="77"/>
      <c r="V11" s="77"/>
      <c r="W11" s="74"/>
    </row>
    <row r="12" spans="1:26" ht="15.75" thickBot="1">
      <c r="A12" s="11"/>
      <c r="B12" s="14"/>
      <c r="C12" s="23" t="str">
        <f>IF(Prix!L13=TRUE,Prix!K13," ")</f>
        <v xml:space="preserve"> </v>
      </c>
      <c r="D12" s="86"/>
      <c r="E12" s="24"/>
      <c r="G12" s="28"/>
      <c r="H12" s="20" t="str">
        <f>IF(Prix!L22=TRUE,Prix!K22," ")</f>
        <v xml:space="preserve"> </v>
      </c>
      <c r="I12" s="17" t="str">
        <f>IF(Prix!T22=TRUE,Prix!S22," ")</f>
        <v xml:space="preserve"> </v>
      </c>
      <c r="J12" s="9"/>
      <c r="K12" s="28"/>
      <c r="L12" s="98" t="str">
        <f>IF(Prix!L43=TRUE,Prix!K43," ")</f>
        <v xml:space="preserve"> </v>
      </c>
      <c r="M12" s="8"/>
      <c r="N12" s="8"/>
      <c r="O12" s="113"/>
      <c r="P12" s="31"/>
      <c r="Q12" s="102" t="str">
        <f>IF(Prix!D13=TRUE,Prix!C13," ")</f>
        <v xml:space="preserve"> </v>
      </c>
      <c r="R12" s="103" t="str">
        <f>IF(Prix!E13=TRUE,Prix!C13," ")</f>
        <v xml:space="preserve"> </v>
      </c>
      <c r="T12" s="75"/>
      <c r="U12" s="78"/>
      <c r="V12" s="78"/>
      <c r="W12" s="76"/>
    </row>
    <row r="13" spans="1:26" ht="15.75" thickBot="1">
      <c r="H13" s="8"/>
      <c r="I13" s="8"/>
      <c r="J13" s="9"/>
      <c r="K13" s="28"/>
      <c r="L13" s="98" t="str">
        <f>IF(Prix!L44=TRUE,Prix!K44," ")</f>
        <v xml:space="preserve"> </v>
      </c>
      <c r="M13" s="8"/>
      <c r="N13" s="8"/>
      <c r="O13" s="113"/>
      <c r="P13" s="31"/>
      <c r="Q13" s="102" t="str">
        <f>IF(Prix!D14=TRUE,Prix!C14," ")</f>
        <v xml:space="preserve"> </v>
      </c>
      <c r="R13" s="103" t="str">
        <f>IF(Prix!E14=TRUE,Prix!C14," ")</f>
        <v xml:space="preserve"> </v>
      </c>
      <c r="T13" s="75"/>
      <c r="U13" s="78"/>
      <c r="V13" s="78"/>
      <c r="W13" s="76"/>
    </row>
    <row r="14" spans="1:26" ht="15.75" thickBot="1">
      <c r="G14" s="28"/>
      <c r="H14" s="18" t="str">
        <f>IF(Prix!L23=TRUE,Prix!K23," ")</f>
        <v xml:space="preserve"> </v>
      </c>
      <c r="I14" s="8"/>
      <c r="J14" s="9"/>
      <c r="K14" s="28"/>
      <c r="L14" s="98" t="str">
        <f>IF(Prix!L45=TRUE,Prix!K45," ")</f>
        <v xml:space="preserve"> </v>
      </c>
      <c r="M14" s="8"/>
      <c r="N14" s="8"/>
      <c r="O14" s="113"/>
      <c r="P14" s="31"/>
      <c r="Q14" s="102" t="str">
        <f>IF(Prix!D15=TRUE,Prix!G15," ")</f>
        <v xml:space="preserve"> </v>
      </c>
      <c r="R14" s="103" t="str">
        <f>IF(Prix!E15=TRUE,Prix!H15," ")</f>
        <v xml:space="preserve"> </v>
      </c>
      <c r="T14" s="116"/>
      <c r="U14" s="117"/>
      <c r="V14" s="117"/>
      <c r="W14" s="118"/>
    </row>
    <row r="15" spans="1:26" ht="15.75" thickBot="1">
      <c r="A15" s="115"/>
      <c r="B15" s="115"/>
      <c r="C15" s="115"/>
      <c r="D15" s="115"/>
      <c r="E15" s="115"/>
      <c r="G15" s="28"/>
      <c r="H15" s="19" t="str">
        <f>IF(Prix!L24=TRUE,Prix!K24," ")</f>
        <v xml:space="preserve"> </v>
      </c>
      <c r="I15" s="8"/>
      <c r="J15" s="9"/>
      <c r="K15" s="28"/>
      <c r="L15" s="98" t="str">
        <f>IF(Prix!L46=TRUE,Prix!K46," ")</f>
        <v xml:space="preserve"> </v>
      </c>
      <c r="M15" s="8"/>
      <c r="N15" s="8"/>
      <c r="O15" s="113"/>
      <c r="P15" s="31"/>
      <c r="Q15" s="102" t="str">
        <f>IF(Prix!D16=TRUE,Prix!G16," ")</f>
        <v xml:space="preserve"> </v>
      </c>
      <c r="R15" s="103" t="str">
        <f>IF(Prix!E16=TRUE,Prix!H16," ")</f>
        <v xml:space="preserve"> </v>
      </c>
      <c r="T15" s="123" t="s">
        <v>10</v>
      </c>
      <c r="U15" s="124"/>
      <c r="V15" s="123" t="s">
        <v>14</v>
      </c>
      <c r="W15" s="124"/>
    </row>
    <row r="16" spans="1:26" ht="15.75" thickBot="1">
      <c r="C16" s="13" t="s">
        <v>10</v>
      </c>
      <c r="D16" s="13"/>
      <c r="E16" s="13" t="s">
        <v>14</v>
      </c>
      <c r="G16" s="28"/>
      <c r="H16" s="19" t="str">
        <f>IF(Prix!L25=TRUE,Prix!K25," ")</f>
        <v xml:space="preserve"> </v>
      </c>
      <c r="I16" s="8"/>
      <c r="J16" s="9"/>
      <c r="K16" s="28"/>
      <c r="L16" s="98" t="str">
        <f>IF(Prix!L47=TRUE,Prix!K47," ")</f>
        <v xml:space="preserve"> </v>
      </c>
      <c r="M16" s="8"/>
      <c r="N16" s="8"/>
      <c r="O16" s="113"/>
      <c r="P16" s="31"/>
      <c r="Q16" s="102" t="str">
        <f>IF(Prix!D17=TRUE,Prix!G17," ")</f>
        <v xml:space="preserve"> </v>
      </c>
      <c r="R16" s="103"/>
      <c r="T16" s="119"/>
      <c r="U16" s="121">
        <f>T16*Prix!Y15</f>
        <v>0</v>
      </c>
      <c r="V16" s="119"/>
      <c r="W16" s="121">
        <f>V16*Prix!Z15</f>
        <v>0</v>
      </c>
    </row>
    <row r="17" spans="1:23" ht="15.75" thickBot="1">
      <c r="A17" s="28"/>
      <c r="B17" s="83"/>
      <c r="C17" s="25" t="str">
        <f>IF(Prix!L49=TRUE,Prix!K49," ")</f>
        <v xml:space="preserve"> </v>
      </c>
      <c r="D17" s="25"/>
      <c r="E17" s="18" t="str">
        <f>IF(Prix!T49=TRUE,Prix!S49," ")</f>
        <v xml:space="preserve"> </v>
      </c>
      <c r="G17" s="28"/>
      <c r="H17" s="19" t="str">
        <f>IF(Prix!L26=TRUE,Prix!K26," ")</f>
        <v xml:space="preserve"> </v>
      </c>
      <c r="I17" s="8"/>
      <c r="J17" s="9"/>
      <c r="K17" s="28"/>
      <c r="L17" s="99" t="str">
        <f>IF(Prix!L48=TRUE,Prix!K48," ")</f>
        <v xml:space="preserve"> </v>
      </c>
      <c r="O17" s="113"/>
      <c r="P17" s="31"/>
      <c r="Q17" s="102" t="str">
        <f>IF(Prix!D18=TRUE,Prix!G18," ")</f>
        <v xml:space="preserve"> </v>
      </c>
      <c r="R17" s="103" t="str">
        <f>IF(Prix!E18=TRUE,Prix!H18," ")</f>
        <v xml:space="preserve"> </v>
      </c>
      <c r="T17" s="120"/>
      <c r="U17" s="122"/>
      <c r="V17" s="120"/>
      <c r="W17" s="122"/>
    </row>
    <row r="18" spans="1:23" ht="15.75" thickBot="1">
      <c r="A18" s="28"/>
      <c r="B18" s="84"/>
      <c r="C18" s="26" t="str">
        <f>IF(Prix!L50=TRUE,Prix!K50," ")</f>
        <v xml:space="preserve"> </v>
      </c>
      <c r="D18" s="26"/>
      <c r="E18" s="19" t="str">
        <f>IF(Prix!T50=TRUE,Prix!S50," ")</f>
        <v xml:space="preserve"> </v>
      </c>
      <c r="G18" s="28"/>
      <c r="H18" s="19" t="str">
        <f>IF(Prix!L27=TRUE,Prix!K27," ")</f>
        <v xml:space="preserve"> </v>
      </c>
      <c r="I18" s="8"/>
      <c r="J18" s="9"/>
      <c r="O18" s="113"/>
      <c r="P18" s="31"/>
      <c r="Q18" s="102" t="str">
        <f>IF(Prix!D19=TRUE,Prix!G19," ")</f>
        <v xml:space="preserve"> </v>
      </c>
      <c r="R18" s="103" t="str">
        <f>IF(Prix!E19=TRUE,Prix!H19," ")</f>
        <v xml:space="preserve"> </v>
      </c>
    </row>
    <row r="19" spans="1:23" ht="15.75" thickBot="1">
      <c r="A19" s="28"/>
      <c r="B19" s="84"/>
      <c r="C19" s="26" t="str">
        <f>IF(Prix!L51=TRUE,Prix!K51," ")</f>
        <v xml:space="preserve"> </v>
      </c>
      <c r="D19" s="26"/>
      <c r="E19" s="19" t="str">
        <f>IF(Prix!T51=TRUE,Prix!S51," ")</f>
        <v xml:space="preserve"> </v>
      </c>
      <c r="G19" s="28"/>
      <c r="H19" s="19" t="str">
        <f>IF(Prix!L28=TRUE,Prix!K28," ")</f>
        <v xml:space="preserve"> </v>
      </c>
      <c r="I19" s="8"/>
      <c r="J19" s="9"/>
      <c r="O19" s="113"/>
      <c r="P19" s="31"/>
      <c r="Q19" s="102" t="str">
        <f>IF(Prix!D20=TRUE,Prix!G20," ")</f>
        <v xml:space="preserve"> </v>
      </c>
      <c r="R19" s="103" t="str">
        <f>IF(Prix!E20=TRUE,Prix!H20," ")</f>
        <v xml:space="preserve"> </v>
      </c>
    </row>
    <row r="20" spans="1:23" ht="15.75" thickBot="1">
      <c r="A20" s="28"/>
      <c r="B20" s="85"/>
      <c r="C20" s="27" t="str">
        <f>IF(Prix!L52=TRUE,Prix!K52," ")</f>
        <v xml:space="preserve"> </v>
      </c>
      <c r="D20" s="27"/>
      <c r="E20" s="20" t="str">
        <f>IF(Prix!T52=TRUE,Prix!S52," ")</f>
        <v xml:space="preserve"> </v>
      </c>
      <c r="G20" s="28"/>
      <c r="H20" s="19" t="str">
        <f>IF(Prix!L29=TRUE,Prix!K29," ")</f>
        <v xml:space="preserve"> </v>
      </c>
      <c r="I20" s="8"/>
      <c r="J20" s="9"/>
      <c r="O20" s="113"/>
      <c r="P20" s="31"/>
      <c r="Q20" s="102" t="str">
        <f>IF(Prix!D21=TRUE,Prix!C21," ")</f>
        <v xml:space="preserve"> </v>
      </c>
      <c r="R20" s="103" t="str">
        <f>IF(Prix!E21=TRUE,Prix!C21," ")</f>
        <v xml:space="preserve"> </v>
      </c>
    </row>
    <row r="21" spans="1:23" ht="15.75" thickBot="1">
      <c r="G21" s="28"/>
      <c r="H21" s="19" t="str">
        <f>IF(Prix!L30=TRUE,Prix!K30," ")</f>
        <v xml:space="preserve"> </v>
      </c>
      <c r="I21" s="8"/>
      <c r="J21" s="9"/>
      <c r="O21" s="113"/>
      <c r="P21" s="31"/>
      <c r="Q21" s="102" t="str">
        <f>IF(Prix!D22=TRUE,Prix!C22," ")</f>
        <v xml:space="preserve"> </v>
      </c>
      <c r="R21" s="103" t="str">
        <f>IF(Prix!E22=TRUE,Prix!C22," ")</f>
        <v xml:space="preserve"> </v>
      </c>
    </row>
    <row r="22" spans="1:23" ht="15.75" thickBot="1">
      <c r="G22" s="28"/>
      <c r="H22" s="19" t="str">
        <f>IF(Prix!L31=TRUE,Prix!K31," ")</f>
        <v xml:space="preserve"> </v>
      </c>
      <c r="I22" s="8"/>
      <c r="J22" s="9"/>
      <c r="O22" s="113"/>
      <c r="P22" s="31"/>
      <c r="Q22" s="102" t="str">
        <f>IF(Prix!D23=TRUE,Prix!C23," ")</f>
        <v xml:space="preserve"> </v>
      </c>
      <c r="R22" s="103" t="str">
        <f>IF(Prix!E23=TRUE,Prix!C23," ")</f>
        <v xml:space="preserve"> </v>
      </c>
    </row>
    <row r="23" spans="1:23" ht="15.75" thickBot="1">
      <c r="G23" s="28"/>
      <c r="H23" s="19" t="str">
        <f>IF(Prix!L32=TRUE,Prix!K32," ")</f>
        <v xml:space="preserve"> </v>
      </c>
      <c r="I23" s="8"/>
      <c r="J23" s="9"/>
      <c r="O23" s="113"/>
      <c r="P23" s="31"/>
      <c r="Q23" s="102" t="str">
        <f>IF(Prix!D24=TRUE,Prix!C24," ")</f>
        <v xml:space="preserve"> </v>
      </c>
      <c r="R23" s="103" t="str">
        <f>IF(Prix!E24=TRUE,Prix!C24," ")</f>
        <v xml:space="preserve"> </v>
      </c>
    </row>
    <row r="24" spans="1:23" ht="15.75" thickBot="1">
      <c r="G24" s="28"/>
      <c r="H24" s="19" t="str">
        <f>IF(Prix!L33=TRUE,Prix!K33," ")</f>
        <v xml:space="preserve"> </v>
      </c>
      <c r="I24" s="8"/>
      <c r="J24" s="9"/>
      <c r="O24" s="61"/>
      <c r="P24" s="45"/>
      <c r="Q24" s="102" t="str">
        <f>IF(Prix!D25=TRUE,Prix!C25," ")</f>
        <v xml:space="preserve"> </v>
      </c>
      <c r="R24" s="103" t="str">
        <f>IF(Prix!E25=TRUE,Prix!C25," ")</f>
        <v xml:space="preserve"> </v>
      </c>
    </row>
    <row r="25" spans="1:23" ht="15.75" thickBot="1">
      <c r="A25" s="11" t="s">
        <v>21</v>
      </c>
      <c r="B25" s="31"/>
      <c r="C25" s="72"/>
      <c r="D25" s="87"/>
      <c r="G25" s="28"/>
      <c r="H25" s="19" t="str">
        <f>IF(Prix!L34=TRUE,Prix!K34," ")</f>
        <v xml:space="preserve"> </v>
      </c>
      <c r="I25" s="8"/>
      <c r="J25" s="9"/>
      <c r="O25" s="112"/>
      <c r="P25" s="60"/>
      <c r="Q25" s="97" t="str">
        <f>IF(Prix!D26=TRUE,Prix!C26," ")</f>
        <v xml:space="preserve"> </v>
      </c>
      <c r="R25" s="97" t="str">
        <f>IF(Prix!E26=TRUE,Prix!C26," ")</f>
        <v xml:space="preserve"> </v>
      </c>
    </row>
    <row r="26" spans="1:23" ht="15.75" thickBot="1">
      <c r="G26" s="28"/>
      <c r="H26" s="20" t="str">
        <f>IF(Prix!L35=TRUE,Prix!K35," ")</f>
        <v xml:space="preserve"> </v>
      </c>
      <c r="I26" s="8"/>
      <c r="J26" s="9"/>
      <c r="K26" s="9"/>
      <c r="O26" s="113"/>
      <c r="P26" s="60"/>
      <c r="Q26" s="98" t="str">
        <f>IF(Prix!D27=TRUE,Prix!C27," ")</f>
        <v xml:space="preserve"> </v>
      </c>
      <c r="R26" s="98" t="str">
        <f>IF(Prix!E27=TRUE,Prix!C27," ")</f>
        <v xml:space="preserve"> </v>
      </c>
    </row>
    <row r="27" spans="1:23" ht="15.75" thickBot="1">
      <c r="J27" s="9"/>
      <c r="K27" s="9"/>
      <c r="O27" s="114"/>
      <c r="P27" s="60"/>
      <c r="Q27" s="99" t="str">
        <f>IF(Prix!D28=TRUE,Prix!C28," ")</f>
        <v xml:space="preserve"> </v>
      </c>
      <c r="R27" s="99" t="str">
        <f>IF(Prix!E28=TRUE,Prix!C28," ")</f>
        <v xml:space="preserve"> </v>
      </c>
    </row>
    <row r="28" spans="1:23" ht="19.5" thickBot="1">
      <c r="A28" s="125" t="s">
        <v>3</v>
      </c>
      <c r="B28" s="126"/>
      <c r="C28" s="126"/>
      <c r="D28" s="126"/>
      <c r="E28" s="127"/>
      <c r="G28" s="49" t="s">
        <v>16</v>
      </c>
      <c r="O28" s="112"/>
      <c r="P28" s="14"/>
      <c r="Q28" s="102" t="str">
        <f>IF(Prix!D29=TRUE,Prix!C29,IF(Prix!L6=TRUE,"OFFERT",IF(Prix!L7=TRUE,"OFFERT"," " )))</f>
        <v>OFFERT</v>
      </c>
      <c r="R28" s="104" t="str">
        <f>IF(Prix!E29=TRUE,Prix!C29,IF(Prix!T6=TRUE,"OFFERT",IF(Prix!T7=TRUE,"OFFERT"," " )))</f>
        <v>OFFERT</v>
      </c>
    </row>
    <row r="29" spans="1:23" ht="19.5" thickBot="1">
      <c r="A29" s="128" t="s">
        <v>5</v>
      </c>
      <c r="B29" s="79"/>
      <c r="C29" s="13" t="s">
        <v>10</v>
      </c>
      <c r="D29" s="13"/>
      <c r="E29" s="13" t="s">
        <v>14</v>
      </c>
      <c r="G29" s="56" t="s">
        <v>17</v>
      </c>
      <c r="O29" s="113"/>
      <c r="P29" s="11"/>
      <c r="Q29" s="102" t="str">
        <f>IF(Prix!D30=TRUE,Prix!C30,IF(Prix!L6=TRUE,"OFFERT",IF(Prix!L49=TRUE,IF(Prix!L7=TRUE,"OFFERT",IF(Prix!L8=TRUE,"OFFERT"," "))," ")))</f>
        <v>OFFERT</v>
      </c>
      <c r="R29" s="104" t="str">
        <f>IF(Prix!E30=TRUE,Prix!C30,IF(Prix!T6=TRUE,"OFFERT",IF(Prix!T49=TRUE,IF(Prix!T7=TRUE,"OFFERT",IF(Prix!T8=TRUE,"OFFERT"," "))," ")))</f>
        <v>OFFERT</v>
      </c>
    </row>
    <row r="30" spans="1:23" ht="19.5" thickBot="1">
      <c r="A30" s="129"/>
      <c r="B30" s="80"/>
      <c r="C30" s="55">
        <f>SUM(C25,C31,C34,C35)</f>
        <v>84.95</v>
      </c>
      <c r="D30" s="55"/>
      <c r="E30" s="55">
        <f>SUM(E31,E34,E35)</f>
        <v>84.95</v>
      </c>
      <c r="G30" s="55">
        <f>SUM(E30-C30)</f>
        <v>0</v>
      </c>
      <c r="O30" s="113"/>
      <c r="P30" s="11"/>
      <c r="Q30" s="102" t="str">
        <f>IF(Prix!D31=TRUE,Prix!C31," ")</f>
        <v xml:space="preserve"> </v>
      </c>
      <c r="R30" s="104" t="str">
        <f>IF(Prix!E31=TRUE,Prix!C31," ")</f>
        <v xml:space="preserve"> </v>
      </c>
    </row>
    <row r="31" spans="1:23" ht="19.5" thickBot="1">
      <c r="A31" s="47"/>
      <c r="B31" s="47"/>
      <c r="C31" s="48">
        <f>SUM(C4:C12,H4:H12,H14:H26,L4:L8,L10:L17)</f>
        <v>84.95</v>
      </c>
      <c r="D31" s="48"/>
      <c r="E31" s="48">
        <f>SUM(E4:E12,I4:I12,I14:I26,M4:M8,M10:M17)</f>
        <v>84.95</v>
      </c>
      <c r="G31" s="50" t="s">
        <v>18</v>
      </c>
      <c r="L31"/>
      <c r="O31" s="113"/>
      <c r="P31" s="11"/>
      <c r="Q31" s="102" t="str">
        <f>IF(Prix!D32=TRUE,Prix!C32," ")</f>
        <v xml:space="preserve"> </v>
      </c>
      <c r="R31" s="104" t="str">
        <f>IF(Prix!E32=TRUE,Prix!C32," ")</f>
        <v xml:space="preserve"> </v>
      </c>
    </row>
    <row r="32" spans="1:23" ht="19.5" thickBot="1">
      <c r="A32" s="51"/>
      <c r="B32" s="51"/>
      <c r="C32" s="52">
        <f>IF(C31&gt;0,SUM(C31-18),"NA")</f>
        <v>66.95</v>
      </c>
      <c r="D32" s="52"/>
      <c r="E32" s="52">
        <f>IF(E31&gt;0,SUM(E31-18),"NA")</f>
        <v>66.95</v>
      </c>
      <c r="G32" s="57">
        <f>G30*12</f>
        <v>0</v>
      </c>
      <c r="O32" s="113"/>
      <c r="P32" s="32"/>
      <c r="Q32" s="102" t="str">
        <f>IF(Prix!D33=TRUE,Prix!C33," ")</f>
        <v xml:space="preserve"> </v>
      </c>
      <c r="R32" s="104" t="str">
        <f>IF(Prix!E33=TRUE,Prix!C33," ")</f>
        <v xml:space="preserve"> </v>
      </c>
    </row>
    <row r="33" spans="1:18" ht="15.75" thickBot="1">
      <c r="A33" s="51"/>
      <c r="B33" s="51"/>
      <c r="C33" s="52">
        <f>IF(C31&gt;0,SUM(C31-C32),"NA")</f>
        <v>18</v>
      </c>
      <c r="D33" s="52"/>
      <c r="E33" s="52">
        <f>IF(E31&gt;0,SUM(E31-E32),"NA")</f>
        <v>18</v>
      </c>
      <c r="K33"/>
      <c r="O33" s="114"/>
      <c r="P33" s="32"/>
      <c r="Q33" s="102" t="str">
        <f>IF(Prix!D34=TRUE,Prix!C34," ")</f>
        <v xml:space="preserve"> </v>
      </c>
      <c r="R33" s="104" t="str">
        <f>IF(Prix!E34=TRUE,Prix!C34," ")</f>
        <v xml:space="preserve"> </v>
      </c>
    </row>
    <row r="34" spans="1:18" ht="19.5" thickBot="1">
      <c r="A34" s="47"/>
      <c r="B34" s="47"/>
      <c r="C34" s="48">
        <f>SUM(Q4:Q33)</f>
        <v>0</v>
      </c>
      <c r="D34" s="48"/>
      <c r="E34" s="48">
        <f>SUM(R4:R33)</f>
        <v>0</v>
      </c>
      <c r="O34" s="112"/>
      <c r="P34" s="46"/>
      <c r="Q34" s="100" t="str">
        <f>IF(Prix!D35=TRUE,Prix!C35," ")</f>
        <v xml:space="preserve"> </v>
      </c>
      <c r="R34" s="100" t="str">
        <f>IF(Prix!E35=TRUE,Prix!C35," ")</f>
        <v xml:space="preserve"> </v>
      </c>
    </row>
    <row r="35" spans="1:18" ht="19.5" thickBot="1">
      <c r="A35" s="53"/>
      <c r="B35" s="53"/>
      <c r="C35" s="54">
        <f>SUM(U8,U16)</f>
        <v>0</v>
      </c>
      <c r="D35" s="54"/>
      <c r="E35" s="54">
        <f>SUM(W8,W16)</f>
        <v>0</v>
      </c>
      <c r="M35"/>
      <c r="O35" s="113"/>
      <c r="P35" s="46"/>
      <c r="Q35" s="102" t="str">
        <f>IF(Prix!D36=TRUE,Prix!C36," ")</f>
        <v xml:space="preserve"> </v>
      </c>
      <c r="R35" s="102" t="str">
        <f>IF(Prix!E36=TRUE,Prix!C36," ")</f>
        <v xml:space="preserve"> </v>
      </c>
    </row>
    <row r="36" spans="1:18" ht="19.5" thickBot="1">
      <c r="A36" s="53"/>
      <c r="B36" s="53"/>
      <c r="C36" s="54">
        <f>SUM(C17:C20)</f>
        <v>0</v>
      </c>
      <c r="D36" s="54"/>
      <c r="E36" s="54">
        <f>SUM(E17:E20)</f>
        <v>0</v>
      </c>
      <c r="O36" s="114"/>
      <c r="P36" s="46"/>
      <c r="Q36" s="105" t="str">
        <f>IF(Prix!D37=TRUE,Prix!C37," ")</f>
        <v xml:space="preserve"> </v>
      </c>
      <c r="R36" s="105" t="str">
        <f>IF(Prix!E37=TRUE,Prix!C37," ")</f>
        <v xml:space="preserve"> </v>
      </c>
    </row>
    <row r="37" spans="1:18" ht="19.5" thickBot="1">
      <c r="A37" s="53"/>
      <c r="B37" s="53"/>
      <c r="C37" s="54">
        <f>SUM(Q34:Q36)</f>
        <v>0</v>
      </c>
      <c r="D37" s="54"/>
      <c r="E37" s="54">
        <f>SUM(R34:R36)</f>
        <v>0</v>
      </c>
    </row>
  </sheetData>
  <mergeCells count="25">
    <mergeCell ref="V7:W7"/>
    <mergeCell ref="T15:U15"/>
    <mergeCell ref="V15:W15"/>
    <mergeCell ref="P1:R2"/>
    <mergeCell ref="O25:O27"/>
    <mergeCell ref="O28:O33"/>
    <mergeCell ref="B3:C3"/>
    <mergeCell ref="D3:E3"/>
    <mergeCell ref="U16:U17"/>
    <mergeCell ref="Y6:Z7"/>
    <mergeCell ref="O34:O36"/>
    <mergeCell ref="A15:E15"/>
    <mergeCell ref="O4:O23"/>
    <mergeCell ref="T6:W6"/>
    <mergeCell ref="T14:W14"/>
    <mergeCell ref="V16:V17"/>
    <mergeCell ref="W16:W17"/>
    <mergeCell ref="T8:T9"/>
    <mergeCell ref="U8:U9"/>
    <mergeCell ref="V8:V9"/>
    <mergeCell ref="W8:W9"/>
    <mergeCell ref="T7:U7"/>
    <mergeCell ref="T16:T17"/>
    <mergeCell ref="A28:E28"/>
    <mergeCell ref="A29:A30"/>
  </mergeCells>
  <conditionalFormatting sqref="P19:P24">
    <cfRule type="containsText" priority="26" operator="containsText" text="VOOfoot">
      <formula>NOT(ISERROR(SEARCH("VOOfoot",P19)))</formula>
    </cfRule>
  </conditionalFormatting>
  <conditionalFormatting sqref="K16:K17">
    <cfRule type="containsText" priority="30" operator="containsText" text="VOOfoot">
      <formula>NOT(ISERROR(SEARCH("VOOfoot",K16)))</formula>
    </cfRule>
  </conditionalFormatting>
  <conditionalFormatting sqref="K10:K15">
    <cfRule type="containsText" priority="31" operator="containsText" text="VOOfoot">
      <formula>NOT(ISERROR(SEARCH("VOOfoot",K10)))</formula>
    </cfRule>
  </conditionalFormatting>
  <conditionalFormatting sqref="Q7:R7 Q28:R29">
    <cfRule type="containsText" dxfId="8" priority="2" operator="containsText" text="OFFERT">
      <formula>NOT(ISERROR(SEARCH("OFFERT",Q7)))</formula>
    </cfRule>
  </conditionalFormatting>
  <conditionalFormatting sqref="Q29">
    <cfRule type="containsText" dxfId="7" priority="27" operator="containsText" text="OFFERT">
      <formula>NOT(ISERROR(SEARCH("OFFERT",Q29)))</formula>
    </cfRule>
  </conditionalFormatting>
  <conditionalFormatting sqref="G22:G23">
    <cfRule type="containsText" priority="20" operator="containsText" text="VOOfoot">
      <formula>NOT(ISERROR(SEARCH("VOOfoot",G22)))</formula>
    </cfRule>
  </conditionalFormatting>
  <conditionalFormatting sqref="K6">
    <cfRule type="containsText" priority="19" operator="containsText" text="VOOfoot">
      <formula>NOT(ISERROR(SEARCH("VOOfoot",K6)))</formula>
    </cfRule>
  </conditionalFormatting>
  <conditionalFormatting sqref="G24:G26">
    <cfRule type="containsText" priority="25" operator="containsText" text="VOOfoot">
      <formula>NOT(ISERROR(SEARCH("VOOfoot",G24)))</formula>
    </cfRule>
  </conditionalFormatting>
  <conditionalFormatting sqref="G14:G15">
    <cfRule type="containsText" priority="24" operator="containsText" text="VOOfoot">
      <formula>NOT(ISERROR(SEARCH("VOOfoot",G14)))</formula>
    </cfRule>
  </conditionalFormatting>
  <conditionalFormatting sqref="G16:G17">
    <cfRule type="containsText" priority="23" operator="containsText" text="VOOfoot">
      <formula>NOT(ISERROR(SEARCH("VOOfoot",G16)))</formula>
    </cfRule>
  </conditionalFormatting>
  <conditionalFormatting sqref="G18:G19">
    <cfRule type="containsText" priority="22" operator="containsText" text="VOOfoot">
      <formula>NOT(ISERROR(SEARCH("VOOfoot",G18)))</formula>
    </cfRule>
  </conditionalFormatting>
  <conditionalFormatting sqref="G20:G21">
    <cfRule type="containsText" priority="21" operator="containsText" text="VOOfoot">
      <formula>NOT(ISERROR(SEARCH("VOOfoot",G20)))</formula>
    </cfRule>
  </conditionalFormatting>
  <conditionalFormatting sqref="G32 G30">
    <cfRule type="colorScale" priority="14">
      <colorScale>
        <cfvo type="num" val="0"/>
        <cfvo type="num" val="0"/>
        <color rgb="FF00B050"/>
        <color rgb="FFFF0000"/>
      </colorScale>
    </cfRule>
  </conditionalFormatting>
  <conditionalFormatting sqref="Q20">
    <cfRule type="notContainsBlanks" dxfId="6" priority="3">
      <formula>LEN(TRIM(Q20))&gt;0</formula>
    </cfRule>
  </conditionalFormatting>
  <conditionalFormatting sqref="C8:D12 C4:E6 C17:E20 H14:H26 H4:I12 L4:M8 L10:L17 Q4:R36 C25:D25">
    <cfRule type="notContainsBlanks" dxfId="5" priority="28">
      <formula>LEN(TRIM(C4))&gt;0</formula>
    </cfRule>
  </conditionalFormatting>
  <conditionalFormatting sqref="U8:U9 W8:W9 U16:U17 W16:W17">
    <cfRule type="cellIs" dxfId="4" priority="1" operator="greaterThan">
      <formula>1</formula>
    </cfRule>
  </conditionalFormatting>
  <conditionalFormatting sqref="Q8">
    <cfRule type="expression" dxfId="3" priority="6">
      <formula>Q7=" "</formula>
    </cfRule>
  </conditionalFormatting>
  <conditionalFormatting sqref="R8">
    <cfRule type="expression" dxfId="2" priority="5">
      <formula>R7=" 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477" r:id="rId4" name="CheckBox69">
          <controlPr defaultSize="0" autoLine="0" linkedCell="Prix!E18" r:id="rId5">
            <anchor moveWithCells="1">
              <from>
                <xdr:col>17</xdr:col>
                <xdr:colOff>28575</xdr:colOff>
                <xdr:row>16</xdr:row>
                <xdr:rowOff>0</xdr:rowOff>
              </from>
              <to>
                <xdr:col>17</xdr:col>
                <xdr:colOff>209550</xdr:colOff>
                <xdr:row>16</xdr:row>
                <xdr:rowOff>180975</xdr:rowOff>
              </to>
            </anchor>
          </controlPr>
        </control>
      </mc:Choice>
      <mc:Fallback>
        <control shapeId="2477" r:id="rId4" name="CheckBox69"/>
      </mc:Fallback>
    </mc:AlternateContent>
    <mc:AlternateContent xmlns:mc="http://schemas.openxmlformats.org/markup-compatibility/2006">
      <mc:Choice Requires="x14">
        <control shapeId="2476" r:id="rId6" name="CheckBox68">
          <controlPr locked="0" defaultSize="0" autoLine="0" linkedCell="Prix!D18" r:id="rId5">
            <anchor moveWithCells="1">
              <from>
                <xdr:col>16</xdr:col>
                <xdr:colOff>28575</xdr:colOff>
                <xdr:row>16</xdr:row>
                <xdr:rowOff>0</xdr:rowOff>
              </from>
              <to>
                <xdr:col>16</xdr:col>
                <xdr:colOff>209550</xdr:colOff>
                <xdr:row>16</xdr:row>
                <xdr:rowOff>180975</xdr:rowOff>
              </to>
            </anchor>
          </controlPr>
        </control>
      </mc:Choice>
      <mc:Fallback>
        <control shapeId="2476" r:id="rId6" name="CheckBox68"/>
      </mc:Fallback>
    </mc:AlternateContent>
    <mc:AlternateContent xmlns:mc="http://schemas.openxmlformats.org/markup-compatibility/2006">
      <mc:Choice Requires="x14">
        <control shapeId="2466" r:id="rId7" name="OptionButton69">
          <controlPr defaultSize="0" autoLine="0" linkedCell="Prix!T52" r:id="rId8">
            <anchor moveWithCells="1">
              <from>
                <xdr:col>4</xdr:col>
                <xdr:colOff>66675</xdr:colOff>
                <xdr:row>19</xdr:row>
                <xdr:rowOff>47625</xdr:rowOff>
              </from>
              <to>
                <xdr:col>4</xdr:col>
                <xdr:colOff>257175</xdr:colOff>
                <xdr:row>19</xdr:row>
                <xdr:rowOff>180975</xdr:rowOff>
              </to>
            </anchor>
          </controlPr>
        </control>
      </mc:Choice>
      <mc:Fallback>
        <control shapeId="2466" r:id="rId7" name="OptionButton69"/>
      </mc:Fallback>
    </mc:AlternateContent>
    <mc:AlternateContent xmlns:mc="http://schemas.openxmlformats.org/markup-compatibility/2006">
      <mc:Choice Requires="x14">
        <control shapeId="2465" r:id="rId9" name="OptionButton68">
          <controlPr defaultSize="0" autoLine="0" linkedCell="Prix!L52" r:id="rId8">
            <anchor moveWithCells="1">
              <from>
                <xdr:col>2</xdr:col>
                <xdr:colOff>57150</xdr:colOff>
                <xdr:row>19</xdr:row>
                <xdr:rowOff>38100</xdr:rowOff>
              </from>
              <to>
                <xdr:col>2</xdr:col>
                <xdr:colOff>247650</xdr:colOff>
                <xdr:row>19</xdr:row>
                <xdr:rowOff>171450</xdr:rowOff>
              </to>
            </anchor>
          </controlPr>
        </control>
      </mc:Choice>
      <mc:Fallback>
        <control shapeId="2465" r:id="rId9" name="OptionButton68"/>
      </mc:Fallback>
    </mc:AlternateContent>
    <mc:AlternateContent xmlns:mc="http://schemas.openxmlformats.org/markup-compatibility/2006">
      <mc:Choice Requires="x14">
        <control shapeId="2443" r:id="rId10" name="CheckBox67">
          <controlPr defaultSize="0" autoLine="0" linkedCell="Prix!E28" r:id="rId5">
            <anchor moveWithCells="1">
              <from>
                <xdr:col>17</xdr:col>
                <xdr:colOff>28575</xdr:colOff>
                <xdr:row>26</xdr:row>
                <xdr:rowOff>0</xdr:rowOff>
              </from>
              <to>
                <xdr:col>17</xdr:col>
                <xdr:colOff>209550</xdr:colOff>
                <xdr:row>26</xdr:row>
                <xdr:rowOff>180975</xdr:rowOff>
              </to>
            </anchor>
          </controlPr>
        </control>
      </mc:Choice>
      <mc:Fallback>
        <control shapeId="2443" r:id="rId10" name="CheckBox67"/>
      </mc:Fallback>
    </mc:AlternateContent>
    <mc:AlternateContent xmlns:mc="http://schemas.openxmlformats.org/markup-compatibility/2006">
      <mc:Choice Requires="x14">
        <control shapeId="2442" r:id="rId11" name="CheckBox66">
          <controlPr defaultSize="0" autoLine="0" linkedCell="Prix!E27" r:id="rId5">
            <anchor moveWithCells="1">
              <from>
                <xdr:col>17</xdr:col>
                <xdr:colOff>28575</xdr:colOff>
                <xdr:row>25</xdr:row>
                <xdr:rowOff>0</xdr:rowOff>
              </from>
              <to>
                <xdr:col>17</xdr:col>
                <xdr:colOff>209550</xdr:colOff>
                <xdr:row>25</xdr:row>
                <xdr:rowOff>180975</xdr:rowOff>
              </to>
            </anchor>
          </controlPr>
        </control>
      </mc:Choice>
      <mc:Fallback>
        <control shapeId="2442" r:id="rId11" name="CheckBox66"/>
      </mc:Fallback>
    </mc:AlternateContent>
    <mc:AlternateContent xmlns:mc="http://schemas.openxmlformats.org/markup-compatibility/2006">
      <mc:Choice Requires="x14">
        <control shapeId="2441" r:id="rId12" name="CheckBox65">
          <controlPr locked="0" defaultSize="0" autoLine="0" linkedCell="Prix!D28" r:id="rId5">
            <anchor moveWithCells="1">
              <from>
                <xdr:col>16</xdr:col>
                <xdr:colOff>28575</xdr:colOff>
                <xdr:row>26</xdr:row>
                <xdr:rowOff>0</xdr:rowOff>
              </from>
              <to>
                <xdr:col>16</xdr:col>
                <xdr:colOff>209550</xdr:colOff>
                <xdr:row>26</xdr:row>
                <xdr:rowOff>180975</xdr:rowOff>
              </to>
            </anchor>
          </controlPr>
        </control>
      </mc:Choice>
      <mc:Fallback>
        <control shapeId="2441" r:id="rId12" name="CheckBox65"/>
      </mc:Fallback>
    </mc:AlternateContent>
    <mc:AlternateContent xmlns:mc="http://schemas.openxmlformats.org/markup-compatibility/2006">
      <mc:Choice Requires="x14">
        <control shapeId="2440" r:id="rId13" name="CheckBox64">
          <controlPr locked="0" defaultSize="0" autoLine="0" linkedCell="Prix!D27" r:id="rId5">
            <anchor moveWithCells="1">
              <from>
                <xdr:col>16</xdr:col>
                <xdr:colOff>28575</xdr:colOff>
                <xdr:row>25</xdr:row>
                <xdr:rowOff>0</xdr:rowOff>
              </from>
              <to>
                <xdr:col>16</xdr:col>
                <xdr:colOff>209550</xdr:colOff>
                <xdr:row>25</xdr:row>
                <xdr:rowOff>180975</xdr:rowOff>
              </to>
            </anchor>
          </controlPr>
        </control>
      </mc:Choice>
      <mc:Fallback>
        <control shapeId="2440" r:id="rId13" name="CheckBox64"/>
      </mc:Fallback>
    </mc:AlternateContent>
    <mc:AlternateContent xmlns:mc="http://schemas.openxmlformats.org/markup-compatibility/2006">
      <mc:Choice Requires="x14">
        <control shapeId="2415" r:id="rId14" name="SpinButton4">
          <controlPr defaultSize="0" autoLine="0" linkedCell="V16" r:id="rId15">
            <anchor moveWithCells="1">
              <from>
                <xdr:col>21</xdr:col>
                <xdr:colOff>38100</xdr:colOff>
                <xdr:row>15</xdr:row>
                <xdr:rowOff>38100</xdr:rowOff>
              </from>
              <to>
                <xdr:col>21</xdr:col>
                <xdr:colOff>228600</xdr:colOff>
                <xdr:row>16</xdr:row>
                <xdr:rowOff>171450</xdr:rowOff>
              </to>
            </anchor>
          </controlPr>
        </control>
      </mc:Choice>
      <mc:Fallback>
        <control shapeId="2415" r:id="rId14" name="SpinButton4"/>
      </mc:Fallback>
    </mc:AlternateContent>
    <mc:AlternateContent xmlns:mc="http://schemas.openxmlformats.org/markup-compatibility/2006">
      <mc:Choice Requires="x14">
        <control shapeId="2413" r:id="rId16" name="SpinButton3">
          <controlPr locked="0" defaultSize="0" autoLine="0" linkedCell="V8" r:id="rId15">
            <anchor moveWithCells="1">
              <from>
                <xdr:col>21</xdr:col>
                <xdr:colOff>38100</xdr:colOff>
                <xdr:row>7</xdr:row>
                <xdr:rowOff>47625</xdr:rowOff>
              </from>
              <to>
                <xdr:col>21</xdr:col>
                <xdr:colOff>228600</xdr:colOff>
                <xdr:row>8</xdr:row>
                <xdr:rowOff>180975</xdr:rowOff>
              </to>
            </anchor>
          </controlPr>
        </control>
      </mc:Choice>
      <mc:Fallback>
        <control shapeId="2413" r:id="rId16" name="SpinButton3"/>
      </mc:Fallback>
    </mc:AlternateContent>
    <mc:AlternateContent xmlns:mc="http://schemas.openxmlformats.org/markup-compatibility/2006">
      <mc:Choice Requires="x14">
        <control shapeId="2407" r:id="rId17" name="OptionButton36">
          <controlPr defaultSize="0" autoLine="0" linkedCell="Prix!L41" r:id="rId18">
            <anchor moveWithCells="1">
              <from>
                <xdr:col>11</xdr:col>
                <xdr:colOff>57150</xdr:colOff>
                <xdr:row>9</xdr:row>
                <xdr:rowOff>38100</xdr:rowOff>
              </from>
              <to>
                <xdr:col>11</xdr:col>
                <xdr:colOff>209550</xdr:colOff>
                <xdr:row>10</xdr:row>
                <xdr:rowOff>9525</xdr:rowOff>
              </to>
            </anchor>
          </controlPr>
        </control>
      </mc:Choice>
      <mc:Fallback>
        <control shapeId="2407" r:id="rId17" name="OptionButton36"/>
      </mc:Fallback>
    </mc:AlternateContent>
    <mc:AlternateContent xmlns:mc="http://schemas.openxmlformats.org/markup-compatibility/2006">
      <mc:Choice Requires="x14">
        <control shapeId="2406" r:id="rId19" name="OptionButton42">
          <controlPr defaultSize="0" autoLine="0" linkedCell="Prix!L47" r:id="rId18">
            <anchor moveWithCells="1">
              <from>
                <xdr:col>11</xdr:col>
                <xdr:colOff>57150</xdr:colOff>
                <xdr:row>15</xdr:row>
                <xdr:rowOff>38100</xdr:rowOff>
              </from>
              <to>
                <xdr:col>11</xdr:col>
                <xdr:colOff>209550</xdr:colOff>
                <xdr:row>16</xdr:row>
                <xdr:rowOff>9525</xdr:rowOff>
              </to>
            </anchor>
          </controlPr>
        </control>
      </mc:Choice>
      <mc:Fallback>
        <control shapeId="2406" r:id="rId19" name="OptionButton42"/>
      </mc:Fallback>
    </mc:AlternateContent>
    <mc:AlternateContent xmlns:mc="http://schemas.openxmlformats.org/markup-compatibility/2006">
      <mc:Choice Requires="x14">
        <control shapeId="2405" r:id="rId20" name="OptionButton41">
          <controlPr defaultSize="0" autoLine="0" linkedCell="Prix!L46" r:id="rId18">
            <anchor moveWithCells="1">
              <from>
                <xdr:col>11</xdr:col>
                <xdr:colOff>57150</xdr:colOff>
                <xdr:row>14</xdr:row>
                <xdr:rowOff>38100</xdr:rowOff>
              </from>
              <to>
                <xdr:col>11</xdr:col>
                <xdr:colOff>209550</xdr:colOff>
                <xdr:row>15</xdr:row>
                <xdr:rowOff>9525</xdr:rowOff>
              </to>
            </anchor>
          </controlPr>
        </control>
      </mc:Choice>
      <mc:Fallback>
        <control shapeId="2405" r:id="rId20" name="OptionButton41"/>
      </mc:Fallback>
    </mc:AlternateContent>
    <mc:AlternateContent xmlns:mc="http://schemas.openxmlformats.org/markup-compatibility/2006">
      <mc:Choice Requires="x14">
        <control shapeId="2404" r:id="rId21" name="OptionButton40">
          <controlPr defaultSize="0" autoLine="0" linkedCell="Prix!L45" r:id="rId18">
            <anchor moveWithCells="1">
              <from>
                <xdr:col>11</xdr:col>
                <xdr:colOff>57150</xdr:colOff>
                <xdr:row>13</xdr:row>
                <xdr:rowOff>38100</xdr:rowOff>
              </from>
              <to>
                <xdr:col>11</xdr:col>
                <xdr:colOff>209550</xdr:colOff>
                <xdr:row>14</xdr:row>
                <xdr:rowOff>9525</xdr:rowOff>
              </to>
            </anchor>
          </controlPr>
        </control>
      </mc:Choice>
      <mc:Fallback>
        <control shapeId="2404" r:id="rId21" name="OptionButton40"/>
      </mc:Fallback>
    </mc:AlternateContent>
    <mc:AlternateContent xmlns:mc="http://schemas.openxmlformats.org/markup-compatibility/2006">
      <mc:Choice Requires="x14">
        <control shapeId="2403" r:id="rId22" name="OptionButton39">
          <controlPr defaultSize="0" autoLine="0" linkedCell="Prix!L44" r:id="rId18">
            <anchor moveWithCells="1">
              <from>
                <xdr:col>11</xdr:col>
                <xdr:colOff>57150</xdr:colOff>
                <xdr:row>12</xdr:row>
                <xdr:rowOff>38100</xdr:rowOff>
              </from>
              <to>
                <xdr:col>11</xdr:col>
                <xdr:colOff>209550</xdr:colOff>
                <xdr:row>13</xdr:row>
                <xdr:rowOff>9525</xdr:rowOff>
              </to>
            </anchor>
          </controlPr>
        </control>
      </mc:Choice>
      <mc:Fallback>
        <control shapeId="2403" r:id="rId22" name="OptionButton39"/>
      </mc:Fallback>
    </mc:AlternateContent>
    <mc:AlternateContent xmlns:mc="http://schemas.openxmlformats.org/markup-compatibility/2006">
      <mc:Choice Requires="x14">
        <control shapeId="2402" r:id="rId23" name="OptionButton38">
          <controlPr defaultSize="0" autoLine="0" linkedCell="Prix!L43" r:id="rId18">
            <anchor moveWithCells="1">
              <from>
                <xdr:col>11</xdr:col>
                <xdr:colOff>57150</xdr:colOff>
                <xdr:row>11</xdr:row>
                <xdr:rowOff>38100</xdr:rowOff>
              </from>
              <to>
                <xdr:col>11</xdr:col>
                <xdr:colOff>209550</xdr:colOff>
                <xdr:row>12</xdr:row>
                <xdr:rowOff>9525</xdr:rowOff>
              </to>
            </anchor>
          </controlPr>
        </control>
      </mc:Choice>
      <mc:Fallback>
        <control shapeId="2402" r:id="rId23" name="OptionButton38"/>
      </mc:Fallback>
    </mc:AlternateContent>
    <mc:AlternateContent xmlns:mc="http://schemas.openxmlformats.org/markup-compatibility/2006">
      <mc:Choice Requires="x14">
        <control shapeId="2401" r:id="rId24" name="OptionButton37">
          <controlPr defaultSize="0" autoLine="0" linkedCell="Prix!L42" r:id="rId18">
            <anchor moveWithCells="1">
              <from>
                <xdr:col>11</xdr:col>
                <xdr:colOff>57150</xdr:colOff>
                <xdr:row>10</xdr:row>
                <xdr:rowOff>38100</xdr:rowOff>
              </from>
              <to>
                <xdr:col>11</xdr:col>
                <xdr:colOff>209550</xdr:colOff>
                <xdr:row>11</xdr:row>
                <xdr:rowOff>9525</xdr:rowOff>
              </to>
            </anchor>
          </controlPr>
        </control>
      </mc:Choice>
      <mc:Fallback>
        <control shapeId="2401" r:id="rId24" name="OptionButton37"/>
      </mc:Fallback>
    </mc:AlternateContent>
    <mc:AlternateContent xmlns:mc="http://schemas.openxmlformats.org/markup-compatibility/2006">
      <mc:Choice Requires="x14">
        <control shapeId="2400" r:id="rId25" name="OptionButton43">
          <controlPr defaultSize="0" autoLine="0" linkedCell="Prix!L48" r:id="rId18">
            <anchor moveWithCells="1">
              <from>
                <xdr:col>11</xdr:col>
                <xdr:colOff>57150</xdr:colOff>
                <xdr:row>16</xdr:row>
                <xdr:rowOff>19050</xdr:rowOff>
              </from>
              <to>
                <xdr:col>11</xdr:col>
                <xdr:colOff>209550</xdr:colOff>
                <xdr:row>16</xdr:row>
                <xdr:rowOff>190500</xdr:rowOff>
              </to>
            </anchor>
          </controlPr>
        </control>
      </mc:Choice>
      <mc:Fallback>
        <control shapeId="2400" r:id="rId25" name="OptionButton43"/>
      </mc:Fallback>
    </mc:AlternateContent>
    <mc:AlternateContent xmlns:mc="http://schemas.openxmlformats.org/markup-compatibility/2006">
      <mc:Choice Requires="x14">
        <control shapeId="2399" r:id="rId26" name="CheckBox54">
          <controlPr defaultSize="0" autoLine="0" linkedCell="Prix!E34" r:id="rId5">
            <anchor moveWithCells="1">
              <from>
                <xdr:col>17</xdr:col>
                <xdr:colOff>28575</xdr:colOff>
                <xdr:row>32</xdr:row>
                <xdr:rowOff>0</xdr:rowOff>
              </from>
              <to>
                <xdr:col>17</xdr:col>
                <xdr:colOff>209550</xdr:colOff>
                <xdr:row>32</xdr:row>
                <xdr:rowOff>180975</xdr:rowOff>
              </to>
            </anchor>
          </controlPr>
        </control>
      </mc:Choice>
      <mc:Fallback>
        <control shapeId="2399" r:id="rId26" name="CheckBox54"/>
      </mc:Fallback>
    </mc:AlternateContent>
    <mc:AlternateContent xmlns:mc="http://schemas.openxmlformats.org/markup-compatibility/2006">
      <mc:Choice Requires="x14">
        <control shapeId="2398" r:id="rId27" name="CheckBox53">
          <controlPr defaultSize="0" autoLine="0" linkedCell="Prix!E33" r:id="rId5">
            <anchor moveWithCells="1">
              <from>
                <xdr:col>17</xdr:col>
                <xdr:colOff>28575</xdr:colOff>
                <xdr:row>31</xdr:row>
                <xdr:rowOff>0</xdr:rowOff>
              </from>
              <to>
                <xdr:col>17</xdr:col>
                <xdr:colOff>209550</xdr:colOff>
                <xdr:row>31</xdr:row>
                <xdr:rowOff>180975</xdr:rowOff>
              </to>
            </anchor>
          </controlPr>
        </control>
      </mc:Choice>
      <mc:Fallback>
        <control shapeId="2398" r:id="rId27" name="CheckBox53"/>
      </mc:Fallback>
    </mc:AlternateContent>
    <mc:AlternateContent xmlns:mc="http://schemas.openxmlformats.org/markup-compatibility/2006">
      <mc:Choice Requires="x14">
        <control shapeId="2397" r:id="rId28" name="CheckBox52">
          <controlPr defaultSize="0" autoLine="0" linkedCell="Prix!E32" r:id="rId5">
            <anchor moveWithCells="1">
              <from>
                <xdr:col>17</xdr:col>
                <xdr:colOff>28575</xdr:colOff>
                <xdr:row>30</xdr:row>
                <xdr:rowOff>0</xdr:rowOff>
              </from>
              <to>
                <xdr:col>17</xdr:col>
                <xdr:colOff>209550</xdr:colOff>
                <xdr:row>30</xdr:row>
                <xdr:rowOff>180975</xdr:rowOff>
              </to>
            </anchor>
          </controlPr>
        </control>
      </mc:Choice>
      <mc:Fallback>
        <control shapeId="2397" r:id="rId28" name="CheckBox52"/>
      </mc:Fallback>
    </mc:AlternateContent>
    <mc:AlternateContent xmlns:mc="http://schemas.openxmlformats.org/markup-compatibility/2006">
      <mc:Choice Requires="x14">
        <control shapeId="2396" r:id="rId29" name="CheckBox51">
          <controlPr defaultSize="0" autoLine="0" linkedCell="Prix!E31" r:id="rId5">
            <anchor moveWithCells="1">
              <from>
                <xdr:col>17</xdr:col>
                <xdr:colOff>28575</xdr:colOff>
                <xdr:row>29</xdr:row>
                <xdr:rowOff>0</xdr:rowOff>
              </from>
              <to>
                <xdr:col>17</xdr:col>
                <xdr:colOff>209550</xdr:colOff>
                <xdr:row>29</xdr:row>
                <xdr:rowOff>180975</xdr:rowOff>
              </to>
            </anchor>
          </controlPr>
        </control>
      </mc:Choice>
      <mc:Fallback>
        <control shapeId="2396" r:id="rId29" name="CheckBox51"/>
      </mc:Fallback>
    </mc:AlternateContent>
    <mc:AlternateContent xmlns:mc="http://schemas.openxmlformats.org/markup-compatibility/2006">
      <mc:Choice Requires="x14">
        <control shapeId="2395" r:id="rId30" name="CheckBox50">
          <controlPr defaultSize="0" autoLine="0" linkedCell="Prix!E30" r:id="rId5">
            <anchor moveWithCells="1">
              <from>
                <xdr:col>17</xdr:col>
                <xdr:colOff>28575</xdr:colOff>
                <xdr:row>28</xdr:row>
                <xdr:rowOff>0</xdr:rowOff>
              </from>
              <to>
                <xdr:col>17</xdr:col>
                <xdr:colOff>209550</xdr:colOff>
                <xdr:row>28</xdr:row>
                <xdr:rowOff>180975</xdr:rowOff>
              </to>
            </anchor>
          </controlPr>
        </control>
      </mc:Choice>
      <mc:Fallback>
        <control shapeId="2395" r:id="rId30" name="CheckBox50"/>
      </mc:Fallback>
    </mc:AlternateContent>
    <mc:AlternateContent xmlns:mc="http://schemas.openxmlformats.org/markup-compatibility/2006">
      <mc:Choice Requires="x14">
        <control shapeId="2394" r:id="rId31" name="CheckBox29">
          <controlPr defaultSize="0" autoLine="0" linkedCell="Prix!E29" r:id="rId5">
            <anchor moveWithCells="1">
              <from>
                <xdr:col>17</xdr:col>
                <xdr:colOff>28575</xdr:colOff>
                <xdr:row>27</xdr:row>
                <xdr:rowOff>9525</xdr:rowOff>
              </from>
              <to>
                <xdr:col>17</xdr:col>
                <xdr:colOff>209550</xdr:colOff>
                <xdr:row>27</xdr:row>
                <xdr:rowOff>190500</xdr:rowOff>
              </to>
            </anchor>
          </controlPr>
        </control>
      </mc:Choice>
      <mc:Fallback>
        <control shapeId="2394" r:id="rId31" name="CheckBox29"/>
      </mc:Fallback>
    </mc:AlternateContent>
    <mc:AlternateContent xmlns:mc="http://schemas.openxmlformats.org/markup-compatibility/2006">
      <mc:Choice Requires="x14">
        <control shapeId="2393" r:id="rId32" name="CheckBox28">
          <controlPr defaultSize="0" autoLine="0" linkedCell="Prix!E26" r:id="rId5">
            <anchor moveWithCells="1">
              <from>
                <xdr:col>17</xdr:col>
                <xdr:colOff>28575</xdr:colOff>
                <xdr:row>24</xdr:row>
                <xdr:rowOff>9525</xdr:rowOff>
              </from>
              <to>
                <xdr:col>17</xdr:col>
                <xdr:colOff>209550</xdr:colOff>
                <xdr:row>24</xdr:row>
                <xdr:rowOff>190500</xdr:rowOff>
              </to>
            </anchor>
          </controlPr>
        </control>
      </mc:Choice>
      <mc:Fallback>
        <control shapeId="2393" r:id="rId32" name="CheckBox28"/>
      </mc:Fallback>
    </mc:AlternateContent>
    <mc:AlternateContent xmlns:mc="http://schemas.openxmlformats.org/markup-compatibility/2006">
      <mc:Choice Requires="x14">
        <control shapeId="2392" r:id="rId33" name="CheckBox27">
          <controlPr locked="0" defaultSize="0" autoLine="0" linkedCell="Prix!D34" r:id="rId5">
            <anchor moveWithCells="1">
              <from>
                <xdr:col>16</xdr:col>
                <xdr:colOff>28575</xdr:colOff>
                <xdr:row>32</xdr:row>
                <xdr:rowOff>0</xdr:rowOff>
              </from>
              <to>
                <xdr:col>16</xdr:col>
                <xdr:colOff>209550</xdr:colOff>
                <xdr:row>32</xdr:row>
                <xdr:rowOff>180975</xdr:rowOff>
              </to>
            </anchor>
          </controlPr>
        </control>
      </mc:Choice>
      <mc:Fallback>
        <control shapeId="2392" r:id="rId33" name="CheckBox27"/>
      </mc:Fallback>
    </mc:AlternateContent>
    <mc:AlternateContent xmlns:mc="http://schemas.openxmlformats.org/markup-compatibility/2006">
      <mc:Choice Requires="x14">
        <control shapeId="2391" r:id="rId34" name="CheckBox26">
          <controlPr locked="0" defaultSize="0" autoLine="0" linkedCell="Prix!D33" r:id="rId5">
            <anchor moveWithCells="1">
              <from>
                <xdr:col>16</xdr:col>
                <xdr:colOff>28575</xdr:colOff>
                <xdr:row>31</xdr:row>
                <xdr:rowOff>0</xdr:rowOff>
              </from>
              <to>
                <xdr:col>16</xdr:col>
                <xdr:colOff>209550</xdr:colOff>
                <xdr:row>31</xdr:row>
                <xdr:rowOff>180975</xdr:rowOff>
              </to>
            </anchor>
          </controlPr>
        </control>
      </mc:Choice>
      <mc:Fallback>
        <control shapeId="2391" r:id="rId34" name="CheckBox26"/>
      </mc:Fallback>
    </mc:AlternateContent>
    <mc:AlternateContent xmlns:mc="http://schemas.openxmlformats.org/markup-compatibility/2006">
      <mc:Choice Requires="x14">
        <control shapeId="2390" r:id="rId35" name="CheckBox25">
          <controlPr locked="0" defaultSize="0" autoLine="0" linkedCell="Prix!D32" r:id="rId5">
            <anchor moveWithCells="1">
              <from>
                <xdr:col>16</xdr:col>
                <xdr:colOff>28575</xdr:colOff>
                <xdr:row>30</xdr:row>
                <xdr:rowOff>0</xdr:rowOff>
              </from>
              <to>
                <xdr:col>16</xdr:col>
                <xdr:colOff>209550</xdr:colOff>
                <xdr:row>30</xdr:row>
                <xdr:rowOff>180975</xdr:rowOff>
              </to>
            </anchor>
          </controlPr>
        </control>
      </mc:Choice>
      <mc:Fallback>
        <control shapeId="2390" r:id="rId35" name="CheckBox25"/>
      </mc:Fallback>
    </mc:AlternateContent>
    <mc:AlternateContent xmlns:mc="http://schemas.openxmlformats.org/markup-compatibility/2006">
      <mc:Choice Requires="x14">
        <control shapeId="2389" r:id="rId36" name="CheckBox24">
          <controlPr locked="0" defaultSize="0" autoLine="0" linkedCell="Prix!D31" r:id="rId5">
            <anchor moveWithCells="1">
              <from>
                <xdr:col>16</xdr:col>
                <xdr:colOff>28575</xdr:colOff>
                <xdr:row>29</xdr:row>
                <xdr:rowOff>0</xdr:rowOff>
              </from>
              <to>
                <xdr:col>16</xdr:col>
                <xdr:colOff>209550</xdr:colOff>
                <xdr:row>29</xdr:row>
                <xdr:rowOff>180975</xdr:rowOff>
              </to>
            </anchor>
          </controlPr>
        </control>
      </mc:Choice>
      <mc:Fallback>
        <control shapeId="2389" r:id="rId36" name="CheckBox24"/>
      </mc:Fallback>
    </mc:AlternateContent>
    <mc:AlternateContent xmlns:mc="http://schemas.openxmlformats.org/markup-compatibility/2006">
      <mc:Choice Requires="x14">
        <control shapeId="2388" r:id="rId37" name="CheckBox23">
          <controlPr locked="0" defaultSize="0" autoLine="0" linkedCell="Prix!D30" r:id="rId5">
            <anchor moveWithCells="1">
              <from>
                <xdr:col>16</xdr:col>
                <xdr:colOff>28575</xdr:colOff>
                <xdr:row>28</xdr:row>
                <xdr:rowOff>0</xdr:rowOff>
              </from>
              <to>
                <xdr:col>16</xdr:col>
                <xdr:colOff>209550</xdr:colOff>
                <xdr:row>28</xdr:row>
                <xdr:rowOff>180975</xdr:rowOff>
              </to>
            </anchor>
          </controlPr>
        </control>
      </mc:Choice>
      <mc:Fallback>
        <control shapeId="2388" r:id="rId37" name="CheckBox23"/>
      </mc:Fallback>
    </mc:AlternateContent>
    <mc:AlternateContent xmlns:mc="http://schemas.openxmlformats.org/markup-compatibility/2006">
      <mc:Choice Requires="x14">
        <control shapeId="2387" r:id="rId38" name="CheckBox22">
          <controlPr locked="0" defaultSize="0" autoLine="0" linkedCell="Prix!D29" r:id="rId5">
            <anchor moveWithCells="1">
              <from>
                <xdr:col>16</xdr:col>
                <xdr:colOff>28575</xdr:colOff>
                <xdr:row>27</xdr:row>
                <xdr:rowOff>9525</xdr:rowOff>
              </from>
              <to>
                <xdr:col>16</xdr:col>
                <xdr:colOff>209550</xdr:colOff>
                <xdr:row>27</xdr:row>
                <xdr:rowOff>190500</xdr:rowOff>
              </to>
            </anchor>
          </controlPr>
        </control>
      </mc:Choice>
      <mc:Fallback>
        <control shapeId="2387" r:id="rId38" name="CheckBox22"/>
      </mc:Fallback>
    </mc:AlternateContent>
    <mc:AlternateContent xmlns:mc="http://schemas.openxmlformats.org/markup-compatibility/2006">
      <mc:Choice Requires="x14">
        <control shapeId="2386" r:id="rId39" name="CheckBox21">
          <controlPr locked="0" defaultSize="0" autoLine="0" linkedCell="Prix!D26" r:id="rId5">
            <anchor moveWithCells="1">
              <from>
                <xdr:col>16</xdr:col>
                <xdr:colOff>28575</xdr:colOff>
                <xdr:row>24</xdr:row>
                <xdr:rowOff>9525</xdr:rowOff>
              </from>
              <to>
                <xdr:col>16</xdr:col>
                <xdr:colOff>209550</xdr:colOff>
                <xdr:row>24</xdr:row>
                <xdr:rowOff>190500</xdr:rowOff>
              </to>
            </anchor>
          </controlPr>
        </control>
      </mc:Choice>
      <mc:Fallback>
        <control shapeId="2386" r:id="rId39" name="CheckBox21"/>
      </mc:Fallback>
    </mc:AlternateContent>
    <mc:AlternateContent xmlns:mc="http://schemas.openxmlformats.org/markup-compatibility/2006">
      <mc:Choice Requires="x14">
        <control shapeId="2376" r:id="rId40" name="OptionButton35">
          <controlPr defaultSize="0" autoLine="0" linkedCell="Prix!L40" r:id="rId18">
            <anchor moveWithCells="1">
              <from>
                <xdr:col>11</xdr:col>
                <xdr:colOff>57150</xdr:colOff>
                <xdr:row>7</xdr:row>
                <xdr:rowOff>19050</xdr:rowOff>
              </from>
              <to>
                <xdr:col>11</xdr:col>
                <xdr:colOff>209550</xdr:colOff>
                <xdr:row>7</xdr:row>
                <xdr:rowOff>190500</xdr:rowOff>
              </to>
            </anchor>
          </controlPr>
        </control>
      </mc:Choice>
      <mc:Fallback>
        <control shapeId="2376" r:id="rId40" name="OptionButton35"/>
      </mc:Fallback>
    </mc:AlternateContent>
    <mc:AlternateContent xmlns:mc="http://schemas.openxmlformats.org/markup-compatibility/2006">
      <mc:Choice Requires="x14">
        <control shapeId="2375" r:id="rId41" name="OptionButton34">
          <controlPr defaultSize="0" autoLine="0" linkedCell="Prix!L39" r:id="rId18">
            <anchor moveWithCells="1">
              <from>
                <xdr:col>11</xdr:col>
                <xdr:colOff>57150</xdr:colOff>
                <xdr:row>6</xdr:row>
                <xdr:rowOff>38100</xdr:rowOff>
              </from>
              <to>
                <xdr:col>11</xdr:col>
                <xdr:colOff>209550</xdr:colOff>
                <xdr:row>7</xdr:row>
                <xdr:rowOff>9525</xdr:rowOff>
              </to>
            </anchor>
          </controlPr>
        </control>
      </mc:Choice>
      <mc:Fallback>
        <control shapeId="2375" r:id="rId41" name="OptionButton34"/>
      </mc:Fallback>
    </mc:AlternateContent>
    <mc:AlternateContent xmlns:mc="http://schemas.openxmlformats.org/markup-compatibility/2006">
      <mc:Choice Requires="x14">
        <control shapeId="2374" r:id="rId42" name="OptionButton33">
          <controlPr defaultSize="0" autoLine="0" linkedCell="Prix!L38" r:id="rId18">
            <anchor moveWithCells="1">
              <from>
                <xdr:col>11</xdr:col>
                <xdr:colOff>57150</xdr:colOff>
                <xdr:row>5</xdr:row>
                <xdr:rowOff>38100</xdr:rowOff>
              </from>
              <to>
                <xdr:col>11</xdr:col>
                <xdr:colOff>209550</xdr:colOff>
                <xdr:row>6</xdr:row>
                <xdr:rowOff>19050</xdr:rowOff>
              </to>
            </anchor>
          </controlPr>
        </control>
      </mc:Choice>
      <mc:Fallback>
        <control shapeId="2374" r:id="rId42" name="OptionButton33"/>
      </mc:Fallback>
    </mc:AlternateContent>
    <mc:AlternateContent xmlns:mc="http://schemas.openxmlformats.org/markup-compatibility/2006">
      <mc:Choice Requires="x14">
        <control shapeId="2373" r:id="rId43" name="OptionButton32">
          <controlPr defaultSize="0" autoLine="0" linkedCell="Prix!L37" r:id="rId18">
            <anchor moveWithCells="1">
              <from>
                <xdr:col>11</xdr:col>
                <xdr:colOff>57150</xdr:colOff>
                <xdr:row>4</xdr:row>
                <xdr:rowOff>38100</xdr:rowOff>
              </from>
              <to>
                <xdr:col>11</xdr:col>
                <xdr:colOff>209550</xdr:colOff>
                <xdr:row>5</xdr:row>
                <xdr:rowOff>9525</xdr:rowOff>
              </to>
            </anchor>
          </controlPr>
        </control>
      </mc:Choice>
      <mc:Fallback>
        <control shapeId="2373" r:id="rId43" name="OptionButton32"/>
      </mc:Fallback>
    </mc:AlternateContent>
    <mc:AlternateContent xmlns:mc="http://schemas.openxmlformats.org/markup-compatibility/2006">
      <mc:Choice Requires="x14">
        <control shapeId="2372" r:id="rId44" name="OptionButton31">
          <controlPr defaultSize="0" autoLine="0" linkedCell="Prix!L36" r:id="rId18">
            <anchor moveWithCells="1">
              <from>
                <xdr:col>11</xdr:col>
                <xdr:colOff>57150</xdr:colOff>
                <xdr:row>3</xdr:row>
                <xdr:rowOff>38100</xdr:rowOff>
              </from>
              <to>
                <xdr:col>11</xdr:col>
                <xdr:colOff>209550</xdr:colOff>
                <xdr:row>4</xdr:row>
                <xdr:rowOff>9525</xdr:rowOff>
              </to>
            </anchor>
          </controlPr>
        </control>
      </mc:Choice>
      <mc:Fallback>
        <control shapeId="2372" r:id="rId44" name="OptionButton31"/>
      </mc:Fallback>
    </mc:AlternateContent>
    <mc:AlternateContent xmlns:mc="http://schemas.openxmlformats.org/markup-compatibility/2006">
      <mc:Choice Requires="x14">
        <control shapeId="2371" r:id="rId45" name="OptionButton67">
          <controlPr defaultSize="0" autoLine="0" linkedCell="Prix!L22" r:id="rId18">
            <anchor moveWithCells="1">
              <from>
                <xdr:col>7</xdr:col>
                <xdr:colOff>76200</xdr:colOff>
                <xdr:row>11</xdr:row>
                <xdr:rowOff>19050</xdr:rowOff>
              </from>
              <to>
                <xdr:col>7</xdr:col>
                <xdr:colOff>228600</xdr:colOff>
                <xdr:row>11</xdr:row>
                <xdr:rowOff>190500</xdr:rowOff>
              </to>
            </anchor>
          </controlPr>
        </control>
      </mc:Choice>
      <mc:Fallback>
        <control shapeId="2371" r:id="rId45" name="OptionButton67"/>
      </mc:Fallback>
    </mc:AlternateContent>
    <mc:AlternateContent xmlns:mc="http://schemas.openxmlformats.org/markup-compatibility/2006">
      <mc:Choice Requires="x14">
        <control shapeId="2370" r:id="rId46" name="OptionButton66">
          <controlPr defaultSize="0" autoLine="0" linkedCell="Prix!L21" r:id="rId18">
            <anchor moveWithCells="1">
              <from>
                <xdr:col>7</xdr:col>
                <xdr:colOff>76200</xdr:colOff>
                <xdr:row>10</xdr:row>
                <xdr:rowOff>28575</xdr:rowOff>
              </from>
              <to>
                <xdr:col>7</xdr:col>
                <xdr:colOff>228600</xdr:colOff>
                <xdr:row>11</xdr:row>
                <xdr:rowOff>0</xdr:rowOff>
              </to>
            </anchor>
          </controlPr>
        </control>
      </mc:Choice>
      <mc:Fallback>
        <control shapeId="2370" r:id="rId46" name="OptionButton66"/>
      </mc:Fallback>
    </mc:AlternateContent>
    <mc:AlternateContent xmlns:mc="http://schemas.openxmlformats.org/markup-compatibility/2006">
      <mc:Choice Requires="x14">
        <control shapeId="2369" r:id="rId47" name="OptionButton65">
          <controlPr defaultSize="0" autoLine="0" linkedCell="Prix!L35" r:id="rId18">
            <anchor moveWithCells="1">
              <from>
                <xdr:col>7</xdr:col>
                <xdr:colOff>76200</xdr:colOff>
                <xdr:row>25</xdr:row>
                <xdr:rowOff>28575</xdr:rowOff>
              </from>
              <to>
                <xdr:col>7</xdr:col>
                <xdr:colOff>228600</xdr:colOff>
                <xdr:row>26</xdr:row>
                <xdr:rowOff>0</xdr:rowOff>
              </to>
            </anchor>
          </controlPr>
        </control>
      </mc:Choice>
      <mc:Fallback>
        <control shapeId="2369" r:id="rId47" name="OptionButton65"/>
      </mc:Fallback>
    </mc:AlternateContent>
    <mc:AlternateContent xmlns:mc="http://schemas.openxmlformats.org/markup-compatibility/2006">
      <mc:Choice Requires="x14">
        <control shapeId="2368" r:id="rId48" name="OptionButton48">
          <controlPr defaultSize="0" autoLine="0" linkedCell="Prix!L34" r:id="rId18">
            <anchor moveWithCells="1">
              <from>
                <xdr:col>7</xdr:col>
                <xdr:colOff>76200</xdr:colOff>
                <xdr:row>24</xdr:row>
                <xdr:rowOff>28575</xdr:rowOff>
              </from>
              <to>
                <xdr:col>7</xdr:col>
                <xdr:colOff>228600</xdr:colOff>
                <xdr:row>25</xdr:row>
                <xdr:rowOff>0</xdr:rowOff>
              </to>
            </anchor>
          </controlPr>
        </control>
      </mc:Choice>
      <mc:Fallback>
        <control shapeId="2368" r:id="rId48" name="OptionButton48"/>
      </mc:Fallback>
    </mc:AlternateContent>
    <mc:AlternateContent xmlns:mc="http://schemas.openxmlformats.org/markup-compatibility/2006">
      <mc:Choice Requires="x14">
        <control shapeId="2367" r:id="rId49" name="OptionButton47">
          <controlPr defaultSize="0" autoLine="0" linkedCell="Prix!L33" r:id="rId18">
            <anchor moveWithCells="1">
              <from>
                <xdr:col>7</xdr:col>
                <xdr:colOff>76200</xdr:colOff>
                <xdr:row>23</xdr:row>
                <xdr:rowOff>28575</xdr:rowOff>
              </from>
              <to>
                <xdr:col>7</xdr:col>
                <xdr:colOff>228600</xdr:colOff>
                <xdr:row>24</xdr:row>
                <xdr:rowOff>0</xdr:rowOff>
              </to>
            </anchor>
          </controlPr>
        </control>
      </mc:Choice>
      <mc:Fallback>
        <control shapeId="2367" r:id="rId49" name="OptionButton47"/>
      </mc:Fallback>
    </mc:AlternateContent>
    <mc:AlternateContent xmlns:mc="http://schemas.openxmlformats.org/markup-compatibility/2006">
      <mc:Choice Requires="x14">
        <control shapeId="2366" r:id="rId50" name="OptionButton30">
          <controlPr defaultSize="0" autoLine="0" linkedCell="Prix!L32" r:id="rId18">
            <anchor moveWithCells="1">
              <from>
                <xdr:col>7</xdr:col>
                <xdr:colOff>76200</xdr:colOff>
                <xdr:row>22</xdr:row>
                <xdr:rowOff>28575</xdr:rowOff>
              </from>
              <to>
                <xdr:col>7</xdr:col>
                <xdr:colOff>228600</xdr:colOff>
                <xdr:row>23</xdr:row>
                <xdr:rowOff>0</xdr:rowOff>
              </to>
            </anchor>
          </controlPr>
        </control>
      </mc:Choice>
      <mc:Fallback>
        <control shapeId="2366" r:id="rId50" name="OptionButton30"/>
      </mc:Fallback>
    </mc:AlternateContent>
    <mc:AlternateContent xmlns:mc="http://schemas.openxmlformats.org/markup-compatibility/2006">
      <mc:Choice Requires="x14">
        <control shapeId="2365" r:id="rId51" name="OptionButton29">
          <controlPr defaultSize="0" autoLine="0" linkedCell="Prix!L31" r:id="rId18">
            <anchor moveWithCells="1">
              <from>
                <xdr:col>7</xdr:col>
                <xdr:colOff>76200</xdr:colOff>
                <xdr:row>21</xdr:row>
                <xdr:rowOff>28575</xdr:rowOff>
              </from>
              <to>
                <xdr:col>7</xdr:col>
                <xdr:colOff>228600</xdr:colOff>
                <xdr:row>22</xdr:row>
                <xdr:rowOff>0</xdr:rowOff>
              </to>
            </anchor>
          </controlPr>
        </control>
      </mc:Choice>
      <mc:Fallback>
        <control shapeId="2365" r:id="rId51" name="OptionButton29"/>
      </mc:Fallback>
    </mc:AlternateContent>
    <mc:AlternateContent xmlns:mc="http://schemas.openxmlformats.org/markup-compatibility/2006">
      <mc:Choice Requires="x14">
        <control shapeId="2364" r:id="rId52" name="OptionButton28">
          <controlPr defaultSize="0" autoLine="0" linkedCell="Prix!L30" r:id="rId18">
            <anchor moveWithCells="1">
              <from>
                <xdr:col>7</xdr:col>
                <xdr:colOff>76200</xdr:colOff>
                <xdr:row>20</xdr:row>
                <xdr:rowOff>28575</xdr:rowOff>
              </from>
              <to>
                <xdr:col>7</xdr:col>
                <xdr:colOff>228600</xdr:colOff>
                <xdr:row>21</xdr:row>
                <xdr:rowOff>0</xdr:rowOff>
              </to>
            </anchor>
          </controlPr>
        </control>
      </mc:Choice>
      <mc:Fallback>
        <control shapeId="2364" r:id="rId52" name="OptionButton28"/>
      </mc:Fallback>
    </mc:AlternateContent>
    <mc:AlternateContent xmlns:mc="http://schemas.openxmlformats.org/markup-compatibility/2006">
      <mc:Choice Requires="x14">
        <control shapeId="2363" r:id="rId53" name="OptionButton27">
          <controlPr defaultSize="0" autoLine="0" linkedCell="Prix!L29" r:id="rId18">
            <anchor moveWithCells="1">
              <from>
                <xdr:col>7</xdr:col>
                <xdr:colOff>76200</xdr:colOff>
                <xdr:row>19</xdr:row>
                <xdr:rowOff>28575</xdr:rowOff>
              </from>
              <to>
                <xdr:col>7</xdr:col>
                <xdr:colOff>228600</xdr:colOff>
                <xdr:row>20</xdr:row>
                <xdr:rowOff>0</xdr:rowOff>
              </to>
            </anchor>
          </controlPr>
        </control>
      </mc:Choice>
      <mc:Fallback>
        <control shapeId="2363" r:id="rId53" name="OptionButton27"/>
      </mc:Fallback>
    </mc:AlternateContent>
    <mc:AlternateContent xmlns:mc="http://schemas.openxmlformats.org/markup-compatibility/2006">
      <mc:Choice Requires="x14">
        <control shapeId="2362" r:id="rId54" name="OptionButton26">
          <controlPr defaultSize="0" autoLine="0" linkedCell="Prix!L28" r:id="rId18">
            <anchor moveWithCells="1">
              <from>
                <xdr:col>7</xdr:col>
                <xdr:colOff>76200</xdr:colOff>
                <xdr:row>18</xdr:row>
                <xdr:rowOff>28575</xdr:rowOff>
              </from>
              <to>
                <xdr:col>7</xdr:col>
                <xdr:colOff>228600</xdr:colOff>
                <xdr:row>19</xdr:row>
                <xdr:rowOff>0</xdr:rowOff>
              </to>
            </anchor>
          </controlPr>
        </control>
      </mc:Choice>
      <mc:Fallback>
        <control shapeId="2362" r:id="rId54" name="OptionButton26"/>
      </mc:Fallback>
    </mc:AlternateContent>
    <mc:AlternateContent xmlns:mc="http://schemas.openxmlformats.org/markup-compatibility/2006">
      <mc:Choice Requires="x14">
        <control shapeId="2361" r:id="rId55" name="OptionButton25">
          <controlPr defaultSize="0" autoLine="0" linkedCell="Prix!L27" r:id="rId18">
            <anchor moveWithCells="1">
              <from>
                <xdr:col>7</xdr:col>
                <xdr:colOff>76200</xdr:colOff>
                <xdr:row>17</xdr:row>
                <xdr:rowOff>28575</xdr:rowOff>
              </from>
              <to>
                <xdr:col>7</xdr:col>
                <xdr:colOff>228600</xdr:colOff>
                <xdr:row>18</xdr:row>
                <xdr:rowOff>0</xdr:rowOff>
              </to>
            </anchor>
          </controlPr>
        </control>
      </mc:Choice>
      <mc:Fallback>
        <control shapeId="2361" r:id="rId55" name="OptionButton25"/>
      </mc:Fallback>
    </mc:AlternateContent>
    <mc:AlternateContent xmlns:mc="http://schemas.openxmlformats.org/markup-compatibility/2006">
      <mc:Choice Requires="x14">
        <control shapeId="2360" r:id="rId56" name="OptionButton24">
          <controlPr defaultSize="0" autoLine="0" linkedCell="Prix!L26" r:id="rId18">
            <anchor moveWithCells="1">
              <from>
                <xdr:col>7</xdr:col>
                <xdr:colOff>76200</xdr:colOff>
                <xdr:row>16</xdr:row>
                <xdr:rowOff>28575</xdr:rowOff>
              </from>
              <to>
                <xdr:col>7</xdr:col>
                <xdr:colOff>228600</xdr:colOff>
                <xdr:row>17</xdr:row>
                <xdr:rowOff>0</xdr:rowOff>
              </to>
            </anchor>
          </controlPr>
        </control>
      </mc:Choice>
      <mc:Fallback>
        <control shapeId="2360" r:id="rId56" name="OptionButton24"/>
      </mc:Fallback>
    </mc:AlternateContent>
    <mc:AlternateContent xmlns:mc="http://schemas.openxmlformats.org/markup-compatibility/2006">
      <mc:Choice Requires="x14">
        <control shapeId="2359" r:id="rId57" name="OptionButton23">
          <controlPr defaultSize="0" autoLine="0" linkedCell="Prix!L25" r:id="rId18">
            <anchor moveWithCells="1">
              <from>
                <xdr:col>7</xdr:col>
                <xdr:colOff>76200</xdr:colOff>
                <xdr:row>15</xdr:row>
                <xdr:rowOff>28575</xdr:rowOff>
              </from>
              <to>
                <xdr:col>7</xdr:col>
                <xdr:colOff>228600</xdr:colOff>
                <xdr:row>16</xdr:row>
                <xdr:rowOff>0</xdr:rowOff>
              </to>
            </anchor>
          </controlPr>
        </control>
      </mc:Choice>
      <mc:Fallback>
        <control shapeId="2359" r:id="rId57" name="OptionButton23"/>
      </mc:Fallback>
    </mc:AlternateContent>
    <mc:AlternateContent xmlns:mc="http://schemas.openxmlformats.org/markup-compatibility/2006">
      <mc:Choice Requires="x14">
        <control shapeId="2358" r:id="rId58" name="OptionButton22">
          <controlPr defaultSize="0" autoLine="0" linkedCell="Prix!L24" r:id="rId18">
            <anchor moveWithCells="1">
              <from>
                <xdr:col>7</xdr:col>
                <xdr:colOff>76200</xdr:colOff>
                <xdr:row>14</xdr:row>
                <xdr:rowOff>28575</xdr:rowOff>
              </from>
              <to>
                <xdr:col>7</xdr:col>
                <xdr:colOff>228600</xdr:colOff>
                <xdr:row>15</xdr:row>
                <xdr:rowOff>0</xdr:rowOff>
              </to>
            </anchor>
          </controlPr>
        </control>
      </mc:Choice>
      <mc:Fallback>
        <control shapeId="2358" r:id="rId58" name="OptionButton22"/>
      </mc:Fallback>
    </mc:AlternateContent>
    <mc:AlternateContent xmlns:mc="http://schemas.openxmlformats.org/markup-compatibility/2006">
      <mc:Choice Requires="x14">
        <control shapeId="2357" r:id="rId59" name="OptionButton21">
          <controlPr defaultSize="0" autoLine="0" linkedCell="Prix!L23" r:id="rId18">
            <anchor moveWithCells="1">
              <from>
                <xdr:col>7</xdr:col>
                <xdr:colOff>76200</xdr:colOff>
                <xdr:row>13</xdr:row>
                <xdr:rowOff>28575</xdr:rowOff>
              </from>
              <to>
                <xdr:col>7</xdr:col>
                <xdr:colOff>228600</xdr:colOff>
                <xdr:row>14</xdr:row>
                <xdr:rowOff>0</xdr:rowOff>
              </to>
            </anchor>
          </controlPr>
        </control>
      </mc:Choice>
      <mc:Fallback>
        <control shapeId="2357" r:id="rId59" name="OptionButton21"/>
      </mc:Fallback>
    </mc:AlternateContent>
    <mc:AlternateContent xmlns:mc="http://schemas.openxmlformats.org/markup-compatibility/2006">
      <mc:Choice Requires="x14">
        <control shapeId="2356" r:id="rId60" name="OptionButton20">
          <controlPr defaultSize="0" autoLine="0" linkedCell="Prix!L19" r:id="rId18">
            <anchor moveWithCells="1">
              <from>
                <xdr:col>7</xdr:col>
                <xdr:colOff>76200</xdr:colOff>
                <xdr:row>8</xdr:row>
                <xdr:rowOff>28575</xdr:rowOff>
              </from>
              <to>
                <xdr:col>7</xdr:col>
                <xdr:colOff>228600</xdr:colOff>
                <xdr:row>9</xdr:row>
                <xdr:rowOff>0</xdr:rowOff>
              </to>
            </anchor>
          </controlPr>
        </control>
      </mc:Choice>
      <mc:Fallback>
        <control shapeId="2356" r:id="rId60" name="OptionButton20"/>
      </mc:Fallback>
    </mc:AlternateContent>
    <mc:AlternateContent xmlns:mc="http://schemas.openxmlformats.org/markup-compatibility/2006">
      <mc:Choice Requires="x14">
        <control shapeId="2355" r:id="rId61" name="OptionButton19">
          <controlPr defaultSize="0" autoLine="0" linkedCell="Prix!L20" r:id="rId18">
            <anchor moveWithCells="1">
              <from>
                <xdr:col>7</xdr:col>
                <xdr:colOff>76200</xdr:colOff>
                <xdr:row>9</xdr:row>
                <xdr:rowOff>28575</xdr:rowOff>
              </from>
              <to>
                <xdr:col>7</xdr:col>
                <xdr:colOff>228600</xdr:colOff>
                <xdr:row>10</xdr:row>
                <xdr:rowOff>0</xdr:rowOff>
              </to>
            </anchor>
          </controlPr>
        </control>
      </mc:Choice>
      <mc:Fallback>
        <control shapeId="2355" r:id="rId61" name="OptionButton19"/>
      </mc:Fallback>
    </mc:AlternateContent>
    <mc:AlternateContent xmlns:mc="http://schemas.openxmlformats.org/markup-compatibility/2006">
      <mc:Choice Requires="x14">
        <control shapeId="2354" r:id="rId62" name="OptionButton18">
          <controlPr defaultSize="0" autoLine="0" linkedCell="Prix!L18" r:id="rId18">
            <anchor moveWithCells="1">
              <from>
                <xdr:col>7</xdr:col>
                <xdr:colOff>76200</xdr:colOff>
                <xdr:row>7</xdr:row>
                <xdr:rowOff>28575</xdr:rowOff>
              </from>
              <to>
                <xdr:col>7</xdr:col>
                <xdr:colOff>228600</xdr:colOff>
                <xdr:row>8</xdr:row>
                <xdr:rowOff>0</xdr:rowOff>
              </to>
            </anchor>
          </controlPr>
        </control>
      </mc:Choice>
      <mc:Fallback>
        <control shapeId="2354" r:id="rId62" name="OptionButton18"/>
      </mc:Fallback>
    </mc:AlternateContent>
    <mc:AlternateContent xmlns:mc="http://schemas.openxmlformats.org/markup-compatibility/2006">
      <mc:Choice Requires="x14">
        <control shapeId="2353" r:id="rId63" name="OptionButton17">
          <controlPr defaultSize="0" autoLine="0" linkedCell="Prix!L17" r:id="rId18">
            <anchor moveWithCells="1">
              <from>
                <xdr:col>7</xdr:col>
                <xdr:colOff>76200</xdr:colOff>
                <xdr:row>6</xdr:row>
                <xdr:rowOff>28575</xdr:rowOff>
              </from>
              <to>
                <xdr:col>7</xdr:col>
                <xdr:colOff>228600</xdr:colOff>
                <xdr:row>7</xdr:row>
                <xdr:rowOff>0</xdr:rowOff>
              </to>
            </anchor>
          </controlPr>
        </control>
      </mc:Choice>
      <mc:Fallback>
        <control shapeId="2353" r:id="rId63" name="OptionButton17"/>
      </mc:Fallback>
    </mc:AlternateContent>
    <mc:AlternateContent xmlns:mc="http://schemas.openxmlformats.org/markup-compatibility/2006">
      <mc:Choice Requires="x14">
        <control shapeId="2352" r:id="rId64" name="OptionButton16">
          <controlPr defaultSize="0" autoLine="0" linkedCell="Prix!L16" r:id="rId18">
            <anchor moveWithCells="1">
              <from>
                <xdr:col>7</xdr:col>
                <xdr:colOff>76200</xdr:colOff>
                <xdr:row>5</xdr:row>
                <xdr:rowOff>28575</xdr:rowOff>
              </from>
              <to>
                <xdr:col>7</xdr:col>
                <xdr:colOff>228600</xdr:colOff>
                <xdr:row>6</xdr:row>
                <xdr:rowOff>9525</xdr:rowOff>
              </to>
            </anchor>
          </controlPr>
        </control>
      </mc:Choice>
      <mc:Fallback>
        <control shapeId="2352" r:id="rId64" name="OptionButton16"/>
      </mc:Fallback>
    </mc:AlternateContent>
    <mc:AlternateContent xmlns:mc="http://schemas.openxmlformats.org/markup-compatibility/2006">
      <mc:Choice Requires="x14">
        <control shapeId="2351" r:id="rId65" name="OptionButton15">
          <controlPr defaultSize="0" autoLine="0" linkedCell="Prix!L15" r:id="rId18">
            <anchor moveWithCells="1">
              <from>
                <xdr:col>7</xdr:col>
                <xdr:colOff>76200</xdr:colOff>
                <xdr:row>4</xdr:row>
                <xdr:rowOff>28575</xdr:rowOff>
              </from>
              <to>
                <xdr:col>7</xdr:col>
                <xdr:colOff>228600</xdr:colOff>
                <xdr:row>5</xdr:row>
                <xdr:rowOff>0</xdr:rowOff>
              </to>
            </anchor>
          </controlPr>
        </control>
      </mc:Choice>
      <mc:Fallback>
        <control shapeId="2351" r:id="rId65" name="OptionButton15"/>
      </mc:Fallback>
    </mc:AlternateContent>
    <mc:AlternateContent xmlns:mc="http://schemas.openxmlformats.org/markup-compatibility/2006">
      <mc:Choice Requires="x14">
        <control shapeId="2350" r:id="rId66" name="OptionButton14">
          <controlPr defaultSize="0" autoLine="0" linkedCell="Prix!L14" r:id="rId18">
            <anchor moveWithCells="1">
              <from>
                <xdr:col>7</xdr:col>
                <xdr:colOff>76200</xdr:colOff>
                <xdr:row>3</xdr:row>
                <xdr:rowOff>28575</xdr:rowOff>
              </from>
              <to>
                <xdr:col>7</xdr:col>
                <xdr:colOff>228600</xdr:colOff>
                <xdr:row>4</xdr:row>
                <xdr:rowOff>0</xdr:rowOff>
              </to>
            </anchor>
          </controlPr>
        </control>
      </mc:Choice>
      <mc:Fallback>
        <control shapeId="2350" r:id="rId66" name="OptionButton14"/>
      </mc:Fallback>
    </mc:AlternateContent>
    <mc:AlternateContent xmlns:mc="http://schemas.openxmlformats.org/markup-compatibility/2006">
      <mc:Choice Requires="x14">
        <control shapeId="2349" r:id="rId67" name="OptionButton13">
          <controlPr defaultSize="0" autoLine="0" linkedCell="Prix!T51" r:id="rId8">
            <anchor moveWithCells="1">
              <from>
                <xdr:col>4</xdr:col>
                <xdr:colOff>66675</xdr:colOff>
                <xdr:row>18</xdr:row>
                <xdr:rowOff>57150</xdr:rowOff>
              </from>
              <to>
                <xdr:col>4</xdr:col>
                <xdr:colOff>257175</xdr:colOff>
                <xdr:row>18</xdr:row>
                <xdr:rowOff>190500</xdr:rowOff>
              </to>
            </anchor>
          </controlPr>
        </control>
      </mc:Choice>
      <mc:Fallback>
        <control shapeId="2349" r:id="rId67" name="OptionButton13"/>
      </mc:Fallback>
    </mc:AlternateContent>
    <mc:AlternateContent xmlns:mc="http://schemas.openxmlformats.org/markup-compatibility/2006">
      <mc:Choice Requires="x14">
        <control shapeId="2348" r:id="rId68" name="OptionButton12">
          <controlPr defaultSize="0" autoLine="0" linkedCell="Prix!T50" r:id="rId8">
            <anchor moveWithCells="1">
              <from>
                <xdr:col>4</xdr:col>
                <xdr:colOff>66675</xdr:colOff>
                <xdr:row>17</xdr:row>
                <xdr:rowOff>66675</xdr:rowOff>
              </from>
              <to>
                <xdr:col>4</xdr:col>
                <xdr:colOff>257175</xdr:colOff>
                <xdr:row>18</xdr:row>
                <xdr:rowOff>0</xdr:rowOff>
              </to>
            </anchor>
          </controlPr>
        </control>
      </mc:Choice>
      <mc:Fallback>
        <control shapeId="2348" r:id="rId68" name="OptionButton12"/>
      </mc:Fallback>
    </mc:AlternateContent>
    <mc:AlternateContent xmlns:mc="http://schemas.openxmlformats.org/markup-compatibility/2006">
      <mc:Choice Requires="x14">
        <control shapeId="2347" r:id="rId69" name="OptionButton11">
          <controlPr defaultSize="0" autoLine="0" linkedCell="Prix!T49" r:id="rId8">
            <anchor moveWithCells="1">
              <from>
                <xdr:col>4</xdr:col>
                <xdr:colOff>66675</xdr:colOff>
                <xdr:row>16</xdr:row>
                <xdr:rowOff>66675</xdr:rowOff>
              </from>
              <to>
                <xdr:col>4</xdr:col>
                <xdr:colOff>257175</xdr:colOff>
                <xdr:row>17</xdr:row>
                <xdr:rowOff>0</xdr:rowOff>
              </to>
            </anchor>
          </controlPr>
        </control>
      </mc:Choice>
      <mc:Fallback>
        <control shapeId="2347" r:id="rId69" name="OptionButton11"/>
      </mc:Fallback>
    </mc:AlternateContent>
    <mc:AlternateContent xmlns:mc="http://schemas.openxmlformats.org/markup-compatibility/2006">
      <mc:Choice Requires="x14">
        <control shapeId="2345" r:id="rId70" name="OptionButton10">
          <controlPr defaultSize="0" autoLine="0" linkedCell="Prix!L51" r:id="rId8">
            <anchor moveWithCells="1">
              <from>
                <xdr:col>2</xdr:col>
                <xdr:colOff>57150</xdr:colOff>
                <xdr:row>18</xdr:row>
                <xdr:rowOff>47625</xdr:rowOff>
              </from>
              <to>
                <xdr:col>2</xdr:col>
                <xdr:colOff>247650</xdr:colOff>
                <xdr:row>18</xdr:row>
                <xdr:rowOff>180975</xdr:rowOff>
              </to>
            </anchor>
          </controlPr>
        </control>
      </mc:Choice>
      <mc:Fallback>
        <control shapeId="2345" r:id="rId70" name="OptionButton10"/>
      </mc:Fallback>
    </mc:AlternateContent>
    <mc:AlternateContent xmlns:mc="http://schemas.openxmlformats.org/markup-compatibility/2006">
      <mc:Choice Requires="x14">
        <control shapeId="2344" r:id="rId71" name="OptionButton9">
          <controlPr defaultSize="0" autoLine="0" linkedCell="Prix!L50" r:id="rId8">
            <anchor moveWithCells="1">
              <from>
                <xdr:col>2</xdr:col>
                <xdr:colOff>57150</xdr:colOff>
                <xdr:row>17</xdr:row>
                <xdr:rowOff>57150</xdr:rowOff>
              </from>
              <to>
                <xdr:col>2</xdr:col>
                <xdr:colOff>247650</xdr:colOff>
                <xdr:row>17</xdr:row>
                <xdr:rowOff>190500</xdr:rowOff>
              </to>
            </anchor>
          </controlPr>
        </control>
      </mc:Choice>
      <mc:Fallback>
        <control shapeId="2344" r:id="rId71" name="OptionButton9"/>
      </mc:Fallback>
    </mc:AlternateContent>
    <mc:AlternateContent xmlns:mc="http://schemas.openxmlformats.org/markup-compatibility/2006">
      <mc:Choice Requires="x14">
        <control shapeId="2341" r:id="rId72" name="OptionButton8">
          <controlPr defaultSize="0" autoLine="0" linkedCell="Prix!L13" r:id="rId73">
            <anchor moveWithCells="1">
              <from>
                <xdr:col>2</xdr:col>
                <xdr:colOff>95250</xdr:colOff>
                <xdr:row>11</xdr:row>
                <xdr:rowOff>19050</xdr:rowOff>
              </from>
              <to>
                <xdr:col>2</xdr:col>
                <xdr:colOff>247650</xdr:colOff>
                <xdr:row>12</xdr:row>
                <xdr:rowOff>0</xdr:rowOff>
              </to>
            </anchor>
          </controlPr>
        </control>
      </mc:Choice>
      <mc:Fallback>
        <control shapeId="2341" r:id="rId72" name="OptionButton8"/>
      </mc:Fallback>
    </mc:AlternateContent>
    <mc:AlternateContent xmlns:mc="http://schemas.openxmlformats.org/markup-compatibility/2006">
      <mc:Choice Requires="x14">
        <control shapeId="2340" r:id="rId74" name="OptionButton7">
          <controlPr defaultSize="0" autoLine="0" linkedCell="Prix!L12" r:id="rId73">
            <anchor moveWithCells="1">
              <from>
                <xdr:col>2</xdr:col>
                <xdr:colOff>95250</xdr:colOff>
                <xdr:row>10</xdr:row>
                <xdr:rowOff>38100</xdr:rowOff>
              </from>
              <to>
                <xdr:col>2</xdr:col>
                <xdr:colOff>247650</xdr:colOff>
                <xdr:row>11</xdr:row>
                <xdr:rowOff>19050</xdr:rowOff>
              </to>
            </anchor>
          </controlPr>
        </control>
      </mc:Choice>
      <mc:Fallback>
        <control shapeId="2340" r:id="rId74" name="OptionButton7"/>
      </mc:Fallback>
    </mc:AlternateContent>
    <mc:AlternateContent xmlns:mc="http://schemas.openxmlformats.org/markup-compatibility/2006">
      <mc:Choice Requires="x14">
        <control shapeId="2339" r:id="rId75" name="OptionButton6">
          <controlPr defaultSize="0" autoLine="0" linkedCell="Prix!L11" r:id="rId73">
            <anchor moveWithCells="1">
              <from>
                <xdr:col>2</xdr:col>
                <xdr:colOff>95250</xdr:colOff>
                <xdr:row>9</xdr:row>
                <xdr:rowOff>38100</xdr:rowOff>
              </from>
              <to>
                <xdr:col>2</xdr:col>
                <xdr:colOff>247650</xdr:colOff>
                <xdr:row>10</xdr:row>
                <xdr:rowOff>19050</xdr:rowOff>
              </to>
            </anchor>
          </controlPr>
        </control>
      </mc:Choice>
      <mc:Fallback>
        <control shapeId="2339" r:id="rId75" name="OptionButton6"/>
      </mc:Fallback>
    </mc:AlternateContent>
    <mc:AlternateContent xmlns:mc="http://schemas.openxmlformats.org/markup-compatibility/2006">
      <mc:Choice Requires="x14">
        <control shapeId="2338" r:id="rId76" name="OptionButton5">
          <controlPr defaultSize="0" autoLine="0" linkedCell="Prix!L10" r:id="rId73">
            <anchor moveWithCells="1">
              <from>
                <xdr:col>2</xdr:col>
                <xdr:colOff>95250</xdr:colOff>
                <xdr:row>8</xdr:row>
                <xdr:rowOff>38100</xdr:rowOff>
              </from>
              <to>
                <xdr:col>2</xdr:col>
                <xdr:colOff>247650</xdr:colOff>
                <xdr:row>9</xdr:row>
                <xdr:rowOff>19050</xdr:rowOff>
              </to>
            </anchor>
          </controlPr>
        </control>
      </mc:Choice>
      <mc:Fallback>
        <control shapeId="2338" r:id="rId76" name="OptionButton5"/>
      </mc:Fallback>
    </mc:AlternateContent>
    <mc:AlternateContent xmlns:mc="http://schemas.openxmlformats.org/markup-compatibility/2006">
      <mc:Choice Requires="x14">
        <control shapeId="2337" r:id="rId77" name="OptionButton4">
          <controlPr defaultSize="0" autoLine="0" linkedCell="Prix!L9" r:id="rId73">
            <anchor moveWithCells="1">
              <from>
                <xdr:col>2</xdr:col>
                <xdr:colOff>95250</xdr:colOff>
                <xdr:row>7</xdr:row>
                <xdr:rowOff>38100</xdr:rowOff>
              </from>
              <to>
                <xdr:col>2</xdr:col>
                <xdr:colOff>247650</xdr:colOff>
                <xdr:row>8</xdr:row>
                <xdr:rowOff>19050</xdr:rowOff>
              </to>
            </anchor>
          </controlPr>
        </control>
      </mc:Choice>
      <mc:Fallback>
        <control shapeId="2337" r:id="rId77" name="OptionButton4"/>
      </mc:Fallback>
    </mc:AlternateContent>
    <mc:AlternateContent xmlns:mc="http://schemas.openxmlformats.org/markup-compatibility/2006">
      <mc:Choice Requires="x14">
        <control shapeId="2325" r:id="rId78" name="OptionButton45">
          <controlPr defaultSize="0" autoLine="0" linkedCell="Prix!T7" r:id="rId79">
            <anchor moveWithCells="1">
              <from>
                <xdr:col>3</xdr:col>
                <xdr:colOff>66675</xdr:colOff>
                <xdr:row>4</xdr:row>
                <xdr:rowOff>28575</xdr:rowOff>
              </from>
              <to>
                <xdr:col>3</xdr:col>
                <xdr:colOff>209550</xdr:colOff>
                <xdr:row>5</xdr:row>
                <xdr:rowOff>19050</xdr:rowOff>
              </to>
            </anchor>
          </controlPr>
        </control>
      </mc:Choice>
      <mc:Fallback>
        <control shapeId="2325" r:id="rId78" name="OptionButton45"/>
      </mc:Fallback>
    </mc:AlternateContent>
    <mc:AlternateContent xmlns:mc="http://schemas.openxmlformats.org/markup-compatibility/2006">
      <mc:Choice Requires="x14">
        <control shapeId="2324" r:id="rId80" name="OptionButton44">
          <controlPr defaultSize="0" autoLine="0" linkedCell="Prix!T6" r:id="rId81">
            <anchor moveWithCells="1">
              <from>
                <xdr:col>3</xdr:col>
                <xdr:colOff>66675</xdr:colOff>
                <xdr:row>3</xdr:row>
                <xdr:rowOff>28575</xdr:rowOff>
              </from>
              <to>
                <xdr:col>3</xdr:col>
                <xdr:colOff>209550</xdr:colOff>
                <xdr:row>4</xdr:row>
                <xdr:rowOff>19050</xdr:rowOff>
              </to>
            </anchor>
          </controlPr>
        </control>
      </mc:Choice>
      <mc:Fallback>
        <control shapeId="2324" r:id="rId80" name="OptionButton44"/>
      </mc:Fallback>
    </mc:AlternateContent>
    <mc:AlternateContent xmlns:mc="http://schemas.openxmlformats.org/markup-compatibility/2006">
      <mc:Choice Requires="x14">
        <control shapeId="2315" r:id="rId82" name="OptionButton64">
          <controlPr defaultSize="0" autoLine="0" linkedCell="Prix!T40" r:id="rId79">
            <anchor moveWithCells="1">
              <from>
                <xdr:col>12</xdr:col>
                <xdr:colOff>57150</xdr:colOff>
                <xdr:row>7</xdr:row>
                <xdr:rowOff>0</xdr:rowOff>
              </from>
              <to>
                <xdr:col>12</xdr:col>
                <xdr:colOff>200025</xdr:colOff>
                <xdr:row>7</xdr:row>
                <xdr:rowOff>190500</xdr:rowOff>
              </to>
            </anchor>
          </controlPr>
        </control>
      </mc:Choice>
      <mc:Fallback>
        <control shapeId="2315" r:id="rId82" name="OptionButton64"/>
      </mc:Fallback>
    </mc:AlternateContent>
    <mc:AlternateContent xmlns:mc="http://schemas.openxmlformats.org/markup-compatibility/2006">
      <mc:Choice Requires="x14">
        <control shapeId="2314" r:id="rId83" name="OptionButton63">
          <controlPr defaultSize="0" autoLine="0" linkedCell="Prix!T39" r:id="rId79">
            <anchor moveWithCells="1">
              <from>
                <xdr:col>12</xdr:col>
                <xdr:colOff>57150</xdr:colOff>
                <xdr:row>6</xdr:row>
                <xdr:rowOff>19050</xdr:rowOff>
              </from>
              <to>
                <xdr:col>12</xdr:col>
                <xdr:colOff>200025</xdr:colOff>
                <xdr:row>7</xdr:row>
                <xdr:rowOff>9525</xdr:rowOff>
              </to>
            </anchor>
          </controlPr>
        </control>
      </mc:Choice>
      <mc:Fallback>
        <control shapeId="2314" r:id="rId83" name="OptionButton63"/>
      </mc:Fallback>
    </mc:AlternateContent>
    <mc:AlternateContent xmlns:mc="http://schemas.openxmlformats.org/markup-compatibility/2006">
      <mc:Choice Requires="x14">
        <control shapeId="2313" r:id="rId84" name="OptionButton62">
          <controlPr defaultSize="0" autoLine="0" linkedCell="Prix!T38" r:id="rId79">
            <anchor moveWithCells="1">
              <from>
                <xdr:col>12</xdr:col>
                <xdr:colOff>57150</xdr:colOff>
                <xdr:row>5</xdr:row>
                <xdr:rowOff>19050</xdr:rowOff>
              </from>
              <to>
                <xdr:col>12</xdr:col>
                <xdr:colOff>200025</xdr:colOff>
                <xdr:row>6</xdr:row>
                <xdr:rowOff>19050</xdr:rowOff>
              </to>
            </anchor>
          </controlPr>
        </control>
      </mc:Choice>
      <mc:Fallback>
        <control shapeId="2313" r:id="rId84" name="OptionButton62"/>
      </mc:Fallback>
    </mc:AlternateContent>
    <mc:AlternateContent xmlns:mc="http://schemas.openxmlformats.org/markup-compatibility/2006">
      <mc:Choice Requires="x14">
        <control shapeId="2312" r:id="rId85" name="OptionButton61">
          <controlPr defaultSize="0" autoLine="0" linkedCell="Prix!T37" r:id="rId79">
            <anchor moveWithCells="1">
              <from>
                <xdr:col>12</xdr:col>
                <xdr:colOff>57150</xdr:colOff>
                <xdr:row>4</xdr:row>
                <xdr:rowOff>19050</xdr:rowOff>
              </from>
              <to>
                <xdr:col>12</xdr:col>
                <xdr:colOff>200025</xdr:colOff>
                <xdr:row>5</xdr:row>
                <xdr:rowOff>9525</xdr:rowOff>
              </to>
            </anchor>
          </controlPr>
        </control>
      </mc:Choice>
      <mc:Fallback>
        <control shapeId="2312" r:id="rId85" name="OptionButton61"/>
      </mc:Fallback>
    </mc:AlternateContent>
    <mc:AlternateContent xmlns:mc="http://schemas.openxmlformats.org/markup-compatibility/2006">
      <mc:Choice Requires="x14">
        <control shapeId="2311" r:id="rId86" name="OptionButton60">
          <controlPr defaultSize="0" autoLine="0" linkedCell="Prix!T36" r:id="rId79">
            <anchor moveWithCells="1">
              <from>
                <xdr:col>12</xdr:col>
                <xdr:colOff>57150</xdr:colOff>
                <xdr:row>3</xdr:row>
                <xdr:rowOff>19050</xdr:rowOff>
              </from>
              <to>
                <xdr:col>12</xdr:col>
                <xdr:colOff>200025</xdr:colOff>
                <xdr:row>4</xdr:row>
                <xdr:rowOff>9525</xdr:rowOff>
              </to>
            </anchor>
          </controlPr>
        </control>
      </mc:Choice>
      <mc:Fallback>
        <control shapeId="2311" r:id="rId86" name="OptionButton60"/>
      </mc:Fallback>
    </mc:AlternateContent>
    <mc:AlternateContent xmlns:mc="http://schemas.openxmlformats.org/markup-compatibility/2006">
      <mc:Choice Requires="x14">
        <control shapeId="2310" r:id="rId87" name="OptionButton59">
          <controlPr defaultSize="0" autoLine="0" linkedCell="Prix!T22" r:id="rId79">
            <anchor moveWithCells="1">
              <from>
                <xdr:col>8</xdr:col>
                <xdr:colOff>28575</xdr:colOff>
                <xdr:row>11</xdr:row>
                <xdr:rowOff>0</xdr:rowOff>
              </from>
              <to>
                <xdr:col>8</xdr:col>
                <xdr:colOff>171450</xdr:colOff>
                <xdr:row>11</xdr:row>
                <xdr:rowOff>190500</xdr:rowOff>
              </to>
            </anchor>
          </controlPr>
        </control>
      </mc:Choice>
      <mc:Fallback>
        <control shapeId="2310" r:id="rId87" name="OptionButton59"/>
      </mc:Fallback>
    </mc:AlternateContent>
    <mc:AlternateContent xmlns:mc="http://schemas.openxmlformats.org/markup-compatibility/2006">
      <mc:Choice Requires="x14">
        <control shapeId="2309" r:id="rId88" name="OptionButton58">
          <controlPr defaultSize="0" autoLine="0" linkedCell="Prix!T21" r:id="rId79">
            <anchor moveWithCells="1">
              <from>
                <xdr:col>8</xdr:col>
                <xdr:colOff>28575</xdr:colOff>
                <xdr:row>10</xdr:row>
                <xdr:rowOff>19050</xdr:rowOff>
              </from>
              <to>
                <xdr:col>8</xdr:col>
                <xdr:colOff>171450</xdr:colOff>
                <xdr:row>11</xdr:row>
                <xdr:rowOff>9525</xdr:rowOff>
              </to>
            </anchor>
          </controlPr>
        </control>
      </mc:Choice>
      <mc:Fallback>
        <control shapeId="2309" r:id="rId88" name="OptionButton58"/>
      </mc:Fallback>
    </mc:AlternateContent>
    <mc:AlternateContent xmlns:mc="http://schemas.openxmlformats.org/markup-compatibility/2006">
      <mc:Choice Requires="x14">
        <control shapeId="2308" r:id="rId89" name="OptionButton57">
          <controlPr defaultSize="0" autoLine="0" linkedCell="Prix!T20" r:id="rId79">
            <anchor moveWithCells="1">
              <from>
                <xdr:col>8</xdr:col>
                <xdr:colOff>28575</xdr:colOff>
                <xdr:row>9</xdr:row>
                <xdr:rowOff>19050</xdr:rowOff>
              </from>
              <to>
                <xdr:col>8</xdr:col>
                <xdr:colOff>171450</xdr:colOff>
                <xdr:row>10</xdr:row>
                <xdr:rowOff>9525</xdr:rowOff>
              </to>
            </anchor>
          </controlPr>
        </control>
      </mc:Choice>
      <mc:Fallback>
        <control shapeId="2308" r:id="rId89" name="OptionButton57"/>
      </mc:Fallback>
    </mc:AlternateContent>
    <mc:AlternateContent xmlns:mc="http://schemas.openxmlformats.org/markup-compatibility/2006">
      <mc:Choice Requires="x14">
        <control shapeId="2307" r:id="rId90" name="OptionButton56">
          <controlPr defaultSize="0" autoLine="0" linkedCell="Prix!T19" r:id="rId79">
            <anchor moveWithCells="1">
              <from>
                <xdr:col>8</xdr:col>
                <xdr:colOff>28575</xdr:colOff>
                <xdr:row>8</xdr:row>
                <xdr:rowOff>19050</xdr:rowOff>
              </from>
              <to>
                <xdr:col>8</xdr:col>
                <xdr:colOff>171450</xdr:colOff>
                <xdr:row>9</xdr:row>
                <xdr:rowOff>9525</xdr:rowOff>
              </to>
            </anchor>
          </controlPr>
        </control>
      </mc:Choice>
      <mc:Fallback>
        <control shapeId="2307" r:id="rId90" name="OptionButton56"/>
      </mc:Fallback>
    </mc:AlternateContent>
    <mc:AlternateContent xmlns:mc="http://schemas.openxmlformats.org/markup-compatibility/2006">
      <mc:Choice Requires="x14">
        <control shapeId="2306" r:id="rId91" name="OptionButton55">
          <controlPr defaultSize="0" autoLine="0" linkedCell="Prix!T18" r:id="rId79">
            <anchor moveWithCells="1">
              <from>
                <xdr:col>8</xdr:col>
                <xdr:colOff>28575</xdr:colOff>
                <xdr:row>7</xdr:row>
                <xdr:rowOff>19050</xdr:rowOff>
              </from>
              <to>
                <xdr:col>8</xdr:col>
                <xdr:colOff>171450</xdr:colOff>
                <xdr:row>8</xdr:row>
                <xdr:rowOff>9525</xdr:rowOff>
              </to>
            </anchor>
          </controlPr>
        </control>
      </mc:Choice>
      <mc:Fallback>
        <control shapeId="2306" r:id="rId91" name="OptionButton55"/>
      </mc:Fallback>
    </mc:AlternateContent>
    <mc:AlternateContent xmlns:mc="http://schemas.openxmlformats.org/markup-compatibility/2006">
      <mc:Choice Requires="x14">
        <control shapeId="2305" r:id="rId92" name="OptionButton54">
          <controlPr defaultSize="0" autoLine="0" linkedCell="Prix!T17" r:id="rId79">
            <anchor moveWithCells="1">
              <from>
                <xdr:col>8</xdr:col>
                <xdr:colOff>28575</xdr:colOff>
                <xdr:row>6</xdr:row>
                <xdr:rowOff>19050</xdr:rowOff>
              </from>
              <to>
                <xdr:col>8</xdr:col>
                <xdr:colOff>171450</xdr:colOff>
                <xdr:row>7</xdr:row>
                <xdr:rowOff>9525</xdr:rowOff>
              </to>
            </anchor>
          </controlPr>
        </control>
      </mc:Choice>
      <mc:Fallback>
        <control shapeId="2305" r:id="rId92" name="OptionButton54"/>
      </mc:Fallback>
    </mc:AlternateContent>
    <mc:AlternateContent xmlns:mc="http://schemas.openxmlformats.org/markup-compatibility/2006">
      <mc:Choice Requires="x14">
        <control shapeId="2304" r:id="rId93" name="OptionButton53">
          <controlPr defaultSize="0" autoLine="0" linkedCell="Prix!T16" r:id="rId79">
            <anchor moveWithCells="1">
              <from>
                <xdr:col>8</xdr:col>
                <xdr:colOff>28575</xdr:colOff>
                <xdr:row>5</xdr:row>
                <xdr:rowOff>19050</xdr:rowOff>
              </from>
              <to>
                <xdr:col>8</xdr:col>
                <xdr:colOff>171450</xdr:colOff>
                <xdr:row>6</xdr:row>
                <xdr:rowOff>19050</xdr:rowOff>
              </to>
            </anchor>
          </controlPr>
        </control>
      </mc:Choice>
      <mc:Fallback>
        <control shapeId="2304" r:id="rId93" name="OptionButton53"/>
      </mc:Fallback>
    </mc:AlternateContent>
    <mc:AlternateContent xmlns:mc="http://schemas.openxmlformats.org/markup-compatibility/2006">
      <mc:Choice Requires="x14">
        <control shapeId="2303" r:id="rId94" name="OptionButton52">
          <controlPr defaultSize="0" autoLine="0" linkedCell="Prix!T15" r:id="rId79">
            <anchor moveWithCells="1">
              <from>
                <xdr:col>8</xdr:col>
                <xdr:colOff>28575</xdr:colOff>
                <xdr:row>4</xdr:row>
                <xdr:rowOff>19050</xdr:rowOff>
              </from>
              <to>
                <xdr:col>8</xdr:col>
                <xdr:colOff>171450</xdr:colOff>
                <xdr:row>5</xdr:row>
                <xdr:rowOff>9525</xdr:rowOff>
              </to>
            </anchor>
          </controlPr>
        </control>
      </mc:Choice>
      <mc:Fallback>
        <control shapeId="2303" r:id="rId94" name="OptionButton52"/>
      </mc:Fallback>
    </mc:AlternateContent>
    <mc:AlternateContent xmlns:mc="http://schemas.openxmlformats.org/markup-compatibility/2006">
      <mc:Choice Requires="x14">
        <control shapeId="2302" r:id="rId95" name="OptionButton51">
          <controlPr defaultSize="0" autoLine="0" linkedCell="Prix!#REF!" r:id="rId79">
            <anchor moveWithCells="1">
              <from>
                <xdr:col>8</xdr:col>
                <xdr:colOff>28575</xdr:colOff>
                <xdr:row>4</xdr:row>
                <xdr:rowOff>19050</xdr:rowOff>
              </from>
              <to>
                <xdr:col>8</xdr:col>
                <xdr:colOff>171450</xdr:colOff>
                <xdr:row>5</xdr:row>
                <xdr:rowOff>9525</xdr:rowOff>
              </to>
            </anchor>
          </controlPr>
        </control>
      </mc:Choice>
      <mc:Fallback>
        <control shapeId="2302" r:id="rId95" name="OptionButton51"/>
      </mc:Fallback>
    </mc:AlternateContent>
    <mc:AlternateContent xmlns:mc="http://schemas.openxmlformats.org/markup-compatibility/2006">
      <mc:Choice Requires="x14">
        <control shapeId="2301" r:id="rId96" name="OptionButton50">
          <controlPr defaultSize="0" autoLine="0" linkedCell="Prix!T14" r:id="rId79">
            <anchor moveWithCells="1">
              <from>
                <xdr:col>8</xdr:col>
                <xdr:colOff>28575</xdr:colOff>
                <xdr:row>3</xdr:row>
                <xdr:rowOff>19050</xdr:rowOff>
              </from>
              <to>
                <xdr:col>8</xdr:col>
                <xdr:colOff>171450</xdr:colOff>
                <xdr:row>4</xdr:row>
                <xdr:rowOff>9525</xdr:rowOff>
              </to>
            </anchor>
          </controlPr>
        </control>
      </mc:Choice>
      <mc:Fallback>
        <control shapeId="2301" r:id="rId96" name="OptionButton50"/>
      </mc:Fallback>
    </mc:AlternateContent>
    <mc:AlternateContent xmlns:mc="http://schemas.openxmlformats.org/markup-compatibility/2006">
      <mc:Choice Requires="x14">
        <control shapeId="2288" r:id="rId97" name="CheckBox49">
          <controlPr defaultSize="0" autoLine="0" linkedCell="Prix!E25" r:id="rId5">
            <anchor moveWithCells="1">
              <from>
                <xdr:col>17</xdr:col>
                <xdr:colOff>28575</xdr:colOff>
                <xdr:row>23</xdr:row>
                <xdr:rowOff>0</xdr:rowOff>
              </from>
              <to>
                <xdr:col>17</xdr:col>
                <xdr:colOff>209550</xdr:colOff>
                <xdr:row>23</xdr:row>
                <xdr:rowOff>180975</xdr:rowOff>
              </to>
            </anchor>
          </controlPr>
        </control>
      </mc:Choice>
      <mc:Fallback>
        <control shapeId="2288" r:id="rId97" name="CheckBox49"/>
      </mc:Fallback>
    </mc:AlternateContent>
    <mc:AlternateContent xmlns:mc="http://schemas.openxmlformats.org/markup-compatibility/2006">
      <mc:Choice Requires="x14">
        <control shapeId="2287" r:id="rId98" name="CheckBox48">
          <controlPr defaultSize="0" autoLine="0" linkedCell="Prix!E24" r:id="rId5">
            <anchor moveWithCells="1">
              <from>
                <xdr:col>17</xdr:col>
                <xdr:colOff>28575</xdr:colOff>
                <xdr:row>22</xdr:row>
                <xdr:rowOff>0</xdr:rowOff>
              </from>
              <to>
                <xdr:col>17</xdr:col>
                <xdr:colOff>209550</xdr:colOff>
                <xdr:row>22</xdr:row>
                <xdr:rowOff>180975</xdr:rowOff>
              </to>
            </anchor>
          </controlPr>
        </control>
      </mc:Choice>
      <mc:Fallback>
        <control shapeId="2287" r:id="rId98" name="CheckBox48"/>
      </mc:Fallback>
    </mc:AlternateContent>
    <mc:AlternateContent xmlns:mc="http://schemas.openxmlformats.org/markup-compatibility/2006">
      <mc:Choice Requires="x14">
        <control shapeId="2286" r:id="rId99" name="CheckBox47">
          <controlPr defaultSize="0" autoLine="0" linkedCell="Prix!E23" r:id="rId5">
            <anchor moveWithCells="1">
              <from>
                <xdr:col>17</xdr:col>
                <xdr:colOff>28575</xdr:colOff>
                <xdr:row>21</xdr:row>
                <xdr:rowOff>0</xdr:rowOff>
              </from>
              <to>
                <xdr:col>17</xdr:col>
                <xdr:colOff>209550</xdr:colOff>
                <xdr:row>21</xdr:row>
                <xdr:rowOff>180975</xdr:rowOff>
              </to>
            </anchor>
          </controlPr>
        </control>
      </mc:Choice>
      <mc:Fallback>
        <control shapeId="2286" r:id="rId99" name="CheckBox47"/>
      </mc:Fallback>
    </mc:AlternateContent>
    <mc:AlternateContent xmlns:mc="http://schemas.openxmlformats.org/markup-compatibility/2006">
      <mc:Choice Requires="x14">
        <control shapeId="2285" r:id="rId100" name="CheckBox46">
          <controlPr defaultSize="0" autoLine="0" linkedCell="Prix!E22" r:id="rId5">
            <anchor moveWithCells="1">
              <from>
                <xdr:col>17</xdr:col>
                <xdr:colOff>28575</xdr:colOff>
                <xdr:row>20</xdr:row>
                <xdr:rowOff>0</xdr:rowOff>
              </from>
              <to>
                <xdr:col>17</xdr:col>
                <xdr:colOff>209550</xdr:colOff>
                <xdr:row>20</xdr:row>
                <xdr:rowOff>180975</xdr:rowOff>
              </to>
            </anchor>
          </controlPr>
        </control>
      </mc:Choice>
      <mc:Fallback>
        <control shapeId="2285" r:id="rId100" name="CheckBox46"/>
      </mc:Fallback>
    </mc:AlternateContent>
    <mc:AlternateContent xmlns:mc="http://schemas.openxmlformats.org/markup-compatibility/2006">
      <mc:Choice Requires="x14">
        <control shapeId="2284" r:id="rId101" name="CheckBox45">
          <controlPr defaultSize="0" autoLine="0" linkedCell="Prix!E21" r:id="rId5">
            <anchor moveWithCells="1">
              <from>
                <xdr:col>17</xdr:col>
                <xdr:colOff>28575</xdr:colOff>
                <xdr:row>19</xdr:row>
                <xdr:rowOff>0</xdr:rowOff>
              </from>
              <to>
                <xdr:col>17</xdr:col>
                <xdr:colOff>209550</xdr:colOff>
                <xdr:row>19</xdr:row>
                <xdr:rowOff>180975</xdr:rowOff>
              </to>
            </anchor>
          </controlPr>
        </control>
      </mc:Choice>
      <mc:Fallback>
        <control shapeId="2284" r:id="rId101" name="CheckBox45"/>
      </mc:Fallback>
    </mc:AlternateContent>
    <mc:AlternateContent xmlns:mc="http://schemas.openxmlformats.org/markup-compatibility/2006">
      <mc:Choice Requires="x14">
        <control shapeId="2283" r:id="rId102" name="CheckBox44">
          <controlPr defaultSize="0" autoLine="0" linkedCell="Prix!E20" r:id="rId5">
            <anchor moveWithCells="1">
              <from>
                <xdr:col>17</xdr:col>
                <xdr:colOff>28575</xdr:colOff>
                <xdr:row>18</xdr:row>
                <xdr:rowOff>0</xdr:rowOff>
              </from>
              <to>
                <xdr:col>17</xdr:col>
                <xdr:colOff>209550</xdr:colOff>
                <xdr:row>18</xdr:row>
                <xdr:rowOff>180975</xdr:rowOff>
              </to>
            </anchor>
          </controlPr>
        </control>
      </mc:Choice>
      <mc:Fallback>
        <control shapeId="2283" r:id="rId102" name="CheckBox44"/>
      </mc:Fallback>
    </mc:AlternateContent>
    <mc:AlternateContent xmlns:mc="http://schemas.openxmlformats.org/markup-compatibility/2006">
      <mc:Choice Requires="x14">
        <control shapeId="2282" r:id="rId103" name="CheckBox43">
          <controlPr defaultSize="0" autoLine="0" linkedCell="Prix!E17" r:id="rId5">
            <anchor moveWithCells="1">
              <from>
                <xdr:col>17</xdr:col>
                <xdr:colOff>28575</xdr:colOff>
                <xdr:row>15</xdr:row>
                <xdr:rowOff>0</xdr:rowOff>
              </from>
              <to>
                <xdr:col>17</xdr:col>
                <xdr:colOff>209550</xdr:colOff>
                <xdr:row>15</xdr:row>
                <xdr:rowOff>180975</xdr:rowOff>
              </to>
            </anchor>
          </controlPr>
        </control>
      </mc:Choice>
      <mc:Fallback>
        <control shapeId="2282" r:id="rId103" name="CheckBox43"/>
      </mc:Fallback>
    </mc:AlternateContent>
    <mc:AlternateContent xmlns:mc="http://schemas.openxmlformats.org/markup-compatibility/2006">
      <mc:Choice Requires="x14">
        <control shapeId="2281" r:id="rId104" name="CheckBox42">
          <controlPr defaultSize="0" autoLine="0" linkedCell="Prix!E19" r:id="rId5">
            <anchor moveWithCells="1">
              <from>
                <xdr:col>17</xdr:col>
                <xdr:colOff>28575</xdr:colOff>
                <xdr:row>17</xdr:row>
                <xdr:rowOff>0</xdr:rowOff>
              </from>
              <to>
                <xdr:col>17</xdr:col>
                <xdr:colOff>209550</xdr:colOff>
                <xdr:row>17</xdr:row>
                <xdr:rowOff>180975</xdr:rowOff>
              </to>
            </anchor>
          </controlPr>
        </control>
      </mc:Choice>
      <mc:Fallback>
        <control shapeId="2281" r:id="rId104" name="CheckBox42"/>
      </mc:Fallback>
    </mc:AlternateContent>
    <mc:AlternateContent xmlns:mc="http://schemas.openxmlformats.org/markup-compatibility/2006">
      <mc:Choice Requires="x14">
        <control shapeId="2280" r:id="rId105" name="CheckBox41">
          <controlPr defaultSize="0" autoLine="0" linkedCell="Prix!E16" r:id="rId5">
            <anchor moveWithCells="1">
              <from>
                <xdr:col>17</xdr:col>
                <xdr:colOff>28575</xdr:colOff>
                <xdr:row>14</xdr:row>
                <xdr:rowOff>0</xdr:rowOff>
              </from>
              <to>
                <xdr:col>17</xdr:col>
                <xdr:colOff>209550</xdr:colOff>
                <xdr:row>14</xdr:row>
                <xdr:rowOff>180975</xdr:rowOff>
              </to>
            </anchor>
          </controlPr>
        </control>
      </mc:Choice>
      <mc:Fallback>
        <control shapeId="2280" r:id="rId105" name="CheckBox41"/>
      </mc:Fallback>
    </mc:AlternateContent>
    <mc:AlternateContent xmlns:mc="http://schemas.openxmlformats.org/markup-compatibility/2006">
      <mc:Choice Requires="x14">
        <control shapeId="2279" r:id="rId106" name="CheckBox40">
          <controlPr defaultSize="0" autoLine="0" linkedCell="Prix!E15" r:id="rId5">
            <anchor moveWithCells="1">
              <from>
                <xdr:col>17</xdr:col>
                <xdr:colOff>28575</xdr:colOff>
                <xdr:row>13</xdr:row>
                <xdr:rowOff>0</xdr:rowOff>
              </from>
              <to>
                <xdr:col>17</xdr:col>
                <xdr:colOff>209550</xdr:colOff>
                <xdr:row>13</xdr:row>
                <xdr:rowOff>180975</xdr:rowOff>
              </to>
            </anchor>
          </controlPr>
        </control>
      </mc:Choice>
      <mc:Fallback>
        <control shapeId="2279" r:id="rId106" name="CheckBox40"/>
      </mc:Fallback>
    </mc:AlternateContent>
    <mc:AlternateContent xmlns:mc="http://schemas.openxmlformats.org/markup-compatibility/2006">
      <mc:Choice Requires="x14">
        <control shapeId="2278" r:id="rId107" name="CheckBox39">
          <controlPr defaultSize="0" autoLine="0" linkedCell="Prix!E14" r:id="rId5">
            <anchor moveWithCells="1">
              <from>
                <xdr:col>17</xdr:col>
                <xdr:colOff>28575</xdr:colOff>
                <xdr:row>12</xdr:row>
                <xdr:rowOff>0</xdr:rowOff>
              </from>
              <to>
                <xdr:col>17</xdr:col>
                <xdr:colOff>209550</xdr:colOff>
                <xdr:row>12</xdr:row>
                <xdr:rowOff>180975</xdr:rowOff>
              </to>
            </anchor>
          </controlPr>
        </control>
      </mc:Choice>
      <mc:Fallback>
        <control shapeId="2278" r:id="rId107" name="CheckBox39"/>
      </mc:Fallback>
    </mc:AlternateContent>
    <mc:AlternateContent xmlns:mc="http://schemas.openxmlformats.org/markup-compatibility/2006">
      <mc:Choice Requires="x14">
        <control shapeId="2277" r:id="rId108" name="CheckBox38">
          <controlPr defaultSize="0" autoLine="0" linkedCell="Prix!E13" r:id="rId5">
            <anchor moveWithCells="1">
              <from>
                <xdr:col>17</xdr:col>
                <xdr:colOff>28575</xdr:colOff>
                <xdr:row>11</xdr:row>
                <xdr:rowOff>0</xdr:rowOff>
              </from>
              <to>
                <xdr:col>17</xdr:col>
                <xdr:colOff>209550</xdr:colOff>
                <xdr:row>11</xdr:row>
                <xdr:rowOff>180975</xdr:rowOff>
              </to>
            </anchor>
          </controlPr>
        </control>
      </mc:Choice>
      <mc:Fallback>
        <control shapeId="2277" r:id="rId108" name="CheckBox38"/>
      </mc:Fallback>
    </mc:AlternateContent>
    <mc:AlternateContent xmlns:mc="http://schemas.openxmlformats.org/markup-compatibility/2006">
      <mc:Choice Requires="x14">
        <control shapeId="2276" r:id="rId109" name="CheckBox37">
          <controlPr defaultSize="0" autoLine="0" linkedCell="Prix!E12" r:id="rId5">
            <anchor moveWithCells="1">
              <from>
                <xdr:col>17</xdr:col>
                <xdr:colOff>28575</xdr:colOff>
                <xdr:row>10</xdr:row>
                <xdr:rowOff>0</xdr:rowOff>
              </from>
              <to>
                <xdr:col>17</xdr:col>
                <xdr:colOff>209550</xdr:colOff>
                <xdr:row>10</xdr:row>
                <xdr:rowOff>180975</xdr:rowOff>
              </to>
            </anchor>
          </controlPr>
        </control>
      </mc:Choice>
      <mc:Fallback>
        <control shapeId="2276" r:id="rId109" name="CheckBox37"/>
      </mc:Fallback>
    </mc:AlternateContent>
    <mc:AlternateContent xmlns:mc="http://schemas.openxmlformats.org/markup-compatibility/2006">
      <mc:Choice Requires="x14">
        <control shapeId="2275" r:id="rId110" name="CheckBox36">
          <controlPr defaultSize="0" autoLine="0" linkedCell="Prix!E11" r:id="rId5">
            <anchor moveWithCells="1">
              <from>
                <xdr:col>17</xdr:col>
                <xdr:colOff>28575</xdr:colOff>
                <xdr:row>9</xdr:row>
                <xdr:rowOff>0</xdr:rowOff>
              </from>
              <to>
                <xdr:col>17</xdr:col>
                <xdr:colOff>209550</xdr:colOff>
                <xdr:row>9</xdr:row>
                <xdr:rowOff>180975</xdr:rowOff>
              </to>
            </anchor>
          </controlPr>
        </control>
      </mc:Choice>
      <mc:Fallback>
        <control shapeId="2275" r:id="rId110" name="CheckBox36"/>
      </mc:Fallback>
    </mc:AlternateContent>
    <mc:AlternateContent xmlns:mc="http://schemas.openxmlformats.org/markup-compatibility/2006">
      <mc:Choice Requires="x14">
        <control shapeId="2274" r:id="rId111" name="CheckBox35">
          <controlPr defaultSize="0" autoLine="0" linkedCell="Prix!E10" r:id="rId5">
            <anchor moveWithCells="1">
              <from>
                <xdr:col>17</xdr:col>
                <xdr:colOff>28575</xdr:colOff>
                <xdr:row>8</xdr:row>
                <xdr:rowOff>0</xdr:rowOff>
              </from>
              <to>
                <xdr:col>17</xdr:col>
                <xdr:colOff>209550</xdr:colOff>
                <xdr:row>8</xdr:row>
                <xdr:rowOff>180975</xdr:rowOff>
              </to>
            </anchor>
          </controlPr>
        </control>
      </mc:Choice>
      <mc:Fallback>
        <control shapeId="2274" r:id="rId111" name="CheckBox35"/>
      </mc:Fallback>
    </mc:AlternateContent>
    <mc:AlternateContent xmlns:mc="http://schemas.openxmlformats.org/markup-compatibility/2006">
      <mc:Choice Requires="x14">
        <control shapeId="2273" r:id="rId112" name="CheckBox34">
          <controlPr defaultSize="0" autoLine="0" linkedCell="Prix!E9" r:id="rId5">
            <anchor moveWithCells="1">
              <from>
                <xdr:col>17</xdr:col>
                <xdr:colOff>28575</xdr:colOff>
                <xdr:row>7</xdr:row>
                <xdr:rowOff>0</xdr:rowOff>
              </from>
              <to>
                <xdr:col>17</xdr:col>
                <xdr:colOff>209550</xdr:colOff>
                <xdr:row>7</xdr:row>
                <xdr:rowOff>180975</xdr:rowOff>
              </to>
            </anchor>
          </controlPr>
        </control>
      </mc:Choice>
      <mc:Fallback>
        <control shapeId="2273" r:id="rId112" name="CheckBox34"/>
      </mc:Fallback>
    </mc:AlternateContent>
    <mc:AlternateContent xmlns:mc="http://schemas.openxmlformats.org/markup-compatibility/2006">
      <mc:Choice Requires="x14">
        <control shapeId="2272" r:id="rId113" name="CheckBox33">
          <controlPr defaultSize="0" autoLine="0" linkedCell="Prix!E8" r:id="rId5">
            <anchor moveWithCells="1">
              <from>
                <xdr:col>17</xdr:col>
                <xdr:colOff>28575</xdr:colOff>
                <xdr:row>6</xdr:row>
                <xdr:rowOff>0</xdr:rowOff>
              </from>
              <to>
                <xdr:col>17</xdr:col>
                <xdr:colOff>209550</xdr:colOff>
                <xdr:row>6</xdr:row>
                <xdr:rowOff>180975</xdr:rowOff>
              </to>
            </anchor>
          </controlPr>
        </control>
      </mc:Choice>
      <mc:Fallback>
        <control shapeId="2272" r:id="rId113" name="CheckBox33"/>
      </mc:Fallback>
    </mc:AlternateContent>
    <mc:AlternateContent xmlns:mc="http://schemas.openxmlformats.org/markup-compatibility/2006">
      <mc:Choice Requires="x14">
        <control shapeId="2271" r:id="rId114" name="CheckBox32">
          <controlPr defaultSize="0" autoLine="0" linkedCell="Prix!E7" r:id="rId5">
            <anchor moveWithCells="1">
              <from>
                <xdr:col>17</xdr:col>
                <xdr:colOff>28575</xdr:colOff>
                <xdr:row>5</xdr:row>
                <xdr:rowOff>0</xdr:rowOff>
              </from>
              <to>
                <xdr:col>17</xdr:col>
                <xdr:colOff>209550</xdr:colOff>
                <xdr:row>5</xdr:row>
                <xdr:rowOff>180975</xdr:rowOff>
              </to>
            </anchor>
          </controlPr>
        </control>
      </mc:Choice>
      <mc:Fallback>
        <control shapeId="2271" r:id="rId114" name="CheckBox32"/>
      </mc:Fallback>
    </mc:AlternateContent>
    <mc:AlternateContent xmlns:mc="http://schemas.openxmlformats.org/markup-compatibility/2006">
      <mc:Choice Requires="x14">
        <control shapeId="2270" r:id="rId115" name="CheckBox31">
          <controlPr defaultSize="0" autoLine="0" linkedCell="Prix!E6" r:id="rId5">
            <anchor moveWithCells="1">
              <from>
                <xdr:col>17</xdr:col>
                <xdr:colOff>28575</xdr:colOff>
                <xdr:row>4</xdr:row>
                <xdr:rowOff>0</xdr:rowOff>
              </from>
              <to>
                <xdr:col>17</xdr:col>
                <xdr:colOff>209550</xdr:colOff>
                <xdr:row>4</xdr:row>
                <xdr:rowOff>180975</xdr:rowOff>
              </to>
            </anchor>
          </controlPr>
        </control>
      </mc:Choice>
      <mc:Fallback>
        <control shapeId="2270" r:id="rId115" name="CheckBox31"/>
      </mc:Fallback>
    </mc:AlternateContent>
    <mc:AlternateContent xmlns:mc="http://schemas.openxmlformats.org/markup-compatibility/2006">
      <mc:Choice Requires="x14">
        <control shapeId="2269" r:id="rId116" name="CheckBox30">
          <controlPr defaultSize="0" autoLine="0" linkedCell="Prix!Z5" r:id="rId5">
            <anchor moveWithCells="1">
              <from>
                <xdr:col>17</xdr:col>
                <xdr:colOff>28575</xdr:colOff>
                <xdr:row>3</xdr:row>
                <xdr:rowOff>19050</xdr:rowOff>
              </from>
              <to>
                <xdr:col>17</xdr:col>
                <xdr:colOff>209550</xdr:colOff>
                <xdr:row>4</xdr:row>
                <xdr:rowOff>0</xdr:rowOff>
              </to>
            </anchor>
          </controlPr>
        </control>
      </mc:Choice>
      <mc:Fallback>
        <control shapeId="2269" r:id="rId116" name="CheckBox30"/>
      </mc:Fallback>
    </mc:AlternateContent>
    <mc:AlternateContent xmlns:mc="http://schemas.openxmlformats.org/markup-compatibility/2006">
      <mc:Choice Requires="x14">
        <control shapeId="2259" r:id="rId117" name="CheckBox20">
          <controlPr locked="0" defaultSize="0" autoLine="0" linkedCell="Prix!D25" r:id="rId5">
            <anchor moveWithCells="1">
              <from>
                <xdr:col>16</xdr:col>
                <xdr:colOff>28575</xdr:colOff>
                <xdr:row>23</xdr:row>
                <xdr:rowOff>0</xdr:rowOff>
              </from>
              <to>
                <xdr:col>16</xdr:col>
                <xdr:colOff>209550</xdr:colOff>
                <xdr:row>23</xdr:row>
                <xdr:rowOff>180975</xdr:rowOff>
              </to>
            </anchor>
          </controlPr>
        </control>
      </mc:Choice>
      <mc:Fallback>
        <control shapeId="2259" r:id="rId117" name="CheckBox20"/>
      </mc:Fallback>
    </mc:AlternateContent>
    <mc:AlternateContent xmlns:mc="http://schemas.openxmlformats.org/markup-compatibility/2006">
      <mc:Choice Requires="x14">
        <control shapeId="2258" r:id="rId118" name="CheckBox19">
          <controlPr defaultSize="0" autoLine="0" linkedCell="Prix!D24" r:id="rId5">
            <anchor moveWithCells="1">
              <from>
                <xdr:col>16</xdr:col>
                <xdr:colOff>28575</xdr:colOff>
                <xdr:row>22</xdr:row>
                <xdr:rowOff>0</xdr:rowOff>
              </from>
              <to>
                <xdr:col>16</xdr:col>
                <xdr:colOff>209550</xdr:colOff>
                <xdr:row>22</xdr:row>
                <xdr:rowOff>180975</xdr:rowOff>
              </to>
            </anchor>
          </controlPr>
        </control>
      </mc:Choice>
      <mc:Fallback>
        <control shapeId="2258" r:id="rId118" name="CheckBox19"/>
      </mc:Fallback>
    </mc:AlternateContent>
    <mc:AlternateContent xmlns:mc="http://schemas.openxmlformats.org/markup-compatibility/2006">
      <mc:Choice Requires="x14">
        <control shapeId="2257" r:id="rId119" name="CheckBox18">
          <controlPr locked="0" defaultSize="0" autoLine="0" linkedCell="Prix!D23" r:id="rId5">
            <anchor moveWithCells="1">
              <from>
                <xdr:col>16</xdr:col>
                <xdr:colOff>28575</xdr:colOff>
                <xdr:row>21</xdr:row>
                <xdr:rowOff>0</xdr:rowOff>
              </from>
              <to>
                <xdr:col>16</xdr:col>
                <xdr:colOff>209550</xdr:colOff>
                <xdr:row>21</xdr:row>
                <xdr:rowOff>180975</xdr:rowOff>
              </to>
            </anchor>
          </controlPr>
        </control>
      </mc:Choice>
      <mc:Fallback>
        <control shapeId="2257" r:id="rId119" name="CheckBox18"/>
      </mc:Fallback>
    </mc:AlternateContent>
    <mc:AlternateContent xmlns:mc="http://schemas.openxmlformats.org/markup-compatibility/2006">
      <mc:Choice Requires="x14">
        <control shapeId="2256" r:id="rId120" name="CheckBox17">
          <controlPr locked="0" defaultSize="0" autoLine="0" linkedCell="Prix!D22" r:id="rId5">
            <anchor moveWithCells="1">
              <from>
                <xdr:col>16</xdr:col>
                <xdr:colOff>28575</xdr:colOff>
                <xdr:row>20</xdr:row>
                <xdr:rowOff>0</xdr:rowOff>
              </from>
              <to>
                <xdr:col>16</xdr:col>
                <xdr:colOff>209550</xdr:colOff>
                <xdr:row>20</xdr:row>
                <xdr:rowOff>180975</xdr:rowOff>
              </to>
            </anchor>
          </controlPr>
        </control>
      </mc:Choice>
      <mc:Fallback>
        <control shapeId="2256" r:id="rId120" name="CheckBox17"/>
      </mc:Fallback>
    </mc:AlternateContent>
    <mc:AlternateContent xmlns:mc="http://schemas.openxmlformats.org/markup-compatibility/2006">
      <mc:Choice Requires="x14">
        <control shapeId="2255" r:id="rId121" name="CheckBox16">
          <controlPr locked="0" defaultSize="0" autoLine="0" linkedCell="Prix!D21" r:id="rId5">
            <anchor moveWithCells="1">
              <from>
                <xdr:col>16</xdr:col>
                <xdr:colOff>28575</xdr:colOff>
                <xdr:row>19</xdr:row>
                <xdr:rowOff>0</xdr:rowOff>
              </from>
              <to>
                <xdr:col>16</xdr:col>
                <xdr:colOff>209550</xdr:colOff>
                <xdr:row>19</xdr:row>
                <xdr:rowOff>180975</xdr:rowOff>
              </to>
            </anchor>
          </controlPr>
        </control>
      </mc:Choice>
      <mc:Fallback>
        <control shapeId="2255" r:id="rId121" name="CheckBox16"/>
      </mc:Fallback>
    </mc:AlternateContent>
    <mc:AlternateContent xmlns:mc="http://schemas.openxmlformats.org/markup-compatibility/2006">
      <mc:Choice Requires="x14">
        <control shapeId="2254" r:id="rId122" name="CheckBox15">
          <controlPr locked="0" defaultSize="0" autoLine="0" linkedCell="Prix!D20" r:id="rId5">
            <anchor moveWithCells="1">
              <from>
                <xdr:col>16</xdr:col>
                <xdr:colOff>28575</xdr:colOff>
                <xdr:row>18</xdr:row>
                <xdr:rowOff>0</xdr:rowOff>
              </from>
              <to>
                <xdr:col>16</xdr:col>
                <xdr:colOff>209550</xdr:colOff>
                <xdr:row>18</xdr:row>
                <xdr:rowOff>180975</xdr:rowOff>
              </to>
            </anchor>
          </controlPr>
        </control>
      </mc:Choice>
      <mc:Fallback>
        <control shapeId="2254" r:id="rId122" name="CheckBox15"/>
      </mc:Fallback>
    </mc:AlternateContent>
    <mc:AlternateContent xmlns:mc="http://schemas.openxmlformats.org/markup-compatibility/2006">
      <mc:Choice Requires="x14">
        <control shapeId="2253" r:id="rId123" name="CheckBox14">
          <controlPr locked="0" defaultSize="0" autoLine="0" linkedCell="Prix!D17" r:id="rId5">
            <anchor moveWithCells="1">
              <from>
                <xdr:col>16</xdr:col>
                <xdr:colOff>28575</xdr:colOff>
                <xdr:row>15</xdr:row>
                <xdr:rowOff>0</xdr:rowOff>
              </from>
              <to>
                <xdr:col>16</xdr:col>
                <xdr:colOff>209550</xdr:colOff>
                <xdr:row>15</xdr:row>
                <xdr:rowOff>180975</xdr:rowOff>
              </to>
            </anchor>
          </controlPr>
        </control>
      </mc:Choice>
      <mc:Fallback>
        <control shapeId="2253" r:id="rId123" name="CheckBox14"/>
      </mc:Fallback>
    </mc:AlternateContent>
    <mc:AlternateContent xmlns:mc="http://schemas.openxmlformats.org/markup-compatibility/2006">
      <mc:Choice Requires="x14">
        <control shapeId="2252" r:id="rId124" name="CheckBox13">
          <controlPr locked="0" defaultSize="0" autoLine="0" linkedCell="Prix!D19" r:id="rId5">
            <anchor moveWithCells="1">
              <from>
                <xdr:col>16</xdr:col>
                <xdr:colOff>28575</xdr:colOff>
                <xdr:row>17</xdr:row>
                <xdr:rowOff>0</xdr:rowOff>
              </from>
              <to>
                <xdr:col>16</xdr:col>
                <xdr:colOff>209550</xdr:colOff>
                <xdr:row>17</xdr:row>
                <xdr:rowOff>180975</xdr:rowOff>
              </to>
            </anchor>
          </controlPr>
        </control>
      </mc:Choice>
      <mc:Fallback>
        <control shapeId="2252" r:id="rId124" name="CheckBox13"/>
      </mc:Fallback>
    </mc:AlternateContent>
    <mc:AlternateContent xmlns:mc="http://schemas.openxmlformats.org/markup-compatibility/2006">
      <mc:Choice Requires="x14">
        <control shapeId="2251" r:id="rId125" name="CheckBox12">
          <controlPr locked="0" defaultSize="0" autoLine="0" linkedCell="Prix!D16" r:id="rId5">
            <anchor moveWithCells="1">
              <from>
                <xdr:col>16</xdr:col>
                <xdr:colOff>28575</xdr:colOff>
                <xdr:row>14</xdr:row>
                <xdr:rowOff>0</xdr:rowOff>
              </from>
              <to>
                <xdr:col>16</xdr:col>
                <xdr:colOff>209550</xdr:colOff>
                <xdr:row>14</xdr:row>
                <xdr:rowOff>180975</xdr:rowOff>
              </to>
            </anchor>
          </controlPr>
        </control>
      </mc:Choice>
      <mc:Fallback>
        <control shapeId="2251" r:id="rId125" name="CheckBox12"/>
      </mc:Fallback>
    </mc:AlternateContent>
    <mc:AlternateContent xmlns:mc="http://schemas.openxmlformats.org/markup-compatibility/2006">
      <mc:Choice Requires="x14">
        <control shapeId="2250" r:id="rId126" name="CheckBox11">
          <controlPr locked="0" defaultSize="0" autoLine="0" linkedCell="Prix!D15" r:id="rId5">
            <anchor moveWithCells="1">
              <from>
                <xdr:col>16</xdr:col>
                <xdr:colOff>28575</xdr:colOff>
                <xdr:row>13</xdr:row>
                <xdr:rowOff>0</xdr:rowOff>
              </from>
              <to>
                <xdr:col>16</xdr:col>
                <xdr:colOff>209550</xdr:colOff>
                <xdr:row>13</xdr:row>
                <xdr:rowOff>180975</xdr:rowOff>
              </to>
            </anchor>
          </controlPr>
        </control>
      </mc:Choice>
      <mc:Fallback>
        <control shapeId="2250" r:id="rId126" name="CheckBox11"/>
      </mc:Fallback>
    </mc:AlternateContent>
    <mc:AlternateContent xmlns:mc="http://schemas.openxmlformats.org/markup-compatibility/2006">
      <mc:Choice Requires="x14">
        <control shapeId="2249" r:id="rId127" name="CheckBox10">
          <controlPr locked="0" defaultSize="0" autoLine="0" linkedCell="Prix!D14" r:id="rId5">
            <anchor moveWithCells="1">
              <from>
                <xdr:col>16</xdr:col>
                <xdr:colOff>28575</xdr:colOff>
                <xdr:row>12</xdr:row>
                <xdr:rowOff>0</xdr:rowOff>
              </from>
              <to>
                <xdr:col>16</xdr:col>
                <xdr:colOff>209550</xdr:colOff>
                <xdr:row>12</xdr:row>
                <xdr:rowOff>180975</xdr:rowOff>
              </to>
            </anchor>
          </controlPr>
        </control>
      </mc:Choice>
      <mc:Fallback>
        <control shapeId="2249" r:id="rId127" name="CheckBox10"/>
      </mc:Fallback>
    </mc:AlternateContent>
    <mc:AlternateContent xmlns:mc="http://schemas.openxmlformats.org/markup-compatibility/2006">
      <mc:Choice Requires="x14">
        <control shapeId="2248" r:id="rId128" name="CheckBox9">
          <controlPr locked="0" defaultSize="0" autoLine="0" linkedCell="Prix!D13" r:id="rId5">
            <anchor moveWithCells="1">
              <from>
                <xdr:col>16</xdr:col>
                <xdr:colOff>28575</xdr:colOff>
                <xdr:row>11</xdr:row>
                <xdr:rowOff>0</xdr:rowOff>
              </from>
              <to>
                <xdr:col>16</xdr:col>
                <xdr:colOff>209550</xdr:colOff>
                <xdr:row>11</xdr:row>
                <xdr:rowOff>180975</xdr:rowOff>
              </to>
            </anchor>
          </controlPr>
        </control>
      </mc:Choice>
      <mc:Fallback>
        <control shapeId="2248" r:id="rId128" name="CheckBox9"/>
      </mc:Fallback>
    </mc:AlternateContent>
    <mc:AlternateContent xmlns:mc="http://schemas.openxmlformats.org/markup-compatibility/2006">
      <mc:Choice Requires="x14">
        <control shapeId="2247" r:id="rId129" name="CheckBox8">
          <controlPr locked="0" defaultSize="0" autoLine="0" linkedCell="Prix!D12" r:id="rId5">
            <anchor moveWithCells="1">
              <from>
                <xdr:col>16</xdr:col>
                <xdr:colOff>28575</xdr:colOff>
                <xdr:row>10</xdr:row>
                <xdr:rowOff>0</xdr:rowOff>
              </from>
              <to>
                <xdr:col>16</xdr:col>
                <xdr:colOff>209550</xdr:colOff>
                <xdr:row>10</xdr:row>
                <xdr:rowOff>180975</xdr:rowOff>
              </to>
            </anchor>
          </controlPr>
        </control>
      </mc:Choice>
      <mc:Fallback>
        <control shapeId="2247" r:id="rId129" name="CheckBox8"/>
      </mc:Fallback>
    </mc:AlternateContent>
    <mc:AlternateContent xmlns:mc="http://schemas.openxmlformats.org/markup-compatibility/2006">
      <mc:Choice Requires="x14">
        <control shapeId="2246" r:id="rId130" name="CheckBox7">
          <controlPr locked="0" defaultSize="0" autoLine="0" linkedCell="Prix!D11" r:id="rId5">
            <anchor moveWithCells="1">
              <from>
                <xdr:col>16</xdr:col>
                <xdr:colOff>28575</xdr:colOff>
                <xdr:row>9</xdr:row>
                <xdr:rowOff>0</xdr:rowOff>
              </from>
              <to>
                <xdr:col>16</xdr:col>
                <xdr:colOff>209550</xdr:colOff>
                <xdr:row>9</xdr:row>
                <xdr:rowOff>180975</xdr:rowOff>
              </to>
            </anchor>
          </controlPr>
        </control>
      </mc:Choice>
      <mc:Fallback>
        <control shapeId="2246" r:id="rId130" name="CheckBox7"/>
      </mc:Fallback>
    </mc:AlternateContent>
    <mc:AlternateContent xmlns:mc="http://schemas.openxmlformats.org/markup-compatibility/2006">
      <mc:Choice Requires="x14">
        <control shapeId="2245" r:id="rId131" name="CheckBox6">
          <controlPr locked="0" defaultSize="0" autoLine="0" linkedCell="Prix!D10" r:id="rId5">
            <anchor moveWithCells="1">
              <from>
                <xdr:col>16</xdr:col>
                <xdr:colOff>28575</xdr:colOff>
                <xdr:row>8</xdr:row>
                <xdr:rowOff>0</xdr:rowOff>
              </from>
              <to>
                <xdr:col>16</xdr:col>
                <xdr:colOff>209550</xdr:colOff>
                <xdr:row>8</xdr:row>
                <xdr:rowOff>180975</xdr:rowOff>
              </to>
            </anchor>
          </controlPr>
        </control>
      </mc:Choice>
      <mc:Fallback>
        <control shapeId="2245" r:id="rId131" name="CheckBox6"/>
      </mc:Fallback>
    </mc:AlternateContent>
    <mc:AlternateContent xmlns:mc="http://schemas.openxmlformats.org/markup-compatibility/2006">
      <mc:Choice Requires="x14">
        <control shapeId="2244" r:id="rId132" name="CheckBox5">
          <controlPr locked="0" defaultSize="0" autoLine="0" linkedCell="Prix!D9" r:id="rId5">
            <anchor moveWithCells="1">
              <from>
                <xdr:col>16</xdr:col>
                <xdr:colOff>28575</xdr:colOff>
                <xdr:row>7</xdr:row>
                <xdr:rowOff>0</xdr:rowOff>
              </from>
              <to>
                <xdr:col>16</xdr:col>
                <xdr:colOff>209550</xdr:colOff>
                <xdr:row>7</xdr:row>
                <xdr:rowOff>180975</xdr:rowOff>
              </to>
            </anchor>
          </controlPr>
        </control>
      </mc:Choice>
      <mc:Fallback>
        <control shapeId="2244" r:id="rId132" name="CheckBox5"/>
      </mc:Fallback>
    </mc:AlternateContent>
    <mc:AlternateContent xmlns:mc="http://schemas.openxmlformats.org/markup-compatibility/2006">
      <mc:Choice Requires="x14">
        <control shapeId="2243" r:id="rId133" name="CheckBox4">
          <controlPr locked="0" defaultSize="0" autoLine="0" linkedCell="Prix!D8" r:id="rId5">
            <anchor moveWithCells="1">
              <from>
                <xdr:col>16</xdr:col>
                <xdr:colOff>28575</xdr:colOff>
                <xdr:row>6</xdr:row>
                <xdr:rowOff>0</xdr:rowOff>
              </from>
              <to>
                <xdr:col>16</xdr:col>
                <xdr:colOff>209550</xdr:colOff>
                <xdr:row>6</xdr:row>
                <xdr:rowOff>180975</xdr:rowOff>
              </to>
            </anchor>
          </controlPr>
        </control>
      </mc:Choice>
      <mc:Fallback>
        <control shapeId="2243" r:id="rId133" name="CheckBox4"/>
      </mc:Fallback>
    </mc:AlternateContent>
    <mc:AlternateContent xmlns:mc="http://schemas.openxmlformats.org/markup-compatibility/2006">
      <mc:Choice Requires="x14">
        <control shapeId="2242" r:id="rId134" name="CheckBox3">
          <controlPr locked="0" defaultSize="0" autoLine="0" linkedCell="Prix!D7" r:id="rId5">
            <anchor moveWithCells="1">
              <from>
                <xdr:col>16</xdr:col>
                <xdr:colOff>28575</xdr:colOff>
                <xdr:row>5</xdr:row>
                <xdr:rowOff>0</xdr:rowOff>
              </from>
              <to>
                <xdr:col>16</xdr:col>
                <xdr:colOff>209550</xdr:colOff>
                <xdr:row>5</xdr:row>
                <xdr:rowOff>180975</xdr:rowOff>
              </to>
            </anchor>
          </controlPr>
        </control>
      </mc:Choice>
      <mc:Fallback>
        <control shapeId="2242" r:id="rId134" name="CheckBox3"/>
      </mc:Fallback>
    </mc:AlternateContent>
    <mc:AlternateContent xmlns:mc="http://schemas.openxmlformats.org/markup-compatibility/2006">
      <mc:Choice Requires="x14">
        <control shapeId="2241" r:id="rId135" name="CheckBox2">
          <controlPr locked="0" defaultSize="0" autoLine="0" linkedCell="Prix!D6" r:id="rId5">
            <anchor moveWithCells="1">
              <from>
                <xdr:col>16</xdr:col>
                <xdr:colOff>28575</xdr:colOff>
                <xdr:row>4</xdr:row>
                <xdr:rowOff>0</xdr:rowOff>
              </from>
              <to>
                <xdr:col>16</xdr:col>
                <xdr:colOff>209550</xdr:colOff>
                <xdr:row>4</xdr:row>
                <xdr:rowOff>180975</xdr:rowOff>
              </to>
            </anchor>
          </controlPr>
        </control>
      </mc:Choice>
      <mc:Fallback>
        <control shapeId="2241" r:id="rId135" name="CheckBox2"/>
      </mc:Fallback>
    </mc:AlternateContent>
    <mc:AlternateContent xmlns:mc="http://schemas.openxmlformats.org/markup-compatibility/2006">
      <mc:Choice Requires="x14">
        <control shapeId="2235" r:id="rId136" name="OptionButton46">
          <controlPr defaultSize="0" autoLine="0" linkedCell="Prix!L49" r:id="rId8">
            <anchor moveWithCells="1">
              <from>
                <xdr:col>2</xdr:col>
                <xdr:colOff>57150</xdr:colOff>
                <xdr:row>16</xdr:row>
                <xdr:rowOff>57150</xdr:rowOff>
              </from>
              <to>
                <xdr:col>2</xdr:col>
                <xdr:colOff>247650</xdr:colOff>
                <xdr:row>16</xdr:row>
                <xdr:rowOff>190500</xdr:rowOff>
              </to>
            </anchor>
          </controlPr>
        </control>
      </mc:Choice>
      <mc:Fallback>
        <control shapeId="2235" r:id="rId136" name="OptionButton46"/>
      </mc:Fallback>
    </mc:AlternateContent>
    <mc:AlternateContent xmlns:mc="http://schemas.openxmlformats.org/markup-compatibility/2006">
      <mc:Choice Requires="x14">
        <control shapeId="2233" r:id="rId137" name="CheckBox1">
          <controlPr locked="0" defaultSize="0" autoLine="0" linkedCell="Prix!Z3" r:id="rId5">
            <anchor moveWithCells="1">
              <from>
                <xdr:col>16</xdr:col>
                <xdr:colOff>28575</xdr:colOff>
                <xdr:row>3</xdr:row>
                <xdr:rowOff>9525</xdr:rowOff>
              </from>
              <to>
                <xdr:col>16</xdr:col>
                <xdr:colOff>209550</xdr:colOff>
                <xdr:row>3</xdr:row>
                <xdr:rowOff>190500</xdr:rowOff>
              </to>
            </anchor>
          </controlPr>
        </control>
      </mc:Choice>
      <mc:Fallback>
        <control shapeId="2233" r:id="rId137" name="CheckBox1"/>
      </mc:Fallback>
    </mc:AlternateContent>
    <mc:AlternateContent xmlns:mc="http://schemas.openxmlformats.org/markup-compatibility/2006">
      <mc:Choice Requires="x14">
        <control shapeId="2298" r:id="rId138" name="SpinButton1">
          <controlPr defaultSize="0" autoLine="0" linkedCell="T8" r:id="rId15">
            <anchor moveWithCells="1">
              <from>
                <xdr:col>19</xdr:col>
                <xdr:colOff>38100</xdr:colOff>
                <xdr:row>7</xdr:row>
                <xdr:rowOff>38100</xdr:rowOff>
              </from>
              <to>
                <xdr:col>19</xdr:col>
                <xdr:colOff>228600</xdr:colOff>
                <xdr:row>8</xdr:row>
                <xdr:rowOff>171450</xdr:rowOff>
              </to>
            </anchor>
          </controlPr>
        </control>
      </mc:Choice>
      <mc:Fallback>
        <control shapeId="2298" r:id="rId138" name="SpinButton1"/>
      </mc:Fallback>
    </mc:AlternateContent>
    <mc:AlternateContent xmlns:mc="http://schemas.openxmlformats.org/markup-compatibility/2006">
      <mc:Choice Requires="x14">
        <control shapeId="2299" r:id="rId139" name="SpinButton2">
          <controlPr defaultSize="0" autoLine="0" linkedCell="T16" r:id="rId15">
            <anchor moveWithCells="1">
              <from>
                <xdr:col>19</xdr:col>
                <xdr:colOff>47625</xdr:colOff>
                <xdr:row>15</xdr:row>
                <xdr:rowOff>38100</xdr:rowOff>
              </from>
              <to>
                <xdr:col>19</xdr:col>
                <xdr:colOff>238125</xdr:colOff>
                <xdr:row>16</xdr:row>
                <xdr:rowOff>171450</xdr:rowOff>
              </to>
            </anchor>
          </controlPr>
        </control>
      </mc:Choice>
      <mc:Fallback>
        <control shapeId="2299" r:id="rId139" name="SpinButton2"/>
      </mc:Fallback>
    </mc:AlternateContent>
    <mc:AlternateContent xmlns:mc="http://schemas.openxmlformats.org/markup-compatibility/2006">
      <mc:Choice Requires="x14">
        <control shapeId="2420" r:id="rId140" name="CheckBox55">
          <controlPr locked="0" defaultSize="0" autoLine="0" linkedCell="Prix!D35" r:id="rId5">
            <anchor moveWithCells="1">
              <from>
                <xdr:col>16</xdr:col>
                <xdr:colOff>28575</xdr:colOff>
                <xdr:row>33</xdr:row>
                <xdr:rowOff>0</xdr:rowOff>
              </from>
              <to>
                <xdr:col>16</xdr:col>
                <xdr:colOff>209550</xdr:colOff>
                <xdr:row>33</xdr:row>
                <xdr:rowOff>180975</xdr:rowOff>
              </to>
            </anchor>
          </controlPr>
        </control>
      </mc:Choice>
      <mc:Fallback>
        <control shapeId="2420" r:id="rId140" name="CheckBox55"/>
      </mc:Fallback>
    </mc:AlternateContent>
    <mc:AlternateContent xmlns:mc="http://schemas.openxmlformats.org/markup-compatibility/2006">
      <mc:Choice Requires="x14">
        <control shapeId="2421" r:id="rId141" name="CheckBox56">
          <controlPr locked="0" defaultSize="0" autoLine="0" linkedCell="Prix!D36" r:id="rId5">
            <anchor moveWithCells="1">
              <from>
                <xdr:col>16</xdr:col>
                <xdr:colOff>28575</xdr:colOff>
                <xdr:row>34</xdr:row>
                <xdr:rowOff>0</xdr:rowOff>
              </from>
              <to>
                <xdr:col>16</xdr:col>
                <xdr:colOff>209550</xdr:colOff>
                <xdr:row>34</xdr:row>
                <xdr:rowOff>180975</xdr:rowOff>
              </to>
            </anchor>
          </controlPr>
        </control>
      </mc:Choice>
      <mc:Fallback>
        <control shapeId="2421" r:id="rId141" name="CheckBox56"/>
      </mc:Fallback>
    </mc:AlternateContent>
    <mc:AlternateContent xmlns:mc="http://schemas.openxmlformats.org/markup-compatibility/2006">
      <mc:Choice Requires="x14">
        <control shapeId="2422" r:id="rId142" name="CheckBox57">
          <controlPr locked="0" defaultSize="0" autoLine="0" linkedCell="Prix!D37" r:id="rId5">
            <anchor moveWithCells="1">
              <from>
                <xdr:col>16</xdr:col>
                <xdr:colOff>28575</xdr:colOff>
                <xdr:row>35</xdr:row>
                <xdr:rowOff>0</xdr:rowOff>
              </from>
              <to>
                <xdr:col>16</xdr:col>
                <xdr:colOff>209550</xdr:colOff>
                <xdr:row>35</xdr:row>
                <xdr:rowOff>180975</xdr:rowOff>
              </to>
            </anchor>
          </controlPr>
        </control>
      </mc:Choice>
      <mc:Fallback>
        <control shapeId="2422" r:id="rId142" name="CheckBox57"/>
      </mc:Fallback>
    </mc:AlternateContent>
    <mc:AlternateContent xmlns:mc="http://schemas.openxmlformats.org/markup-compatibility/2006">
      <mc:Choice Requires="x14">
        <control shapeId="2423" r:id="rId143" name="CheckBox58">
          <controlPr defaultSize="0" autoLine="0" linkedCell="Prix!E35" r:id="rId5">
            <anchor moveWithCells="1">
              <from>
                <xdr:col>17</xdr:col>
                <xdr:colOff>28575</xdr:colOff>
                <xdr:row>33</xdr:row>
                <xdr:rowOff>19050</xdr:rowOff>
              </from>
              <to>
                <xdr:col>17</xdr:col>
                <xdr:colOff>209550</xdr:colOff>
                <xdr:row>33</xdr:row>
                <xdr:rowOff>200025</xdr:rowOff>
              </to>
            </anchor>
          </controlPr>
        </control>
      </mc:Choice>
      <mc:Fallback>
        <control shapeId="2423" r:id="rId143" name="CheckBox58"/>
      </mc:Fallback>
    </mc:AlternateContent>
    <mc:AlternateContent xmlns:mc="http://schemas.openxmlformats.org/markup-compatibility/2006">
      <mc:Choice Requires="x14">
        <control shapeId="2424" r:id="rId144" name="CheckBox59">
          <controlPr defaultSize="0" autoLine="0" linkedCell="Prix!E36" r:id="rId5">
            <anchor moveWithCells="1">
              <from>
                <xdr:col>17</xdr:col>
                <xdr:colOff>28575</xdr:colOff>
                <xdr:row>34</xdr:row>
                <xdr:rowOff>0</xdr:rowOff>
              </from>
              <to>
                <xdr:col>17</xdr:col>
                <xdr:colOff>209550</xdr:colOff>
                <xdr:row>34</xdr:row>
                <xdr:rowOff>180975</xdr:rowOff>
              </to>
            </anchor>
          </controlPr>
        </control>
      </mc:Choice>
      <mc:Fallback>
        <control shapeId="2424" r:id="rId144" name="CheckBox59"/>
      </mc:Fallback>
    </mc:AlternateContent>
    <mc:AlternateContent xmlns:mc="http://schemas.openxmlformats.org/markup-compatibility/2006">
      <mc:Choice Requires="x14">
        <control shapeId="2425" r:id="rId145" name="CheckBox60">
          <controlPr defaultSize="0" autoLine="0" linkedCell="Prix!E37" r:id="rId5">
            <anchor moveWithCells="1">
              <from>
                <xdr:col>17</xdr:col>
                <xdr:colOff>28575</xdr:colOff>
                <xdr:row>35</xdr:row>
                <xdr:rowOff>0</xdr:rowOff>
              </from>
              <to>
                <xdr:col>17</xdr:col>
                <xdr:colOff>209550</xdr:colOff>
                <xdr:row>35</xdr:row>
                <xdr:rowOff>180975</xdr:rowOff>
              </to>
            </anchor>
          </controlPr>
        </control>
      </mc:Choice>
      <mc:Fallback>
        <control shapeId="2425" r:id="rId145" name="CheckBox60"/>
      </mc:Fallback>
    </mc:AlternateContent>
    <mc:AlternateContent xmlns:mc="http://schemas.openxmlformats.org/markup-compatibility/2006">
      <mc:Choice Requires="x14">
        <control shapeId="2426" r:id="rId146" name="CheckBox61">
          <controlPr locked="0" defaultSize="0" autoLine="0" linkedCell="Prix!D35" r:id="rId5">
            <anchor moveWithCells="1">
              <from>
                <xdr:col>16</xdr:col>
                <xdr:colOff>28575</xdr:colOff>
                <xdr:row>33</xdr:row>
                <xdr:rowOff>9525</xdr:rowOff>
              </from>
              <to>
                <xdr:col>16</xdr:col>
                <xdr:colOff>209550</xdr:colOff>
                <xdr:row>33</xdr:row>
                <xdr:rowOff>190500</xdr:rowOff>
              </to>
            </anchor>
          </controlPr>
        </control>
      </mc:Choice>
      <mc:Fallback>
        <control shapeId="2426" r:id="rId146" name="CheckBox61"/>
      </mc:Fallback>
    </mc:AlternateContent>
    <mc:AlternateContent xmlns:mc="http://schemas.openxmlformats.org/markup-compatibility/2006">
      <mc:Choice Requires="x14">
        <control shapeId="2427" r:id="rId147" name="CheckBox62">
          <controlPr locked="0" defaultSize="0" autoLine="0" linkedCell="Prix!D36" r:id="rId5">
            <anchor moveWithCells="1">
              <from>
                <xdr:col>16</xdr:col>
                <xdr:colOff>28575</xdr:colOff>
                <xdr:row>34</xdr:row>
                <xdr:rowOff>0</xdr:rowOff>
              </from>
              <to>
                <xdr:col>16</xdr:col>
                <xdr:colOff>209550</xdr:colOff>
                <xdr:row>34</xdr:row>
                <xdr:rowOff>180975</xdr:rowOff>
              </to>
            </anchor>
          </controlPr>
        </control>
      </mc:Choice>
      <mc:Fallback>
        <control shapeId="2427" r:id="rId147" name="CheckBox62"/>
      </mc:Fallback>
    </mc:AlternateContent>
    <mc:AlternateContent xmlns:mc="http://schemas.openxmlformats.org/markup-compatibility/2006">
      <mc:Choice Requires="x14">
        <control shapeId="2428" r:id="rId148" name="CheckBox63">
          <controlPr locked="0" defaultSize="0" autoLine="0" linkedCell="Prix!D37" r:id="rId5">
            <anchor moveWithCells="1">
              <from>
                <xdr:col>16</xdr:col>
                <xdr:colOff>28575</xdr:colOff>
                <xdr:row>35</xdr:row>
                <xdr:rowOff>0</xdr:rowOff>
              </from>
              <to>
                <xdr:col>16</xdr:col>
                <xdr:colOff>209550</xdr:colOff>
                <xdr:row>35</xdr:row>
                <xdr:rowOff>180975</xdr:rowOff>
              </to>
            </anchor>
          </controlPr>
        </control>
      </mc:Choice>
      <mc:Fallback>
        <control shapeId="2428" r:id="rId148" name="CheckBox63"/>
      </mc:Fallback>
    </mc:AlternateContent>
    <mc:AlternateContent xmlns:mc="http://schemas.openxmlformats.org/markup-compatibility/2006">
      <mc:Choice Requires="x14">
        <control shapeId="2433" r:id="rId149" name="OptionButton49">
          <controlPr defaultSize="0" autoLine="0" linkedCell="Prix!T8" r:id="rId79">
            <anchor moveWithCells="1">
              <from>
                <xdr:col>3</xdr:col>
                <xdr:colOff>57150</xdr:colOff>
                <xdr:row>5</xdr:row>
                <xdr:rowOff>0</xdr:rowOff>
              </from>
              <to>
                <xdr:col>3</xdr:col>
                <xdr:colOff>200025</xdr:colOff>
                <xdr:row>6</xdr:row>
                <xdr:rowOff>0</xdr:rowOff>
              </to>
            </anchor>
          </controlPr>
        </control>
      </mc:Choice>
      <mc:Fallback>
        <control shapeId="2433" r:id="rId149" name="OptionButton49"/>
      </mc:Fallback>
    </mc:AlternateContent>
    <mc:AlternateContent xmlns:mc="http://schemas.openxmlformats.org/markup-compatibility/2006">
      <mc:Choice Requires="x14">
        <control shapeId="2528" r:id="rId150" name="OptionButton1">
          <controlPr defaultSize="0" autoLine="0" linkedCell="Prix!L6" r:id="rId151">
            <anchor moveWithCells="1">
              <from>
                <xdr:col>1</xdr:col>
                <xdr:colOff>9525</xdr:colOff>
                <xdr:row>3</xdr:row>
                <xdr:rowOff>19050</xdr:rowOff>
              </from>
              <to>
                <xdr:col>1</xdr:col>
                <xdr:colOff>161925</xdr:colOff>
                <xdr:row>4</xdr:row>
                <xdr:rowOff>0</xdr:rowOff>
              </to>
            </anchor>
          </controlPr>
        </control>
      </mc:Choice>
      <mc:Fallback>
        <control shapeId="2528" r:id="rId150" name="OptionButton1"/>
      </mc:Fallback>
    </mc:AlternateContent>
    <mc:AlternateContent xmlns:mc="http://schemas.openxmlformats.org/markup-compatibility/2006">
      <mc:Choice Requires="x14">
        <control shapeId="2529" r:id="rId152" name="OptionButton2">
          <controlPr defaultSize="0" autoLine="0" linkedCell="Prix!L7" r:id="rId73">
            <anchor moveWithCells="1">
              <from>
                <xdr:col>1</xdr:col>
                <xdr:colOff>9525</xdr:colOff>
                <xdr:row>4</xdr:row>
                <xdr:rowOff>38100</xdr:rowOff>
              </from>
              <to>
                <xdr:col>1</xdr:col>
                <xdr:colOff>161925</xdr:colOff>
                <xdr:row>5</xdr:row>
                <xdr:rowOff>19050</xdr:rowOff>
              </to>
            </anchor>
          </controlPr>
        </control>
      </mc:Choice>
      <mc:Fallback>
        <control shapeId="2529" r:id="rId152" name="OptionButton2"/>
      </mc:Fallback>
    </mc:AlternateContent>
    <mc:AlternateContent xmlns:mc="http://schemas.openxmlformats.org/markup-compatibility/2006">
      <mc:Choice Requires="x14">
        <control shapeId="2530" r:id="rId153" name="OptionButton3">
          <controlPr defaultSize="0" autoLine="0" linkedCell="Prix!L8" r:id="rId73">
            <anchor moveWithCells="1">
              <from>
                <xdr:col>1</xdr:col>
                <xdr:colOff>9525</xdr:colOff>
                <xdr:row>5</xdr:row>
                <xdr:rowOff>9525</xdr:rowOff>
              </from>
              <to>
                <xdr:col>1</xdr:col>
                <xdr:colOff>161925</xdr:colOff>
                <xdr:row>6</xdr:row>
                <xdr:rowOff>0</xdr:rowOff>
              </to>
            </anchor>
          </controlPr>
        </control>
      </mc:Choice>
      <mc:Fallback>
        <control shapeId="2530" r:id="rId153" name="OptionButton3"/>
      </mc:Fallback>
    </mc:AlternateContent>
    <mc:AlternateContent xmlns:mc="http://schemas.openxmlformats.org/markup-compatibility/2006">
      <mc:Choice Requires="x14">
        <control shapeId="2300" r:id="rId154" name="Button 252">
          <controlPr locked="0" defaultSize="0" print="0" autoFill="0" autoPict="0" macro="[0]!decoche_tout">
            <anchor moveWithCells="1" sizeWithCells="1">
              <from>
                <xdr:col>5</xdr:col>
                <xdr:colOff>285750</xdr:colOff>
                <xdr:row>32</xdr:row>
                <xdr:rowOff>161925</xdr:rowOff>
              </from>
              <to>
                <xdr:col>6</xdr:col>
                <xdr:colOff>1390650</xdr:colOff>
                <xdr:row>35</xdr:row>
                <xdr:rowOff>200025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" id="{1F980B10-E930-4A66-9807-ACE804AD2837}">
            <xm:f>Prix!$D$39=FALSE</xm:f>
            <x14:dxf>
              <fill>
                <patternFill>
                  <bgColor rgb="FFFF0000"/>
                </patternFill>
              </fill>
            </x14:dxf>
          </x14:cfRule>
          <xm:sqref>Q20:Q24</xm:sqref>
        </x14:conditionalFormatting>
        <x14:conditionalFormatting xmlns:xm="http://schemas.microsoft.com/office/excel/2006/main">
          <x14:cfRule type="expression" priority="7" id="{D03F1CB5-F23D-497F-9568-C7D092ACA44E}">
            <xm:f>Prix!$E$39=FALSE</xm:f>
            <x14:dxf>
              <fill>
                <patternFill>
                  <bgColor rgb="FFFF0000"/>
                </patternFill>
              </fill>
            </x14:dxf>
          </x14:cfRule>
          <xm:sqref>R20:R24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Z52"/>
  <sheetViews>
    <sheetView zoomScaleNormal="100" workbookViewId="0">
      <selection activeCell="AH24" sqref="AF24:AH26"/>
    </sheetView>
  </sheetViews>
  <sheetFormatPr baseColWidth="10" defaultRowHeight="15"/>
  <cols>
    <col min="1" max="1" width="11.42578125" style="1"/>
    <col min="2" max="2" width="25.42578125" style="1" bestFit="1" customWidth="1"/>
    <col min="3" max="3" width="7" style="2" bestFit="1" customWidth="1"/>
    <col min="4" max="5" width="5.7109375" style="1" bestFit="1" customWidth="1"/>
    <col min="6" max="6" width="6.42578125" style="12" bestFit="1" customWidth="1"/>
    <col min="7" max="8" width="5.7109375" style="12" customWidth="1"/>
    <col min="9" max="9" width="7.7109375" style="4" bestFit="1" customWidth="1"/>
    <col min="10" max="10" width="21.7109375" style="1" bestFit="1" customWidth="1"/>
    <col min="11" max="11" width="8" style="1" bestFit="1" customWidth="1"/>
    <col min="12" max="12" width="5.7109375" style="1" bestFit="1" customWidth="1"/>
    <col min="13" max="13" width="8.28515625" style="1" bestFit="1" customWidth="1"/>
    <col min="14" max="14" width="6.7109375" style="1" bestFit="1" customWidth="1"/>
    <col min="15" max="15" width="7.7109375" style="1" bestFit="1" customWidth="1"/>
    <col min="16" max="16" width="8" style="1" bestFit="1" customWidth="1"/>
    <col min="17" max="17" width="5.7109375" style="1" bestFit="1" customWidth="1"/>
    <col min="18" max="18" width="21.7109375" style="1" bestFit="1" customWidth="1"/>
    <col min="19" max="19" width="8" style="1" bestFit="1" customWidth="1"/>
    <col min="20" max="20" width="5.7109375" style="1" bestFit="1" customWidth="1"/>
    <col min="21" max="21" width="8.28515625" style="1" bestFit="1" customWidth="1"/>
    <col min="22" max="22" width="6.7109375" style="1" bestFit="1" customWidth="1"/>
    <col min="23" max="23" width="7.7109375" style="1" bestFit="1" customWidth="1"/>
    <col min="24" max="24" width="11.42578125" style="1"/>
    <col min="25" max="25" width="13.5703125" style="1" bestFit="1" customWidth="1"/>
    <col min="26" max="16384" width="11.42578125" style="1"/>
  </cols>
  <sheetData>
    <row r="1" spans="1:26" ht="15.75" thickBot="1">
      <c r="Y1" s="131"/>
      <c r="Z1" s="131"/>
    </row>
    <row r="2" spans="1:26" ht="15.75" thickBot="1">
      <c r="Y2" s="132" t="s">
        <v>1</v>
      </c>
      <c r="Z2" s="132"/>
    </row>
    <row r="3" spans="1:26" ht="15.75" thickBot="1">
      <c r="V3" s="10"/>
      <c r="Y3" s="33">
        <f>SUMPRODUCT(L6:L48*M6:M48)</f>
        <v>3.9</v>
      </c>
      <c r="Z3" s="33" t="b">
        <v>0</v>
      </c>
    </row>
    <row r="4" spans="1:26" ht="15.75" thickBot="1">
      <c r="B4" s="133" t="s">
        <v>6</v>
      </c>
      <c r="C4" s="134"/>
      <c r="D4" s="134"/>
      <c r="E4" s="135"/>
      <c r="F4" s="59"/>
      <c r="G4" s="59"/>
      <c r="H4" s="59"/>
      <c r="J4" s="133" t="s">
        <v>10</v>
      </c>
      <c r="K4" s="134"/>
      <c r="L4" s="134"/>
      <c r="M4" s="134"/>
      <c r="N4" s="134"/>
      <c r="O4" s="135"/>
      <c r="R4" s="133" t="s">
        <v>2</v>
      </c>
      <c r="S4" s="134"/>
      <c r="T4" s="134"/>
      <c r="U4" s="134"/>
      <c r="V4" s="134"/>
      <c r="W4" s="135"/>
      <c r="Y4" s="132" t="s">
        <v>2</v>
      </c>
      <c r="Z4" s="132"/>
    </row>
    <row r="5" spans="1:26" ht="15.75" thickBot="1">
      <c r="C5" s="3"/>
      <c r="M5" s="33" t="s">
        <v>4</v>
      </c>
      <c r="N5" s="36" t="s">
        <v>0</v>
      </c>
      <c r="O5" s="33" t="s">
        <v>11</v>
      </c>
      <c r="U5" s="40" t="s">
        <v>4</v>
      </c>
      <c r="V5" s="41" t="s">
        <v>0</v>
      </c>
      <c r="W5" s="40" t="s">
        <v>11</v>
      </c>
      <c r="Y5" s="33">
        <f>SUMPRODUCT(T6:T48*U6:U48)</f>
        <v>3.9</v>
      </c>
      <c r="Z5" s="33" t="b">
        <v>0</v>
      </c>
    </row>
    <row r="6" spans="1:26" ht="15.75" thickBot="1">
      <c r="A6" s="136" t="s">
        <v>7</v>
      </c>
      <c r="B6" s="33"/>
      <c r="C6" s="34">
        <v>14.99</v>
      </c>
      <c r="D6" s="33" t="b">
        <v>0</v>
      </c>
      <c r="E6" s="63" t="b">
        <v>0</v>
      </c>
      <c r="F6" s="59"/>
      <c r="G6" s="59"/>
      <c r="H6" s="59"/>
      <c r="I6" s="139"/>
      <c r="J6" s="33"/>
      <c r="K6" s="34">
        <v>84.95</v>
      </c>
      <c r="L6" s="33" t="b">
        <v>1</v>
      </c>
      <c r="M6" s="38">
        <v>3.9</v>
      </c>
      <c r="N6" s="39">
        <v>8.9499999999999993</v>
      </c>
      <c r="O6" s="33">
        <v>8.9499999999999993</v>
      </c>
      <c r="R6" s="33"/>
      <c r="S6" s="34">
        <v>84.95</v>
      </c>
      <c r="T6" s="33" t="b">
        <v>1</v>
      </c>
      <c r="U6" s="33">
        <v>3.9</v>
      </c>
      <c r="V6" s="36">
        <v>8.9499999999999993</v>
      </c>
      <c r="W6" s="33">
        <v>8.9499999999999993</v>
      </c>
    </row>
    <row r="7" spans="1:26" ht="15.75" thickBot="1">
      <c r="A7" s="137"/>
      <c r="B7" s="33"/>
      <c r="C7" s="34">
        <v>9.99</v>
      </c>
      <c r="D7" s="33" t="b">
        <v>0</v>
      </c>
      <c r="E7" s="63" t="b">
        <v>0</v>
      </c>
      <c r="F7" s="59"/>
      <c r="G7" s="59"/>
      <c r="H7" s="59"/>
      <c r="I7" s="139"/>
      <c r="J7" s="33"/>
      <c r="K7" s="37">
        <v>64.95</v>
      </c>
      <c r="L7" s="33" t="b">
        <v>0</v>
      </c>
      <c r="M7" s="33">
        <v>6.9</v>
      </c>
      <c r="N7" s="36">
        <v>8.9499999999999993</v>
      </c>
      <c r="O7" s="33">
        <v>8.9499999999999993</v>
      </c>
      <c r="R7" s="33"/>
      <c r="S7" s="37">
        <v>64.95</v>
      </c>
      <c r="T7" s="33" t="b">
        <v>0</v>
      </c>
      <c r="U7" s="33">
        <v>6.9</v>
      </c>
      <c r="V7" s="36">
        <v>8.9499999999999993</v>
      </c>
      <c r="W7" s="33">
        <v>8.9499999999999993</v>
      </c>
    </row>
    <row r="8" spans="1:26" ht="15.75" thickBot="1">
      <c r="A8" s="137"/>
      <c r="B8" s="33"/>
      <c r="C8" s="34">
        <v>9.99</v>
      </c>
      <c r="D8" s="33" t="b">
        <v>0</v>
      </c>
      <c r="E8" s="63" t="b">
        <v>0</v>
      </c>
      <c r="F8" s="59"/>
      <c r="G8" s="59"/>
      <c r="H8" s="59"/>
      <c r="I8" s="139"/>
      <c r="J8" s="33"/>
      <c r="K8" s="37">
        <v>54.95</v>
      </c>
      <c r="L8" s="33" t="b">
        <v>0</v>
      </c>
      <c r="M8" s="33">
        <v>9.9</v>
      </c>
      <c r="N8" s="36">
        <v>8.9499999999999993</v>
      </c>
      <c r="O8" s="33">
        <v>8.9499999999999993</v>
      </c>
      <c r="R8" s="33"/>
      <c r="S8" s="37">
        <v>54.95</v>
      </c>
      <c r="T8" s="43" t="b">
        <v>0</v>
      </c>
      <c r="U8" s="33">
        <v>9.9</v>
      </c>
      <c r="V8" s="36">
        <v>8.9499999999999993</v>
      </c>
      <c r="W8" s="33">
        <v>8.9499999999999993</v>
      </c>
      <c r="Y8" s="132"/>
      <c r="Z8" s="132"/>
    </row>
    <row r="9" spans="1:26" ht="15.75" thickBot="1">
      <c r="A9" s="137"/>
      <c r="B9" s="33"/>
      <c r="C9" s="34">
        <v>14.99</v>
      </c>
      <c r="D9" s="33" t="b">
        <v>0</v>
      </c>
      <c r="E9" s="63" t="b">
        <v>0</v>
      </c>
      <c r="F9" s="59"/>
      <c r="G9" s="59"/>
      <c r="H9" s="59"/>
      <c r="I9" s="139"/>
      <c r="J9" s="33"/>
      <c r="K9" s="34">
        <v>104.95</v>
      </c>
      <c r="L9" s="33" t="b">
        <v>0</v>
      </c>
      <c r="M9" s="33">
        <v>2</v>
      </c>
      <c r="N9" s="36">
        <v>8.9499999999999993</v>
      </c>
      <c r="O9" s="33">
        <v>8.9499999999999993</v>
      </c>
      <c r="R9" s="33"/>
      <c r="S9" s="34"/>
      <c r="T9" s="33"/>
      <c r="U9" s="33"/>
      <c r="V9" s="36"/>
      <c r="W9" s="33"/>
      <c r="Y9" s="33" t="s">
        <v>10</v>
      </c>
      <c r="Z9" s="33" t="s">
        <v>14</v>
      </c>
    </row>
    <row r="10" spans="1:26" ht="15.75" thickBot="1">
      <c r="A10" s="137"/>
      <c r="B10" s="35"/>
      <c r="C10" s="34">
        <v>8.5</v>
      </c>
      <c r="D10" s="33" t="b">
        <v>0</v>
      </c>
      <c r="E10" s="63" t="b">
        <v>0</v>
      </c>
      <c r="F10" s="59"/>
      <c r="G10" s="59"/>
      <c r="H10" s="59"/>
      <c r="I10" s="139"/>
      <c r="J10" s="33"/>
      <c r="K10" s="34">
        <v>84.95</v>
      </c>
      <c r="L10" s="33" t="b">
        <v>0</v>
      </c>
      <c r="M10" s="33">
        <v>2</v>
      </c>
      <c r="N10" s="36">
        <v>8.9499999999999993</v>
      </c>
      <c r="O10" s="33">
        <v>8.9499999999999993</v>
      </c>
      <c r="R10" s="33"/>
      <c r="S10" s="34"/>
      <c r="T10" s="33"/>
      <c r="U10" s="33"/>
      <c r="V10" s="36"/>
      <c r="W10" s="33"/>
      <c r="Y10" s="33">
        <f>SUMPRODUCT(L6:L48*N6:N48)</f>
        <v>8.9499999999999993</v>
      </c>
      <c r="Z10" s="33">
        <f>SUMPRODUCT(T6:T48*V6:V48)</f>
        <v>8.9499999999999993</v>
      </c>
    </row>
    <row r="11" spans="1:26" ht="15.75" thickBot="1">
      <c r="A11" s="137"/>
      <c r="B11" s="33"/>
      <c r="C11" s="34">
        <v>24.99</v>
      </c>
      <c r="D11" s="33" t="b">
        <v>0</v>
      </c>
      <c r="E11" s="63" t="b">
        <v>0</v>
      </c>
      <c r="F11" s="59"/>
      <c r="G11" s="59"/>
      <c r="H11" s="59"/>
      <c r="I11" s="139"/>
      <c r="J11" s="33"/>
      <c r="K11" s="34">
        <v>72.45</v>
      </c>
      <c r="L11" s="33" t="b">
        <v>0</v>
      </c>
      <c r="M11" s="33">
        <v>2</v>
      </c>
      <c r="N11" s="36">
        <v>8.9499999999999993</v>
      </c>
      <c r="O11" s="33">
        <v>8.9499999999999993</v>
      </c>
      <c r="R11" s="33"/>
      <c r="S11" s="34"/>
      <c r="T11" s="33"/>
      <c r="U11" s="33"/>
      <c r="V11" s="36"/>
      <c r="W11" s="33"/>
    </row>
    <row r="12" spans="1:26" ht="15.75" thickBot="1">
      <c r="A12" s="137"/>
      <c r="B12" s="33"/>
      <c r="C12" s="34">
        <v>9.99</v>
      </c>
      <c r="D12" s="33" t="b">
        <v>0</v>
      </c>
      <c r="E12" s="63" t="b">
        <v>0</v>
      </c>
      <c r="F12" s="59"/>
      <c r="G12" s="59"/>
      <c r="H12" s="59"/>
      <c r="I12" s="139"/>
      <c r="J12" s="33"/>
      <c r="K12" s="34">
        <v>64.95</v>
      </c>
      <c r="L12" s="33" t="b">
        <v>0</v>
      </c>
      <c r="M12" s="33">
        <v>9.9</v>
      </c>
      <c r="N12" s="36">
        <v>8.9499999999999993</v>
      </c>
      <c r="O12" s="33">
        <v>8.9499999999999993</v>
      </c>
      <c r="R12" s="33"/>
      <c r="S12" s="34"/>
      <c r="T12" s="33"/>
      <c r="U12" s="33"/>
      <c r="V12" s="36"/>
      <c r="W12" s="33"/>
    </row>
    <row r="13" spans="1:26" ht="15.75" thickBot="1">
      <c r="A13" s="137"/>
      <c r="B13" s="33"/>
      <c r="C13" s="34">
        <v>5.95</v>
      </c>
      <c r="D13" s="33" t="b">
        <v>0</v>
      </c>
      <c r="E13" s="63" t="b">
        <v>0</v>
      </c>
      <c r="F13" s="59"/>
      <c r="G13" s="59"/>
      <c r="H13" s="59"/>
      <c r="I13" s="139"/>
      <c r="J13" s="33"/>
      <c r="K13" s="34">
        <v>54.95</v>
      </c>
      <c r="L13" s="33" t="b">
        <v>0</v>
      </c>
      <c r="M13" s="33">
        <v>9.9</v>
      </c>
      <c r="N13" s="36">
        <v>8.9499999999999993</v>
      </c>
      <c r="O13" s="33">
        <v>8.9499999999999993</v>
      </c>
      <c r="R13" s="33"/>
      <c r="S13" s="34"/>
      <c r="T13" s="33"/>
      <c r="U13" s="33"/>
      <c r="V13" s="36"/>
      <c r="W13" s="33"/>
      <c r="Y13" s="132"/>
      <c r="Z13" s="132"/>
    </row>
    <row r="14" spans="1:26" ht="15.75" thickBot="1">
      <c r="A14" s="137"/>
      <c r="B14" s="33"/>
      <c r="C14" s="34">
        <v>4.95</v>
      </c>
      <c r="D14" s="33" t="b">
        <v>0</v>
      </c>
      <c r="E14" s="62" t="b">
        <v>0</v>
      </c>
      <c r="F14" s="64" t="s">
        <v>19</v>
      </c>
      <c r="G14" s="64" t="s">
        <v>10</v>
      </c>
      <c r="H14" s="67" t="s">
        <v>14</v>
      </c>
      <c r="I14" s="140"/>
      <c r="J14" s="33"/>
      <c r="K14" s="37">
        <v>74.95</v>
      </c>
      <c r="L14" s="33" t="b">
        <v>0</v>
      </c>
      <c r="M14" s="33">
        <v>3.9</v>
      </c>
      <c r="N14" s="36">
        <v>8.9499999999999993</v>
      </c>
      <c r="O14" s="33">
        <v>10.95</v>
      </c>
      <c r="R14" s="33"/>
      <c r="S14" s="37">
        <v>74.95</v>
      </c>
      <c r="T14" s="33" t="b">
        <v>0</v>
      </c>
      <c r="U14" s="33">
        <v>3.9</v>
      </c>
      <c r="V14" s="36">
        <v>8.9499999999999993</v>
      </c>
      <c r="W14" s="33">
        <v>10.95</v>
      </c>
      <c r="Y14" s="33" t="s">
        <v>10</v>
      </c>
      <c r="Z14" s="33" t="s">
        <v>14</v>
      </c>
    </row>
    <row r="15" spans="1:26" ht="15.75" thickBot="1">
      <c r="A15" s="137"/>
      <c r="B15" s="64"/>
      <c r="C15" s="65">
        <v>17</v>
      </c>
      <c r="D15" s="64" t="b">
        <v>0</v>
      </c>
      <c r="E15" s="66" t="b">
        <v>0</v>
      </c>
      <c r="F15" s="69">
        <v>6</v>
      </c>
      <c r="G15" s="69">
        <f>IF(AND(COUNTIF(D15:D15,"VRAI")&gt;1,D15),F15,C15)</f>
        <v>17</v>
      </c>
      <c r="H15" s="68">
        <f>IF(AND(COUNTIF(E15:E15,"VRAI")&gt;1,E15),F15,C15)</f>
        <v>17</v>
      </c>
      <c r="I15" s="139"/>
      <c r="J15" s="33"/>
      <c r="K15" s="37">
        <v>72.95</v>
      </c>
      <c r="L15" s="33" t="b">
        <v>0</v>
      </c>
      <c r="M15" s="33">
        <v>3.9</v>
      </c>
      <c r="N15" s="36">
        <v>8.9499999999999993</v>
      </c>
      <c r="O15" s="33">
        <v>10.95</v>
      </c>
      <c r="R15" s="33"/>
      <c r="S15" s="37">
        <v>72.95</v>
      </c>
      <c r="T15" s="33" t="b">
        <v>0</v>
      </c>
      <c r="U15" s="33">
        <v>3.9</v>
      </c>
      <c r="V15" s="36">
        <v>8.9499999999999993</v>
      </c>
      <c r="W15" s="33">
        <v>10.95</v>
      </c>
      <c r="Y15" s="33">
        <f>SUMPRODUCT(L6:L48*O6:O48)</f>
        <v>8.9499999999999993</v>
      </c>
      <c r="Z15" s="33">
        <f>SUMPRODUCT(T6:T48*W6:W48)</f>
        <v>8.9499999999999993</v>
      </c>
    </row>
    <row r="16" spans="1:26" ht="15.75" thickBot="1">
      <c r="A16" s="137"/>
      <c r="B16" s="64"/>
      <c r="C16" s="65">
        <v>17</v>
      </c>
      <c r="D16" s="64" t="b">
        <v>0</v>
      </c>
      <c r="E16" s="66" t="b">
        <v>0</v>
      </c>
      <c r="F16" s="66">
        <v>6</v>
      </c>
      <c r="G16" s="66">
        <f>IF(AND(COUNTIF(D15:D16,"VRAI")&gt;1,D16),F16,C16)</f>
        <v>17</v>
      </c>
      <c r="H16" s="66">
        <f>IF(AND(COUNTIF(E15:E16,"VRAI")&gt;1,E16),F16,C16)</f>
        <v>17</v>
      </c>
      <c r="I16" s="139"/>
      <c r="J16" s="33"/>
      <c r="K16" s="37">
        <v>54.95</v>
      </c>
      <c r="L16" s="33" t="b">
        <v>0</v>
      </c>
      <c r="M16" s="33">
        <v>6.9</v>
      </c>
      <c r="N16" s="36">
        <v>8.9499999999999993</v>
      </c>
      <c r="O16" s="33">
        <v>10.95</v>
      </c>
      <c r="R16" s="33"/>
      <c r="S16" s="37">
        <v>54.95</v>
      </c>
      <c r="T16" s="33" t="b">
        <v>0</v>
      </c>
      <c r="U16" s="33">
        <v>6.9</v>
      </c>
      <c r="V16" s="36">
        <v>8.9499999999999993</v>
      </c>
      <c r="W16" s="33">
        <v>10.95</v>
      </c>
    </row>
    <row r="17" spans="1:25" ht="15.75" thickBot="1">
      <c r="A17" s="137"/>
      <c r="B17" s="64"/>
      <c r="C17" s="65">
        <v>17</v>
      </c>
      <c r="D17" s="64" t="b">
        <v>0</v>
      </c>
      <c r="E17" s="66" t="b">
        <v>0</v>
      </c>
      <c r="F17" s="66">
        <v>6</v>
      </c>
      <c r="G17" s="66">
        <f>IF(AND(COUNTIF(D15:D17,"VRAI")&gt;1,D17),F17,C17)</f>
        <v>17</v>
      </c>
      <c r="H17" s="66">
        <f>IF(AND(COUNTIF(E15:E17,"VRAI")&gt;1,E17),F17,C17)</f>
        <v>17</v>
      </c>
      <c r="I17" s="139"/>
      <c r="J17" s="33"/>
      <c r="K17" s="37">
        <v>52.95</v>
      </c>
      <c r="L17" s="33" t="b">
        <v>0</v>
      </c>
      <c r="M17" s="33">
        <v>6.9</v>
      </c>
      <c r="N17" s="36">
        <v>8.9499999999999993</v>
      </c>
      <c r="O17" s="33">
        <v>10.95</v>
      </c>
      <c r="R17" s="33"/>
      <c r="S17" s="37">
        <v>52.95</v>
      </c>
      <c r="T17" s="33" t="b">
        <v>0</v>
      </c>
      <c r="U17" s="33">
        <v>6.9</v>
      </c>
      <c r="V17" s="36">
        <v>8.9499999999999993</v>
      </c>
      <c r="W17" s="33">
        <v>10.95</v>
      </c>
    </row>
    <row r="18" spans="1:25" ht="15.75" thickBot="1">
      <c r="A18" s="137"/>
      <c r="B18" s="64"/>
      <c r="C18" s="65">
        <v>17</v>
      </c>
      <c r="D18" s="64" t="b">
        <v>0</v>
      </c>
      <c r="E18" s="66" t="b">
        <v>0</v>
      </c>
      <c r="F18" s="66">
        <v>6</v>
      </c>
      <c r="G18" s="66">
        <f>IF(AND(COUNTIF(D15:D18,"VRAI")&gt;1,D18),F18,C18)</f>
        <v>17</v>
      </c>
      <c r="H18" s="66">
        <f>IF(AND(COUNTIF(E15:E18,"VRAI")&gt;1,E18),F18,C18)</f>
        <v>17</v>
      </c>
      <c r="I18" s="139"/>
      <c r="J18" s="33"/>
      <c r="K18" s="37">
        <v>47.45</v>
      </c>
      <c r="L18" s="33" t="b">
        <v>0</v>
      </c>
      <c r="M18" s="33">
        <v>9.9</v>
      </c>
      <c r="N18" s="36">
        <v>8.9499999999999993</v>
      </c>
      <c r="O18" s="33">
        <v>10.95</v>
      </c>
      <c r="R18" s="33"/>
      <c r="S18" s="37">
        <v>47.45</v>
      </c>
      <c r="T18" s="33" t="b">
        <v>0</v>
      </c>
      <c r="U18" s="33">
        <v>9.9</v>
      </c>
      <c r="V18" s="36">
        <v>8.9499999999999993</v>
      </c>
      <c r="W18" s="33">
        <v>10.95</v>
      </c>
    </row>
    <row r="19" spans="1:25" ht="15.75" thickBot="1">
      <c r="A19" s="137"/>
      <c r="B19" s="64"/>
      <c r="C19" s="65">
        <v>17</v>
      </c>
      <c r="D19" s="64" t="b">
        <v>0</v>
      </c>
      <c r="E19" s="66" t="b">
        <v>0</v>
      </c>
      <c r="F19" s="66">
        <v>6</v>
      </c>
      <c r="G19" s="66">
        <f>IF(AND(COUNTIF(D5:D19,"VRAI")&gt;1,D19),F19,C19)</f>
        <v>17</v>
      </c>
      <c r="H19" s="66">
        <f>IF(AND(COUNTIF(E15:E19,"VRAI")&gt;1,E19),F19,C19)</f>
        <v>17</v>
      </c>
      <c r="I19" s="139"/>
      <c r="J19" s="33"/>
      <c r="K19" s="37">
        <v>45.45</v>
      </c>
      <c r="L19" s="33" t="b">
        <v>0</v>
      </c>
      <c r="M19" s="33">
        <v>9.9</v>
      </c>
      <c r="N19" s="36">
        <v>8.9499999999999993</v>
      </c>
      <c r="O19" s="33">
        <v>10.95</v>
      </c>
      <c r="R19" s="33"/>
      <c r="S19" s="37">
        <v>45.45</v>
      </c>
      <c r="T19" s="33" t="b">
        <v>0</v>
      </c>
      <c r="U19" s="33">
        <v>9.9</v>
      </c>
      <c r="V19" s="36">
        <v>8.9499999999999993</v>
      </c>
      <c r="W19" s="33">
        <v>10.95</v>
      </c>
    </row>
    <row r="20" spans="1:25" ht="14.25" customHeight="1" thickBot="1">
      <c r="A20" s="137"/>
      <c r="B20" s="64"/>
      <c r="C20" s="65">
        <v>17</v>
      </c>
      <c r="D20" s="64" t="b">
        <v>0</v>
      </c>
      <c r="E20" s="66" t="b">
        <v>0</v>
      </c>
      <c r="F20" s="66">
        <v>6</v>
      </c>
      <c r="G20" s="66">
        <f>IF(AND(COUNTIF(D15:D20,"VRAI")&gt;1,D20),F20,C20)</f>
        <v>17</v>
      </c>
      <c r="H20" s="66">
        <f>IF(AND(COUNTIF(E15:E20,"VRAI")&gt;1,E20),F20,C20)</f>
        <v>17</v>
      </c>
      <c r="I20" s="139"/>
      <c r="J20" s="33"/>
      <c r="K20" s="37">
        <v>35.950000000000003</v>
      </c>
      <c r="L20" s="33" t="b">
        <v>0</v>
      </c>
      <c r="M20" s="33">
        <v>9.9</v>
      </c>
      <c r="N20" s="36">
        <v>8.9499999999999993</v>
      </c>
      <c r="O20" s="33">
        <v>10.95</v>
      </c>
      <c r="R20" s="33"/>
      <c r="S20" s="37">
        <v>35.950000000000003</v>
      </c>
      <c r="T20" s="33" t="b">
        <v>0</v>
      </c>
      <c r="U20" s="33">
        <v>9.9</v>
      </c>
      <c r="V20" s="36">
        <v>8.9499999999999993</v>
      </c>
      <c r="W20" s="33">
        <v>10.95</v>
      </c>
    </row>
    <row r="21" spans="1:25" ht="14.25" customHeight="1" thickBot="1">
      <c r="A21" s="137"/>
      <c r="B21" s="33"/>
      <c r="C21" s="34">
        <v>10.8</v>
      </c>
      <c r="D21" s="33" t="b">
        <v>0</v>
      </c>
      <c r="E21" s="63" t="b">
        <v>0</v>
      </c>
      <c r="F21" s="59"/>
      <c r="G21" s="59"/>
      <c r="H21" s="59"/>
      <c r="I21" s="139"/>
      <c r="J21" s="33"/>
      <c r="K21" s="37">
        <v>33.950000000000003</v>
      </c>
      <c r="L21" s="33" t="b">
        <v>0</v>
      </c>
      <c r="M21" s="33">
        <v>9.9</v>
      </c>
      <c r="N21" s="36">
        <v>8.9499999999999993</v>
      </c>
      <c r="O21" s="33">
        <v>10.95</v>
      </c>
      <c r="R21" s="33"/>
      <c r="S21" s="37">
        <v>33.950000000000003</v>
      </c>
      <c r="T21" s="33" t="b">
        <v>0</v>
      </c>
      <c r="U21" s="33">
        <v>9.9</v>
      </c>
      <c r="V21" s="36">
        <v>8.9499999999999993</v>
      </c>
      <c r="W21" s="33">
        <v>10.95</v>
      </c>
      <c r="Y21" s="71" t="s">
        <v>20</v>
      </c>
    </row>
    <row r="22" spans="1:25" ht="15.75" thickBot="1">
      <c r="A22" s="137"/>
      <c r="B22" s="33"/>
      <c r="C22" s="34">
        <v>5.4</v>
      </c>
      <c r="D22" s="33" t="b">
        <v>0</v>
      </c>
      <c r="E22" s="63" t="b">
        <v>0</v>
      </c>
      <c r="F22" s="59"/>
      <c r="G22" s="59"/>
      <c r="H22" s="59"/>
      <c r="I22" s="139"/>
      <c r="J22" s="33"/>
      <c r="K22" s="37">
        <v>32.950000000000003</v>
      </c>
      <c r="L22" s="33" t="b">
        <v>0</v>
      </c>
      <c r="M22" s="33">
        <v>0</v>
      </c>
      <c r="N22" s="33"/>
      <c r="O22" s="33"/>
      <c r="R22" s="33"/>
      <c r="S22" s="37">
        <v>32.950000000000003</v>
      </c>
      <c r="T22" s="33" t="b">
        <v>0</v>
      </c>
      <c r="U22" s="33">
        <v>0</v>
      </c>
      <c r="V22" s="33"/>
      <c r="W22" s="33"/>
      <c r="Y22" s="38" t="s">
        <v>12</v>
      </c>
    </row>
    <row r="23" spans="1:25" ht="15.75" thickBot="1">
      <c r="A23" s="137"/>
      <c r="B23" s="33"/>
      <c r="C23" s="34">
        <v>10.8</v>
      </c>
      <c r="D23" s="33" t="b">
        <v>0</v>
      </c>
      <c r="E23" s="63" t="b">
        <v>0</v>
      </c>
      <c r="F23" s="59"/>
      <c r="G23" s="59"/>
      <c r="H23" s="59"/>
      <c r="I23" s="139"/>
      <c r="J23" s="33"/>
      <c r="K23" s="34">
        <v>98.95</v>
      </c>
      <c r="L23" s="33" t="b">
        <v>0</v>
      </c>
      <c r="M23" s="33">
        <v>2</v>
      </c>
      <c r="N23" s="36">
        <v>8.9499999999999993</v>
      </c>
      <c r="O23" s="33">
        <v>10.95</v>
      </c>
      <c r="R23" s="33"/>
      <c r="S23" s="34"/>
      <c r="T23" s="33"/>
      <c r="U23" s="33"/>
      <c r="V23" s="36"/>
      <c r="W23" s="33"/>
    </row>
    <row r="24" spans="1:25" ht="15.75" thickBot="1">
      <c r="A24" s="138"/>
      <c r="B24" s="33"/>
      <c r="C24" s="34">
        <v>10.8</v>
      </c>
      <c r="D24" s="33" t="b">
        <v>0</v>
      </c>
      <c r="E24" s="63" t="b">
        <v>0</v>
      </c>
      <c r="F24" s="59"/>
      <c r="G24" s="59"/>
      <c r="H24" s="59"/>
      <c r="I24" s="139"/>
      <c r="J24" s="33"/>
      <c r="K24" s="34">
        <v>96.95</v>
      </c>
      <c r="L24" s="33" t="b">
        <v>0</v>
      </c>
      <c r="M24" s="33">
        <v>2</v>
      </c>
      <c r="N24" s="36">
        <v>8.9499999999999993</v>
      </c>
      <c r="O24" s="33">
        <v>10.95</v>
      </c>
      <c r="R24" s="33"/>
      <c r="S24" s="34"/>
      <c r="T24" s="33"/>
      <c r="U24" s="33"/>
      <c r="V24" s="36"/>
      <c r="W24" s="33"/>
    </row>
    <row r="25" spans="1:25" ht="15.75" thickBot="1">
      <c r="A25" s="136" t="s">
        <v>8</v>
      </c>
      <c r="B25" s="33"/>
      <c r="C25" s="34">
        <v>10.8</v>
      </c>
      <c r="D25" s="33" t="b">
        <v>0</v>
      </c>
      <c r="E25" s="63" t="b">
        <v>0</v>
      </c>
      <c r="F25" s="59"/>
      <c r="G25" s="59"/>
      <c r="H25" s="59"/>
      <c r="I25" s="139"/>
      <c r="J25" s="33"/>
      <c r="K25" s="34">
        <v>78.95</v>
      </c>
      <c r="L25" s="33" t="b">
        <v>0</v>
      </c>
      <c r="M25" s="33">
        <v>2</v>
      </c>
      <c r="N25" s="36">
        <v>8.9499999999999993</v>
      </c>
      <c r="O25" s="33">
        <v>10.95</v>
      </c>
      <c r="R25" s="33"/>
      <c r="S25" s="34"/>
      <c r="T25" s="33"/>
      <c r="U25" s="33"/>
      <c r="V25" s="36"/>
      <c r="W25" s="33"/>
    </row>
    <row r="26" spans="1:25" ht="15.75" thickBot="1">
      <c r="A26" s="137"/>
      <c r="B26" s="33"/>
      <c r="C26" s="34">
        <v>5</v>
      </c>
      <c r="D26" s="33" t="b">
        <v>0</v>
      </c>
      <c r="E26" s="63" t="b">
        <v>0</v>
      </c>
      <c r="F26" s="59"/>
      <c r="G26" s="59"/>
      <c r="H26" s="59"/>
      <c r="I26" s="139"/>
      <c r="J26" s="33"/>
      <c r="K26" s="34">
        <v>76.95</v>
      </c>
      <c r="L26" s="33" t="b">
        <v>0</v>
      </c>
      <c r="M26" s="33">
        <v>2</v>
      </c>
      <c r="N26" s="36">
        <v>8.9499999999999993</v>
      </c>
      <c r="O26" s="33">
        <v>10.95</v>
      </c>
      <c r="R26" s="33"/>
      <c r="S26" s="34"/>
      <c r="T26" s="33"/>
      <c r="U26" s="33"/>
      <c r="V26" s="36"/>
      <c r="W26" s="33"/>
    </row>
    <row r="27" spans="1:25" ht="15.75" thickBot="1">
      <c r="A27" s="138"/>
      <c r="B27" s="44"/>
      <c r="C27" s="34">
        <v>9.99</v>
      </c>
      <c r="D27" s="44" t="b">
        <v>0</v>
      </c>
      <c r="E27" s="63" t="b">
        <v>0</v>
      </c>
      <c r="F27" s="59"/>
      <c r="G27" s="59"/>
      <c r="H27" s="59"/>
      <c r="I27" s="139"/>
      <c r="J27" s="33"/>
      <c r="K27" s="34">
        <v>66.95</v>
      </c>
      <c r="L27" s="33" t="b">
        <v>0</v>
      </c>
      <c r="M27" s="36">
        <v>2</v>
      </c>
      <c r="N27" s="36">
        <v>8.9499999999999993</v>
      </c>
      <c r="O27" s="33">
        <v>10.95</v>
      </c>
      <c r="R27" s="33"/>
      <c r="S27" s="34"/>
      <c r="T27" s="33"/>
      <c r="U27" s="36"/>
      <c r="V27" s="36"/>
      <c r="W27" s="33"/>
    </row>
    <row r="28" spans="1:25" ht="15.75" thickBot="1">
      <c r="A28" s="136" t="s">
        <v>9</v>
      </c>
      <c r="B28" s="44"/>
      <c r="C28" s="34">
        <v>24.2</v>
      </c>
      <c r="D28" s="44" t="b">
        <v>0</v>
      </c>
      <c r="E28" s="63" t="b">
        <v>0</v>
      </c>
      <c r="F28" s="59"/>
      <c r="G28" s="59"/>
      <c r="H28" s="59"/>
      <c r="I28" s="139"/>
      <c r="J28" s="33"/>
      <c r="K28" s="34">
        <v>64.95</v>
      </c>
      <c r="L28" s="33" t="b">
        <v>0</v>
      </c>
      <c r="M28" s="36">
        <v>2</v>
      </c>
      <c r="N28" s="36">
        <v>8.9499999999999993</v>
      </c>
      <c r="O28" s="33">
        <v>10.95</v>
      </c>
      <c r="R28" s="33"/>
      <c r="S28" s="34"/>
      <c r="T28" s="33"/>
      <c r="U28" s="36"/>
      <c r="V28" s="36"/>
      <c r="W28" s="33"/>
    </row>
    <row r="29" spans="1:25" ht="15.75" thickBot="1">
      <c r="A29" s="137"/>
      <c r="B29" s="33"/>
      <c r="C29" s="34">
        <v>6</v>
      </c>
      <c r="D29" s="33" t="b">
        <v>0</v>
      </c>
      <c r="E29" s="63" t="b">
        <v>0</v>
      </c>
      <c r="F29" s="59"/>
      <c r="G29" s="59"/>
      <c r="H29" s="59"/>
      <c r="I29" s="139"/>
      <c r="J29" s="33"/>
      <c r="K29" s="34">
        <v>56.95</v>
      </c>
      <c r="L29" s="33" t="b">
        <v>0</v>
      </c>
      <c r="M29" s="36">
        <v>9.9</v>
      </c>
      <c r="N29" s="36">
        <v>8.9499999999999993</v>
      </c>
      <c r="O29" s="33">
        <v>10.95</v>
      </c>
      <c r="R29" s="33"/>
      <c r="S29" s="34"/>
      <c r="T29" s="33"/>
      <c r="U29" s="36"/>
      <c r="V29" s="36"/>
      <c r="W29" s="33"/>
    </row>
    <row r="30" spans="1:25" ht="15.75" thickBot="1">
      <c r="A30" s="137"/>
      <c r="B30" s="33"/>
      <c r="C30" s="34">
        <v>15</v>
      </c>
      <c r="D30" s="33" t="b">
        <v>0</v>
      </c>
      <c r="E30" s="63" t="b">
        <v>0</v>
      </c>
      <c r="F30" s="59"/>
      <c r="G30" s="59"/>
      <c r="H30" s="59"/>
      <c r="I30" s="139"/>
      <c r="J30" s="33"/>
      <c r="K30" s="34">
        <v>54.95</v>
      </c>
      <c r="L30" s="33" t="b">
        <v>0</v>
      </c>
      <c r="M30" s="36">
        <v>9.9</v>
      </c>
      <c r="N30" s="36">
        <v>8.9499999999999993</v>
      </c>
      <c r="O30" s="33">
        <v>10.95</v>
      </c>
      <c r="R30" s="33"/>
      <c r="S30" s="34"/>
      <c r="T30" s="33"/>
      <c r="U30" s="36"/>
      <c r="V30" s="36"/>
      <c r="W30" s="33"/>
    </row>
    <row r="31" spans="1:25" ht="15.75" thickBot="1">
      <c r="A31" s="137"/>
      <c r="B31" s="33"/>
      <c r="C31" s="34">
        <v>2</v>
      </c>
      <c r="D31" s="33" t="b">
        <v>0</v>
      </c>
      <c r="E31" s="63" t="b">
        <v>0</v>
      </c>
      <c r="F31" s="59"/>
      <c r="G31" s="59"/>
      <c r="H31" s="59"/>
      <c r="I31" s="139"/>
      <c r="J31" s="33"/>
      <c r="K31" s="34">
        <v>48.95</v>
      </c>
      <c r="L31" s="33" t="b">
        <v>0</v>
      </c>
      <c r="M31" s="36">
        <v>9.9</v>
      </c>
      <c r="N31" s="36">
        <v>8.9499999999999993</v>
      </c>
      <c r="O31" s="33">
        <v>10.95</v>
      </c>
      <c r="R31" s="33"/>
      <c r="S31" s="34"/>
      <c r="T31" s="33"/>
      <c r="U31" s="36"/>
      <c r="V31" s="36"/>
      <c r="W31" s="33"/>
    </row>
    <row r="32" spans="1:25" ht="15.75" thickBot="1">
      <c r="A32" s="137"/>
      <c r="B32" s="33"/>
      <c r="C32" s="34">
        <v>2</v>
      </c>
      <c r="D32" s="33" t="b">
        <v>0</v>
      </c>
      <c r="E32" s="63" t="b">
        <v>0</v>
      </c>
      <c r="F32" s="59"/>
      <c r="G32" s="59"/>
      <c r="H32" s="59"/>
      <c r="I32" s="139"/>
      <c r="J32" s="33"/>
      <c r="K32" s="34">
        <v>46.95</v>
      </c>
      <c r="L32" s="33" t="b">
        <v>0</v>
      </c>
      <c r="M32" s="36">
        <v>9.9</v>
      </c>
      <c r="N32" s="36">
        <v>8.9499999999999993</v>
      </c>
      <c r="O32" s="33">
        <v>10.95</v>
      </c>
      <c r="R32" s="33"/>
      <c r="S32" s="34"/>
      <c r="T32" s="33"/>
      <c r="U32" s="36"/>
      <c r="V32" s="36"/>
      <c r="W32" s="33"/>
    </row>
    <row r="33" spans="1:23" ht="15.75" thickBot="1">
      <c r="A33" s="138"/>
      <c r="B33" s="33"/>
      <c r="C33" s="34">
        <v>5</v>
      </c>
      <c r="D33" s="33" t="b">
        <v>0</v>
      </c>
      <c r="E33" s="63" t="b">
        <v>0</v>
      </c>
      <c r="F33" s="59"/>
      <c r="G33" s="59"/>
      <c r="H33" s="59"/>
      <c r="I33" s="139"/>
      <c r="J33" s="33"/>
      <c r="K33" s="34">
        <v>35.950000000000003</v>
      </c>
      <c r="L33" s="33" t="b">
        <v>0</v>
      </c>
      <c r="M33" s="36">
        <v>9.9</v>
      </c>
      <c r="N33" s="33">
        <v>8.9499999999999993</v>
      </c>
      <c r="O33" s="33">
        <v>10.95</v>
      </c>
      <c r="R33" s="33"/>
      <c r="S33" s="34"/>
      <c r="T33" s="33"/>
      <c r="U33" s="36"/>
      <c r="V33" s="33"/>
      <c r="W33" s="33"/>
    </row>
    <row r="34" spans="1:23" ht="15.75" thickBot="1">
      <c r="A34" s="136" t="s">
        <v>15</v>
      </c>
      <c r="B34" s="33"/>
      <c r="C34" s="34">
        <v>10</v>
      </c>
      <c r="D34" s="33" t="b">
        <v>0</v>
      </c>
      <c r="E34" s="63" t="b">
        <v>0</v>
      </c>
      <c r="F34" s="59"/>
      <c r="G34" s="59"/>
      <c r="H34" s="59"/>
      <c r="I34" s="139"/>
      <c r="J34" s="33"/>
      <c r="K34" s="34">
        <v>37.950000000000003</v>
      </c>
      <c r="L34" s="33" t="b">
        <v>0</v>
      </c>
      <c r="M34" s="36">
        <v>9.9</v>
      </c>
      <c r="N34" s="33">
        <v>8.9499999999999993</v>
      </c>
      <c r="O34" s="33">
        <v>10.95</v>
      </c>
      <c r="R34" s="33"/>
      <c r="S34" s="34"/>
      <c r="T34" s="33"/>
      <c r="U34" s="36"/>
      <c r="V34" s="33"/>
      <c r="W34" s="33"/>
    </row>
    <row r="35" spans="1:23" ht="15.75" thickBot="1">
      <c r="A35" s="137"/>
      <c r="B35" s="42"/>
      <c r="C35" s="34">
        <v>5</v>
      </c>
      <c r="D35" s="42" t="b">
        <v>0</v>
      </c>
      <c r="E35" s="63" t="b">
        <v>0</v>
      </c>
      <c r="F35" s="59"/>
      <c r="G35" s="59"/>
      <c r="H35" s="59"/>
      <c r="I35" s="139"/>
      <c r="J35" s="33"/>
      <c r="K35" s="34">
        <v>34.950000000000003</v>
      </c>
      <c r="L35" s="33" t="b">
        <v>0</v>
      </c>
      <c r="M35" s="36">
        <v>0</v>
      </c>
      <c r="N35" s="33"/>
      <c r="O35" s="33"/>
      <c r="R35" s="33"/>
      <c r="S35" s="34"/>
      <c r="T35" s="33"/>
      <c r="U35" s="36"/>
      <c r="V35" s="33"/>
      <c r="W35" s="33"/>
    </row>
    <row r="36" spans="1:23" ht="15.75" thickBot="1">
      <c r="A36" s="138"/>
      <c r="B36" s="42"/>
      <c r="C36" s="34">
        <v>5</v>
      </c>
      <c r="D36" s="42" t="b">
        <v>0</v>
      </c>
      <c r="E36" s="63" t="b">
        <v>0</v>
      </c>
      <c r="F36" s="59"/>
      <c r="G36" s="59"/>
      <c r="H36" s="59"/>
      <c r="I36" s="139"/>
      <c r="J36" s="33"/>
      <c r="K36" s="34">
        <v>30.95</v>
      </c>
      <c r="L36" s="33" t="b">
        <v>0</v>
      </c>
      <c r="M36" s="36">
        <v>9.9</v>
      </c>
      <c r="N36" s="33">
        <v>8.9499999999999993</v>
      </c>
      <c r="O36" s="33">
        <v>12.95</v>
      </c>
      <c r="R36" s="33"/>
      <c r="S36" s="34">
        <v>30.95</v>
      </c>
      <c r="T36" s="33" t="b">
        <v>0</v>
      </c>
      <c r="U36" s="36">
        <v>0</v>
      </c>
      <c r="V36" s="33">
        <v>8.9499999999999993</v>
      </c>
      <c r="W36" s="33">
        <v>12.95</v>
      </c>
    </row>
    <row r="37" spans="1:23" ht="15.75" thickBot="1">
      <c r="B37" s="42"/>
      <c r="C37" s="34">
        <v>2</v>
      </c>
      <c r="D37" s="42" t="b">
        <v>0</v>
      </c>
      <c r="E37" s="63" t="b">
        <v>0</v>
      </c>
      <c r="F37" s="59"/>
      <c r="G37" s="59"/>
      <c r="H37" s="59"/>
      <c r="I37" s="139"/>
      <c r="J37" s="33"/>
      <c r="K37" s="34">
        <v>26.95</v>
      </c>
      <c r="L37" s="33" t="b">
        <v>0</v>
      </c>
      <c r="M37" s="36">
        <v>9.9</v>
      </c>
      <c r="N37" s="33">
        <v>8.9499999999999993</v>
      </c>
      <c r="O37" s="33">
        <v>12.95</v>
      </c>
      <c r="R37" s="33"/>
      <c r="S37" s="34">
        <v>26.95</v>
      </c>
      <c r="T37" s="33" t="b">
        <v>0</v>
      </c>
      <c r="U37" s="36">
        <v>0</v>
      </c>
      <c r="V37" s="58">
        <v>8.9499999999999993</v>
      </c>
      <c r="W37" s="58">
        <v>12.95</v>
      </c>
    </row>
    <row r="38" spans="1:23" ht="15.75" thickBot="1">
      <c r="I38" s="139"/>
      <c r="J38" s="33"/>
      <c r="K38" s="34">
        <v>18</v>
      </c>
      <c r="L38" s="33" t="b">
        <v>0</v>
      </c>
      <c r="M38" s="36">
        <v>0</v>
      </c>
      <c r="N38" s="33"/>
      <c r="R38" s="33"/>
      <c r="S38" s="34">
        <v>18</v>
      </c>
      <c r="T38" s="33" t="b">
        <v>0</v>
      </c>
      <c r="U38" s="36">
        <v>0</v>
      </c>
      <c r="V38" s="38"/>
      <c r="W38" s="59"/>
    </row>
    <row r="39" spans="1:23" ht="15.75" thickBot="1">
      <c r="B39" s="133"/>
      <c r="C39" s="135"/>
      <c r="D39" s="71" t="b">
        <f>IF(D6,TRUE,IF(D11,TRUE,IF(D15,TRUE,IF(D16,TRUE,IF(D17,TRUE,IF(D18,TRUE,IF(D19,TRUE,IF(D20,TRUE,FALSE))))))))</f>
        <v>0</v>
      </c>
      <c r="E39" s="70" t="b">
        <f>IF(E6,TRUE,IF(E11,TRUE,IF(E15,TRUE,IF(E16,TRUE,IF(E17,TRUE,IF(E18,TRUE,IF(E19,TRUE,IF(E20,TRUE,FALSE))))))))</f>
        <v>0</v>
      </c>
      <c r="I39" s="139"/>
      <c r="J39" s="33"/>
      <c r="K39" s="37">
        <v>45.95</v>
      </c>
      <c r="L39" s="33" t="b">
        <v>0</v>
      </c>
      <c r="M39" s="36">
        <v>0</v>
      </c>
      <c r="N39" s="33"/>
      <c r="R39" s="33"/>
      <c r="S39" s="37">
        <v>45.95</v>
      </c>
      <c r="T39" s="33" t="b">
        <v>0</v>
      </c>
      <c r="U39" s="36">
        <v>0</v>
      </c>
      <c r="V39" s="58"/>
      <c r="W39" s="59"/>
    </row>
    <row r="40" spans="1:23" ht="15.75" thickBot="1">
      <c r="C40" s="3"/>
      <c r="I40" s="139"/>
      <c r="J40" s="33"/>
      <c r="K40" s="37">
        <v>24.95</v>
      </c>
      <c r="L40" s="33" t="b">
        <v>0</v>
      </c>
      <c r="M40" s="36">
        <v>0</v>
      </c>
      <c r="N40" s="33"/>
      <c r="R40" s="33"/>
      <c r="S40" s="37">
        <v>24.95</v>
      </c>
      <c r="T40" s="33" t="b">
        <v>0</v>
      </c>
      <c r="U40" s="36">
        <v>0</v>
      </c>
      <c r="V40" s="58"/>
      <c r="W40" s="59"/>
    </row>
    <row r="41" spans="1:23" ht="15.75" thickBot="1">
      <c r="C41" s="3"/>
      <c r="I41" s="139"/>
      <c r="J41" s="33"/>
      <c r="K41" s="34">
        <v>47.95</v>
      </c>
      <c r="L41" s="33" t="b">
        <v>0</v>
      </c>
      <c r="M41" s="36">
        <v>0</v>
      </c>
      <c r="N41" s="33"/>
      <c r="R41" s="33"/>
      <c r="S41" s="34"/>
      <c r="T41" s="33"/>
      <c r="U41" s="36"/>
      <c r="V41" s="58"/>
      <c r="W41" s="59"/>
    </row>
    <row r="42" spans="1:23" ht="15.75" thickBot="1">
      <c r="C42" s="3"/>
      <c r="I42" s="139"/>
      <c r="J42" s="33"/>
      <c r="K42" s="34">
        <v>80.95</v>
      </c>
      <c r="L42" s="33" t="b">
        <v>0</v>
      </c>
      <c r="M42" s="36">
        <v>0</v>
      </c>
      <c r="N42" s="33"/>
      <c r="R42" s="33"/>
      <c r="S42" s="34"/>
      <c r="T42" s="33"/>
      <c r="U42" s="36"/>
      <c r="V42" s="58"/>
      <c r="W42" s="59"/>
    </row>
    <row r="43" spans="1:23" ht="15.75" thickBot="1">
      <c r="C43" s="3"/>
      <c r="I43" s="139"/>
      <c r="J43" s="33"/>
      <c r="K43" s="34">
        <v>60.95</v>
      </c>
      <c r="L43" s="33" t="b">
        <v>0</v>
      </c>
      <c r="M43" s="36">
        <v>0</v>
      </c>
      <c r="N43" s="33"/>
      <c r="R43" s="33"/>
      <c r="S43" s="34"/>
      <c r="T43" s="33"/>
      <c r="U43" s="36"/>
      <c r="V43" s="58"/>
      <c r="W43" s="59"/>
    </row>
    <row r="44" spans="1:23" ht="15.75" thickBot="1">
      <c r="C44" s="3"/>
      <c r="I44" s="139"/>
      <c r="J44" s="33"/>
      <c r="K44" s="34">
        <v>47.95</v>
      </c>
      <c r="L44" s="33" t="b">
        <v>0</v>
      </c>
      <c r="M44" s="36">
        <v>0</v>
      </c>
      <c r="N44" s="33"/>
      <c r="R44" s="33"/>
      <c r="S44" s="34"/>
      <c r="T44" s="33"/>
      <c r="U44" s="36"/>
      <c r="V44" s="58"/>
      <c r="W44" s="59"/>
    </row>
    <row r="45" spans="1:23" ht="15.75" thickBot="1">
      <c r="C45" s="3"/>
      <c r="I45" s="139"/>
      <c r="J45" s="33"/>
      <c r="K45" s="34">
        <v>38.950000000000003</v>
      </c>
      <c r="L45" s="33" t="b">
        <v>0</v>
      </c>
      <c r="M45" s="36">
        <v>0</v>
      </c>
      <c r="N45" s="33"/>
      <c r="R45" s="33"/>
      <c r="S45" s="34"/>
      <c r="T45" s="33"/>
      <c r="U45" s="36"/>
      <c r="V45" s="58"/>
      <c r="W45" s="59"/>
    </row>
    <row r="46" spans="1:23" ht="15.75" thickBot="1">
      <c r="C46" s="3"/>
      <c r="I46" s="139"/>
      <c r="J46" s="33"/>
      <c r="K46" s="34">
        <v>26.95</v>
      </c>
      <c r="L46" s="33" t="b">
        <v>0</v>
      </c>
      <c r="M46" s="36">
        <v>0</v>
      </c>
      <c r="N46" s="33"/>
      <c r="R46" s="33"/>
      <c r="S46" s="34"/>
      <c r="T46" s="33"/>
      <c r="U46" s="36"/>
      <c r="V46" s="58"/>
      <c r="W46" s="59"/>
    </row>
    <row r="47" spans="1:23" ht="15.75" thickBot="1">
      <c r="C47" s="3"/>
      <c r="I47" s="139"/>
      <c r="J47" s="33"/>
      <c r="K47" s="34">
        <v>22.95</v>
      </c>
      <c r="L47" s="33" t="b">
        <v>0</v>
      </c>
      <c r="M47" s="36">
        <v>0</v>
      </c>
      <c r="N47" s="33"/>
      <c r="R47" s="33"/>
      <c r="S47" s="34"/>
      <c r="T47" s="33"/>
      <c r="U47" s="36"/>
      <c r="V47" s="58"/>
      <c r="W47" s="59"/>
    </row>
    <row r="48" spans="1:23" ht="15.75" thickBot="1">
      <c r="C48" s="3"/>
      <c r="I48" s="139"/>
      <c r="J48" s="33"/>
      <c r="K48" s="34">
        <v>12.95</v>
      </c>
      <c r="L48" s="33" t="b">
        <v>0</v>
      </c>
      <c r="M48" s="36">
        <v>0</v>
      </c>
      <c r="N48" s="33"/>
      <c r="R48" s="33"/>
      <c r="S48" s="34"/>
      <c r="T48" s="33"/>
      <c r="U48" s="36"/>
      <c r="V48" s="58"/>
      <c r="W48" s="59"/>
    </row>
    <row r="49" spans="3:23" ht="13.5" customHeight="1" thickBot="1">
      <c r="C49" s="3"/>
      <c r="I49" s="136"/>
      <c r="J49" s="33"/>
      <c r="K49" s="34">
        <v>32</v>
      </c>
      <c r="L49" s="33" t="b">
        <v>0</v>
      </c>
      <c r="M49" s="33"/>
      <c r="N49" s="33"/>
      <c r="R49" s="33"/>
      <c r="S49" s="34">
        <v>32</v>
      </c>
      <c r="T49" s="33" t="b">
        <v>0</v>
      </c>
      <c r="U49" s="33"/>
      <c r="V49" s="58"/>
      <c r="W49" s="59"/>
    </row>
    <row r="50" spans="3:23" ht="15.75" thickBot="1">
      <c r="C50" s="3"/>
      <c r="I50" s="137"/>
      <c r="J50" s="33"/>
      <c r="K50" s="34">
        <v>22</v>
      </c>
      <c r="L50" s="33" t="b">
        <v>0</v>
      </c>
      <c r="M50" s="33"/>
      <c r="N50" s="33"/>
      <c r="R50" s="33"/>
      <c r="S50" s="34">
        <v>22</v>
      </c>
      <c r="T50" s="33" t="b">
        <v>0</v>
      </c>
      <c r="U50" s="33"/>
      <c r="V50" s="58"/>
      <c r="W50" s="59"/>
    </row>
    <row r="51" spans="3:23" ht="15.75" thickBot="1">
      <c r="I51" s="137"/>
      <c r="J51" s="33"/>
      <c r="K51" s="34">
        <v>12</v>
      </c>
      <c r="L51" s="33" t="b">
        <v>0</v>
      </c>
      <c r="M51" s="33"/>
      <c r="N51" s="33"/>
      <c r="R51" s="33"/>
      <c r="S51" s="34">
        <v>12</v>
      </c>
      <c r="T51" s="33" t="b">
        <v>0</v>
      </c>
      <c r="U51" s="33"/>
      <c r="V51" s="58"/>
      <c r="W51" s="59"/>
    </row>
    <row r="52" spans="3:23" ht="15.75" thickBot="1">
      <c r="I52" s="138"/>
      <c r="J52" s="58"/>
      <c r="K52" s="34">
        <v>15</v>
      </c>
      <c r="L52" s="58" t="b">
        <v>0</v>
      </c>
      <c r="M52" s="58"/>
      <c r="N52" s="58"/>
      <c r="R52" s="58"/>
      <c r="S52" s="34">
        <v>15</v>
      </c>
      <c r="T52" s="58" t="b">
        <v>0</v>
      </c>
      <c r="U52" s="58"/>
      <c r="V52" s="58"/>
    </row>
  </sheetData>
  <mergeCells count="17">
    <mergeCell ref="A6:A24"/>
    <mergeCell ref="A25:A27"/>
    <mergeCell ref="A28:A33"/>
    <mergeCell ref="A34:A36"/>
    <mergeCell ref="I36:I48"/>
    <mergeCell ref="I14:I35"/>
    <mergeCell ref="I49:I52"/>
    <mergeCell ref="B4:E4"/>
    <mergeCell ref="Y8:Z8"/>
    <mergeCell ref="Y13:Z13"/>
    <mergeCell ref="I6:I13"/>
    <mergeCell ref="B39:C39"/>
    <mergeCell ref="Y1:Z1"/>
    <mergeCell ref="Y2:Z2"/>
    <mergeCell ref="Y4:Z4"/>
    <mergeCell ref="R4:W4"/>
    <mergeCell ref="J4:O4"/>
  </mergeCells>
  <conditionalFormatting sqref="B4:B5 B20:B25 J41:J52">
    <cfRule type="containsText" priority="56" operator="containsText" text="VOOfoot">
      <formula>NOT(ISERROR(SEARCH("VOOfoot",B4)))</formula>
    </cfRule>
  </conditionalFormatting>
  <conditionalFormatting sqref="J9">
    <cfRule type="containsText" priority="55" operator="containsText" text="VOOfoot">
      <formula>NOT(ISERROR(SEARCH("VOOfoot",J9)))</formula>
    </cfRule>
  </conditionalFormatting>
  <conditionalFormatting sqref="J10">
    <cfRule type="containsText" priority="54" operator="containsText" text="VOOfoot">
      <formula>NOT(ISERROR(SEARCH("VOOfoot",J10)))</formula>
    </cfRule>
  </conditionalFormatting>
  <conditionalFormatting sqref="J11">
    <cfRule type="containsText" priority="53" operator="containsText" text="VOOfoot">
      <formula>NOT(ISERROR(SEARCH("VOOfoot",J11)))</formula>
    </cfRule>
  </conditionalFormatting>
  <conditionalFormatting sqref="J12">
    <cfRule type="containsText" priority="52" operator="containsText" text="VOOfoot">
      <formula>NOT(ISERROR(SEARCH("VOOfoot",J12)))</formula>
    </cfRule>
  </conditionalFormatting>
  <conditionalFormatting sqref="J13">
    <cfRule type="containsText" priority="51" operator="containsText" text="VOOfoot">
      <formula>NOT(ISERROR(SEARCH("VOOfoot",J13)))</formula>
    </cfRule>
  </conditionalFormatting>
  <conditionalFormatting sqref="J25:J26">
    <cfRule type="containsText" priority="32" operator="containsText" text="VOOfoot">
      <formula>NOT(ISERROR(SEARCH("VOOfoot",J25)))</formula>
    </cfRule>
  </conditionalFormatting>
  <conditionalFormatting sqref="J27:J28">
    <cfRule type="containsText" priority="31" operator="containsText" text="VOOfoot">
      <formula>NOT(ISERROR(SEARCH("VOOfoot",J27)))</formula>
    </cfRule>
  </conditionalFormatting>
  <conditionalFormatting sqref="R41:R48">
    <cfRule type="containsText" priority="15" operator="containsText" text="VOOfoot">
      <formula>NOT(ISERROR(SEARCH("VOOfoot",R41)))</formula>
    </cfRule>
  </conditionalFormatting>
  <conditionalFormatting sqref="J29:J30">
    <cfRule type="containsText" priority="30" operator="containsText" text="VOOfoot">
      <formula>NOT(ISERROR(SEARCH("VOOfoot",J29)))</formula>
    </cfRule>
  </conditionalFormatting>
  <conditionalFormatting sqref="J31:J32">
    <cfRule type="containsText" priority="29" operator="containsText" text="VOOfoot">
      <formula>NOT(ISERROR(SEARCH("VOOfoot",J31)))</formula>
    </cfRule>
  </conditionalFormatting>
  <conditionalFormatting sqref="J23:J24">
    <cfRule type="containsText" priority="33" operator="containsText" text="VOOfoot">
      <formula>NOT(ISERROR(SEARCH("VOOfoot",J23)))</formula>
    </cfRule>
  </conditionalFormatting>
  <conditionalFormatting sqref="J36:J38">
    <cfRule type="containsText" priority="16" operator="containsText" text="VOOfoot">
      <formula>NOT(ISERROR(SEARCH("VOOfoot",J36)))</formula>
    </cfRule>
  </conditionalFormatting>
  <conditionalFormatting sqref="R9">
    <cfRule type="containsText" priority="14" operator="containsText" text="VOOfoot">
      <formula>NOT(ISERROR(SEARCH("VOOfoot",R9)))</formula>
    </cfRule>
  </conditionalFormatting>
  <conditionalFormatting sqref="R10">
    <cfRule type="containsText" priority="13" operator="containsText" text="VOOfoot">
      <formula>NOT(ISERROR(SEARCH("VOOfoot",R10)))</formula>
    </cfRule>
  </conditionalFormatting>
  <conditionalFormatting sqref="R13">
    <cfRule type="containsText" priority="10" operator="containsText" text="VOOfoot">
      <formula>NOT(ISERROR(SEARCH("VOOfoot",R13)))</formula>
    </cfRule>
  </conditionalFormatting>
  <conditionalFormatting sqref="R11">
    <cfRule type="containsText" priority="12" operator="containsText" text="VOOfoot">
      <formula>NOT(ISERROR(SEARCH("VOOfoot",R11)))</formula>
    </cfRule>
  </conditionalFormatting>
  <conditionalFormatting sqref="R12">
    <cfRule type="containsText" priority="11" operator="containsText" text="VOOfoot">
      <formula>NOT(ISERROR(SEARCH("VOOfoot",R12)))</formula>
    </cfRule>
  </conditionalFormatting>
  <conditionalFormatting sqref="J33:J35">
    <cfRule type="containsText" priority="34" operator="containsText" text="VOOfoot">
      <formula>NOT(ISERROR(SEARCH("VOOfoot",J33)))</formula>
    </cfRule>
  </conditionalFormatting>
  <conditionalFormatting sqref="R31:R32">
    <cfRule type="containsText" priority="4" operator="containsText" text="VOOfoot">
      <formula>NOT(ISERROR(SEARCH("VOOfoot",R31)))</formula>
    </cfRule>
  </conditionalFormatting>
  <conditionalFormatting sqref="R36:R38">
    <cfRule type="containsText" priority="3" operator="containsText" text="VOOfoot">
      <formula>NOT(ISERROR(SEARCH("VOOfoot",R36)))</formula>
    </cfRule>
  </conditionalFormatting>
  <conditionalFormatting sqref="R33:R35">
    <cfRule type="containsText" priority="9" operator="containsText" text="VOOfoot">
      <formula>NOT(ISERROR(SEARCH("VOOfoot",R33)))</formula>
    </cfRule>
  </conditionalFormatting>
  <conditionalFormatting sqref="R23:R24">
    <cfRule type="containsText" priority="8" operator="containsText" text="VOOfoot">
      <formula>NOT(ISERROR(SEARCH("VOOfoot",R23)))</formula>
    </cfRule>
  </conditionalFormatting>
  <conditionalFormatting sqref="R25:R26">
    <cfRule type="containsText" priority="7" operator="containsText" text="VOOfoot">
      <formula>NOT(ISERROR(SEARCH("VOOfoot",R25)))</formula>
    </cfRule>
  </conditionalFormatting>
  <conditionalFormatting sqref="R27:R28">
    <cfRule type="containsText" priority="6" operator="containsText" text="VOOfoot">
      <formula>NOT(ISERROR(SEARCH("VOOfoot",R27)))</formula>
    </cfRule>
  </conditionalFormatting>
  <conditionalFormatting sqref="R29:R30">
    <cfRule type="containsText" priority="5" operator="containsText" text="VOOfoot">
      <formula>NOT(ISERROR(SEARCH("VOOfoot",R29)))</formula>
    </cfRule>
  </conditionalFormatting>
  <conditionalFormatting sqref="R49:R51">
    <cfRule type="containsText" priority="2" operator="containsText" text="VOOfoot">
      <formula>NOT(ISERROR(SEARCH("VOOfoot",R49)))</formula>
    </cfRule>
  </conditionalFormatting>
  <conditionalFormatting sqref="R52">
    <cfRule type="containsText" priority="1" operator="containsText" text="VOOfoot">
      <formula>NOT(ISERROR(SEARCH("VOOfoot",R52)))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Calculateur</vt:lpstr>
      <vt:lpstr>Prix</vt:lpstr>
    </vt:vector>
  </TitlesOfParts>
  <Company>Tecteo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Cedric Franceschetti</cp:lastModifiedBy>
  <cp:lastPrinted>2016-08-08T06:26:08Z</cp:lastPrinted>
  <dcterms:created xsi:type="dcterms:W3CDTF">2016-08-08T06:09:55Z</dcterms:created>
  <dcterms:modified xsi:type="dcterms:W3CDTF">2016-09-05T06:06:32Z</dcterms:modified>
</cp:coreProperties>
</file>