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435" yWindow="315" windowWidth="19440" windowHeight="10980" activeTab="1"/>
  </bookViews>
  <sheets>
    <sheet name="Data" sheetId="13" r:id="rId1"/>
    <sheet name="SEMAINE" sheetId="14" r:id="rId2"/>
    <sheet name="ANNEE" sheetId="16" r:id="rId3"/>
    <sheet name="BILAN" sheetId="12" r:id="rId4"/>
    <sheet name="PRINT" sheetId="18" state="hidden" r:id="rId5"/>
  </sheets>
  <definedNames>
    <definedName name="_xlnm._FilterDatabase" localSheetId="0" hidden="1">Data!$A$8:$I$24</definedName>
    <definedName name="activité">SEMAINE!$A$5:$A$28</definedName>
    <definedName name="AN">Data!$A$3</definedName>
    <definedName name="annuellink">#REF!</definedName>
    <definedName name="bilanlink">BILAN!$A$1</definedName>
    <definedName name="CMDDIVERS">Data!$A$30:$A$42</definedName>
    <definedName name="CODE_INTERIM">Data!$X$7:$X$9</definedName>
    <definedName name="codeinterim">OFFSET(Data!$X$7,,,COUNTA(Data!$X:$X))</definedName>
    <definedName name="CODES">Data!$A$34:$A$50</definedName>
    <definedName name="codesdivers">OFFSET(Data!$A$34,,,COUNTA(Data!$A:$A))</definedName>
    <definedName name="CoHearders" localSheetId="2">#REF!</definedName>
    <definedName name="CoHearders">#REF!</definedName>
    <definedName name="ColHeaders1">Data!$K$35:$K$41</definedName>
    <definedName name="ColHearders" localSheetId="2">#REF!</definedName>
    <definedName name="ColHearders">#REF!</definedName>
    <definedName name="ColHearters" localSheetId="2">#REF!</definedName>
    <definedName name="ColHearters">#REF!</definedName>
    <definedName name="color">SEMAINE!$A$5,SEMAINE!$A$7,SEMAINE!$A$9,SEMAINE!$A$12,SEMAINE!$A$14,SEMAINE!$A$17,SEMAINE!$A$19,SEMAINE!$A$21,SEMAINE!$A$23</definedName>
    <definedName name="contrat" localSheetId="2">#REF!</definedName>
    <definedName name="contrat">#REF!</definedName>
    <definedName name="_xlnm.Criteria" localSheetId="0">Data!$L$8:$L$9</definedName>
    <definedName name="datalink">Data!$A$1</definedName>
    <definedName name="DATES">SEMAINE!$B$4:$OI$4</definedName>
    <definedName name="_xlnm.Extract" localSheetId="0">Data!$N$8:$U$8</definedName>
    <definedName name="Fériés" localSheetId="2">OFFSET(#REF!,1,,COUNTA(#REF!)-1,)</definedName>
    <definedName name="Fériés">OFFSET(#REF!,1,,COUNTA(#REF!)-1,)</definedName>
    <definedName name="Jours_chômés" localSheetId="2">#REF!</definedName>
    <definedName name="Jours_chômés">#REF!</definedName>
    <definedName name="La_semaine">Data!$D$4</definedName>
    <definedName name="Le_Mois">Data!$D$3</definedName>
    <definedName name="LISTCAST">Data!$A$11:$A$28</definedName>
    <definedName name="LISTCAST1">Data!$A$11:$A$32</definedName>
    <definedName name="nom">ANNEE!$A$5:$A$25</definedName>
    <definedName name="NOM_INTERIM">Data!$Z$6:$Z$54</definedName>
    <definedName name="nominterim">OFFSET(Data!$Z$6,,,COUNTA(Data!$Z:$Z))</definedName>
    <definedName name="NX" localSheetId="2">ANNEE!$K$9</definedName>
    <definedName name="NX">SEMAINE!$K$14</definedName>
    <definedName name="outdata" localSheetId="2">OFFSET(#REF!,0,0,COUNTA(#REF!),7)</definedName>
    <definedName name="outdata" localSheetId="0">OFFSET(Data!$N$9,0,0,COUNTA(Data!$N$9:$N$9989),7)</definedName>
    <definedName name="outdata">OFFSET(#REF!,0,0,COUNTA(#REF!),7)</definedName>
    <definedName name="planning">#REF!</definedName>
    <definedName name="planning2">ANNEE!$B$5:$OI$21</definedName>
    <definedName name="Premier_mois">Data!$A$2</definedName>
    <definedName name="Repère">#REF!</definedName>
    <definedName name="SEMAINE" localSheetId="2">#REF!</definedName>
    <definedName name="SEMAINE">#REF!</definedName>
    <definedName name="semainelink">#REF!</definedName>
  </definedNames>
  <calcPr calcId="145621" calcOnSave="0"/>
</workbook>
</file>

<file path=xl/calcChain.xml><?xml version="1.0" encoding="utf-8"?>
<calcChain xmlns="http://schemas.openxmlformats.org/spreadsheetml/2006/main">
  <c r="A24" i="12" l="1"/>
  <c r="A25" i="12"/>
  <c r="A26" i="12"/>
  <c r="X33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14" i="13"/>
  <c r="D4" i="14"/>
  <c r="E4" i="14"/>
  <c r="F4" i="14" s="1"/>
  <c r="G4" i="14" s="1"/>
  <c r="H4" i="14" s="1"/>
  <c r="I4" i="14" s="1"/>
  <c r="J4" i="14" s="1"/>
  <c r="K4" i="14" s="1"/>
  <c r="L4" i="14" s="1"/>
  <c r="M4" i="14" s="1"/>
  <c r="N4" i="14" s="1"/>
  <c r="O4" i="14" s="1"/>
  <c r="P4" i="14" s="1"/>
  <c r="Q4" i="14" s="1"/>
  <c r="R4" i="14" s="1"/>
  <c r="S4" i="14" s="1"/>
  <c r="T4" i="14" s="1"/>
  <c r="U4" i="14" s="1"/>
  <c r="V4" i="14" s="1"/>
  <c r="W4" i="14" s="1"/>
  <c r="X4" i="14" s="1"/>
  <c r="Y4" i="14" s="1"/>
  <c r="Z4" i="14" s="1"/>
  <c r="AA4" i="14" s="1"/>
  <c r="AB4" i="14" s="1"/>
  <c r="AC4" i="14" s="1"/>
  <c r="AD4" i="14" s="1"/>
  <c r="AE4" i="14" s="1"/>
  <c r="AF4" i="14" s="1"/>
  <c r="AG4" i="14" s="1"/>
  <c r="AH4" i="14" s="1"/>
  <c r="AI4" i="14" s="1"/>
  <c r="AJ4" i="14" s="1"/>
  <c r="AK4" i="14" s="1"/>
  <c r="AL4" i="14" s="1"/>
  <c r="AM4" i="14" s="1"/>
  <c r="AN4" i="14" s="1"/>
  <c r="AO4" i="14" s="1"/>
  <c r="AP4" i="14" s="1"/>
  <c r="AQ4" i="14" s="1"/>
  <c r="AR4" i="14" s="1"/>
  <c r="AS4" i="14" s="1"/>
  <c r="AT4" i="14" s="1"/>
  <c r="AU4" i="14" s="1"/>
  <c r="AV4" i="14" s="1"/>
  <c r="AW4" i="14" s="1"/>
  <c r="AX4" i="14" s="1"/>
  <c r="AY4" i="14" s="1"/>
  <c r="AZ4" i="14" s="1"/>
  <c r="BA4" i="14" s="1"/>
  <c r="BB4" i="14" s="1"/>
  <c r="BC4" i="14" s="1"/>
  <c r="BD4" i="14" s="1"/>
  <c r="BE4" i="14" s="1"/>
  <c r="BF4" i="14" s="1"/>
  <c r="BG4" i="14" s="1"/>
  <c r="BH4" i="14" s="1"/>
  <c r="BI4" i="14" s="1"/>
  <c r="BJ4" i="14" s="1"/>
  <c r="BK4" i="14" s="1"/>
  <c r="BL4" i="14" s="1"/>
  <c r="BM4" i="14" s="1"/>
  <c r="BN4" i="14" s="1"/>
  <c r="BO4" i="14" s="1"/>
  <c r="BP4" i="14" s="1"/>
  <c r="BQ4" i="14" s="1"/>
  <c r="BR4" i="14" s="1"/>
  <c r="BS4" i="14" s="1"/>
  <c r="BT4" i="14" s="1"/>
  <c r="BU4" i="14" s="1"/>
  <c r="BV4" i="14" s="1"/>
  <c r="BW4" i="14" s="1"/>
  <c r="BX4" i="14" s="1"/>
  <c r="BY4" i="14" s="1"/>
  <c r="BZ4" i="14" s="1"/>
  <c r="CA4" i="14" s="1"/>
  <c r="CB4" i="14" s="1"/>
  <c r="CC4" i="14" s="1"/>
  <c r="CD4" i="14" s="1"/>
  <c r="CE4" i="14" s="1"/>
  <c r="CF4" i="14" s="1"/>
  <c r="CG4" i="14" s="1"/>
  <c r="CH4" i="14" s="1"/>
  <c r="CI4" i="14" s="1"/>
  <c r="CJ4" i="14" s="1"/>
  <c r="CK4" i="14" s="1"/>
  <c r="CL4" i="14" s="1"/>
  <c r="CM4" i="14" s="1"/>
  <c r="CN4" i="14" s="1"/>
  <c r="CO4" i="14" s="1"/>
  <c r="CP4" i="14" s="1"/>
  <c r="CQ4" i="14" s="1"/>
  <c r="CR4" i="14" s="1"/>
  <c r="CS4" i="14" s="1"/>
  <c r="CT4" i="14" s="1"/>
  <c r="CU4" i="14" s="1"/>
  <c r="CV4" i="14" s="1"/>
  <c r="CW4" i="14" s="1"/>
  <c r="CX4" i="14" s="1"/>
  <c r="CY4" i="14" s="1"/>
  <c r="CZ4" i="14" s="1"/>
  <c r="DA4" i="14" s="1"/>
  <c r="DB4" i="14" s="1"/>
  <c r="DC4" i="14" s="1"/>
  <c r="DD4" i="14" s="1"/>
  <c r="DE4" i="14" s="1"/>
  <c r="DF4" i="14" s="1"/>
  <c r="DG4" i="14" s="1"/>
  <c r="DH4" i="14" s="1"/>
  <c r="DI4" i="14" s="1"/>
  <c r="DJ4" i="14" s="1"/>
  <c r="DK4" i="14" s="1"/>
  <c r="DL4" i="14" s="1"/>
  <c r="DM4" i="14" s="1"/>
  <c r="DN4" i="14" s="1"/>
  <c r="DO4" i="14" s="1"/>
  <c r="DP4" i="14" s="1"/>
  <c r="DQ4" i="14" s="1"/>
  <c r="DR4" i="14" s="1"/>
  <c r="DS4" i="14" s="1"/>
  <c r="DT4" i="14" s="1"/>
  <c r="DU4" i="14" s="1"/>
  <c r="DV4" i="14" s="1"/>
  <c r="DW4" i="14" s="1"/>
  <c r="DX4" i="14" s="1"/>
  <c r="DY4" i="14" s="1"/>
  <c r="DZ4" i="14" s="1"/>
  <c r="EA4" i="14" s="1"/>
  <c r="EB4" i="14" s="1"/>
  <c r="EC4" i="14" s="1"/>
  <c r="ED4" i="14" s="1"/>
  <c r="EE4" i="14" s="1"/>
  <c r="EF4" i="14" s="1"/>
  <c r="EG4" i="14" s="1"/>
  <c r="EH4" i="14" s="1"/>
  <c r="EI4" i="14" s="1"/>
  <c r="EJ4" i="14" s="1"/>
  <c r="EK4" i="14" s="1"/>
  <c r="EL4" i="14" s="1"/>
  <c r="EM4" i="14" s="1"/>
  <c r="EN4" i="14" s="1"/>
  <c r="EO4" i="14" s="1"/>
  <c r="EP4" i="14" s="1"/>
  <c r="EQ4" i="14" s="1"/>
  <c r="ER4" i="14" s="1"/>
  <c r="ES4" i="14" s="1"/>
  <c r="ET4" i="14" s="1"/>
  <c r="EU4" i="14" s="1"/>
  <c r="EV4" i="14" s="1"/>
  <c r="EW4" i="14" s="1"/>
  <c r="EX4" i="14" s="1"/>
  <c r="EY4" i="14" s="1"/>
  <c r="EZ4" i="14" s="1"/>
  <c r="FA4" i="14" s="1"/>
  <c r="FB4" i="14" s="1"/>
  <c r="FC4" i="14" s="1"/>
  <c r="FD4" i="14" s="1"/>
  <c r="FE4" i="14" s="1"/>
  <c r="FF4" i="14" s="1"/>
  <c r="FG4" i="14" s="1"/>
  <c r="FH4" i="14" s="1"/>
  <c r="FI4" i="14" s="1"/>
  <c r="FJ4" i="14" s="1"/>
  <c r="FK4" i="14" s="1"/>
  <c r="FL4" i="14" s="1"/>
  <c r="FM4" i="14" s="1"/>
  <c r="FN4" i="14" s="1"/>
  <c r="FO4" i="14" s="1"/>
  <c r="FP4" i="14" s="1"/>
  <c r="FQ4" i="14" s="1"/>
  <c r="FR4" i="14" s="1"/>
  <c r="FS4" i="14" s="1"/>
  <c r="FT4" i="14" s="1"/>
  <c r="FU4" i="14" s="1"/>
  <c r="FV4" i="14" s="1"/>
  <c r="FW4" i="14" s="1"/>
  <c r="FX4" i="14" s="1"/>
  <c r="FY4" i="14" s="1"/>
  <c r="FZ4" i="14" s="1"/>
  <c r="GA4" i="14" s="1"/>
  <c r="GB4" i="14" s="1"/>
  <c r="GC4" i="14" s="1"/>
  <c r="GD4" i="14" s="1"/>
  <c r="GE4" i="14" s="1"/>
  <c r="GF4" i="14" s="1"/>
  <c r="GG4" i="14" s="1"/>
  <c r="GH4" i="14" s="1"/>
  <c r="GI4" i="14" s="1"/>
  <c r="GJ4" i="14" s="1"/>
  <c r="GK4" i="14" s="1"/>
  <c r="GL4" i="14" s="1"/>
  <c r="GM4" i="14" s="1"/>
  <c r="GN4" i="14" s="1"/>
  <c r="GO4" i="14" s="1"/>
  <c r="GP4" i="14" s="1"/>
  <c r="GQ4" i="14" s="1"/>
  <c r="GR4" i="14" s="1"/>
  <c r="GS4" i="14" s="1"/>
  <c r="GT4" i="14" s="1"/>
  <c r="GU4" i="14" s="1"/>
  <c r="GV4" i="14" s="1"/>
  <c r="GW4" i="14" s="1"/>
  <c r="GX4" i="14" s="1"/>
  <c r="GY4" i="14" s="1"/>
  <c r="GZ4" i="14" s="1"/>
  <c r="HA4" i="14" s="1"/>
  <c r="HB4" i="14" s="1"/>
  <c r="HC4" i="14" s="1"/>
  <c r="HD4" i="14" s="1"/>
  <c r="HE4" i="14" s="1"/>
  <c r="HF4" i="14" s="1"/>
  <c r="HG4" i="14" s="1"/>
  <c r="HH4" i="14" s="1"/>
  <c r="HI4" i="14" s="1"/>
  <c r="HJ4" i="14" s="1"/>
  <c r="HK4" i="14" s="1"/>
  <c r="HL4" i="14" s="1"/>
  <c r="HM4" i="14" s="1"/>
  <c r="HN4" i="14" s="1"/>
  <c r="HO4" i="14" s="1"/>
  <c r="HP4" i="14" s="1"/>
  <c r="HQ4" i="14" s="1"/>
  <c r="HR4" i="14" s="1"/>
  <c r="HS4" i="14" s="1"/>
  <c r="HT4" i="14" s="1"/>
  <c r="HU4" i="14" s="1"/>
  <c r="HV4" i="14" s="1"/>
  <c r="HW4" i="14" s="1"/>
  <c r="HX4" i="14" s="1"/>
  <c r="HY4" i="14" s="1"/>
  <c r="HZ4" i="14" s="1"/>
  <c r="IA4" i="14" s="1"/>
  <c r="IB4" i="14" s="1"/>
  <c r="IC4" i="14" s="1"/>
  <c r="ID4" i="14" s="1"/>
  <c r="IE4" i="14" s="1"/>
  <c r="IF4" i="14" s="1"/>
  <c r="IG4" i="14" s="1"/>
  <c r="IH4" i="14" s="1"/>
  <c r="II4" i="14" s="1"/>
  <c r="IJ4" i="14" s="1"/>
  <c r="IK4" i="14" s="1"/>
  <c r="IL4" i="14" s="1"/>
  <c r="IM4" i="14" s="1"/>
  <c r="IN4" i="14" s="1"/>
  <c r="IO4" i="14" s="1"/>
  <c r="IP4" i="14" s="1"/>
  <c r="IQ4" i="14" s="1"/>
  <c r="IR4" i="14" s="1"/>
  <c r="IS4" i="14" s="1"/>
  <c r="IT4" i="14" s="1"/>
  <c r="IU4" i="14" s="1"/>
  <c r="IV4" i="14" s="1"/>
  <c r="IW4" i="14" s="1"/>
  <c r="IX4" i="14" s="1"/>
  <c r="IY4" i="14" s="1"/>
  <c r="IZ4" i="14" s="1"/>
  <c r="JA4" i="14" s="1"/>
  <c r="JB4" i="14" s="1"/>
  <c r="JC4" i="14" s="1"/>
  <c r="JD4" i="14" s="1"/>
  <c r="JE4" i="14" s="1"/>
  <c r="JF4" i="14" s="1"/>
  <c r="JG4" i="14" s="1"/>
  <c r="JH4" i="14" s="1"/>
  <c r="JI4" i="14" s="1"/>
  <c r="JJ4" i="14" s="1"/>
  <c r="JK4" i="14" s="1"/>
  <c r="JL4" i="14" s="1"/>
  <c r="JM4" i="14" s="1"/>
  <c r="JN4" i="14" s="1"/>
  <c r="JO4" i="14" s="1"/>
  <c r="JP4" i="14" s="1"/>
  <c r="JQ4" i="14" s="1"/>
  <c r="JR4" i="14" s="1"/>
  <c r="JS4" i="14" s="1"/>
  <c r="JT4" i="14" s="1"/>
  <c r="JU4" i="14" s="1"/>
  <c r="JV4" i="14" s="1"/>
  <c r="JW4" i="14" s="1"/>
  <c r="JX4" i="14" s="1"/>
  <c r="JY4" i="14" s="1"/>
  <c r="JZ4" i="14" s="1"/>
  <c r="KA4" i="14" s="1"/>
  <c r="KB4" i="14" s="1"/>
  <c r="KC4" i="14" s="1"/>
  <c r="KD4" i="14" s="1"/>
  <c r="KE4" i="14" s="1"/>
  <c r="KF4" i="14" s="1"/>
  <c r="KG4" i="14" s="1"/>
  <c r="KH4" i="14" s="1"/>
  <c r="KI4" i="14" s="1"/>
  <c r="KJ4" i="14" s="1"/>
  <c r="KK4" i="14" s="1"/>
  <c r="KL4" i="14" s="1"/>
  <c r="KM4" i="14" s="1"/>
  <c r="KN4" i="14" s="1"/>
  <c r="KO4" i="14" s="1"/>
  <c r="KP4" i="14" s="1"/>
  <c r="KQ4" i="14" s="1"/>
  <c r="KR4" i="14" s="1"/>
  <c r="KS4" i="14" s="1"/>
  <c r="KT4" i="14" s="1"/>
  <c r="KU4" i="14" s="1"/>
  <c r="KV4" i="14" s="1"/>
  <c r="KW4" i="14" s="1"/>
  <c r="KX4" i="14" s="1"/>
  <c r="KY4" i="14" s="1"/>
  <c r="KZ4" i="14" s="1"/>
  <c r="LA4" i="14" s="1"/>
  <c r="LB4" i="14" s="1"/>
  <c r="LC4" i="14" s="1"/>
  <c r="LD4" i="14" s="1"/>
  <c r="LE4" i="14" s="1"/>
  <c r="LF4" i="14" s="1"/>
  <c r="LG4" i="14" s="1"/>
  <c r="LH4" i="14" s="1"/>
  <c r="LI4" i="14" s="1"/>
  <c r="LJ4" i="14" s="1"/>
  <c r="LK4" i="14" s="1"/>
  <c r="LL4" i="14" s="1"/>
  <c r="LM4" i="14" s="1"/>
  <c r="LN4" i="14" s="1"/>
  <c r="LO4" i="14" s="1"/>
  <c r="LP4" i="14" s="1"/>
  <c r="LQ4" i="14" s="1"/>
  <c r="LR4" i="14" s="1"/>
  <c r="LS4" i="14" s="1"/>
  <c r="LT4" i="14" s="1"/>
  <c r="LU4" i="14" s="1"/>
  <c r="LV4" i="14" s="1"/>
  <c r="LW4" i="14" s="1"/>
  <c r="LX4" i="14" s="1"/>
  <c r="LY4" i="14" s="1"/>
  <c r="LZ4" i="14" s="1"/>
  <c r="MA4" i="14" s="1"/>
  <c r="MB4" i="14" s="1"/>
  <c r="MC4" i="14" s="1"/>
  <c r="MD4" i="14" s="1"/>
  <c r="ME4" i="14" s="1"/>
  <c r="MF4" i="14" s="1"/>
  <c r="MG4" i="14" s="1"/>
  <c r="MH4" i="14" s="1"/>
  <c r="MI4" i="14" s="1"/>
  <c r="MJ4" i="14" s="1"/>
  <c r="MK4" i="14" s="1"/>
  <c r="ML4" i="14" s="1"/>
  <c r="MM4" i="14" s="1"/>
  <c r="MN4" i="14" s="1"/>
  <c r="MO4" i="14" s="1"/>
  <c r="MP4" i="14" s="1"/>
  <c r="MQ4" i="14" s="1"/>
  <c r="MR4" i="14" s="1"/>
  <c r="MS4" i="14" s="1"/>
  <c r="MT4" i="14" s="1"/>
  <c r="MU4" i="14" s="1"/>
  <c r="MV4" i="14" s="1"/>
  <c r="MW4" i="14" s="1"/>
  <c r="MX4" i="14" s="1"/>
  <c r="MY4" i="14" s="1"/>
  <c r="MZ4" i="14" s="1"/>
  <c r="NA4" i="14" s="1"/>
  <c r="NB4" i="14" s="1"/>
  <c r="NC4" i="14" s="1"/>
  <c r="ND4" i="14" s="1"/>
  <c r="NE4" i="14" s="1"/>
  <c r="NF4" i="14" s="1"/>
  <c r="NG4" i="14" s="1"/>
  <c r="NH4" i="14" s="1"/>
  <c r="NI4" i="14" s="1"/>
  <c r="NJ4" i="14" s="1"/>
  <c r="NK4" i="14" s="1"/>
  <c r="NL4" i="14" s="1"/>
  <c r="NM4" i="14" s="1"/>
  <c r="NN4" i="14" s="1"/>
  <c r="NO4" i="14" s="1"/>
  <c r="NP4" i="14" s="1"/>
  <c r="NQ4" i="14" s="1"/>
  <c r="NR4" i="14" s="1"/>
  <c r="NS4" i="14" s="1"/>
  <c r="NT4" i="14" s="1"/>
  <c r="NU4" i="14" s="1"/>
  <c r="NV4" i="14" s="1"/>
  <c r="NW4" i="14" s="1"/>
  <c r="NX4" i="14" s="1"/>
  <c r="NY4" i="14" s="1"/>
  <c r="NZ4" i="14" s="1"/>
  <c r="OA4" i="14" s="1"/>
  <c r="OB4" i="14" s="1"/>
  <c r="OC4" i="14" s="1"/>
  <c r="OD4" i="14" s="1"/>
  <c r="OE4" i="14" s="1"/>
  <c r="OF4" i="14" s="1"/>
  <c r="OG4" i="14" s="1"/>
  <c r="C4" i="14"/>
  <c r="B4" i="14"/>
  <c r="B4" i="16"/>
  <c r="C4" i="16"/>
  <c r="D4" i="16" s="1"/>
  <c r="E4" i="16" s="1"/>
  <c r="F4" i="16" s="1"/>
  <c r="G4" i="16" s="1"/>
  <c r="H4" i="16" s="1"/>
  <c r="I4" i="16" s="1"/>
  <c r="J4" i="16" s="1"/>
  <c r="K4" i="16" s="1"/>
  <c r="L4" i="16" s="1"/>
  <c r="M4" i="16" s="1"/>
  <c r="N4" i="16" s="1"/>
  <c r="O4" i="16" s="1"/>
  <c r="P4" i="16" s="1"/>
  <c r="Q4" i="16" s="1"/>
  <c r="R4" i="16" s="1"/>
  <c r="S4" i="16" s="1"/>
  <c r="T4" i="16" s="1"/>
  <c r="U4" i="16" s="1"/>
  <c r="V4" i="16" s="1"/>
  <c r="W4" i="16" s="1"/>
  <c r="X4" i="16" s="1"/>
  <c r="Y4" i="16" s="1"/>
  <c r="Z4" i="16" s="1"/>
  <c r="AA4" i="16" s="1"/>
  <c r="AB4" i="16" s="1"/>
  <c r="AC4" i="16" s="1"/>
  <c r="AD4" i="16" s="1"/>
  <c r="AE4" i="16" s="1"/>
  <c r="AF4" i="16" s="1"/>
  <c r="AG4" i="16" s="1"/>
  <c r="AH4" i="16" s="1"/>
  <c r="AI4" i="16" s="1"/>
  <c r="AJ4" i="16" s="1"/>
  <c r="AK4" i="16" s="1"/>
  <c r="AL4" i="16" s="1"/>
  <c r="AM4" i="16" s="1"/>
  <c r="AN4" i="16" s="1"/>
  <c r="AO4" i="16" s="1"/>
  <c r="AP4" i="16" s="1"/>
  <c r="AQ4" i="16" s="1"/>
  <c r="AR4" i="16" s="1"/>
  <c r="AS4" i="16" s="1"/>
  <c r="AT4" i="16" s="1"/>
  <c r="AU4" i="16" s="1"/>
  <c r="AV4" i="16" s="1"/>
  <c r="AW4" i="16" s="1"/>
  <c r="AX4" i="16" s="1"/>
  <c r="AY4" i="16" s="1"/>
  <c r="AZ4" i="16" s="1"/>
  <c r="BA4" i="16" s="1"/>
  <c r="BB4" i="16" s="1"/>
  <c r="BC4" i="16" s="1"/>
  <c r="BD4" i="16" s="1"/>
  <c r="BE4" i="16" s="1"/>
  <c r="BF4" i="16" s="1"/>
  <c r="BG4" i="16" s="1"/>
  <c r="BH4" i="16" s="1"/>
  <c r="BI4" i="16" s="1"/>
  <c r="BJ4" i="16" s="1"/>
  <c r="BK4" i="16" s="1"/>
  <c r="BL4" i="16" s="1"/>
  <c r="BM4" i="16" s="1"/>
  <c r="BN4" i="16" s="1"/>
  <c r="BO4" i="16" s="1"/>
  <c r="BP4" i="16" s="1"/>
  <c r="BQ4" i="16" s="1"/>
  <c r="BR4" i="16" s="1"/>
  <c r="BS4" i="16" s="1"/>
  <c r="BT4" i="16" s="1"/>
  <c r="BU4" i="16" s="1"/>
  <c r="BV4" i="16" s="1"/>
  <c r="BW4" i="16" s="1"/>
  <c r="BX4" i="16" s="1"/>
  <c r="BY4" i="16" s="1"/>
  <c r="BZ4" i="16" s="1"/>
  <c r="CA4" i="16" s="1"/>
  <c r="CB4" i="16" s="1"/>
  <c r="CC4" i="16" s="1"/>
  <c r="CD4" i="16" s="1"/>
  <c r="CE4" i="16" s="1"/>
  <c r="CF4" i="16" s="1"/>
  <c r="CG4" i="16" s="1"/>
  <c r="CH4" i="16" s="1"/>
  <c r="CI4" i="16" s="1"/>
  <c r="CJ4" i="16" s="1"/>
  <c r="CK4" i="16" s="1"/>
  <c r="CL4" i="16" s="1"/>
  <c r="CM4" i="16" s="1"/>
  <c r="CN4" i="16" s="1"/>
  <c r="CO4" i="16" s="1"/>
  <c r="CP4" i="16" s="1"/>
  <c r="CQ4" i="16" s="1"/>
  <c r="CR4" i="16" s="1"/>
  <c r="CS4" i="16" s="1"/>
  <c r="CT4" i="16" s="1"/>
  <c r="CU4" i="16" s="1"/>
  <c r="CV4" i="16" s="1"/>
  <c r="CW4" i="16" s="1"/>
  <c r="CX4" i="16" s="1"/>
  <c r="CY4" i="16" s="1"/>
  <c r="CZ4" i="16" s="1"/>
  <c r="DA4" i="16" s="1"/>
  <c r="DB4" i="16" s="1"/>
  <c r="DC4" i="16" s="1"/>
  <c r="DD4" i="16" s="1"/>
  <c r="DE4" i="16" s="1"/>
  <c r="DF4" i="16" s="1"/>
  <c r="DG4" i="16" s="1"/>
  <c r="DH4" i="16" s="1"/>
  <c r="DI4" i="16" s="1"/>
  <c r="DJ4" i="16" s="1"/>
  <c r="DK4" i="16" s="1"/>
  <c r="DL4" i="16" s="1"/>
  <c r="DM4" i="16" s="1"/>
  <c r="DN4" i="16" s="1"/>
  <c r="DO4" i="16" s="1"/>
  <c r="DP4" i="16" s="1"/>
  <c r="DQ4" i="16" s="1"/>
  <c r="DR4" i="16" s="1"/>
  <c r="DS4" i="16" s="1"/>
  <c r="DT4" i="16" s="1"/>
  <c r="DU4" i="16" s="1"/>
  <c r="DV4" i="16" s="1"/>
  <c r="DW4" i="16" s="1"/>
  <c r="DX4" i="16" s="1"/>
  <c r="DY4" i="16" s="1"/>
  <c r="DZ4" i="16" s="1"/>
  <c r="EA4" i="16" s="1"/>
  <c r="EB4" i="16" s="1"/>
  <c r="EC4" i="16" s="1"/>
  <c r="ED4" i="16" s="1"/>
  <c r="EE4" i="16" s="1"/>
  <c r="EF4" i="16" s="1"/>
  <c r="EG4" i="16" s="1"/>
  <c r="EH4" i="16" s="1"/>
  <c r="EI4" i="16" s="1"/>
  <c r="EJ4" i="16" s="1"/>
  <c r="EK4" i="16" s="1"/>
  <c r="EL4" i="16" s="1"/>
  <c r="EM4" i="16" s="1"/>
  <c r="EN4" i="16" s="1"/>
  <c r="EO4" i="16" s="1"/>
  <c r="EP4" i="16" s="1"/>
  <c r="EQ4" i="16" s="1"/>
  <c r="ER4" i="16" s="1"/>
  <c r="ES4" i="16" s="1"/>
  <c r="ET4" i="16" s="1"/>
  <c r="EU4" i="16" s="1"/>
  <c r="EV4" i="16" s="1"/>
  <c r="EW4" i="16" s="1"/>
  <c r="EX4" i="16" s="1"/>
  <c r="EY4" i="16" s="1"/>
  <c r="EZ4" i="16" s="1"/>
  <c r="FA4" i="16" s="1"/>
  <c r="FB4" i="16" s="1"/>
  <c r="FC4" i="16" s="1"/>
  <c r="FD4" i="16" s="1"/>
  <c r="FE4" i="16" s="1"/>
  <c r="FF4" i="16" s="1"/>
  <c r="FG4" i="16" s="1"/>
  <c r="FH4" i="16" s="1"/>
  <c r="FI4" i="16" s="1"/>
  <c r="FJ4" i="16" s="1"/>
  <c r="FK4" i="16" s="1"/>
  <c r="FL4" i="16" s="1"/>
  <c r="FM4" i="16" s="1"/>
  <c r="FN4" i="16" s="1"/>
  <c r="FO4" i="16" s="1"/>
  <c r="FP4" i="16" s="1"/>
  <c r="FQ4" i="16" s="1"/>
  <c r="FR4" i="16" s="1"/>
  <c r="FS4" i="16" s="1"/>
  <c r="FT4" i="16" s="1"/>
  <c r="FU4" i="16" s="1"/>
  <c r="FV4" i="16" s="1"/>
  <c r="FW4" i="16" s="1"/>
  <c r="FX4" i="16" s="1"/>
  <c r="FY4" i="16" s="1"/>
  <c r="FZ4" i="16" s="1"/>
  <c r="GA4" i="16" s="1"/>
  <c r="GB4" i="16" s="1"/>
  <c r="GC4" i="16" s="1"/>
  <c r="GD4" i="16" s="1"/>
  <c r="GE4" i="16" s="1"/>
  <c r="GF4" i="16" s="1"/>
  <c r="GG4" i="16" s="1"/>
  <c r="GH4" i="16" s="1"/>
  <c r="GI4" i="16" s="1"/>
  <c r="GJ4" i="16" s="1"/>
  <c r="GK4" i="16" s="1"/>
  <c r="GL4" i="16" s="1"/>
  <c r="GM4" i="16" s="1"/>
  <c r="GN4" i="16" s="1"/>
  <c r="GO4" i="16" s="1"/>
  <c r="GP4" i="16" s="1"/>
  <c r="GQ4" i="16" s="1"/>
  <c r="GR4" i="16" s="1"/>
  <c r="GS4" i="16" s="1"/>
  <c r="GT4" i="16" s="1"/>
  <c r="GU4" i="16" s="1"/>
  <c r="GV4" i="16" s="1"/>
  <c r="GW4" i="16" s="1"/>
  <c r="GX4" i="16" s="1"/>
  <c r="GY4" i="16" s="1"/>
  <c r="GZ4" i="16" s="1"/>
  <c r="HA4" i="16" s="1"/>
  <c r="HB4" i="16" s="1"/>
  <c r="HC4" i="16" s="1"/>
  <c r="HD4" i="16" s="1"/>
  <c r="HE4" i="16" s="1"/>
  <c r="HF4" i="16" s="1"/>
  <c r="HG4" i="16" s="1"/>
  <c r="HH4" i="16" s="1"/>
  <c r="HI4" i="16" s="1"/>
  <c r="HJ4" i="16" s="1"/>
  <c r="HK4" i="16" s="1"/>
  <c r="HL4" i="16" s="1"/>
  <c r="HM4" i="16" s="1"/>
  <c r="HN4" i="16" s="1"/>
  <c r="HO4" i="16" s="1"/>
  <c r="HP4" i="16" s="1"/>
  <c r="HQ4" i="16" s="1"/>
  <c r="HR4" i="16" s="1"/>
  <c r="HS4" i="16" s="1"/>
  <c r="HT4" i="16" s="1"/>
  <c r="HU4" i="16" s="1"/>
  <c r="HV4" i="16" s="1"/>
  <c r="HW4" i="16" s="1"/>
  <c r="HX4" i="16" s="1"/>
  <c r="HY4" i="16" s="1"/>
  <c r="HZ4" i="16" s="1"/>
  <c r="IA4" i="16" s="1"/>
  <c r="IB4" i="16" s="1"/>
  <c r="IC4" i="16" s="1"/>
  <c r="ID4" i="16" s="1"/>
  <c r="IE4" i="16" s="1"/>
  <c r="IF4" i="16" s="1"/>
  <c r="IG4" i="16" s="1"/>
  <c r="IH4" i="16" s="1"/>
  <c r="II4" i="16" s="1"/>
  <c r="IJ4" i="16" s="1"/>
  <c r="IK4" i="16" s="1"/>
  <c r="IL4" i="16" s="1"/>
  <c r="IM4" i="16" s="1"/>
  <c r="IN4" i="16" s="1"/>
  <c r="IO4" i="16" s="1"/>
  <c r="IP4" i="16" s="1"/>
  <c r="IQ4" i="16" s="1"/>
  <c r="IR4" i="16" s="1"/>
  <c r="IS4" i="16" s="1"/>
  <c r="IT4" i="16" s="1"/>
  <c r="IU4" i="16" s="1"/>
  <c r="IV4" i="16" s="1"/>
  <c r="IW4" i="16" s="1"/>
  <c r="IX4" i="16" s="1"/>
  <c r="IY4" i="16" s="1"/>
  <c r="IZ4" i="16" s="1"/>
  <c r="JA4" i="16" s="1"/>
  <c r="JB4" i="16" s="1"/>
  <c r="JC4" i="16" s="1"/>
  <c r="JD4" i="16" s="1"/>
  <c r="JE4" i="16" s="1"/>
  <c r="JF4" i="16" s="1"/>
  <c r="JG4" i="16" s="1"/>
  <c r="JH4" i="16" s="1"/>
  <c r="JI4" i="16" s="1"/>
  <c r="JJ4" i="16" s="1"/>
  <c r="JK4" i="16" s="1"/>
  <c r="JL4" i="16" s="1"/>
  <c r="JM4" i="16" s="1"/>
  <c r="JN4" i="16" s="1"/>
  <c r="JO4" i="16" s="1"/>
  <c r="JP4" i="16" s="1"/>
  <c r="JQ4" i="16" s="1"/>
  <c r="JR4" i="16" s="1"/>
  <c r="JS4" i="16" s="1"/>
  <c r="JT4" i="16" s="1"/>
  <c r="JU4" i="16" s="1"/>
  <c r="JV4" i="16" s="1"/>
  <c r="JW4" i="16" s="1"/>
  <c r="JX4" i="16" s="1"/>
  <c r="JY4" i="16" s="1"/>
  <c r="JZ4" i="16" s="1"/>
  <c r="KA4" i="16" s="1"/>
  <c r="KB4" i="16" s="1"/>
  <c r="KC4" i="16" s="1"/>
  <c r="KD4" i="16" s="1"/>
  <c r="KE4" i="16" s="1"/>
  <c r="KF4" i="16" s="1"/>
  <c r="KG4" i="16" s="1"/>
  <c r="KH4" i="16" s="1"/>
  <c r="KI4" i="16" s="1"/>
  <c r="KJ4" i="16" s="1"/>
  <c r="KK4" i="16" s="1"/>
  <c r="KL4" i="16" s="1"/>
  <c r="KM4" i="16" s="1"/>
  <c r="KN4" i="16" s="1"/>
  <c r="KO4" i="16" s="1"/>
  <c r="KP4" i="16" s="1"/>
  <c r="KQ4" i="16" s="1"/>
  <c r="KR4" i="16" s="1"/>
  <c r="KS4" i="16" s="1"/>
  <c r="KT4" i="16" s="1"/>
  <c r="KU4" i="16" s="1"/>
  <c r="KV4" i="16" s="1"/>
  <c r="KW4" i="16" s="1"/>
  <c r="KX4" i="16" s="1"/>
  <c r="KY4" i="16" s="1"/>
  <c r="KZ4" i="16" s="1"/>
  <c r="LA4" i="16" s="1"/>
  <c r="LB4" i="16" s="1"/>
  <c r="LC4" i="16" s="1"/>
  <c r="LD4" i="16" s="1"/>
  <c r="LE4" i="16" s="1"/>
  <c r="LF4" i="16" s="1"/>
  <c r="LG4" i="16" s="1"/>
  <c r="LH4" i="16" s="1"/>
  <c r="LI4" i="16" s="1"/>
  <c r="LJ4" i="16" s="1"/>
  <c r="LK4" i="16" s="1"/>
  <c r="LL4" i="16" s="1"/>
  <c r="LM4" i="16" s="1"/>
  <c r="LN4" i="16" s="1"/>
  <c r="LO4" i="16" s="1"/>
  <c r="LP4" i="16" s="1"/>
  <c r="LQ4" i="16" s="1"/>
  <c r="LR4" i="16" s="1"/>
  <c r="LS4" i="16" s="1"/>
  <c r="LT4" i="16" s="1"/>
  <c r="LU4" i="16" s="1"/>
  <c r="LV4" i="16" s="1"/>
  <c r="LW4" i="16" s="1"/>
  <c r="LX4" i="16" s="1"/>
  <c r="LY4" i="16" s="1"/>
  <c r="LZ4" i="16" s="1"/>
  <c r="MA4" i="16" s="1"/>
  <c r="MB4" i="16" s="1"/>
  <c r="MC4" i="16" s="1"/>
  <c r="MD4" i="16" s="1"/>
  <c r="ME4" i="16" s="1"/>
  <c r="MF4" i="16" s="1"/>
  <c r="MG4" i="16" s="1"/>
  <c r="MH4" i="16" s="1"/>
  <c r="MI4" i="16" s="1"/>
  <c r="MJ4" i="16" s="1"/>
  <c r="MK4" i="16" s="1"/>
  <c r="ML4" i="16" s="1"/>
  <c r="MM4" i="16" s="1"/>
  <c r="MN4" i="16" s="1"/>
  <c r="MO4" i="16" s="1"/>
  <c r="MP4" i="16" s="1"/>
  <c r="MQ4" i="16" s="1"/>
  <c r="MR4" i="16" s="1"/>
  <c r="MS4" i="16" s="1"/>
  <c r="MT4" i="16" s="1"/>
  <c r="MU4" i="16" s="1"/>
  <c r="MV4" i="16" s="1"/>
  <c r="MW4" i="16" s="1"/>
  <c r="MX4" i="16" s="1"/>
  <c r="MY4" i="16" s="1"/>
  <c r="MZ4" i="16" s="1"/>
  <c r="NA4" i="16" s="1"/>
  <c r="NB4" i="16" s="1"/>
  <c r="NC4" i="16" s="1"/>
  <c r="ND4" i="16" s="1"/>
  <c r="NE4" i="16" s="1"/>
  <c r="NF4" i="16" s="1"/>
  <c r="NG4" i="16" s="1"/>
  <c r="NH4" i="16" s="1"/>
  <c r="NI4" i="16" s="1"/>
  <c r="NJ4" i="16" s="1"/>
  <c r="NK4" i="16" s="1"/>
  <c r="NL4" i="16" s="1"/>
  <c r="NM4" i="16" s="1"/>
  <c r="NN4" i="16" s="1"/>
  <c r="NO4" i="16" s="1"/>
  <c r="NP4" i="16" s="1"/>
  <c r="NQ4" i="16" s="1"/>
  <c r="NR4" i="16" s="1"/>
  <c r="NS4" i="16" s="1"/>
  <c r="NT4" i="16" s="1"/>
  <c r="NU4" i="16" s="1"/>
  <c r="NV4" i="16" s="1"/>
  <c r="NW4" i="16" s="1"/>
  <c r="NX4" i="16" s="1"/>
  <c r="NY4" i="16" s="1"/>
  <c r="NZ4" i="16" s="1"/>
  <c r="OA4" i="16" s="1"/>
  <c r="OB4" i="16" s="1"/>
  <c r="OC4" i="16" s="1"/>
  <c r="OD4" i="16" s="1"/>
  <c r="OE4" i="16" s="1"/>
  <c r="OF4" i="16" s="1"/>
  <c r="OG4" i="16" s="1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5" i="16"/>
  <c r="AG25" i="18" l="1"/>
  <c r="AF25" i="18"/>
  <c r="AE25" i="18"/>
  <c r="AD25" i="18"/>
  <c r="AC25" i="18"/>
  <c r="AB25" i="18"/>
  <c r="AA25" i="18"/>
  <c r="Z25" i="18"/>
  <c r="Y25" i="18"/>
  <c r="X25" i="18"/>
  <c r="W25" i="18"/>
  <c r="V25" i="18"/>
  <c r="U25" i="18"/>
  <c r="T25" i="18"/>
  <c r="S25" i="18"/>
  <c r="R25" i="18"/>
  <c r="Q25" i="18"/>
  <c r="P25" i="18"/>
  <c r="O25" i="18"/>
  <c r="N25" i="18"/>
  <c r="M25" i="18"/>
  <c r="L25" i="18"/>
  <c r="K25" i="18"/>
  <c r="J25" i="18"/>
  <c r="I25" i="18"/>
  <c r="H25" i="18"/>
  <c r="G25" i="18"/>
  <c r="F25" i="18"/>
  <c r="E25" i="18"/>
  <c r="D25" i="18"/>
  <c r="C25" i="18"/>
  <c r="B25" i="18"/>
  <c r="AG24" i="18"/>
  <c r="AF24" i="18"/>
  <c r="AE24" i="18"/>
  <c r="AD24" i="18"/>
  <c r="AC24" i="18"/>
  <c r="AB24" i="18"/>
  <c r="AA24" i="18"/>
  <c r="Z24" i="18"/>
  <c r="Y24" i="18"/>
  <c r="X24" i="18"/>
  <c r="W24" i="18"/>
  <c r="V24" i="18"/>
  <c r="U24" i="18"/>
  <c r="T24" i="18"/>
  <c r="S24" i="18"/>
  <c r="R24" i="18"/>
  <c r="Q24" i="18"/>
  <c r="P24" i="18"/>
  <c r="O24" i="18"/>
  <c r="N24" i="18"/>
  <c r="M24" i="18"/>
  <c r="L24" i="18"/>
  <c r="K24" i="18"/>
  <c r="J24" i="18"/>
  <c r="I24" i="18"/>
  <c r="H24" i="18"/>
  <c r="G24" i="18"/>
  <c r="F24" i="18"/>
  <c r="E24" i="18"/>
  <c r="D24" i="18"/>
  <c r="C24" i="18"/>
  <c r="B24" i="18"/>
  <c r="AG23" i="18"/>
  <c r="AF23" i="18"/>
  <c r="AE23" i="18"/>
  <c r="AD23" i="18"/>
  <c r="AC23" i="18"/>
  <c r="AB23" i="18"/>
  <c r="AA23" i="18"/>
  <c r="Z23" i="18"/>
  <c r="Y23" i="18"/>
  <c r="X23" i="18"/>
  <c r="W23" i="18"/>
  <c r="V23" i="18"/>
  <c r="U23" i="18"/>
  <c r="T23" i="18"/>
  <c r="S23" i="18"/>
  <c r="R23" i="18"/>
  <c r="Q23" i="18"/>
  <c r="P23" i="18"/>
  <c r="O23" i="18"/>
  <c r="N23" i="18"/>
  <c r="M23" i="18"/>
  <c r="L23" i="18"/>
  <c r="K23" i="18"/>
  <c r="J23" i="18"/>
  <c r="I23" i="18"/>
  <c r="H23" i="18"/>
  <c r="G23" i="18"/>
  <c r="F23" i="18"/>
  <c r="E23" i="18"/>
  <c r="D23" i="18"/>
  <c r="C23" i="18"/>
  <c r="B23" i="18"/>
  <c r="AG22" i="18"/>
  <c r="AF22" i="18"/>
  <c r="AE22" i="18"/>
  <c r="AD22" i="18"/>
  <c r="AC22" i="18"/>
  <c r="AB22" i="18"/>
  <c r="AA22" i="18"/>
  <c r="Z22" i="18"/>
  <c r="Y22" i="18"/>
  <c r="X22" i="18"/>
  <c r="W22" i="18"/>
  <c r="V22" i="18"/>
  <c r="U22" i="18"/>
  <c r="T22" i="18"/>
  <c r="S22" i="18"/>
  <c r="R22" i="18"/>
  <c r="Q22" i="18"/>
  <c r="P22" i="18"/>
  <c r="O22" i="18"/>
  <c r="N22" i="18"/>
  <c r="M22" i="18"/>
  <c r="L22" i="18"/>
  <c r="K22" i="18"/>
  <c r="J22" i="18"/>
  <c r="I22" i="18"/>
  <c r="H22" i="18"/>
  <c r="G22" i="18"/>
  <c r="F22" i="18"/>
  <c r="E22" i="18"/>
  <c r="D22" i="18"/>
  <c r="C22" i="18"/>
  <c r="B22" i="18"/>
  <c r="A19" i="18"/>
  <c r="A20" i="18"/>
  <c r="A21" i="18"/>
  <c r="C25" i="16" l="1"/>
  <c r="D25" i="16"/>
  <c r="E25" i="16"/>
  <c r="F25" i="16"/>
  <c r="G25" i="16"/>
  <c r="H25" i="16"/>
  <c r="I25" i="16"/>
  <c r="J25" i="16"/>
  <c r="K25" i="16"/>
  <c r="L25" i="16"/>
  <c r="M25" i="16"/>
  <c r="N25" i="16"/>
  <c r="O25" i="16"/>
  <c r="P25" i="16"/>
  <c r="Q25" i="16"/>
  <c r="R25" i="16"/>
  <c r="S25" i="16"/>
  <c r="T25" i="16"/>
  <c r="U25" i="16"/>
  <c r="V25" i="16"/>
  <c r="W25" i="16"/>
  <c r="X25" i="16"/>
  <c r="Y25" i="16"/>
  <c r="Z25" i="16"/>
  <c r="AA25" i="16"/>
  <c r="AB25" i="16"/>
  <c r="AC25" i="16"/>
  <c r="AD25" i="16"/>
  <c r="AE25" i="16"/>
  <c r="AF25" i="16"/>
  <c r="AG25" i="16"/>
  <c r="AH25" i="16"/>
  <c r="AI25" i="16"/>
  <c r="AJ25" i="16"/>
  <c r="AK25" i="16"/>
  <c r="AL25" i="16"/>
  <c r="AM25" i="16"/>
  <c r="AN25" i="16"/>
  <c r="AO25" i="16"/>
  <c r="AP25" i="16"/>
  <c r="AQ25" i="16"/>
  <c r="AR25" i="16"/>
  <c r="AS25" i="16"/>
  <c r="AT25" i="16"/>
  <c r="AU25" i="16"/>
  <c r="AV25" i="16"/>
  <c r="AW25" i="16"/>
  <c r="AX25" i="16"/>
  <c r="AY25" i="16"/>
  <c r="AZ25" i="16"/>
  <c r="BA25" i="16"/>
  <c r="BB25" i="16"/>
  <c r="BC25" i="16"/>
  <c r="BD25" i="16"/>
  <c r="BE25" i="16"/>
  <c r="BF25" i="16"/>
  <c r="BG25" i="16"/>
  <c r="BH25" i="16"/>
  <c r="BI25" i="16"/>
  <c r="BJ25" i="16"/>
  <c r="BK25" i="16"/>
  <c r="BL25" i="16"/>
  <c r="BM25" i="16"/>
  <c r="BN25" i="16"/>
  <c r="BO25" i="16"/>
  <c r="BP25" i="16"/>
  <c r="BQ25" i="16"/>
  <c r="BR25" i="16"/>
  <c r="BS25" i="16"/>
  <c r="BT25" i="16"/>
  <c r="BU25" i="16"/>
  <c r="BV25" i="16"/>
  <c r="BW25" i="16"/>
  <c r="BX25" i="16"/>
  <c r="BY25" i="16"/>
  <c r="BZ25" i="16"/>
  <c r="CA25" i="16"/>
  <c r="CB25" i="16"/>
  <c r="CC25" i="16"/>
  <c r="CD25" i="16"/>
  <c r="CE25" i="16"/>
  <c r="CF25" i="16"/>
  <c r="CG25" i="16"/>
  <c r="CH25" i="16"/>
  <c r="CI25" i="16"/>
  <c r="CJ25" i="16"/>
  <c r="CK25" i="16"/>
  <c r="CL25" i="16"/>
  <c r="CM25" i="16"/>
  <c r="CN25" i="16"/>
  <c r="CO25" i="16"/>
  <c r="CP25" i="16"/>
  <c r="CQ25" i="16"/>
  <c r="CR25" i="16"/>
  <c r="CS25" i="16"/>
  <c r="CT25" i="16"/>
  <c r="CU25" i="16"/>
  <c r="CV25" i="16"/>
  <c r="CW25" i="16"/>
  <c r="CX25" i="16"/>
  <c r="CY25" i="16"/>
  <c r="CZ25" i="16"/>
  <c r="DA25" i="16"/>
  <c r="DB25" i="16"/>
  <c r="DC25" i="16"/>
  <c r="DD25" i="16"/>
  <c r="DE25" i="16"/>
  <c r="DF25" i="16"/>
  <c r="DG25" i="16"/>
  <c r="DH25" i="16"/>
  <c r="DI25" i="16"/>
  <c r="DJ25" i="16"/>
  <c r="DK25" i="16"/>
  <c r="DL25" i="16"/>
  <c r="DM25" i="16"/>
  <c r="DN25" i="16"/>
  <c r="DO25" i="16"/>
  <c r="DP25" i="16"/>
  <c r="DQ25" i="16"/>
  <c r="DR25" i="16"/>
  <c r="DS25" i="16"/>
  <c r="DT25" i="16"/>
  <c r="DU25" i="16"/>
  <c r="DV25" i="16"/>
  <c r="DW25" i="16"/>
  <c r="DX25" i="16"/>
  <c r="DY25" i="16"/>
  <c r="DZ25" i="16"/>
  <c r="EA25" i="16"/>
  <c r="EB25" i="16"/>
  <c r="EC25" i="16"/>
  <c r="ED25" i="16"/>
  <c r="EE25" i="16"/>
  <c r="EF25" i="16"/>
  <c r="EG25" i="16"/>
  <c r="EH25" i="16"/>
  <c r="EI25" i="16"/>
  <c r="EJ25" i="16"/>
  <c r="EK25" i="16"/>
  <c r="EL25" i="16"/>
  <c r="EM25" i="16"/>
  <c r="EN25" i="16"/>
  <c r="EO25" i="16"/>
  <c r="EP25" i="16"/>
  <c r="EQ25" i="16"/>
  <c r="ER25" i="16"/>
  <c r="ES25" i="16"/>
  <c r="ET25" i="16"/>
  <c r="EU25" i="16"/>
  <c r="EV25" i="16"/>
  <c r="EW25" i="16"/>
  <c r="EX25" i="16"/>
  <c r="EY25" i="16"/>
  <c r="EZ25" i="16"/>
  <c r="FA25" i="16"/>
  <c r="FB25" i="16"/>
  <c r="FC25" i="16"/>
  <c r="FD25" i="16"/>
  <c r="FE25" i="16"/>
  <c r="FF25" i="16"/>
  <c r="FG25" i="16"/>
  <c r="FH25" i="16"/>
  <c r="FI25" i="16"/>
  <c r="FJ25" i="16"/>
  <c r="FK25" i="16"/>
  <c r="FL25" i="16"/>
  <c r="FM25" i="16"/>
  <c r="FN25" i="16"/>
  <c r="FO25" i="16"/>
  <c r="FP25" i="16"/>
  <c r="FQ25" i="16"/>
  <c r="FR25" i="16"/>
  <c r="FS25" i="16"/>
  <c r="FT25" i="16"/>
  <c r="FU25" i="16"/>
  <c r="FV25" i="16"/>
  <c r="FW25" i="16"/>
  <c r="FX25" i="16"/>
  <c r="FY25" i="16"/>
  <c r="FZ25" i="16"/>
  <c r="GA25" i="16"/>
  <c r="GB25" i="16"/>
  <c r="GC25" i="16"/>
  <c r="GD25" i="16"/>
  <c r="GE25" i="16"/>
  <c r="GF25" i="16"/>
  <c r="GG25" i="16"/>
  <c r="GH25" i="16"/>
  <c r="GI25" i="16"/>
  <c r="GJ25" i="16"/>
  <c r="GK25" i="16"/>
  <c r="GL25" i="16"/>
  <c r="GM25" i="16"/>
  <c r="GN25" i="16"/>
  <c r="GO25" i="16"/>
  <c r="GP25" i="16"/>
  <c r="GQ25" i="16"/>
  <c r="GR25" i="16"/>
  <c r="GS25" i="16"/>
  <c r="GT25" i="16"/>
  <c r="GU25" i="16"/>
  <c r="GV25" i="16"/>
  <c r="GW25" i="16"/>
  <c r="GX25" i="16"/>
  <c r="GY25" i="16"/>
  <c r="GZ25" i="16"/>
  <c r="HA25" i="16"/>
  <c r="HB25" i="16"/>
  <c r="HC25" i="16"/>
  <c r="HD25" i="16"/>
  <c r="HE25" i="16"/>
  <c r="HF25" i="16"/>
  <c r="HG25" i="16"/>
  <c r="HH25" i="16"/>
  <c r="HI25" i="16"/>
  <c r="HJ25" i="16"/>
  <c r="HK25" i="16"/>
  <c r="HL25" i="16"/>
  <c r="HM25" i="16"/>
  <c r="HN25" i="16"/>
  <c r="HO25" i="16"/>
  <c r="HP25" i="16"/>
  <c r="HQ25" i="16"/>
  <c r="HR25" i="16"/>
  <c r="HS25" i="16"/>
  <c r="HT25" i="16"/>
  <c r="HU25" i="16"/>
  <c r="HV25" i="16"/>
  <c r="HW25" i="16"/>
  <c r="HX25" i="16"/>
  <c r="HY25" i="16"/>
  <c r="HZ25" i="16"/>
  <c r="IA25" i="16"/>
  <c r="IB25" i="16"/>
  <c r="IC25" i="16"/>
  <c r="ID25" i="16"/>
  <c r="IE25" i="16"/>
  <c r="IF25" i="16"/>
  <c r="IG25" i="16"/>
  <c r="IH25" i="16"/>
  <c r="II25" i="16"/>
  <c r="IJ25" i="16"/>
  <c r="IK25" i="16"/>
  <c r="IL25" i="16"/>
  <c r="IM25" i="16"/>
  <c r="IN25" i="16"/>
  <c r="IO25" i="16"/>
  <c r="IP25" i="16"/>
  <c r="IQ25" i="16"/>
  <c r="IR25" i="16"/>
  <c r="IS25" i="16"/>
  <c r="IT25" i="16"/>
  <c r="IU25" i="16"/>
  <c r="IV25" i="16"/>
  <c r="IW25" i="16"/>
  <c r="IX25" i="16"/>
  <c r="IY25" i="16"/>
  <c r="IZ25" i="16"/>
  <c r="JA25" i="16"/>
  <c r="JB25" i="16"/>
  <c r="JC25" i="16"/>
  <c r="JD25" i="16"/>
  <c r="JE25" i="16"/>
  <c r="JF25" i="16"/>
  <c r="JG25" i="16"/>
  <c r="JH25" i="16"/>
  <c r="JI25" i="16"/>
  <c r="JJ25" i="16"/>
  <c r="JK25" i="16"/>
  <c r="JL25" i="16"/>
  <c r="JM25" i="16"/>
  <c r="JN25" i="16"/>
  <c r="JO25" i="16"/>
  <c r="JP25" i="16"/>
  <c r="JQ25" i="16"/>
  <c r="JR25" i="16"/>
  <c r="JS25" i="16"/>
  <c r="JT25" i="16"/>
  <c r="JU25" i="16"/>
  <c r="JV25" i="16"/>
  <c r="JW25" i="16"/>
  <c r="JX25" i="16"/>
  <c r="JY25" i="16"/>
  <c r="JZ25" i="16"/>
  <c r="KA25" i="16"/>
  <c r="KB25" i="16"/>
  <c r="KC25" i="16"/>
  <c r="KD25" i="16"/>
  <c r="KE25" i="16"/>
  <c r="KF25" i="16"/>
  <c r="KG25" i="16"/>
  <c r="KH25" i="16"/>
  <c r="KI25" i="16"/>
  <c r="KJ25" i="16"/>
  <c r="KK25" i="16"/>
  <c r="KL25" i="16"/>
  <c r="KM25" i="16"/>
  <c r="KN25" i="16"/>
  <c r="KO25" i="16"/>
  <c r="KP25" i="16"/>
  <c r="KQ25" i="16"/>
  <c r="KR25" i="16"/>
  <c r="KS25" i="16"/>
  <c r="KT25" i="16"/>
  <c r="KU25" i="16"/>
  <c r="KV25" i="16"/>
  <c r="KW25" i="16"/>
  <c r="KX25" i="16"/>
  <c r="KY25" i="16"/>
  <c r="KZ25" i="16"/>
  <c r="LA25" i="16"/>
  <c r="LB25" i="16"/>
  <c r="LC25" i="16"/>
  <c r="LD25" i="16"/>
  <c r="LE25" i="16"/>
  <c r="LF25" i="16"/>
  <c r="LG25" i="16"/>
  <c r="LH25" i="16"/>
  <c r="LI25" i="16"/>
  <c r="LJ25" i="16"/>
  <c r="LK25" i="16"/>
  <c r="LL25" i="16"/>
  <c r="LM25" i="16"/>
  <c r="LN25" i="16"/>
  <c r="LO25" i="16"/>
  <c r="LP25" i="16"/>
  <c r="LQ25" i="16"/>
  <c r="LR25" i="16"/>
  <c r="LS25" i="16"/>
  <c r="LT25" i="16"/>
  <c r="LU25" i="16"/>
  <c r="LV25" i="16"/>
  <c r="LW25" i="16"/>
  <c r="LX25" i="16"/>
  <c r="LY25" i="16"/>
  <c r="LZ25" i="16"/>
  <c r="MA25" i="16"/>
  <c r="MB25" i="16"/>
  <c r="MC25" i="16"/>
  <c r="MD25" i="16"/>
  <c r="ME25" i="16"/>
  <c r="MF25" i="16"/>
  <c r="MG25" i="16"/>
  <c r="MH25" i="16"/>
  <c r="MI25" i="16"/>
  <c r="MJ25" i="16"/>
  <c r="MK25" i="16"/>
  <c r="ML25" i="16"/>
  <c r="MM25" i="16"/>
  <c r="MN25" i="16"/>
  <c r="MO25" i="16"/>
  <c r="MP25" i="16"/>
  <c r="MQ25" i="16"/>
  <c r="MR25" i="16"/>
  <c r="MS25" i="16"/>
  <c r="MT25" i="16"/>
  <c r="MU25" i="16"/>
  <c r="MV25" i="16"/>
  <c r="MW25" i="16"/>
  <c r="MX25" i="16"/>
  <c r="MY25" i="16"/>
  <c r="MZ25" i="16"/>
  <c r="NA25" i="16"/>
  <c r="NB25" i="16"/>
  <c r="NC25" i="16"/>
  <c r="ND25" i="16"/>
  <c r="NE25" i="16"/>
  <c r="NF25" i="16"/>
  <c r="NG25" i="16"/>
  <c r="NH25" i="16"/>
  <c r="NI25" i="16"/>
  <c r="NJ25" i="16"/>
  <c r="NK25" i="16"/>
  <c r="NL25" i="16"/>
  <c r="NM25" i="16"/>
  <c r="NN25" i="16"/>
  <c r="NO25" i="16"/>
  <c r="NP25" i="16"/>
  <c r="NQ25" i="16"/>
  <c r="NR25" i="16"/>
  <c r="NS25" i="16"/>
  <c r="NT25" i="16"/>
  <c r="NU25" i="16"/>
  <c r="NV25" i="16"/>
  <c r="NW25" i="16"/>
  <c r="NX25" i="16"/>
  <c r="B25" i="16"/>
  <c r="C22" i="16"/>
  <c r="D22" i="16"/>
  <c r="E22" i="16"/>
  <c r="F22" i="16"/>
  <c r="G22" i="16"/>
  <c r="H22" i="16"/>
  <c r="I22" i="16"/>
  <c r="J22" i="16"/>
  <c r="K22" i="16"/>
  <c r="L22" i="16"/>
  <c r="M22" i="16"/>
  <c r="N22" i="16"/>
  <c r="O22" i="16"/>
  <c r="P22" i="16"/>
  <c r="Q22" i="16"/>
  <c r="R22" i="16"/>
  <c r="S22" i="16"/>
  <c r="T22" i="16"/>
  <c r="U22" i="16"/>
  <c r="V22" i="16"/>
  <c r="W22" i="16"/>
  <c r="X22" i="16"/>
  <c r="Y22" i="16"/>
  <c r="Z22" i="16"/>
  <c r="AA22" i="16"/>
  <c r="AB22" i="16"/>
  <c r="AC22" i="16"/>
  <c r="AD22" i="16"/>
  <c r="AE22" i="16"/>
  <c r="AF22" i="16"/>
  <c r="AG22" i="16"/>
  <c r="AH22" i="16"/>
  <c r="AI22" i="16"/>
  <c r="AJ22" i="16"/>
  <c r="AK22" i="16"/>
  <c r="AL22" i="16"/>
  <c r="AM22" i="16"/>
  <c r="AN22" i="16"/>
  <c r="AO22" i="16"/>
  <c r="AP22" i="16"/>
  <c r="AQ22" i="16"/>
  <c r="AR22" i="16"/>
  <c r="AS22" i="16"/>
  <c r="AT22" i="16"/>
  <c r="AU22" i="16"/>
  <c r="AV22" i="16"/>
  <c r="AW22" i="16"/>
  <c r="AX22" i="16"/>
  <c r="AY22" i="16"/>
  <c r="AZ22" i="16"/>
  <c r="BA22" i="16"/>
  <c r="BB22" i="16"/>
  <c r="BC22" i="16"/>
  <c r="BD22" i="16"/>
  <c r="BE22" i="16"/>
  <c r="BF22" i="16"/>
  <c r="BG22" i="16"/>
  <c r="BH22" i="16"/>
  <c r="BI22" i="16"/>
  <c r="BJ22" i="16"/>
  <c r="BK22" i="16"/>
  <c r="BL22" i="16"/>
  <c r="BM22" i="16"/>
  <c r="BN22" i="16"/>
  <c r="BO22" i="16"/>
  <c r="BP22" i="16"/>
  <c r="BQ22" i="16"/>
  <c r="BR22" i="16"/>
  <c r="BS22" i="16"/>
  <c r="BT22" i="16"/>
  <c r="BU22" i="16"/>
  <c r="BV22" i="16"/>
  <c r="BW22" i="16"/>
  <c r="BX22" i="16"/>
  <c r="BY22" i="16"/>
  <c r="BZ22" i="16"/>
  <c r="CA22" i="16"/>
  <c r="CB22" i="16"/>
  <c r="CC22" i="16"/>
  <c r="CD22" i="16"/>
  <c r="CE22" i="16"/>
  <c r="CF22" i="16"/>
  <c r="CG22" i="16"/>
  <c r="CH22" i="16"/>
  <c r="CI22" i="16"/>
  <c r="CJ22" i="16"/>
  <c r="CK22" i="16"/>
  <c r="CL22" i="16"/>
  <c r="CM22" i="16"/>
  <c r="CN22" i="16"/>
  <c r="CO22" i="16"/>
  <c r="CP22" i="16"/>
  <c r="CQ22" i="16"/>
  <c r="CR22" i="16"/>
  <c r="CS22" i="16"/>
  <c r="CT22" i="16"/>
  <c r="CU22" i="16"/>
  <c r="CV22" i="16"/>
  <c r="CW22" i="16"/>
  <c r="CX22" i="16"/>
  <c r="CY22" i="16"/>
  <c r="CZ22" i="16"/>
  <c r="DA22" i="16"/>
  <c r="DB22" i="16"/>
  <c r="DC22" i="16"/>
  <c r="DD22" i="16"/>
  <c r="DE22" i="16"/>
  <c r="DF22" i="16"/>
  <c r="DG22" i="16"/>
  <c r="DH22" i="16"/>
  <c r="DI22" i="16"/>
  <c r="DJ22" i="16"/>
  <c r="DK22" i="16"/>
  <c r="DL22" i="16"/>
  <c r="DM22" i="16"/>
  <c r="DN22" i="16"/>
  <c r="DO22" i="16"/>
  <c r="DP22" i="16"/>
  <c r="DQ22" i="16"/>
  <c r="DR22" i="16"/>
  <c r="DS22" i="16"/>
  <c r="DT22" i="16"/>
  <c r="DU22" i="16"/>
  <c r="DV22" i="16"/>
  <c r="DW22" i="16"/>
  <c r="DX22" i="16"/>
  <c r="DY22" i="16"/>
  <c r="DZ22" i="16"/>
  <c r="EA22" i="16"/>
  <c r="EB22" i="16"/>
  <c r="EC22" i="16"/>
  <c r="ED22" i="16"/>
  <c r="EE22" i="16"/>
  <c r="EF22" i="16"/>
  <c r="EG22" i="16"/>
  <c r="EH22" i="16"/>
  <c r="EI22" i="16"/>
  <c r="EJ22" i="16"/>
  <c r="EK22" i="16"/>
  <c r="EL22" i="16"/>
  <c r="EM22" i="16"/>
  <c r="EN22" i="16"/>
  <c r="EO22" i="16"/>
  <c r="EP22" i="16"/>
  <c r="EQ22" i="16"/>
  <c r="ER22" i="16"/>
  <c r="ES22" i="16"/>
  <c r="ET22" i="16"/>
  <c r="EU22" i="16"/>
  <c r="EV22" i="16"/>
  <c r="EW22" i="16"/>
  <c r="EX22" i="16"/>
  <c r="EY22" i="16"/>
  <c r="EZ22" i="16"/>
  <c r="FA22" i="16"/>
  <c r="FB22" i="16"/>
  <c r="FC22" i="16"/>
  <c r="FD22" i="16"/>
  <c r="FE22" i="16"/>
  <c r="FF22" i="16"/>
  <c r="FG22" i="16"/>
  <c r="FH22" i="16"/>
  <c r="FI22" i="16"/>
  <c r="FJ22" i="16"/>
  <c r="FK22" i="16"/>
  <c r="FL22" i="16"/>
  <c r="FM22" i="16"/>
  <c r="FN22" i="16"/>
  <c r="FO22" i="16"/>
  <c r="FP22" i="16"/>
  <c r="FQ22" i="16"/>
  <c r="FR22" i="16"/>
  <c r="FS22" i="16"/>
  <c r="FT22" i="16"/>
  <c r="FU22" i="16"/>
  <c r="FV22" i="16"/>
  <c r="FW22" i="16"/>
  <c r="FX22" i="16"/>
  <c r="FY22" i="16"/>
  <c r="FZ22" i="16"/>
  <c r="GA22" i="16"/>
  <c r="GB22" i="16"/>
  <c r="GC22" i="16"/>
  <c r="GD22" i="16"/>
  <c r="GE22" i="16"/>
  <c r="GF22" i="16"/>
  <c r="GG22" i="16"/>
  <c r="GH22" i="16"/>
  <c r="GI22" i="16"/>
  <c r="GJ22" i="16"/>
  <c r="GK22" i="16"/>
  <c r="GL22" i="16"/>
  <c r="GM22" i="16"/>
  <c r="GN22" i="16"/>
  <c r="GO22" i="16"/>
  <c r="GP22" i="16"/>
  <c r="GQ22" i="16"/>
  <c r="GR22" i="16"/>
  <c r="GS22" i="16"/>
  <c r="GT22" i="16"/>
  <c r="GU22" i="16"/>
  <c r="GV22" i="16"/>
  <c r="GW22" i="16"/>
  <c r="GX22" i="16"/>
  <c r="GY22" i="16"/>
  <c r="GZ22" i="16"/>
  <c r="HA22" i="16"/>
  <c r="HB22" i="16"/>
  <c r="HC22" i="16"/>
  <c r="HD22" i="16"/>
  <c r="HE22" i="16"/>
  <c r="HF22" i="16"/>
  <c r="HG22" i="16"/>
  <c r="HH22" i="16"/>
  <c r="HI22" i="16"/>
  <c r="HJ22" i="16"/>
  <c r="HK22" i="16"/>
  <c r="HL22" i="16"/>
  <c r="HM22" i="16"/>
  <c r="HN22" i="16"/>
  <c r="HO22" i="16"/>
  <c r="HP22" i="16"/>
  <c r="HQ22" i="16"/>
  <c r="HR22" i="16"/>
  <c r="HS22" i="16"/>
  <c r="HT22" i="16"/>
  <c r="HU22" i="16"/>
  <c r="HV22" i="16"/>
  <c r="HW22" i="16"/>
  <c r="HX22" i="16"/>
  <c r="HY22" i="16"/>
  <c r="HZ22" i="16"/>
  <c r="IA22" i="16"/>
  <c r="IB22" i="16"/>
  <c r="IC22" i="16"/>
  <c r="ID22" i="16"/>
  <c r="IE22" i="16"/>
  <c r="IF22" i="16"/>
  <c r="IG22" i="16"/>
  <c r="IH22" i="16"/>
  <c r="II22" i="16"/>
  <c r="IJ22" i="16"/>
  <c r="IK22" i="16"/>
  <c r="IL22" i="16"/>
  <c r="IM22" i="16"/>
  <c r="IN22" i="16"/>
  <c r="IO22" i="16"/>
  <c r="IP22" i="16"/>
  <c r="IQ22" i="16"/>
  <c r="IR22" i="16"/>
  <c r="IS22" i="16"/>
  <c r="IT22" i="16"/>
  <c r="IU22" i="16"/>
  <c r="IV22" i="16"/>
  <c r="IW22" i="16"/>
  <c r="IX22" i="16"/>
  <c r="IY22" i="16"/>
  <c r="IZ22" i="16"/>
  <c r="JA22" i="16"/>
  <c r="JB22" i="16"/>
  <c r="JC22" i="16"/>
  <c r="JD22" i="16"/>
  <c r="JE22" i="16"/>
  <c r="JF22" i="16"/>
  <c r="JG22" i="16"/>
  <c r="JH22" i="16"/>
  <c r="JI22" i="16"/>
  <c r="JJ22" i="16"/>
  <c r="JK22" i="16"/>
  <c r="JL22" i="16"/>
  <c r="JM22" i="16"/>
  <c r="JN22" i="16"/>
  <c r="JO22" i="16"/>
  <c r="JP22" i="16"/>
  <c r="JQ22" i="16"/>
  <c r="JR22" i="16"/>
  <c r="JS22" i="16"/>
  <c r="JT22" i="16"/>
  <c r="JU22" i="16"/>
  <c r="JV22" i="16"/>
  <c r="JW22" i="16"/>
  <c r="JX22" i="16"/>
  <c r="JY22" i="16"/>
  <c r="JZ22" i="16"/>
  <c r="KA22" i="16"/>
  <c r="KB22" i="16"/>
  <c r="KC22" i="16"/>
  <c r="KD22" i="16"/>
  <c r="KE22" i="16"/>
  <c r="KF22" i="16"/>
  <c r="KG22" i="16"/>
  <c r="KH22" i="16"/>
  <c r="KI22" i="16"/>
  <c r="KJ22" i="16"/>
  <c r="KK22" i="16"/>
  <c r="KL22" i="16"/>
  <c r="KM22" i="16"/>
  <c r="KN22" i="16"/>
  <c r="KO22" i="16"/>
  <c r="KP22" i="16"/>
  <c r="KQ22" i="16"/>
  <c r="KR22" i="16"/>
  <c r="KS22" i="16"/>
  <c r="KT22" i="16"/>
  <c r="KU22" i="16"/>
  <c r="KV22" i="16"/>
  <c r="KW22" i="16"/>
  <c r="KX22" i="16"/>
  <c r="KY22" i="16"/>
  <c r="KZ22" i="16"/>
  <c r="LA22" i="16"/>
  <c r="LB22" i="16"/>
  <c r="LC22" i="16"/>
  <c r="LD22" i="16"/>
  <c r="LE22" i="16"/>
  <c r="LF22" i="16"/>
  <c r="LG22" i="16"/>
  <c r="LH22" i="16"/>
  <c r="LI22" i="16"/>
  <c r="LJ22" i="16"/>
  <c r="LK22" i="16"/>
  <c r="LL22" i="16"/>
  <c r="LM22" i="16"/>
  <c r="LN22" i="16"/>
  <c r="LO22" i="16"/>
  <c r="LP22" i="16"/>
  <c r="LQ22" i="16"/>
  <c r="LR22" i="16"/>
  <c r="LS22" i="16"/>
  <c r="LT22" i="16"/>
  <c r="LU22" i="16"/>
  <c r="LV22" i="16"/>
  <c r="LW22" i="16"/>
  <c r="LX22" i="16"/>
  <c r="LY22" i="16"/>
  <c r="LZ22" i="16"/>
  <c r="MA22" i="16"/>
  <c r="MB22" i="16"/>
  <c r="MC22" i="16"/>
  <c r="MD22" i="16"/>
  <c r="ME22" i="16"/>
  <c r="MF22" i="16"/>
  <c r="MG22" i="16"/>
  <c r="MH22" i="16"/>
  <c r="MI22" i="16"/>
  <c r="MJ22" i="16"/>
  <c r="MK22" i="16"/>
  <c r="ML22" i="16"/>
  <c r="MM22" i="16"/>
  <c r="MN22" i="16"/>
  <c r="MO22" i="16"/>
  <c r="MP22" i="16"/>
  <c r="MQ22" i="16"/>
  <c r="MR22" i="16"/>
  <c r="MS22" i="16"/>
  <c r="MT22" i="16"/>
  <c r="MU22" i="16"/>
  <c r="MV22" i="16"/>
  <c r="MW22" i="16"/>
  <c r="MX22" i="16"/>
  <c r="MY22" i="16"/>
  <c r="MZ22" i="16"/>
  <c r="NA22" i="16"/>
  <c r="NB22" i="16"/>
  <c r="NC22" i="16"/>
  <c r="ND22" i="16"/>
  <c r="NE22" i="16"/>
  <c r="NF22" i="16"/>
  <c r="NG22" i="16"/>
  <c r="NH22" i="16"/>
  <c r="NI22" i="16"/>
  <c r="NJ22" i="16"/>
  <c r="NK22" i="16"/>
  <c r="NL22" i="16"/>
  <c r="NM22" i="16"/>
  <c r="NN22" i="16"/>
  <c r="NO22" i="16"/>
  <c r="NP22" i="16"/>
  <c r="NQ22" i="16"/>
  <c r="NR22" i="16"/>
  <c r="NS22" i="16"/>
  <c r="NT22" i="16"/>
  <c r="NU22" i="16"/>
  <c r="NV22" i="16"/>
  <c r="NW22" i="16"/>
  <c r="NX22" i="16"/>
  <c r="C23" i="16"/>
  <c r="D23" i="16"/>
  <c r="E23" i="16"/>
  <c r="F23" i="16"/>
  <c r="G23" i="16"/>
  <c r="H23" i="16"/>
  <c r="I23" i="16"/>
  <c r="J23" i="16"/>
  <c r="K23" i="16"/>
  <c r="L23" i="16"/>
  <c r="M23" i="16"/>
  <c r="N23" i="16"/>
  <c r="O23" i="16"/>
  <c r="P23" i="16"/>
  <c r="Q23" i="16"/>
  <c r="R23" i="16"/>
  <c r="S23" i="16"/>
  <c r="T23" i="16"/>
  <c r="U23" i="16"/>
  <c r="V23" i="16"/>
  <c r="W23" i="16"/>
  <c r="X23" i="16"/>
  <c r="Y23" i="16"/>
  <c r="Z23" i="16"/>
  <c r="AA23" i="16"/>
  <c r="AB23" i="16"/>
  <c r="AC23" i="16"/>
  <c r="AD23" i="16"/>
  <c r="AE23" i="16"/>
  <c r="AF23" i="16"/>
  <c r="AG23" i="16"/>
  <c r="AH23" i="16"/>
  <c r="AI23" i="16"/>
  <c r="AJ23" i="16"/>
  <c r="AK23" i="16"/>
  <c r="AL23" i="16"/>
  <c r="AM23" i="16"/>
  <c r="AN23" i="16"/>
  <c r="AO23" i="16"/>
  <c r="AP23" i="16"/>
  <c r="AQ23" i="16"/>
  <c r="AR23" i="16"/>
  <c r="AS23" i="16"/>
  <c r="AT23" i="16"/>
  <c r="AU23" i="16"/>
  <c r="AV23" i="16"/>
  <c r="AW23" i="16"/>
  <c r="AX23" i="16"/>
  <c r="AY23" i="16"/>
  <c r="AZ23" i="16"/>
  <c r="BA23" i="16"/>
  <c r="BB23" i="16"/>
  <c r="BC23" i="16"/>
  <c r="BD23" i="16"/>
  <c r="BE23" i="16"/>
  <c r="BF23" i="16"/>
  <c r="BG23" i="16"/>
  <c r="BH23" i="16"/>
  <c r="BI23" i="16"/>
  <c r="BJ23" i="16"/>
  <c r="BK23" i="16"/>
  <c r="BL23" i="16"/>
  <c r="BM23" i="16"/>
  <c r="BN23" i="16"/>
  <c r="BO23" i="16"/>
  <c r="BP23" i="16"/>
  <c r="BQ23" i="16"/>
  <c r="BR23" i="16"/>
  <c r="BS23" i="16"/>
  <c r="BT23" i="16"/>
  <c r="BU23" i="16"/>
  <c r="BV23" i="16"/>
  <c r="BW23" i="16"/>
  <c r="BX23" i="16"/>
  <c r="BY23" i="16"/>
  <c r="BZ23" i="16"/>
  <c r="CA23" i="16"/>
  <c r="CB23" i="16"/>
  <c r="CC23" i="16"/>
  <c r="CD23" i="16"/>
  <c r="CE23" i="16"/>
  <c r="CF23" i="16"/>
  <c r="CG23" i="16"/>
  <c r="CH23" i="16"/>
  <c r="CI23" i="16"/>
  <c r="CJ23" i="16"/>
  <c r="CK23" i="16"/>
  <c r="CL23" i="16"/>
  <c r="CM23" i="16"/>
  <c r="CN23" i="16"/>
  <c r="CO23" i="16"/>
  <c r="CP23" i="16"/>
  <c r="CQ23" i="16"/>
  <c r="CR23" i="16"/>
  <c r="CS23" i="16"/>
  <c r="CT23" i="16"/>
  <c r="CU23" i="16"/>
  <c r="CV23" i="16"/>
  <c r="CW23" i="16"/>
  <c r="CX23" i="16"/>
  <c r="CY23" i="16"/>
  <c r="CZ23" i="16"/>
  <c r="DA23" i="16"/>
  <c r="DB23" i="16"/>
  <c r="DC23" i="16"/>
  <c r="DD23" i="16"/>
  <c r="DE23" i="16"/>
  <c r="DF23" i="16"/>
  <c r="DG23" i="16"/>
  <c r="DH23" i="16"/>
  <c r="DI23" i="16"/>
  <c r="DJ23" i="16"/>
  <c r="DK23" i="16"/>
  <c r="DL23" i="16"/>
  <c r="DM23" i="16"/>
  <c r="DN23" i="16"/>
  <c r="DO23" i="16"/>
  <c r="DP23" i="16"/>
  <c r="DQ23" i="16"/>
  <c r="DR23" i="16"/>
  <c r="DS23" i="16"/>
  <c r="DT23" i="16"/>
  <c r="DU23" i="16"/>
  <c r="DV23" i="16"/>
  <c r="DW23" i="16"/>
  <c r="DX23" i="16"/>
  <c r="DY23" i="16"/>
  <c r="DZ23" i="16"/>
  <c r="EA23" i="16"/>
  <c r="EB23" i="16"/>
  <c r="EC23" i="16"/>
  <c r="ED23" i="16"/>
  <c r="EE23" i="16"/>
  <c r="EF23" i="16"/>
  <c r="EG23" i="16"/>
  <c r="EH23" i="16"/>
  <c r="EI23" i="16"/>
  <c r="EJ23" i="16"/>
  <c r="EK23" i="16"/>
  <c r="EL23" i="16"/>
  <c r="EM23" i="16"/>
  <c r="EN23" i="16"/>
  <c r="EO23" i="16"/>
  <c r="EP23" i="16"/>
  <c r="EQ23" i="16"/>
  <c r="ER23" i="16"/>
  <c r="ES23" i="16"/>
  <c r="ET23" i="16"/>
  <c r="EU23" i="16"/>
  <c r="EV23" i="16"/>
  <c r="EW23" i="16"/>
  <c r="EX23" i="16"/>
  <c r="EY23" i="16"/>
  <c r="EZ23" i="16"/>
  <c r="FA23" i="16"/>
  <c r="FB23" i="16"/>
  <c r="FC23" i="16"/>
  <c r="FD23" i="16"/>
  <c r="FE23" i="16"/>
  <c r="FF23" i="16"/>
  <c r="FG23" i="16"/>
  <c r="FH23" i="16"/>
  <c r="FI23" i="16"/>
  <c r="FJ23" i="16"/>
  <c r="FK23" i="16"/>
  <c r="FL23" i="16"/>
  <c r="FM23" i="16"/>
  <c r="FN23" i="16"/>
  <c r="FO23" i="16"/>
  <c r="FP23" i="16"/>
  <c r="FQ23" i="16"/>
  <c r="FR23" i="16"/>
  <c r="FS23" i="16"/>
  <c r="FT23" i="16"/>
  <c r="FU23" i="16"/>
  <c r="FV23" i="16"/>
  <c r="FW23" i="16"/>
  <c r="FX23" i="16"/>
  <c r="FY23" i="16"/>
  <c r="FZ23" i="16"/>
  <c r="GA23" i="16"/>
  <c r="GB23" i="16"/>
  <c r="GC23" i="16"/>
  <c r="GD23" i="16"/>
  <c r="GE23" i="16"/>
  <c r="GF23" i="16"/>
  <c r="GG23" i="16"/>
  <c r="GH23" i="16"/>
  <c r="GI23" i="16"/>
  <c r="GJ23" i="16"/>
  <c r="GK23" i="16"/>
  <c r="GL23" i="16"/>
  <c r="GM23" i="16"/>
  <c r="GN23" i="16"/>
  <c r="GO23" i="16"/>
  <c r="GP23" i="16"/>
  <c r="GQ23" i="16"/>
  <c r="GR23" i="16"/>
  <c r="GS23" i="16"/>
  <c r="GT23" i="16"/>
  <c r="GU23" i="16"/>
  <c r="GV23" i="16"/>
  <c r="GW23" i="16"/>
  <c r="GX23" i="16"/>
  <c r="GY23" i="16"/>
  <c r="GZ23" i="16"/>
  <c r="HA23" i="16"/>
  <c r="HB23" i="16"/>
  <c r="HC23" i="16"/>
  <c r="HD23" i="16"/>
  <c r="HE23" i="16"/>
  <c r="HF23" i="16"/>
  <c r="HG23" i="16"/>
  <c r="HH23" i="16"/>
  <c r="HI23" i="16"/>
  <c r="HJ23" i="16"/>
  <c r="HK23" i="16"/>
  <c r="HL23" i="16"/>
  <c r="HM23" i="16"/>
  <c r="HN23" i="16"/>
  <c r="HO23" i="16"/>
  <c r="HP23" i="16"/>
  <c r="HQ23" i="16"/>
  <c r="HR23" i="16"/>
  <c r="HS23" i="16"/>
  <c r="HT23" i="16"/>
  <c r="HU23" i="16"/>
  <c r="HV23" i="16"/>
  <c r="HW23" i="16"/>
  <c r="HX23" i="16"/>
  <c r="HY23" i="16"/>
  <c r="HZ23" i="16"/>
  <c r="IA23" i="16"/>
  <c r="IB23" i="16"/>
  <c r="IC23" i="16"/>
  <c r="ID23" i="16"/>
  <c r="IE23" i="16"/>
  <c r="IF23" i="16"/>
  <c r="IG23" i="16"/>
  <c r="IH23" i="16"/>
  <c r="II23" i="16"/>
  <c r="IJ23" i="16"/>
  <c r="IK23" i="16"/>
  <c r="IL23" i="16"/>
  <c r="IM23" i="16"/>
  <c r="IN23" i="16"/>
  <c r="IO23" i="16"/>
  <c r="IP23" i="16"/>
  <c r="IQ23" i="16"/>
  <c r="IR23" i="16"/>
  <c r="IS23" i="16"/>
  <c r="IT23" i="16"/>
  <c r="IU23" i="16"/>
  <c r="IV23" i="16"/>
  <c r="IW23" i="16"/>
  <c r="IX23" i="16"/>
  <c r="IY23" i="16"/>
  <c r="IZ23" i="16"/>
  <c r="JA23" i="16"/>
  <c r="JB23" i="16"/>
  <c r="JC23" i="16"/>
  <c r="JD23" i="16"/>
  <c r="JE23" i="16"/>
  <c r="JF23" i="16"/>
  <c r="JG23" i="16"/>
  <c r="JH23" i="16"/>
  <c r="JI23" i="16"/>
  <c r="JJ23" i="16"/>
  <c r="JK23" i="16"/>
  <c r="JL23" i="16"/>
  <c r="JM23" i="16"/>
  <c r="JN23" i="16"/>
  <c r="JO23" i="16"/>
  <c r="JP23" i="16"/>
  <c r="JQ23" i="16"/>
  <c r="JR23" i="16"/>
  <c r="JS23" i="16"/>
  <c r="JT23" i="16"/>
  <c r="JU23" i="16"/>
  <c r="JV23" i="16"/>
  <c r="JW23" i="16"/>
  <c r="JX23" i="16"/>
  <c r="JY23" i="16"/>
  <c r="JZ23" i="16"/>
  <c r="KA23" i="16"/>
  <c r="KB23" i="16"/>
  <c r="KC23" i="16"/>
  <c r="KD23" i="16"/>
  <c r="KE23" i="16"/>
  <c r="KF23" i="16"/>
  <c r="KG23" i="16"/>
  <c r="KH23" i="16"/>
  <c r="KI23" i="16"/>
  <c r="KJ23" i="16"/>
  <c r="KK23" i="16"/>
  <c r="KL23" i="16"/>
  <c r="KM23" i="16"/>
  <c r="KN23" i="16"/>
  <c r="KO23" i="16"/>
  <c r="KP23" i="16"/>
  <c r="KQ23" i="16"/>
  <c r="KR23" i="16"/>
  <c r="KS23" i="16"/>
  <c r="KT23" i="16"/>
  <c r="KU23" i="16"/>
  <c r="KV23" i="16"/>
  <c r="KW23" i="16"/>
  <c r="KX23" i="16"/>
  <c r="KY23" i="16"/>
  <c r="KZ23" i="16"/>
  <c r="LA23" i="16"/>
  <c r="LB23" i="16"/>
  <c r="LC23" i="16"/>
  <c r="LD23" i="16"/>
  <c r="LE23" i="16"/>
  <c r="LF23" i="16"/>
  <c r="LG23" i="16"/>
  <c r="LH23" i="16"/>
  <c r="LI23" i="16"/>
  <c r="LJ23" i="16"/>
  <c r="LK23" i="16"/>
  <c r="LL23" i="16"/>
  <c r="LM23" i="16"/>
  <c r="LN23" i="16"/>
  <c r="LO23" i="16"/>
  <c r="LP23" i="16"/>
  <c r="LQ23" i="16"/>
  <c r="LR23" i="16"/>
  <c r="LS23" i="16"/>
  <c r="LT23" i="16"/>
  <c r="LU23" i="16"/>
  <c r="LV23" i="16"/>
  <c r="LW23" i="16"/>
  <c r="LX23" i="16"/>
  <c r="LY23" i="16"/>
  <c r="LZ23" i="16"/>
  <c r="MA23" i="16"/>
  <c r="MB23" i="16"/>
  <c r="MC23" i="16"/>
  <c r="MD23" i="16"/>
  <c r="ME23" i="16"/>
  <c r="MF23" i="16"/>
  <c r="MG23" i="16"/>
  <c r="MH23" i="16"/>
  <c r="MI23" i="16"/>
  <c r="MJ23" i="16"/>
  <c r="MK23" i="16"/>
  <c r="ML23" i="16"/>
  <c r="MM23" i="16"/>
  <c r="MN23" i="16"/>
  <c r="MO23" i="16"/>
  <c r="MP23" i="16"/>
  <c r="MQ23" i="16"/>
  <c r="MR23" i="16"/>
  <c r="MS23" i="16"/>
  <c r="MT23" i="16"/>
  <c r="MU23" i="16"/>
  <c r="MV23" i="16"/>
  <c r="MW23" i="16"/>
  <c r="MX23" i="16"/>
  <c r="MY23" i="16"/>
  <c r="MZ23" i="16"/>
  <c r="NA23" i="16"/>
  <c r="NB23" i="16"/>
  <c r="NC23" i="16"/>
  <c r="ND23" i="16"/>
  <c r="NE23" i="16"/>
  <c r="NF23" i="16"/>
  <c r="NG23" i="16"/>
  <c r="NH23" i="16"/>
  <c r="NI23" i="16"/>
  <c r="NJ23" i="16"/>
  <c r="NK23" i="16"/>
  <c r="NL23" i="16"/>
  <c r="NM23" i="16"/>
  <c r="NN23" i="16"/>
  <c r="NO23" i="16"/>
  <c r="NP23" i="16"/>
  <c r="NQ23" i="16"/>
  <c r="NR23" i="16"/>
  <c r="NS23" i="16"/>
  <c r="NT23" i="16"/>
  <c r="NU23" i="16"/>
  <c r="NV23" i="16"/>
  <c r="NW23" i="16"/>
  <c r="NX23" i="16"/>
  <c r="C24" i="16"/>
  <c r="D24" i="16"/>
  <c r="E24" i="16"/>
  <c r="F24" i="16"/>
  <c r="G24" i="16"/>
  <c r="H24" i="16"/>
  <c r="I24" i="16"/>
  <c r="J24" i="16"/>
  <c r="K24" i="16"/>
  <c r="L24" i="16"/>
  <c r="M24" i="16"/>
  <c r="N24" i="16"/>
  <c r="O24" i="16"/>
  <c r="P24" i="16"/>
  <c r="Q24" i="16"/>
  <c r="R24" i="16"/>
  <c r="S24" i="16"/>
  <c r="T24" i="16"/>
  <c r="U24" i="16"/>
  <c r="V24" i="16"/>
  <c r="W24" i="16"/>
  <c r="X24" i="16"/>
  <c r="Y24" i="16"/>
  <c r="Z24" i="16"/>
  <c r="AA24" i="16"/>
  <c r="AB24" i="16"/>
  <c r="AC24" i="16"/>
  <c r="AD24" i="16"/>
  <c r="AE24" i="16"/>
  <c r="AF24" i="16"/>
  <c r="AG24" i="16"/>
  <c r="AH24" i="16"/>
  <c r="AI24" i="16"/>
  <c r="AJ24" i="16"/>
  <c r="AK24" i="16"/>
  <c r="AL24" i="16"/>
  <c r="AM24" i="16"/>
  <c r="AN24" i="16"/>
  <c r="AO24" i="16"/>
  <c r="AP24" i="16"/>
  <c r="AQ24" i="16"/>
  <c r="AR24" i="16"/>
  <c r="AS24" i="16"/>
  <c r="AT24" i="16"/>
  <c r="AU24" i="16"/>
  <c r="AV24" i="16"/>
  <c r="AW24" i="16"/>
  <c r="AX24" i="16"/>
  <c r="AY24" i="16"/>
  <c r="AZ24" i="16"/>
  <c r="BA24" i="16"/>
  <c r="BB24" i="16"/>
  <c r="BC24" i="16"/>
  <c r="BD24" i="16"/>
  <c r="BE24" i="16"/>
  <c r="BF24" i="16"/>
  <c r="BG24" i="16"/>
  <c r="BH24" i="16"/>
  <c r="BI24" i="16"/>
  <c r="BJ24" i="16"/>
  <c r="BK24" i="16"/>
  <c r="BL24" i="16"/>
  <c r="BM24" i="16"/>
  <c r="BN24" i="16"/>
  <c r="BO24" i="16"/>
  <c r="BP24" i="16"/>
  <c r="BQ24" i="16"/>
  <c r="BR24" i="16"/>
  <c r="BS24" i="16"/>
  <c r="BT24" i="16"/>
  <c r="BU24" i="16"/>
  <c r="BV24" i="16"/>
  <c r="BW24" i="16"/>
  <c r="BX24" i="16"/>
  <c r="BY24" i="16"/>
  <c r="BZ24" i="16"/>
  <c r="CA24" i="16"/>
  <c r="CB24" i="16"/>
  <c r="CC24" i="16"/>
  <c r="CD24" i="16"/>
  <c r="CE24" i="16"/>
  <c r="CF24" i="16"/>
  <c r="CG24" i="16"/>
  <c r="CH24" i="16"/>
  <c r="CI24" i="16"/>
  <c r="CJ24" i="16"/>
  <c r="CK24" i="16"/>
  <c r="CL24" i="16"/>
  <c r="CM24" i="16"/>
  <c r="CN24" i="16"/>
  <c r="CO24" i="16"/>
  <c r="CP24" i="16"/>
  <c r="CQ24" i="16"/>
  <c r="CR24" i="16"/>
  <c r="CS24" i="16"/>
  <c r="CT24" i="16"/>
  <c r="CU24" i="16"/>
  <c r="CV24" i="16"/>
  <c r="CW24" i="16"/>
  <c r="CX24" i="16"/>
  <c r="CY24" i="16"/>
  <c r="CZ24" i="16"/>
  <c r="DA24" i="16"/>
  <c r="DB24" i="16"/>
  <c r="DC24" i="16"/>
  <c r="DD24" i="16"/>
  <c r="DE24" i="16"/>
  <c r="DF24" i="16"/>
  <c r="DG24" i="16"/>
  <c r="DH24" i="16"/>
  <c r="DI24" i="16"/>
  <c r="DJ24" i="16"/>
  <c r="DK24" i="16"/>
  <c r="DL24" i="16"/>
  <c r="DM24" i="16"/>
  <c r="DN24" i="16"/>
  <c r="DO24" i="16"/>
  <c r="DP24" i="16"/>
  <c r="DQ24" i="16"/>
  <c r="DR24" i="16"/>
  <c r="DS24" i="16"/>
  <c r="DT24" i="16"/>
  <c r="DU24" i="16"/>
  <c r="DV24" i="16"/>
  <c r="DW24" i="16"/>
  <c r="DX24" i="16"/>
  <c r="DY24" i="16"/>
  <c r="DZ24" i="16"/>
  <c r="EA24" i="16"/>
  <c r="EB24" i="16"/>
  <c r="EC24" i="16"/>
  <c r="ED24" i="16"/>
  <c r="EE24" i="16"/>
  <c r="EF24" i="16"/>
  <c r="EG24" i="16"/>
  <c r="EH24" i="16"/>
  <c r="EI24" i="16"/>
  <c r="EJ24" i="16"/>
  <c r="EK24" i="16"/>
  <c r="EL24" i="16"/>
  <c r="EM24" i="16"/>
  <c r="EN24" i="16"/>
  <c r="EO24" i="16"/>
  <c r="EP24" i="16"/>
  <c r="EQ24" i="16"/>
  <c r="ER24" i="16"/>
  <c r="ES24" i="16"/>
  <c r="ET24" i="16"/>
  <c r="EU24" i="16"/>
  <c r="EV24" i="16"/>
  <c r="EW24" i="16"/>
  <c r="EX24" i="16"/>
  <c r="EY24" i="16"/>
  <c r="EZ24" i="16"/>
  <c r="FA24" i="16"/>
  <c r="FB24" i="16"/>
  <c r="FC24" i="16"/>
  <c r="FD24" i="16"/>
  <c r="FE24" i="16"/>
  <c r="FF24" i="16"/>
  <c r="FG24" i="16"/>
  <c r="FH24" i="16"/>
  <c r="FI24" i="16"/>
  <c r="FJ24" i="16"/>
  <c r="FK24" i="16"/>
  <c r="FL24" i="16"/>
  <c r="FM24" i="16"/>
  <c r="FN24" i="16"/>
  <c r="FO24" i="16"/>
  <c r="FP24" i="16"/>
  <c r="FQ24" i="16"/>
  <c r="FR24" i="16"/>
  <c r="FS24" i="16"/>
  <c r="FT24" i="16"/>
  <c r="FU24" i="16"/>
  <c r="FV24" i="16"/>
  <c r="FW24" i="16"/>
  <c r="FX24" i="16"/>
  <c r="FY24" i="16"/>
  <c r="FZ24" i="16"/>
  <c r="GA24" i="16"/>
  <c r="GB24" i="16"/>
  <c r="GC24" i="16"/>
  <c r="GD24" i="16"/>
  <c r="GE24" i="16"/>
  <c r="GF24" i="16"/>
  <c r="GG24" i="16"/>
  <c r="GH24" i="16"/>
  <c r="GI24" i="16"/>
  <c r="GJ24" i="16"/>
  <c r="GK24" i="16"/>
  <c r="GL24" i="16"/>
  <c r="GM24" i="16"/>
  <c r="GN24" i="16"/>
  <c r="GO24" i="16"/>
  <c r="GP24" i="16"/>
  <c r="GQ24" i="16"/>
  <c r="GR24" i="16"/>
  <c r="GS24" i="16"/>
  <c r="GT24" i="16"/>
  <c r="GU24" i="16"/>
  <c r="GV24" i="16"/>
  <c r="GW24" i="16"/>
  <c r="GX24" i="16"/>
  <c r="GY24" i="16"/>
  <c r="GZ24" i="16"/>
  <c r="HA24" i="16"/>
  <c r="HB24" i="16"/>
  <c r="HC24" i="16"/>
  <c r="HD24" i="16"/>
  <c r="HE24" i="16"/>
  <c r="HF24" i="16"/>
  <c r="HG24" i="16"/>
  <c r="HH24" i="16"/>
  <c r="HI24" i="16"/>
  <c r="HJ24" i="16"/>
  <c r="HK24" i="16"/>
  <c r="HL24" i="16"/>
  <c r="HM24" i="16"/>
  <c r="HN24" i="16"/>
  <c r="HO24" i="16"/>
  <c r="HP24" i="16"/>
  <c r="HQ24" i="16"/>
  <c r="HR24" i="16"/>
  <c r="HS24" i="16"/>
  <c r="HT24" i="16"/>
  <c r="HU24" i="16"/>
  <c r="HV24" i="16"/>
  <c r="HW24" i="16"/>
  <c r="HX24" i="16"/>
  <c r="HY24" i="16"/>
  <c r="HZ24" i="16"/>
  <c r="IA24" i="16"/>
  <c r="IB24" i="16"/>
  <c r="IC24" i="16"/>
  <c r="ID24" i="16"/>
  <c r="IE24" i="16"/>
  <c r="IF24" i="16"/>
  <c r="IG24" i="16"/>
  <c r="IH24" i="16"/>
  <c r="II24" i="16"/>
  <c r="IJ24" i="16"/>
  <c r="IK24" i="16"/>
  <c r="IL24" i="16"/>
  <c r="IM24" i="16"/>
  <c r="IN24" i="16"/>
  <c r="IO24" i="16"/>
  <c r="IP24" i="16"/>
  <c r="IQ24" i="16"/>
  <c r="IR24" i="16"/>
  <c r="IS24" i="16"/>
  <c r="IT24" i="16"/>
  <c r="IU24" i="16"/>
  <c r="IV24" i="16"/>
  <c r="IW24" i="16"/>
  <c r="IX24" i="16"/>
  <c r="IY24" i="16"/>
  <c r="IZ24" i="16"/>
  <c r="JA24" i="16"/>
  <c r="JB24" i="16"/>
  <c r="JC24" i="16"/>
  <c r="JD24" i="16"/>
  <c r="JE24" i="16"/>
  <c r="JF24" i="16"/>
  <c r="JG24" i="16"/>
  <c r="JH24" i="16"/>
  <c r="JI24" i="16"/>
  <c r="JJ24" i="16"/>
  <c r="JK24" i="16"/>
  <c r="JL24" i="16"/>
  <c r="JM24" i="16"/>
  <c r="JN24" i="16"/>
  <c r="JO24" i="16"/>
  <c r="JP24" i="16"/>
  <c r="JQ24" i="16"/>
  <c r="JR24" i="16"/>
  <c r="JS24" i="16"/>
  <c r="JT24" i="16"/>
  <c r="JU24" i="16"/>
  <c r="JV24" i="16"/>
  <c r="JW24" i="16"/>
  <c r="JX24" i="16"/>
  <c r="JY24" i="16"/>
  <c r="JZ24" i="16"/>
  <c r="KA24" i="16"/>
  <c r="KB24" i="16"/>
  <c r="KC24" i="16"/>
  <c r="KD24" i="16"/>
  <c r="KE24" i="16"/>
  <c r="KF24" i="16"/>
  <c r="KG24" i="16"/>
  <c r="KH24" i="16"/>
  <c r="KI24" i="16"/>
  <c r="KJ24" i="16"/>
  <c r="KK24" i="16"/>
  <c r="KL24" i="16"/>
  <c r="KM24" i="16"/>
  <c r="KN24" i="16"/>
  <c r="KO24" i="16"/>
  <c r="KP24" i="16"/>
  <c r="KQ24" i="16"/>
  <c r="KR24" i="16"/>
  <c r="KS24" i="16"/>
  <c r="KT24" i="16"/>
  <c r="KU24" i="16"/>
  <c r="KV24" i="16"/>
  <c r="KW24" i="16"/>
  <c r="KX24" i="16"/>
  <c r="KY24" i="16"/>
  <c r="KZ24" i="16"/>
  <c r="LA24" i="16"/>
  <c r="LB24" i="16"/>
  <c r="LC24" i="16"/>
  <c r="LD24" i="16"/>
  <c r="LE24" i="16"/>
  <c r="LF24" i="16"/>
  <c r="LG24" i="16"/>
  <c r="LH24" i="16"/>
  <c r="LI24" i="16"/>
  <c r="LJ24" i="16"/>
  <c r="LK24" i="16"/>
  <c r="LL24" i="16"/>
  <c r="LM24" i="16"/>
  <c r="LN24" i="16"/>
  <c r="LO24" i="16"/>
  <c r="LP24" i="16"/>
  <c r="LQ24" i="16"/>
  <c r="LR24" i="16"/>
  <c r="LS24" i="16"/>
  <c r="LT24" i="16"/>
  <c r="LU24" i="16"/>
  <c r="LV24" i="16"/>
  <c r="LW24" i="16"/>
  <c r="LX24" i="16"/>
  <c r="LY24" i="16"/>
  <c r="LZ24" i="16"/>
  <c r="MA24" i="16"/>
  <c r="MB24" i="16"/>
  <c r="MC24" i="16"/>
  <c r="MD24" i="16"/>
  <c r="ME24" i="16"/>
  <c r="MF24" i="16"/>
  <c r="MG24" i="16"/>
  <c r="MH24" i="16"/>
  <c r="MI24" i="16"/>
  <c r="MJ24" i="16"/>
  <c r="MK24" i="16"/>
  <c r="ML24" i="16"/>
  <c r="MM24" i="16"/>
  <c r="MN24" i="16"/>
  <c r="MO24" i="16"/>
  <c r="MP24" i="16"/>
  <c r="MQ24" i="16"/>
  <c r="MR24" i="16"/>
  <c r="MS24" i="16"/>
  <c r="MT24" i="16"/>
  <c r="MU24" i="16"/>
  <c r="MV24" i="16"/>
  <c r="MW24" i="16"/>
  <c r="MX24" i="16"/>
  <c r="MY24" i="16"/>
  <c r="MZ24" i="16"/>
  <c r="NA24" i="16"/>
  <c r="NB24" i="16"/>
  <c r="NC24" i="16"/>
  <c r="ND24" i="16"/>
  <c r="NE24" i="16"/>
  <c r="NF24" i="16"/>
  <c r="NG24" i="16"/>
  <c r="NH24" i="16"/>
  <c r="NI24" i="16"/>
  <c r="NJ24" i="16"/>
  <c r="NK24" i="16"/>
  <c r="NL24" i="16"/>
  <c r="NM24" i="16"/>
  <c r="NN24" i="16"/>
  <c r="NO24" i="16"/>
  <c r="NP24" i="16"/>
  <c r="NQ24" i="16"/>
  <c r="NR24" i="16"/>
  <c r="NS24" i="16"/>
  <c r="NT24" i="16"/>
  <c r="NU24" i="16"/>
  <c r="NV24" i="16"/>
  <c r="NW24" i="16"/>
  <c r="NX24" i="16"/>
  <c r="B24" i="16"/>
  <c r="B23" i="16"/>
  <c r="B22" i="16"/>
  <c r="R26" i="12" l="1"/>
  <c r="R27" i="12"/>
  <c r="R28" i="12"/>
  <c r="P26" i="12"/>
  <c r="P27" i="12"/>
  <c r="N26" i="12"/>
  <c r="N27" i="12"/>
  <c r="L26" i="12"/>
  <c r="L27" i="12"/>
  <c r="J26" i="12"/>
  <c r="J27" i="12"/>
  <c r="H26" i="12"/>
  <c r="H27" i="12"/>
  <c r="F26" i="12"/>
  <c r="V26" i="12" s="1"/>
  <c r="F27" i="12"/>
  <c r="V27" i="12" s="1"/>
  <c r="R24" i="12" l="1"/>
  <c r="R12" i="12"/>
  <c r="R20" i="12"/>
  <c r="R16" i="12"/>
  <c r="R25" i="12"/>
  <c r="R21" i="12"/>
  <c r="R17" i="12"/>
  <c r="R13" i="12"/>
  <c r="P11" i="12"/>
  <c r="R11" i="12"/>
  <c r="P22" i="12"/>
  <c r="R22" i="12"/>
  <c r="P18" i="12"/>
  <c r="R18" i="12"/>
  <c r="P14" i="12"/>
  <c r="R14" i="12"/>
  <c r="R23" i="12"/>
  <c r="R19" i="12"/>
  <c r="R15" i="12"/>
  <c r="P25" i="12"/>
  <c r="P21" i="12"/>
  <c r="P17" i="12"/>
  <c r="P13" i="12"/>
  <c r="N24" i="12"/>
  <c r="P24" i="12"/>
  <c r="N16" i="12"/>
  <c r="P16" i="12"/>
  <c r="N20" i="12"/>
  <c r="P20" i="12"/>
  <c r="N12" i="12"/>
  <c r="P12" i="12"/>
  <c r="P23" i="12"/>
  <c r="P19" i="12"/>
  <c r="P15" i="12"/>
  <c r="L11" i="12"/>
  <c r="N11" i="12"/>
  <c r="L14" i="12"/>
  <c r="N14" i="12"/>
  <c r="L22" i="12"/>
  <c r="N22" i="12"/>
  <c r="L18" i="12"/>
  <c r="N18" i="12"/>
  <c r="N25" i="12"/>
  <c r="N21" i="12"/>
  <c r="N17" i="12"/>
  <c r="N13" i="12"/>
  <c r="N23" i="12"/>
  <c r="N19" i="12"/>
  <c r="N15" i="12"/>
  <c r="J25" i="12"/>
  <c r="L25" i="12"/>
  <c r="J21" i="12"/>
  <c r="L21" i="12"/>
  <c r="J17" i="12"/>
  <c r="L17" i="12"/>
  <c r="J13" i="12"/>
  <c r="L13" i="12"/>
  <c r="J20" i="12"/>
  <c r="L20" i="12"/>
  <c r="J12" i="12"/>
  <c r="L12" i="12"/>
  <c r="J24" i="12"/>
  <c r="L24" i="12"/>
  <c r="J16" i="12"/>
  <c r="L16" i="12"/>
  <c r="L23" i="12"/>
  <c r="L19" i="12"/>
  <c r="L15" i="12"/>
  <c r="J23" i="12"/>
  <c r="J15" i="12"/>
  <c r="H11" i="12"/>
  <c r="J11" i="12"/>
  <c r="J22" i="12"/>
  <c r="J18" i="12"/>
  <c r="J14" i="12"/>
  <c r="J19" i="12"/>
  <c r="F16" i="12"/>
  <c r="V16" i="12" s="1"/>
  <c r="H16" i="12"/>
  <c r="H14" i="12"/>
  <c r="H22" i="12"/>
  <c r="H18" i="12"/>
  <c r="H25" i="12"/>
  <c r="H21" i="12"/>
  <c r="H17" i="12"/>
  <c r="H13" i="12"/>
  <c r="F24" i="12"/>
  <c r="V24" i="12" s="1"/>
  <c r="H24" i="12"/>
  <c r="F12" i="12"/>
  <c r="V12" i="12" s="1"/>
  <c r="H12" i="12"/>
  <c r="F20" i="12"/>
  <c r="V20" i="12" s="1"/>
  <c r="H20" i="12"/>
  <c r="H23" i="12"/>
  <c r="H19" i="12"/>
  <c r="H15" i="12"/>
  <c r="F11" i="12"/>
  <c r="V11" i="12" s="1"/>
  <c r="F14" i="12"/>
  <c r="V14" i="12" s="1"/>
  <c r="F22" i="12"/>
  <c r="V22" i="12" s="1"/>
  <c r="F18" i="12"/>
  <c r="V18" i="12" s="1"/>
  <c r="F25" i="12"/>
  <c r="V25" i="12" s="1"/>
  <c r="F21" i="12"/>
  <c r="V21" i="12" s="1"/>
  <c r="F17" i="12"/>
  <c r="V17" i="12" s="1"/>
  <c r="F13" i="12"/>
  <c r="V13" i="12" s="1"/>
  <c r="F23" i="12"/>
  <c r="V23" i="12" s="1"/>
  <c r="F19" i="12"/>
  <c r="V19" i="12" s="1"/>
  <c r="F15" i="12"/>
  <c r="V15" i="12" s="1"/>
  <c r="R10" i="12"/>
  <c r="P10" i="12" l="1"/>
  <c r="N10" i="12"/>
  <c r="L10" i="12"/>
  <c r="J10" i="12"/>
  <c r="H10" i="12"/>
  <c r="F10" i="12"/>
  <c r="V10" i="12" s="1"/>
  <c r="A10" i="12" l="1"/>
  <c r="A5" i="18"/>
  <c r="A22" i="12"/>
  <c r="A17" i="18"/>
  <c r="A18" i="12"/>
  <c r="A13" i="18"/>
  <c r="A21" i="12"/>
  <c r="A16" i="18"/>
  <c r="A17" i="12"/>
  <c r="A12" i="18"/>
  <c r="A20" i="12"/>
  <c r="A15" i="18"/>
  <c r="A16" i="12"/>
  <c r="A11" i="18"/>
  <c r="A12" i="12"/>
  <c r="A7" i="18"/>
  <c r="A23" i="12"/>
  <c r="A18" i="18"/>
  <c r="A19" i="12"/>
  <c r="A14" i="18"/>
  <c r="A15" i="12"/>
  <c r="A10" i="18"/>
  <c r="A11" i="12"/>
  <c r="A6" i="18"/>
  <c r="A14" i="12"/>
  <c r="A9" i="18"/>
  <c r="A13" i="12"/>
  <c r="A8" i="18"/>
  <c r="E5" i="13"/>
  <c r="E4" i="13"/>
  <c r="E3" i="13"/>
  <c r="D4" i="13"/>
  <c r="D3" i="13"/>
</calcChain>
</file>

<file path=xl/comments1.xml><?xml version="1.0" encoding="utf-8"?>
<comments xmlns="http://schemas.openxmlformats.org/spreadsheetml/2006/main">
  <authors>
    <author>AUBERNON, THOMAS</author>
  </authors>
  <commentList>
    <comment ref="FF22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ok, ludwig dlh</t>
        </r>
      </text>
    </comment>
    <comment ref="FR22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 1 CAST DLH</t>
        </r>
      </text>
    </comment>
    <comment ref="FM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 1 dlh 1 interim</t>
        </r>
      </text>
    </comment>
    <comment ref="FN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 2 dlh 1 interim</t>
        </r>
      </text>
    </comment>
    <comment ref="FS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INTERIM  COMMANDER</t>
        </r>
      </text>
    </comment>
    <comment ref="GG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2 interim
</t>
        </r>
      </text>
    </comment>
  </commentList>
</comments>
</file>

<file path=xl/comments2.xml><?xml version="1.0" encoding="utf-8"?>
<comments xmlns="http://schemas.openxmlformats.org/spreadsheetml/2006/main">
  <authors>
    <author>AUBERNON, THOMAS</author>
  </authors>
  <commentList>
    <comment ref="I22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ok, ludwig dlh</t>
        </r>
      </text>
    </comment>
    <comment ref="U22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 1 CAST DLH</t>
        </r>
      </text>
    </comment>
    <comment ref="P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 1 dlh 1 interim</t>
        </r>
      </text>
    </comment>
    <comment ref="Q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 2 dlh 1 interim</t>
        </r>
      </text>
    </comment>
    <comment ref="V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INTERIM  COMMANDER</t>
        </r>
      </text>
    </comment>
  </commentList>
</comments>
</file>

<file path=xl/sharedStrings.xml><?xml version="1.0" encoding="utf-8"?>
<sst xmlns="http://schemas.openxmlformats.org/spreadsheetml/2006/main" count="1446" uniqueCount="152">
  <si>
    <t>N° mois</t>
  </si>
  <si>
    <t>N° semaine</t>
  </si>
  <si>
    <t>LISTE NETTOYAGE / SPORT</t>
  </si>
  <si>
    <t>ID</t>
  </si>
  <si>
    <t>NOM</t>
  </si>
  <si>
    <t>PRENOM</t>
  </si>
  <si>
    <t>ADRESSE</t>
  </si>
  <si>
    <t>EMAIL</t>
  </si>
  <si>
    <t>Search By</t>
  </si>
  <si>
    <t>All_Columns</t>
  </si>
  <si>
    <t>Phone</t>
  </si>
  <si>
    <t>Email</t>
  </si>
  <si>
    <t>Nom</t>
  </si>
  <si>
    <t>Prénom</t>
  </si>
  <si>
    <t>Adresse</t>
  </si>
  <si>
    <t>PHONE</t>
  </si>
  <si>
    <t>DATE EMBAUCHE</t>
  </si>
  <si>
    <t>THOMAS</t>
  </si>
  <si>
    <t>Date embauche</t>
  </si>
  <si>
    <t>Command bouton cast</t>
  </si>
  <si>
    <t>Command bouton divers</t>
  </si>
  <si>
    <t>CX</t>
  </si>
  <si>
    <t>ZZ</t>
  </si>
  <si>
    <t>FJ</t>
  </si>
  <si>
    <t>C4</t>
  </si>
  <si>
    <t>RC</t>
  </si>
  <si>
    <t>AM</t>
  </si>
  <si>
    <t>MID</t>
  </si>
  <si>
    <t>PM</t>
  </si>
  <si>
    <t>STEPHANIE</t>
  </si>
  <si>
    <t>ILYAS</t>
  </si>
  <si>
    <t>MATHIEU</t>
  </si>
  <si>
    <t>QUENTIN</t>
  </si>
  <si>
    <t>NATHAN</t>
  </si>
  <si>
    <t>XAVIER</t>
  </si>
  <si>
    <t>LUCCA</t>
  </si>
  <si>
    <t>ESTELLE</t>
  </si>
  <si>
    <t>CAMILIA</t>
  </si>
  <si>
    <t>RAPHAEL</t>
  </si>
  <si>
    <t>CODE</t>
  </si>
  <si>
    <t>CODE INTERIM</t>
  </si>
  <si>
    <t>=DECALER(Liste!$C$2;;;NBVAL(Liste!$C:$C))</t>
  </si>
  <si>
    <t>=DECALER(Liste!$A$2;;;NBVAL(Liste!$A:$A))</t>
  </si>
  <si>
    <t>nominterim</t>
  </si>
  <si>
    <t>codeinterim</t>
  </si>
  <si>
    <t>INTERIM P</t>
  </si>
  <si>
    <t>INTERIM EC</t>
  </si>
  <si>
    <t>INTERIM AC</t>
  </si>
  <si>
    <t>CAPITAL</t>
  </si>
  <si>
    <t>RESTANT</t>
  </si>
  <si>
    <t>CAPITAL CX</t>
  </si>
  <si>
    <t>MERCREDI</t>
  </si>
  <si>
    <t>JEUDI</t>
  </si>
  <si>
    <t>VENDREDI</t>
  </si>
  <si>
    <t>SAMEDI</t>
  </si>
  <si>
    <t>DIMANCHE</t>
  </si>
  <si>
    <t>LUNDI</t>
  </si>
  <si>
    <t>MARDI</t>
  </si>
  <si>
    <t>SEMAINE 22</t>
  </si>
  <si>
    <t>SEMAINE23</t>
  </si>
  <si>
    <t>SEMAINE24</t>
  </si>
  <si>
    <t>SEMAINE25</t>
  </si>
  <si>
    <t>SEMAINE26</t>
  </si>
  <si>
    <t>SEMAINE27</t>
  </si>
  <si>
    <t>SEMAINE28</t>
  </si>
  <si>
    <t>SEMAINE29</t>
  </si>
  <si>
    <t>SEMAINE30</t>
  </si>
  <si>
    <t>SEMAINE31</t>
  </si>
  <si>
    <t>SEMAINE32</t>
  </si>
  <si>
    <t>SEMAINE33</t>
  </si>
  <si>
    <t>SEMAINE34</t>
  </si>
  <si>
    <t>SEMAINE35</t>
  </si>
  <si>
    <t>SEMAINE36</t>
  </si>
  <si>
    <t>SEMAINE37</t>
  </si>
  <si>
    <t>SEMAINE38</t>
  </si>
  <si>
    <t>SEMAINE39</t>
  </si>
  <si>
    <t>SEMAINE40</t>
  </si>
  <si>
    <t>SEMAINE41</t>
  </si>
  <si>
    <t>SEMAINE42</t>
  </si>
  <si>
    <t>SEMAINE43</t>
  </si>
  <si>
    <t>SEMAINE44</t>
  </si>
  <si>
    <t>SEMAINE45</t>
  </si>
  <si>
    <t>SEMAINE46</t>
  </si>
  <si>
    <t>SEMAINE47</t>
  </si>
  <si>
    <t>SEMAINE48</t>
  </si>
  <si>
    <t>SEMAINE49</t>
  </si>
  <si>
    <t>SEMAINE50</t>
  </si>
  <si>
    <t>SEMAINE51</t>
  </si>
  <si>
    <t>SEMAINE52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</si>
  <si>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</si>
  <si>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</si>
  <si>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</si>
  <si>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</si>
  <si>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</si>
  <si>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</si>
  <si>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</si>
  <si>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</si>
  <si>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</si>
  <si>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</si>
  <si>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</si>
  <si>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</si>
  <si>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</si>
  <si>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</si>
  <si>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</si>
  <si>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</si>
  <si>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</si>
  <si>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</si>
  <si>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</si>
  <si>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</si>
  <si>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</si>
  <si>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23</t>
  </si>
  <si>
    <t>SEMAINE 24</t>
  </si>
  <si>
    <t>SEMAINE 25</t>
  </si>
  <si>
    <t>SEMAINE 26</t>
  </si>
  <si>
    <t>JUIN</t>
  </si>
  <si>
    <t>JUILLET</t>
  </si>
  <si>
    <t>AOÛT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</si>
  <si>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</si>
  <si>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</si>
  <si>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</si>
  <si>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</si>
  <si>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</si>
  <si>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</si>
  <si>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</si>
  <si>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</si>
  <si>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</si>
  <si>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TEAMI</t>
  </si>
  <si>
    <t xml:space="preserve">TEAM </t>
  </si>
  <si>
    <t>TEPM</t>
  </si>
  <si>
    <t>RIDA</t>
  </si>
  <si>
    <t>GAETAN</t>
  </si>
  <si>
    <t>YANKEL</t>
  </si>
  <si>
    <t>FC</t>
  </si>
  <si>
    <t>MJ</t>
  </si>
  <si>
    <t>EF</t>
  </si>
  <si>
    <t>SR</t>
  </si>
  <si>
    <t>MID/MID2</t>
  </si>
  <si>
    <t>TEAM/TEPM</t>
  </si>
  <si>
    <t>SHIFT</t>
  </si>
  <si>
    <t>TEAM/TEAMI/TEPM</t>
  </si>
  <si>
    <t>COULEUR</t>
  </si>
  <si>
    <t>CONDITION</t>
  </si>
  <si>
    <t xml:space="preserve">FJ </t>
  </si>
  <si>
    <t>DL</t>
  </si>
  <si>
    <t>VM</t>
  </si>
  <si>
    <t>RDP</t>
  </si>
  <si>
    <t>Commentaire</t>
  </si>
  <si>
    <t>JANY</t>
  </si>
  <si>
    <t>6C</t>
  </si>
  <si>
    <t>tintin</t>
  </si>
  <si>
    <t>milou</t>
  </si>
  <si>
    <t>ect..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</si>
</sst>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.##0\.00"/>
    <numFmt numFmtId="165" formatCode="#\.00"/>
    <numFmt numFmtId="166" formatCode="\$#\.00"/>
    <numFmt numFmtId="167" formatCode="[$-40C]d\-mmm;@"/>
  </numFmts>
  <fonts count="4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Helvetica Neue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0"/>
      <name val="Arial"/>
      <family val="2"/>
      <charset val="1"/>
    </font>
    <font>
      <b/>
      <i/>
      <sz val="10"/>
      <name val="Arial"/>
      <family val="2"/>
    </font>
    <font>
      <b/>
      <i/>
      <u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name val="Verdana"/>
      <family val="2"/>
    </font>
    <font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Arial"/>
      <family val="2"/>
    </font>
    <font>
      <sz val="10"/>
      <color theme="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9"/>
      <name val="Calibri"/>
      <family val="2"/>
      <scheme val="minor"/>
    </font>
    <font>
      <sz val="11"/>
      <color indexed="9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6A8D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27B0C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A5C7E"/>
        <bgColor indexed="64"/>
      </patternFill>
    </fill>
    <fill>
      <patternFill patternType="solid">
        <fgColor rgb="FF8984C6"/>
        <bgColor indexed="64"/>
      </patternFill>
    </fill>
    <fill>
      <patternFill patternType="solid">
        <fgColor rgb="FFB0186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7030A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/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">
    <xf numFmtId="0" fontId="0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4" fillId="0" borderId="0" applyNumberFormat="0" applyFill="0" applyBorder="0" applyProtection="0">
      <alignment vertical="top"/>
    </xf>
    <xf numFmtId="0" fontId="5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44" fontId="7" fillId="0" borderId="0" applyFont="0" applyFill="0" applyBorder="0" applyAlignment="0" applyProtection="0"/>
    <xf numFmtId="0" fontId="8" fillId="0" borderId="0"/>
    <xf numFmtId="164" fontId="5" fillId="0" borderId="0">
      <protection locked="0"/>
    </xf>
    <xf numFmtId="165" fontId="5" fillId="0" borderId="0">
      <protection locked="0"/>
    </xf>
    <xf numFmtId="166" fontId="5" fillId="0" borderId="0">
      <protection locked="0"/>
    </xf>
    <xf numFmtId="0" fontId="3" fillId="3" borderId="0"/>
    <xf numFmtId="0" fontId="11" fillId="0" borderId="0"/>
  </cellStyleXfs>
  <cellXfs count="2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12" borderId="0" xfId="0" applyFill="1"/>
    <xf numFmtId="0" fontId="10" fillId="12" borderId="1" xfId="0" applyFont="1" applyFill="1" applyBorder="1" applyAlignment="1">
      <alignment horizontal="center"/>
    </xf>
    <xf numFmtId="0" fontId="11" fillId="12" borderId="0" xfId="16" applyFill="1"/>
    <xf numFmtId="1" fontId="3" fillId="12" borderId="0" xfId="16" applyNumberFormat="1" applyFont="1" applyFill="1"/>
    <xf numFmtId="0" fontId="11" fillId="0" borderId="0" xfId="16"/>
    <xf numFmtId="14" fontId="11" fillId="12" borderId="0" xfId="16" applyNumberFormat="1" applyFill="1"/>
    <xf numFmtId="1" fontId="11" fillId="12" borderId="0" xfId="16" applyNumberFormat="1" applyFill="1"/>
    <xf numFmtId="0" fontId="12" fillId="11" borderId="22" xfId="16" applyFont="1" applyFill="1" applyBorder="1"/>
    <xf numFmtId="0" fontId="11" fillId="12" borderId="0" xfId="16" applyFill="1" applyBorder="1"/>
    <xf numFmtId="14" fontId="11" fillId="12" borderId="0" xfId="16" applyNumberFormat="1" applyFill="1" applyBorder="1"/>
    <xf numFmtId="14" fontId="3" fillId="12" borderId="0" xfId="16" applyNumberFormat="1" applyFont="1" applyFill="1" applyBorder="1"/>
    <xf numFmtId="14" fontId="3" fillId="12" borderId="0" xfId="16" applyNumberFormat="1" applyFont="1" applyFill="1"/>
    <xf numFmtId="1" fontId="3" fillId="0" borderId="0" xfId="16" applyNumberFormat="1" applyFont="1"/>
    <xf numFmtId="0" fontId="12" fillId="11" borderId="23" xfId="0" applyFont="1" applyFill="1" applyBorder="1"/>
    <xf numFmtId="0" fontId="0" fillId="12" borderId="0" xfId="0" applyFill="1" applyAlignment="1">
      <alignment vertical="center"/>
    </xf>
    <xf numFmtId="0" fontId="0" fillId="13" borderId="1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14" fontId="11" fillId="12" borderId="0" xfId="16" applyNumberFormat="1" applyFill="1" applyAlignment="1">
      <alignment horizontal="left"/>
    </xf>
    <xf numFmtId="0" fontId="13" fillId="14" borderId="1" xfId="16" applyFont="1" applyFill="1" applyBorder="1"/>
    <xf numFmtId="0" fontId="13" fillId="7" borderId="1" xfId="16" applyFont="1" applyFill="1" applyBorder="1" applyAlignment="1">
      <alignment horizontal="center" vertical="center"/>
    </xf>
    <xf numFmtId="0" fontId="3" fillId="11" borderId="1" xfId="16" applyFont="1" applyFill="1" applyBorder="1"/>
    <xf numFmtId="0" fontId="0" fillId="14" borderId="0" xfId="0" applyFill="1"/>
    <xf numFmtId="0" fontId="3" fillId="12" borderId="0" xfId="16" applyFont="1" applyFill="1"/>
    <xf numFmtId="0" fontId="3" fillId="12" borderId="1" xfId="16" applyFont="1" applyFill="1" applyBorder="1"/>
    <xf numFmtId="0" fontId="3" fillId="6" borderId="1" xfId="16" applyFont="1" applyFill="1" applyBorder="1"/>
    <xf numFmtId="0" fontId="3" fillId="20" borderId="1" xfId="16" applyFont="1" applyFill="1" applyBorder="1"/>
    <xf numFmtId="0" fontId="16" fillId="12" borderId="1" xfId="16" applyFont="1" applyFill="1" applyBorder="1"/>
    <xf numFmtId="0" fontId="11" fillId="12" borderId="1" xfId="16" applyFill="1" applyBorder="1"/>
    <xf numFmtId="0" fontId="11" fillId="21" borderId="0" xfId="16" applyFill="1"/>
    <xf numFmtId="0" fontId="3" fillId="12" borderId="1" xfId="16" applyFont="1" applyFill="1" applyBorder="1" applyAlignment="1">
      <alignment horizontal="center"/>
    </xf>
    <xf numFmtId="0" fontId="17" fillId="0" borderId="0" xfId="0" applyNumberFormat="1" applyFont="1"/>
    <xf numFmtId="0" fontId="17" fillId="0" borderId="0" xfId="0" applyFont="1"/>
    <xf numFmtId="0" fontId="0" fillId="0" borderId="0" xfId="0" applyAlignment="1"/>
    <xf numFmtId="0" fontId="3" fillId="25" borderId="10" xfId="16" applyFont="1" applyFill="1" applyBorder="1" applyAlignment="1">
      <alignment horizontal="center"/>
    </xf>
    <xf numFmtId="0" fontId="11" fillId="12" borderId="1" xfId="16" applyFill="1" applyBorder="1" applyAlignment="1">
      <alignment horizontal="center" vertical="center"/>
    </xf>
    <xf numFmtId="0" fontId="0" fillId="0" borderId="0" xfId="0" applyBorder="1"/>
    <xf numFmtId="0" fontId="21" fillId="7" borderId="26" xfId="0" applyFont="1" applyFill="1" applyBorder="1" applyAlignment="1">
      <alignment horizontal="center" vertical="center"/>
    </xf>
    <xf numFmtId="0" fontId="22" fillId="8" borderId="26" xfId="0" applyFont="1" applyFill="1" applyBorder="1" applyAlignment="1">
      <alignment horizontal="center" vertical="center"/>
    </xf>
    <xf numFmtId="0" fontId="22" fillId="10" borderId="26" xfId="0" applyFont="1" applyFill="1" applyBorder="1" applyAlignment="1">
      <alignment horizontal="center" vertical="center"/>
    </xf>
    <xf numFmtId="0" fontId="22" fillId="9" borderId="26" xfId="0" applyFont="1" applyFill="1" applyBorder="1" applyAlignment="1">
      <alignment horizontal="center" vertical="center"/>
    </xf>
    <xf numFmtId="0" fontId="20" fillId="26" borderId="26" xfId="0" applyFont="1" applyFill="1" applyBorder="1" applyAlignment="1">
      <alignment horizontal="center" vertical="center"/>
    </xf>
    <xf numFmtId="0" fontId="1" fillId="26" borderId="26" xfId="0" applyFont="1" applyFill="1" applyBorder="1" applyAlignment="1">
      <alignment horizontal="center" vertical="center"/>
    </xf>
    <xf numFmtId="0" fontId="1" fillId="26" borderId="11" xfId="0" applyFont="1" applyFill="1" applyBorder="1" applyAlignment="1">
      <alignment horizontal="center" vertical="center"/>
    </xf>
    <xf numFmtId="167" fontId="21" fillId="4" borderId="26" xfId="0" applyNumberFormat="1" applyFont="1" applyFill="1" applyBorder="1" applyAlignment="1">
      <alignment horizontal="center" vertical="center"/>
    </xf>
    <xf numFmtId="0" fontId="22" fillId="27" borderId="26" xfId="0" applyFont="1" applyFill="1" applyBorder="1" applyAlignment="1">
      <alignment horizontal="center" vertical="center"/>
    </xf>
    <xf numFmtId="167" fontId="23" fillId="4" borderId="26" xfId="0" applyNumberFormat="1" applyFont="1" applyFill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2" fillId="28" borderId="26" xfId="0" applyFont="1" applyFill="1" applyBorder="1" applyAlignment="1">
      <alignment horizontal="center" vertical="center"/>
    </xf>
    <xf numFmtId="0" fontId="21" fillId="28" borderId="26" xfId="0" applyFont="1" applyFill="1" applyBorder="1" applyAlignment="1">
      <alignment horizontal="center" vertical="center"/>
    </xf>
    <xf numFmtId="0" fontId="0" fillId="0" borderId="5" xfId="0" applyBorder="1"/>
    <xf numFmtId="0" fontId="24" fillId="27" borderId="26" xfId="0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/>
    </xf>
    <xf numFmtId="0" fontId="22" fillId="34" borderId="26" xfId="0" applyFont="1" applyFill="1" applyBorder="1" applyAlignment="1">
      <alignment horizontal="center" vertical="center"/>
    </xf>
    <xf numFmtId="0" fontId="21" fillId="28" borderId="0" xfId="0" applyFont="1" applyFill="1" applyAlignment="1">
      <alignment horizontal="center" vertical="center"/>
    </xf>
    <xf numFmtId="0" fontId="0" fillId="28" borderId="0" xfId="0" applyFill="1"/>
    <xf numFmtId="0" fontId="0" fillId="11" borderId="4" xfId="0" applyFill="1" applyBorder="1"/>
    <xf numFmtId="0" fontId="21" fillId="0" borderId="0" xfId="0" applyFont="1" applyBorder="1"/>
    <xf numFmtId="0" fontId="21" fillId="0" borderId="0" xfId="0" applyFont="1"/>
    <xf numFmtId="0" fontId="21" fillId="33" borderId="26" xfId="0" applyFont="1" applyFill="1" applyBorder="1" applyAlignment="1">
      <alignment horizontal="center" vertical="center"/>
    </xf>
    <xf numFmtId="0" fontId="21" fillId="30" borderId="26" xfId="0" applyFont="1" applyFill="1" applyBorder="1" applyAlignment="1">
      <alignment horizontal="center" vertical="center"/>
    </xf>
    <xf numFmtId="0" fontId="21" fillId="33" borderId="0" xfId="0" applyFont="1" applyFill="1"/>
    <xf numFmtId="0" fontId="21" fillId="29" borderId="26" xfId="0" applyFont="1" applyFill="1" applyBorder="1" applyAlignment="1">
      <alignment horizontal="center" vertical="center"/>
    </xf>
    <xf numFmtId="0" fontId="21" fillId="31" borderId="26" xfId="0" applyFont="1" applyFill="1" applyBorder="1" applyAlignment="1">
      <alignment horizontal="center" vertical="center"/>
    </xf>
    <xf numFmtId="0" fontId="21" fillId="32" borderId="26" xfId="0" applyFont="1" applyFill="1" applyBorder="1" applyAlignment="1">
      <alignment horizontal="center" vertical="center"/>
    </xf>
    <xf numFmtId="0" fontId="21" fillId="0" borderId="26" xfId="0" applyFont="1" applyBorder="1"/>
    <xf numFmtId="0" fontId="21" fillId="33" borderId="26" xfId="0" applyFont="1" applyFill="1" applyBorder="1"/>
    <xf numFmtId="0" fontId="26" fillId="0" borderId="26" xfId="0" applyFont="1" applyFill="1" applyBorder="1" applyAlignment="1">
      <alignment horizontal="center" vertical="center"/>
    </xf>
    <xf numFmtId="0" fontId="21" fillId="36" borderId="26" xfId="0" applyFont="1" applyFill="1" applyBorder="1" applyAlignment="1">
      <alignment horizontal="center" vertical="center"/>
    </xf>
    <xf numFmtId="0" fontId="21" fillId="37" borderId="26" xfId="0" applyFont="1" applyFill="1" applyBorder="1" applyAlignment="1">
      <alignment horizontal="center" vertical="center"/>
    </xf>
    <xf numFmtId="0" fontId="21" fillId="6" borderId="26" xfId="0" applyFont="1" applyFill="1" applyBorder="1" applyAlignment="1">
      <alignment horizontal="center" vertical="center"/>
    </xf>
    <xf numFmtId="0" fontId="21" fillId="35" borderId="26" xfId="0" applyFont="1" applyFill="1" applyBorder="1" applyAlignment="1">
      <alignment horizontal="center" vertical="center"/>
    </xf>
    <xf numFmtId="14" fontId="11" fillId="12" borderId="26" xfId="16" applyNumberFormat="1" applyFill="1" applyBorder="1"/>
    <xf numFmtId="14" fontId="30" fillId="40" borderId="26" xfId="16" applyNumberFormat="1" applyFont="1" applyFill="1" applyBorder="1"/>
    <xf numFmtId="14" fontId="13" fillId="12" borderId="26" xfId="16" applyNumberFormat="1" applyFont="1" applyFill="1" applyBorder="1" applyAlignment="1">
      <alignment horizontal="center"/>
    </xf>
    <xf numFmtId="14" fontId="13" fillId="40" borderId="26" xfId="16" applyNumberFormat="1" applyFont="1" applyFill="1" applyBorder="1" applyAlignment="1">
      <alignment horizontal="center"/>
    </xf>
    <xf numFmtId="14" fontId="11" fillId="8" borderId="26" xfId="16" applyNumberFormat="1" applyFill="1" applyBorder="1"/>
    <xf numFmtId="14" fontId="11" fillId="10" borderId="26" xfId="16" applyNumberFormat="1" applyFill="1" applyBorder="1"/>
    <xf numFmtId="14" fontId="11" fillId="9" borderId="26" xfId="16" applyNumberFormat="1" applyFill="1" applyBorder="1"/>
    <xf numFmtId="14" fontId="11" fillId="16" borderId="26" xfId="16" applyNumberFormat="1" applyFill="1" applyBorder="1"/>
    <xf numFmtId="14" fontId="31" fillId="40" borderId="26" xfId="16" applyNumberFormat="1" applyFont="1" applyFill="1" applyBorder="1"/>
    <xf numFmtId="0" fontId="11" fillId="12" borderId="26" xfId="16" applyNumberFormat="1" applyFill="1" applyBorder="1" applyAlignment="1">
      <alignment horizontal="center"/>
    </xf>
    <xf numFmtId="0" fontId="11" fillId="12" borderId="1" xfId="16" applyFill="1" applyBorder="1" applyAlignment="1">
      <alignment horizontal="center"/>
    </xf>
    <xf numFmtId="0" fontId="32" fillId="8" borderId="26" xfId="0" applyFont="1" applyFill="1" applyBorder="1" applyAlignment="1">
      <alignment horizontal="center"/>
    </xf>
    <xf numFmtId="0" fontId="32" fillId="0" borderId="26" xfId="0" applyFont="1" applyBorder="1" applyAlignment="1">
      <alignment horizontal="center"/>
    </xf>
    <xf numFmtId="0" fontId="32" fillId="0" borderId="0" xfId="0" applyFont="1"/>
    <xf numFmtId="0" fontId="32" fillId="10" borderId="26" xfId="0" applyFont="1" applyFill="1" applyBorder="1" applyAlignment="1">
      <alignment horizontal="center"/>
    </xf>
    <xf numFmtId="0" fontId="32" fillId="9" borderId="26" xfId="0" applyFont="1" applyFill="1" applyBorder="1" applyAlignment="1">
      <alignment horizontal="center"/>
    </xf>
    <xf numFmtId="0" fontId="32" fillId="16" borderId="26" xfId="0" applyFont="1" applyFill="1" applyBorder="1" applyAlignment="1">
      <alignment horizontal="center"/>
    </xf>
    <xf numFmtId="0" fontId="21" fillId="41" borderId="26" xfId="0" applyFont="1" applyFill="1" applyBorder="1" applyAlignment="1">
      <alignment horizontal="center" vertical="center"/>
    </xf>
    <xf numFmtId="0" fontId="29" fillId="38" borderId="1" xfId="16" applyFont="1" applyFill="1" applyBorder="1"/>
    <xf numFmtId="0" fontId="29" fillId="43" borderId="1" xfId="16" applyFont="1" applyFill="1" applyBorder="1"/>
    <xf numFmtId="0" fontId="12" fillId="39" borderId="1" xfId="16" applyFont="1" applyFill="1" applyBorder="1"/>
    <xf numFmtId="0" fontId="29" fillId="10" borderId="1" xfId="16" applyFont="1" applyFill="1" applyBorder="1"/>
    <xf numFmtId="0" fontId="35" fillId="0" borderId="26" xfId="0" applyFont="1" applyFill="1" applyBorder="1" applyAlignment="1">
      <alignment horizontal="center" vertical="center"/>
    </xf>
    <xf numFmtId="0" fontId="3" fillId="12" borderId="0" xfId="16" applyFont="1" applyFill="1" applyBorder="1"/>
    <xf numFmtId="0" fontId="0" fillId="0" borderId="26" xfId="0" applyBorder="1" applyAlignment="1">
      <alignment horizontal="center"/>
    </xf>
    <xf numFmtId="0" fontId="36" fillId="0" borderId="26" xfId="0" applyFont="1" applyFill="1" applyBorder="1" applyAlignment="1">
      <alignment horizontal="center"/>
    </xf>
    <xf numFmtId="0" fontId="9" fillId="11" borderId="5" xfId="0" applyFont="1" applyFill="1" applyBorder="1"/>
    <xf numFmtId="0" fontId="9" fillId="12" borderId="4" xfId="0" applyFont="1" applyFill="1" applyBorder="1"/>
    <xf numFmtId="14" fontId="28" fillId="12" borderId="0" xfId="16" applyNumberFormat="1" applyFont="1" applyFill="1" applyBorder="1"/>
    <xf numFmtId="0" fontId="13" fillId="12" borderId="0" xfId="16" applyFont="1" applyFill="1" applyBorder="1" applyAlignment="1">
      <alignment horizontal="center" vertical="center"/>
    </xf>
    <xf numFmtId="0" fontId="27" fillId="0" borderId="26" xfId="0" applyFont="1" applyFill="1" applyBorder="1" applyAlignment="1">
      <alignment horizontal="center" vertical="center"/>
    </xf>
    <xf numFmtId="167" fontId="23" fillId="4" borderId="11" xfId="0" applyNumberFormat="1" applyFont="1" applyFill="1" applyBorder="1" applyAlignment="1">
      <alignment horizontal="center" vertical="center"/>
    </xf>
    <xf numFmtId="0" fontId="39" fillId="11" borderId="1" xfId="0" applyFont="1" applyFill="1" applyBorder="1" applyAlignment="1">
      <alignment horizontal="center" vertical="center"/>
    </xf>
    <xf numFmtId="0" fontId="21" fillId="11" borderId="21" xfId="0" applyFont="1" applyFill="1" applyBorder="1" applyAlignment="1">
      <alignment horizontal="center" vertical="center"/>
    </xf>
    <xf numFmtId="0" fontId="21" fillId="11" borderId="27" xfId="0" applyFont="1" applyFill="1" applyBorder="1" applyAlignment="1">
      <alignment horizontal="center" vertical="center"/>
    </xf>
    <xf numFmtId="0" fontId="0" fillId="0" borderId="26" xfId="0" applyBorder="1"/>
    <xf numFmtId="0" fontId="0" fillId="0" borderId="26" xfId="0" applyBorder="1" applyAlignment="1">
      <alignment horizontal="center" vertical="center"/>
    </xf>
    <xf numFmtId="0" fontId="38" fillId="0" borderId="26" xfId="0" applyFont="1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41" fillId="28" borderId="26" xfId="0" applyFont="1" applyFill="1" applyBorder="1" applyAlignment="1">
      <alignment horizontal="center" vertical="center"/>
    </xf>
    <xf numFmtId="0" fontId="42" fillId="28" borderId="26" xfId="0" applyFont="1" applyFill="1" applyBorder="1" applyAlignment="1">
      <alignment horizontal="center" vertical="center"/>
    </xf>
    <xf numFmtId="0" fontId="42" fillId="28" borderId="0" xfId="0" applyFont="1" applyFill="1" applyAlignment="1">
      <alignment horizontal="center" vertical="center"/>
    </xf>
    <xf numFmtId="0" fontId="40" fillId="28" borderId="0" xfId="0" applyFont="1" applyFill="1"/>
    <xf numFmtId="0" fontId="3" fillId="27" borderId="1" xfId="16" applyFont="1" applyFill="1" applyBorder="1" applyAlignment="1">
      <alignment horizontal="center"/>
    </xf>
    <xf numFmtId="0" fontId="11" fillId="27" borderId="1" xfId="16" applyFill="1" applyBorder="1"/>
    <xf numFmtId="14" fontId="0" fillId="0" borderId="1" xfId="0" applyNumberFormat="1" applyBorder="1" applyAlignment="1">
      <alignment horizontal="center" vertical="center"/>
    </xf>
    <xf numFmtId="0" fontId="3" fillId="25" borderId="12" xfId="16" applyFont="1" applyFill="1" applyBorder="1" applyAlignment="1">
      <alignment horizontal="center"/>
    </xf>
    <xf numFmtId="0" fontId="11" fillId="12" borderId="0" xfId="16" applyFill="1" applyBorder="1" applyAlignment="1">
      <alignment horizontal="center"/>
    </xf>
    <xf numFmtId="0" fontId="3" fillId="6" borderId="1" xfId="16" applyFont="1" applyFill="1" applyBorder="1" applyAlignment="1">
      <alignment horizontal="center"/>
    </xf>
    <xf numFmtId="0" fontId="3" fillId="10" borderId="1" xfId="16" applyFont="1" applyFill="1" applyBorder="1" applyAlignment="1">
      <alignment horizontal="center"/>
    </xf>
    <xf numFmtId="0" fontId="3" fillId="8" borderId="1" xfId="16" applyFont="1" applyFill="1" applyBorder="1" applyAlignment="1">
      <alignment horizontal="center"/>
    </xf>
    <xf numFmtId="0" fontId="3" fillId="17" borderId="1" xfId="16" applyFont="1" applyFill="1" applyBorder="1" applyAlignment="1">
      <alignment horizontal="center"/>
    </xf>
    <xf numFmtId="0" fontId="3" fillId="44" borderId="1" xfId="16" applyFont="1" applyFill="1" applyBorder="1" applyAlignment="1">
      <alignment horizontal="center"/>
    </xf>
    <xf numFmtId="0" fontId="27" fillId="33" borderId="26" xfId="0" applyFont="1" applyFill="1" applyBorder="1" applyAlignment="1">
      <alignment horizontal="center" vertical="center"/>
    </xf>
    <xf numFmtId="0" fontId="3" fillId="22" borderId="4" xfId="16" applyFont="1" applyFill="1" applyBorder="1" applyAlignment="1">
      <alignment horizontal="center"/>
    </xf>
    <xf numFmtId="0" fontId="11" fillId="22" borderId="5" xfId="16" applyFill="1" applyBorder="1" applyAlignment="1">
      <alignment horizontal="center"/>
    </xf>
    <xf numFmtId="0" fontId="11" fillId="22" borderId="2" xfId="16" applyFill="1" applyBorder="1" applyAlignment="1">
      <alignment horizontal="center"/>
    </xf>
    <xf numFmtId="0" fontId="37" fillId="42" borderId="10" xfId="0" applyFont="1" applyFill="1" applyBorder="1" applyAlignment="1">
      <alignment horizontal="center" vertical="center"/>
    </xf>
    <xf numFmtId="0" fontId="37" fillId="42" borderId="28" xfId="0" applyFont="1" applyFill="1" applyBorder="1" applyAlignment="1">
      <alignment horizontal="center" vertical="center"/>
    </xf>
    <xf numFmtId="0" fontId="37" fillId="42" borderId="11" xfId="0" applyFont="1" applyFill="1" applyBorder="1" applyAlignment="1">
      <alignment horizontal="center" vertical="center"/>
    </xf>
    <xf numFmtId="0" fontId="21" fillId="11" borderId="20" xfId="0" applyFont="1" applyFill="1" applyBorder="1" applyAlignment="1">
      <alignment horizontal="center" vertical="center"/>
    </xf>
    <xf numFmtId="0" fontId="21" fillId="11" borderId="21" xfId="0" applyFont="1" applyFill="1" applyBorder="1" applyAlignment="1">
      <alignment horizontal="center" vertical="center"/>
    </xf>
    <xf numFmtId="0" fontId="21" fillId="11" borderId="27" xfId="0" applyFont="1" applyFill="1" applyBorder="1" applyAlignment="1">
      <alignment horizontal="center" vertical="center"/>
    </xf>
    <xf numFmtId="0" fontId="21" fillId="11" borderId="17" xfId="0" applyFont="1" applyFill="1" applyBorder="1" applyAlignment="1">
      <alignment horizontal="center" vertical="center"/>
    </xf>
    <xf numFmtId="0" fontId="21" fillId="11" borderId="18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/>
    </xf>
    <xf numFmtId="0" fontId="21" fillId="5" borderId="21" xfId="0" applyFont="1" applyFill="1" applyBorder="1" applyAlignment="1">
      <alignment horizontal="center"/>
    </xf>
    <xf numFmtId="0" fontId="21" fillId="5" borderId="27" xfId="0" applyFont="1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1" fillId="11" borderId="12" xfId="0" applyFont="1" applyFill="1" applyBorder="1" applyAlignment="1">
      <alignment horizontal="center" vertical="center"/>
    </xf>
    <xf numFmtId="0" fontId="18" fillId="19" borderId="20" xfId="0" applyFont="1" applyFill="1" applyBorder="1" applyAlignment="1">
      <alignment horizontal="center"/>
    </xf>
    <xf numFmtId="0" fontId="18" fillId="19" borderId="27" xfId="0" applyFont="1" applyFill="1" applyBorder="1" applyAlignment="1">
      <alignment horizontal="center"/>
    </xf>
    <xf numFmtId="0" fontId="15" fillId="18" borderId="20" xfId="0" applyFont="1" applyFill="1" applyBorder="1" applyAlignment="1">
      <alignment horizontal="center"/>
    </xf>
    <xf numFmtId="0" fontId="15" fillId="18" borderId="21" xfId="0" applyFont="1" applyFill="1" applyBorder="1" applyAlignment="1">
      <alignment horizontal="center"/>
    </xf>
    <xf numFmtId="0" fontId="15" fillId="18" borderId="27" xfId="0" applyFont="1" applyFill="1" applyBorder="1" applyAlignment="1">
      <alignment horizontal="center"/>
    </xf>
    <xf numFmtId="0" fontId="19" fillId="23" borderId="7" xfId="0" applyFont="1" applyFill="1" applyBorder="1" applyAlignment="1">
      <alignment horizontal="center" vertical="center" textRotation="45"/>
    </xf>
    <xf numFmtId="0" fontId="19" fillId="23" borderId="6" xfId="0" applyFont="1" applyFill="1" applyBorder="1" applyAlignment="1">
      <alignment horizontal="center" vertical="center" textRotation="45"/>
    </xf>
    <xf numFmtId="0" fontId="19" fillId="23" borderId="8" xfId="0" applyFont="1" applyFill="1" applyBorder="1" applyAlignment="1">
      <alignment horizontal="center" vertical="center" textRotation="45"/>
    </xf>
    <xf numFmtId="0" fontId="19" fillId="23" borderId="9" xfId="0" applyFont="1" applyFill="1" applyBorder="1" applyAlignment="1">
      <alignment horizontal="center" vertical="center" textRotation="45"/>
    </xf>
    <xf numFmtId="0" fontId="19" fillId="24" borderId="7" xfId="0" applyFont="1" applyFill="1" applyBorder="1" applyAlignment="1">
      <alignment horizontal="center" vertical="center" textRotation="45"/>
    </xf>
    <xf numFmtId="0" fontId="19" fillId="24" borderId="6" xfId="0" applyFont="1" applyFill="1" applyBorder="1" applyAlignment="1">
      <alignment horizontal="center" vertical="center" textRotation="45"/>
    </xf>
    <xf numFmtId="0" fontId="19" fillId="24" borderId="8" xfId="0" applyFont="1" applyFill="1" applyBorder="1" applyAlignment="1">
      <alignment horizontal="center" vertical="center" textRotation="45"/>
    </xf>
    <xf numFmtId="0" fontId="19" fillId="24" borderId="9" xfId="0" applyFont="1" applyFill="1" applyBorder="1" applyAlignment="1">
      <alignment horizontal="center" vertical="center" textRotation="45"/>
    </xf>
    <xf numFmtId="0" fontId="19" fillId="24" borderId="24" xfId="0" applyFont="1" applyFill="1" applyBorder="1" applyAlignment="1">
      <alignment horizontal="center" vertical="center" textRotation="45"/>
    </xf>
    <xf numFmtId="0" fontId="19" fillId="24" borderId="25" xfId="0" applyFont="1" applyFill="1" applyBorder="1" applyAlignment="1">
      <alignment horizontal="center" vertical="center" textRotation="45"/>
    </xf>
    <xf numFmtId="0" fontId="14" fillId="10" borderId="12" xfId="0" applyFont="1" applyFill="1" applyBorder="1" applyAlignment="1">
      <alignment horizontal="center" vertical="center" textRotation="45"/>
    </xf>
    <xf numFmtId="0" fontId="14" fillId="10" borderId="14" xfId="0" applyFont="1" applyFill="1" applyBorder="1" applyAlignment="1">
      <alignment horizontal="center" vertical="center" textRotation="45"/>
    </xf>
    <xf numFmtId="0" fontId="14" fillId="10" borderId="15" xfId="0" applyFont="1" applyFill="1" applyBorder="1" applyAlignment="1">
      <alignment horizontal="center" vertical="center" textRotation="45"/>
    </xf>
    <xf numFmtId="0" fontId="14" fillId="10" borderId="16" xfId="0" applyFont="1" applyFill="1" applyBorder="1" applyAlignment="1">
      <alignment horizontal="center" vertical="center" textRotation="45"/>
    </xf>
    <xf numFmtId="0" fontId="14" fillId="10" borderId="17" xfId="0" applyFont="1" applyFill="1" applyBorder="1" applyAlignment="1">
      <alignment horizontal="center" vertical="center" textRotation="45"/>
    </xf>
    <xf numFmtId="0" fontId="14" fillId="10" borderId="19" xfId="0" applyFont="1" applyFill="1" applyBorder="1" applyAlignment="1">
      <alignment horizontal="center" vertical="center" textRotation="45"/>
    </xf>
    <xf numFmtId="0" fontId="14" fillId="15" borderId="12" xfId="0" applyFont="1" applyFill="1" applyBorder="1" applyAlignment="1">
      <alignment horizontal="center" vertical="center" textRotation="45"/>
    </xf>
    <xf numFmtId="0" fontId="14" fillId="15" borderId="13" xfId="0" applyFont="1" applyFill="1" applyBorder="1" applyAlignment="1">
      <alignment horizontal="center" vertical="center" textRotation="45"/>
    </xf>
    <xf numFmtId="0" fontId="14" fillId="15" borderId="15" xfId="0" applyFont="1" applyFill="1" applyBorder="1" applyAlignment="1">
      <alignment horizontal="center" vertical="center" textRotation="45"/>
    </xf>
    <xf numFmtId="0" fontId="14" fillId="15" borderId="0" xfId="0" applyFont="1" applyFill="1" applyBorder="1" applyAlignment="1">
      <alignment horizontal="center" vertical="center" textRotation="45"/>
    </xf>
    <xf numFmtId="0" fontId="14" fillId="15" borderId="17" xfId="0" applyFont="1" applyFill="1" applyBorder="1" applyAlignment="1">
      <alignment horizontal="center" vertical="center" textRotation="45"/>
    </xf>
    <xf numFmtId="0" fontId="14" fillId="15" borderId="18" xfId="0" applyFont="1" applyFill="1" applyBorder="1" applyAlignment="1">
      <alignment horizontal="center" vertical="center" textRotation="45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14" fillId="6" borderId="12" xfId="0" applyFont="1" applyFill="1" applyBorder="1" applyAlignment="1">
      <alignment horizontal="center" vertical="center" textRotation="45"/>
    </xf>
    <xf numFmtId="0" fontId="14" fillId="6" borderId="14" xfId="0" applyFont="1" applyFill="1" applyBorder="1" applyAlignment="1">
      <alignment horizontal="center" vertical="center" textRotation="45"/>
    </xf>
    <xf numFmtId="0" fontId="14" fillId="6" borderId="15" xfId="0" applyFont="1" applyFill="1" applyBorder="1" applyAlignment="1">
      <alignment horizontal="center" vertical="center" textRotation="45"/>
    </xf>
    <xf numFmtId="0" fontId="14" fillId="6" borderId="16" xfId="0" applyFont="1" applyFill="1" applyBorder="1" applyAlignment="1">
      <alignment horizontal="center" vertical="center" textRotation="45"/>
    </xf>
    <xf numFmtId="0" fontId="14" fillId="6" borderId="17" xfId="0" applyFont="1" applyFill="1" applyBorder="1" applyAlignment="1">
      <alignment horizontal="center" vertical="center" textRotation="45"/>
    </xf>
    <xf numFmtId="0" fontId="14" fillId="6" borderId="19" xfId="0" applyFont="1" applyFill="1" applyBorder="1" applyAlignment="1">
      <alignment horizontal="center" vertical="center" textRotation="45"/>
    </xf>
    <xf numFmtId="0" fontId="14" fillId="16" borderId="12" xfId="0" applyFont="1" applyFill="1" applyBorder="1" applyAlignment="1">
      <alignment horizontal="center" vertical="center" textRotation="45"/>
    </xf>
    <xf numFmtId="0" fontId="14" fillId="16" borderId="14" xfId="0" applyFont="1" applyFill="1" applyBorder="1" applyAlignment="1">
      <alignment horizontal="center" vertical="center" textRotation="45"/>
    </xf>
    <xf numFmtId="0" fontId="14" fillId="16" borderId="15" xfId="0" applyFont="1" applyFill="1" applyBorder="1" applyAlignment="1">
      <alignment horizontal="center" vertical="center" textRotation="45"/>
    </xf>
    <xf numFmtId="0" fontId="14" fillId="16" borderId="16" xfId="0" applyFont="1" applyFill="1" applyBorder="1" applyAlignment="1">
      <alignment horizontal="center" vertical="center" textRotation="45"/>
    </xf>
    <xf numFmtId="0" fontId="14" fillId="16" borderId="17" xfId="0" applyFont="1" applyFill="1" applyBorder="1" applyAlignment="1">
      <alignment horizontal="center" vertical="center" textRotation="45"/>
    </xf>
    <xf numFmtId="0" fontId="14" fillId="16" borderId="19" xfId="0" applyFont="1" applyFill="1" applyBorder="1" applyAlignment="1">
      <alignment horizontal="center" vertical="center" textRotation="45"/>
    </xf>
    <xf numFmtId="0" fontId="14" fillId="17" borderId="12" xfId="0" applyFont="1" applyFill="1" applyBorder="1" applyAlignment="1">
      <alignment horizontal="center" vertical="center" textRotation="45"/>
    </xf>
    <xf numFmtId="0" fontId="14" fillId="17" borderId="14" xfId="0" applyFont="1" applyFill="1" applyBorder="1" applyAlignment="1">
      <alignment horizontal="center" vertical="center" textRotation="45"/>
    </xf>
    <xf numFmtId="0" fontId="14" fillId="17" borderId="15" xfId="0" applyFont="1" applyFill="1" applyBorder="1" applyAlignment="1">
      <alignment horizontal="center" vertical="center" textRotation="45"/>
    </xf>
    <xf numFmtId="0" fontId="14" fillId="17" borderId="16" xfId="0" applyFont="1" applyFill="1" applyBorder="1" applyAlignment="1">
      <alignment horizontal="center" vertical="center" textRotation="45"/>
    </xf>
    <xf numFmtId="0" fontId="14" fillId="17" borderId="17" xfId="0" applyFont="1" applyFill="1" applyBorder="1" applyAlignment="1">
      <alignment horizontal="center" vertical="center" textRotation="45"/>
    </xf>
    <xf numFmtId="0" fontId="14" fillId="17" borderId="19" xfId="0" applyFont="1" applyFill="1" applyBorder="1" applyAlignment="1">
      <alignment horizontal="center" vertical="center" textRotation="45"/>
    </xf>
    <xf numFmtId="0" fontId="14" fillId="11" borderId="12" xfId="0" applyFont="1" applyFill="1" applyBorder="1" applyAlignment="1">
      <alignment horizontal="center" vertical="center" textRotation="45"/>
    </xf>
    <xf numFmtId="0" fontId="14" fillId="11" borderId="14" xfId="0" applyFont="1" applyFill="1" applyBorder="1" applyAlignment="1">
      <alignment horizontal="center" vertical="center" textRotation="45"/>
    </xf>
    <xf numFmtId="0" fontId="14" fillId="11" borderId="15" xfId="0" applyFont="1" applyFill="1" applyBorder="1" applyAlignment="1">
      <alignment horizontal="center" vertical="center" textRotation="45"/>
    </xf>
    <xf numFmtId="0" fontId="14" fillId="11" borderId="16" xfId="0" applyFont="1" applyFill="1" applyBorder="1" applyAlignment="1">
      <alignment horizontal="center" vertical="center" textRotation="45"/>
    </xf>
    <xf numFmtId="0" fontId="14" fillId="11" borderId="17" xfId="0" applyFont="1" applyFill="1" applyBorder="1" applyAlignment="1">
      <alignment horizontal="center" vertical="center" textRotation="45"/>
    </xf>
    <xf numFmtId="0" fontId="14" fillId="11" borderId="19" xfId="0" applyFont="1" applyFill="1" applyBorder="1" applyAlignment="1">
      <alignment horizontal="center" vertical="center" textRotation="45"/>
    </xf>
    <xf numFmtId="0" fontId="14" fillId="8" borderId="12" xfId="0" applyFont="1" applyFill="1" applyBorder="1" applyAlignment="1">
      <alignment horizontal="center" vertical="center" textRotation="45"/>
    </xf>
    <xf numFmtId="0" fontId="14" fillId="8" borderId="14" xfId="0" applyFont="1" applyFill="1" applyBorder="1" applyAlignment="1">
      <alignment horizontal="center" vertical="center" textRotation="45"/>
    </xf>
    <xf numFmtId="0" fontId="14" fillId="8" borderId="15" xfId="0" applyFont="1" applyFill="1" applyBorder="1" applyAlignment="1">
      <alignment horizontal="center" vertical="center" textRotation="45"/>
    </xf>
    <xf numFmtId="0" fontId="14" fillId="8" borderId="16" xfId="0" applyFont="1" applyFill="1" applyBorder="1" applyAlignment="1">
      <alignment horizontal="center" vertical="center" textRotation="45"/>
    </xf>
    <xf numFmtId="0" fontId="14" fillId="8" borderId="17" xfId="0" applyFont="1" applyFill="1" applyBorder="1" applyAlignment="1">
      <alignment horizontal="center" vertical="center" textRotation="45"/>
    </xf>
    <xf numFmtId="0" fontId="14" fillId="8" borderId="19" xfId="0" applyFont="1" applyFill="1" applyBorder="1" applyAlignment="1">
      <alignment horizontal="center" vertical="center" textRotation="45"/>
    </xf>
  </cellXfs>
  <cellStyles count="17">
    <cellStyle name="Date" xfId="7"/>
    <cellStyle name="En-tete1" xfId="8"/>
    <cellStyle name="En-tete2" xfId="9"/>
    <cellStyle name="Euro" xfId="10"/>
    <cellStyle name="Excel Built-in Normal" xfId="11"/>
    <cellStyle name="Financier" xfId="12"/>
    <cellStyle name="Fixe" xfId="13"/>
    <cellStyle name="Monetaire" xfId="14"/>
    <cellStyle name="Normal" xfId="0" builtinId="0"/>
    <cellStyle name="Normal 2" xfId="1"/>
    <cellStyle name="Normal 3" xfId="2"/>
    <cellStyle name="Normal 3 2" xfId="3"/>
    <cellStyle name="Normal 3 2 2" xfId="4"/>
    <cellStyle name="Normal 3 3" xfId="5"/>
    <cellStyle name="Normal 4" xfId="6"/>
    <cellStyle name="Normal 5" xfId="16"/>
    <cellStyle name="YELLOW" xfId="15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>
      <tableStyleElement type="wholeTable" dxfId="17"/>
      <tableStyleElement type="headerRow" dxfId="16"/>
      <tableStyleElement type="firstRowStripe" dxfId="15"/>
      <tableStyleElement type="secondRowStripe" dxfId="14"/>
    </tableStyle>
  </tableStyles>
  <colors>
    <mruColors>
      <color rgb="FFFF00FF"/>
      <color rgb="FF00FF00"/>
      <color rgb="FFF6A8DA"/>
      <color rgb="FF99FFCC"/>
      <color rgb="FFFA5C7E"/>
      <color rgb="FF27B0C3"/>
      <color rgb="FFFFFF99"/>
      <color rgb="FFFFABAB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semainelink"/><Relationship Id="rId1" Type="http://schemas.openxmlformats.org/officeDocument/2006/relationships/hyperlink" Target="#annuellink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ANNEE!A1"/><Relationship Id="rId2" Type="http://schemas.openxmlformats.org/officeDocument/2006/relationships/hyperlink" Target="#Data!A1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bilanlink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bilanlink"/><Relationship Id="rId2" Type="http://schemas.openxmlformats.org/officeDocument/2006/relationships/hyperlink" Target="#datalink"/><Relationship Id="rId1" Type="http://schemas.openxmlformats.org/officeDocument/2006/relationships/image" Target="../media/image1.png"/><Relationship Id="rId5" Type="http://schemas.openxmlformats.org/officeDocument/2006/relationships/hyperlink" Target="#SEMAINE!A1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SEMAINE!A1"/><Relationship Id="rId2" Type="http://schemas.openxmlformats.org/officeDocument/2006/relationships/hyperlink" Target="#ANNEE!A1"/><Relationship Id="rId1" Type="http://schemas.openxmlformats.org/officeDocument/2006/relationships/hyperlink" Target="#Data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6</xdr:row>
      <xdr:rowOff>85725</xdr:rowOff>
    </xdr:from>
    <xdr:to>
      <xdr:col>0</xdr:col>
      <xdr:colOff>1219200</xdr:colOff>
      <xdr:row>8</xdr:row>
      <xdr:rowOff>76200</xdr:rowOff>
    </xdr:to>
    <xdr:sp macro="[0]!Show" textlink="">
      <xdr:nvSpPr>
        <xdr:cNvPr id="3" name="TextBox 2"/>
        <xdr:cNvSpPr txBox="1"/>
      </xdr:nvSpPr>
      <xdr:spPr>
        <a:xfrm>
          <a:off x="19050" y="1171575"/>
          <a:ext cx="1200150" cy="36195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31750" h="31750" prst="angl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GESTION</a:t>
          </a:r>
        </a:p>
      </xdr:txBody>
    </xdr:sp>
    <xdr:clientData/>
  </xdr:twoCellAnchor>
  <xdr:twoCellAnchor>
    <xdr:from>
      <xdr:col>0</xdr:col>
      <xdr:colOff>0</xdr:colOff>
      <xdr:row>3</xdr:row>
      <xdr:rowOff>1</xdr:rowOff>
    </xdr:from>
    <xdr:to>
      <xdr:col>0</xdr:col>
      <xdr:colOff>1200150</xdr:colOff>
      <xdr:row>4</xdr:row>
      <xdr:rowOff>114300</xdr:rowOff>
    </xdr:to>
    <xdr:sp macro="" textlink="">
      <xdr:nvSpPr>
        <xdr:cNvPr id="4" name="TextBox 3">
          <a:hlinkClick xmlns:r="http://schemas.openxmlformats.org/officeDocument/2006/relationships" r:id="rId1"/>
        </xdr:cNvPr>
        <xdr:cNvSpPr txBox="1"/>
      </xdr:nvSpPr>
      <xdr:spPr>
        <a:xfrm>
          <a:off x="0" y="542926"/>
          <a:ext cx="1200150" cy="304799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vert="horz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ANNUEL</a:t>
          </a:r>
        </a:p>
      </xdr:txBody>
    </xdr:sp>
    <xdr:clientData/>
  </xdr:twoCellAnchor>
  <xdr:twoCellAnchor>
    <xdr:from>
      <xdr:col>0</xdr:col>
      <xdr:colOff>0</xdr:colOff>
      <xdr:row>4</xdr:row>
      <xdr:rowOff>133350</xdr:rowOff>
    </xdr:from>
    <xdr:to>
      <xdr:col>0</xdr:col>
      <xdr:colOff>1200150</xdr:colOff>
      <xdr:row>6</xdr:row>
      <xdr:rowOff>66675</xdr:rowOff>
    </xdr:to>
    <xdr:sp macro="" textlink="">
      <xdr:nvSpPr>
        <xdr:cNvPr id="5" name="TextBox 4">
          <a:hlinkClick xmlns:r="http://schemas.openxmlformats.org/officeDocument/2006/relationships" r:id="rId2"/>
        </xdr:cNvPr>
        <xdr:cNvSpPr txBox="1"/>
      </xdr:nvSpPr>
      <xdr:spPr>
        <a:xfrm>
          <a:off x="0" y="866775"/>
          <a:ext cx="1200150" cy="2857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SEMAINE</a:t>
          </a:r>
        </a:p>
      </xdr:txBody>
    </xdr:sp>
    <xdr:clientData/>
  </xdr:twoCellAnchor>
  <xdr:twoCellAnchor>
    <xdr:from>
      <xdr:col>0</xdr:col>
      <xdr:colOff>1238250</xdr:colOff>
      <xdr:row>6</xdr:row>
      <xdr:rowOff>9525</xdr:rowOff>
    </xdr:from>
    <xdr:to>
      <xdr:col>2</xdr:col>
      <xdr:colOff>285750</xdr:colOff>
      <xdr:row>10</xdr:row>
      <xdr:rowOff>47625</xdr:rowOff>
    </xdr:to>
    <xdr:cxnSp macro="">
      <xdr:nvCxnSpPr>
        <xdr:cNvPr id="6" name="Straight Connector 5"/>
        <xdr:cNvCxnSpPr/>
      </xdr:nvCxnSpPr>
      <xdr:spPr>
        <a:xfrm flipV="1">
          <a:off x="1238250" y="1095375"/>
          <a:ext cx="1038225" cy="79057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323850</xdr:colOff>
      <xdr:row>4</xdr:row>
      <xdr:rowOff>142875</xdr:rowOff>
    </xdr:from>
    <xdr:to>
      <xdr:col>3</xdr:col>
      <xdr:colOff>933450</xdr:colOff>
      <xdr:row>6</xdr:row>
      <xdr:rowOff>85725</xdr:rowOff>
    </xdr:to>
    <xdr:sp macro="" textlink="">
      <xdr:nvSpPr>
        <xdr:cNvPr id="7" name="TextBox 6"/>
        <xdr:cNvSpPr txBox="1"/>
      </xdr:nvSpPr>
      <xdr:spPr>
        <a:xfrm>
          <a:off x="2314575" y="876300"/>
          <a:ext cx="17621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 des bnssa</a:t>
          </a:r>
        </a:p>
      </xdr:txBody>
    </xdr:sp>
    <xdr:clientData/>
  </xdr:twoCellAnchor>
  <xdr:twoCellAnchor>
    <xdr:from>
      <xdr:col>0</xdr:col>
      <xdr:colOff>1304925</xdr:colOff>
      <xdr:row>33</xdr:row>
      <xdr:rowOff>95250</xdr:rowOff>
    </xdr:from>
    <xdr:to>
      <xdr:col>2</xdr:col>
      <xdr:colOff>485775</xdr:colOff>
      <xdr:row>37</xdr:row>
      <xdr:rowOff>104775</xdr:rowOff>
    </xdr:to>
    <xdr:cxnSp macro="">
      <xdr:nvCxnSpPr>
        <xdr:cNvPr id="9" name="Straight Connector 8"/>
        <xdr:cNvCxnSpPr/>
      </xdr:nvCxnSpPr>
      <xdr:spPr>
        <a:xfrm>
          <a:off x="1304925" y="6191250"/>
          <a:ext cx="1171575" cy="685800"/>
        </a:xfrm>
        <a:prstGeom prst="line">
          <a:avLst/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533400</xdr:colOff>
      <xdr:row>36</xdr:row>
      <xdr:rowOff>142875</xdr:rowOff>
    </xdr:from>
    <xdr:to>
      <xdr:col>4</xdr:col>
      <xdr:colOff>352425</xdr:colOff>
      <xdr:row>40</xdr:row>
      <xdr:rowOff>104775</xdr:rowOff>
    </xdr:to>
    <xdr:sp macro="" textlink="">
      <xdr:nvSpPr>
        <xdr:cNvPr id="10" name="TextBox 9"/>
        <xdr:cNvSpPr txBox="1"/>
      </xdr:nvSpPr>
      <xdr:spPr>
        <a:xfrm>
          <a:off x="2524125" y="6753225"/>
          <a:ext cx="211455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choisir la couleur</a:t>
          </a:r>
          <a:r>
            <a:rPr lang="fr-FR" sz="1100" baseline="0"/>
            <a:t> voulue  et rajouter des codes si besoins</a:t>
          </a:r>
          <a:endParaRPr lang="fr-FR" sz="1100"/>
        </a:p>
      </xdr:txBody>
    </xdr:sp>
    <xdr:clientData/>
  </xdr:twoCellAnchor>
  <xdr:twoCellAnchor>
    <xdr:from>
      <xdr:col>10</xdr:col>
      <xdr:colOff>9525</xdr:colOff>
      <xdr:row>2</xdr:row>
      <xdr:rowOff>57150</xdr:rowOff>
    </xdr:from>
    <xdr:to>
      <xdr:col>10</xdr:col>
      <xdr:colOff>600075</xdr:colOff>
      <xdr:row>8</xdr:row>
      <xdr:rowOff>133350</xdr:rowOff>
    </xdr:to>
    <xdr:cxnSp macro="">
      <xdr:nvCxnSpPr>
        <xdr:cNvPr id="12" name="Straight Arrow Connector 11"/>
        <xdr:cNvCxnSpPr/>
      </xdr:nvCxnSpPr>
      <xdr:spPr>
        <a:xfrm>
          <a:off x="13201650" y="409575"/>
          <a:ext cx="590550" cy="1181100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0</xdr:row>
      <xdr:rowOff>123825</xdr:rowOff>
    </xdr:from>
    <xdr:to>
      <xdr:col>10</xdr:col>
      <xdr:colOff>2362200</xdr:colOff>
      <xdr:row>3</xdr:row>
      <xdr:rowOff>38100</xdr:rowOff>
    </xdr:to>
    <xdr:sp macro="" textlink="">
      <xdr:nvSpPr>
        <xdr:cNvPr id="13" name="TextBox 12"/>
        <xdr:cNvSpPr txBox="1"/>
      </xdr:nvSpPr>
      <xdr:spPr>
        <a:xfrm>
          <a:off x="13220700" y="123825"/>
          <a:ext cx="2333625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mettre</a:t>
          </a:r>
          <a:r>
            <a:rPr lang="fr-FR" sz="1100" baseline="0"/>
            <a:t> les taches voulue </a:t>
          </a:r>
          <a:endParaRPr lang="fr-FR" sz="1100"/>
        </a:p>
      </xdr:txBody>
    </xdr:sp>
    <xdr:clientData/>
  </xdr:twoCellAnchor>
  <xdr:twoCellAnchor>
    <xdr:from>
      <xdr:col>12</xdr:col>
      <xdr:colOff>466725</xdr:colOff>
      <xdr:row>24</xdr:row>
      <xdr:rowOff>85725</xdr:rowOff>
    </xdr:from>
    <xdr:to>
      <xdr:col>13</xdr:col>
      <xdr:colOff>876300</xdr:colOff>
      <xdr:row>29</xdr:row>
      <xdr:rowOff>85725</xdr:rowOff>
    </xdr:to>
    <xdr:cxnSp macro="">
      <xdr:nvCxnSpPr>
        <xdr:cNvPr id="15" name="Straight Connector 14"/>
        <xdr:cNvCxnSpPr/>
      </xdr:nvCxnSpPr>
      <xdr:spPr>
        <a:xfrm>
          <a:off x="17202150" y="4619625"/>
          <a:ext cx="1085850" cy="857250"/>
        </a:xfrm>
        <a:prstGeom prst="line">
          <a:avLst/>
        </a:prstGeom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962025</xdr:colOff>
      <xdr:row>28</xdr:row>
      <xdr:rowOff>161925</xdr:rowOff>
    </xdr:from>
    <xdr:to>
      <xdr:col>15</xdr:col>
      <xdr:colOff>628650</xdr:colOff>
      <xdr:row>32</xdr:row>
      <xdr:rowOff>47625</xdr:rowOff>
    </xdr:to>
    <xdr:sp macro="" textlink="">
      <xdr:nvSpPr>
        <xdr:cNvPr id="16" name="TextBox 15"/>
        <xdr:cNvSpPr txBox="1"/>
      </xdr:nvSpPr>
      <xdr:spPr>
        <a:xfrm>
          <a:off x="18373725" y="5381625"/>
          <a:ext cx="17811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choisir le nombre de castmember minimum  necessaire par shift</a:t>
          </a:r>
        </a:p>
      </xdr:txBody>
    </xdr:sp>
    <xdr:clientData/>
  </xdr:twoCellAnchor>
  <xdr:twoCellAnchor>
    <xdr:from>
      <xdr:col>12</xdr:col>
      <xdr:colOff>133350</xdr:colOff>
      <xdr:row>1</xdr:row>
      <xdr:rowOff>57150</xdr:rowOff>
    </xdr:from>
    <xdr:to>
      <xdr:col>14</xdr:col>
      <xdr:colOff>1038225</xdr:colOff>
      <xdr:row>2</xdr:row>
      <xdr:rowOff>133350</xdr:rowOff>
    </xdr:to>
    <xdr:sp macro="" textlink="">
      <xdr:nvSpPr>
        <xdr:cNvPr id="17" name="Right Arrow 16"/>
        <xdr:cNvSpPr/>
      </xdr:nvSpPr>
      <xdr:spPr>
        <a:xfrm>
          <a:off x="16868775" y="219075"/>
          <a:ext cx="2552700" cy="266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1266825</xdr:colOff>
      <xdr:row>1</xdr:row>
      <xdr:rowOff>76200</xdr:rowOff>
    </xdr:from>
    <xdr:to>
      <xdr:col>20</xdr:col>
      <xdr:colOff>733425</xdr:colOff>
      <xdr:row>3</xdr:row>
      <xdr:rowOff>123825</xdr:rowOff>
    </xdr:to>
    <xdr:sp macro="" textlink="">
      <xdr:nvSpPr>
        <xdr:cNvPr id="18" name="TextBox 17"/>
        <xdr:cNvSpPr txBox="1"/>
      </xdr:nvSpPr>
      <xdr:spPr>
        <a:xfrm>
          <a:off x="26917650" y="238125"/>
          <a:ext cx="178117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choisir la couleur</a:t>
          </a:r>
          <a:r>
            <a:rPr lang="fr-FR" sz="1100" baseline="0"/>
            <a:t> voulue</a:t>
          </a:r>
          <a:endParaRPr lang="fr-FR" sz="1100"/>
        </a:p>
      </xdr:txBody>
    </xdr:sp>
    <xdr:clientData/>
  </xdr:twoCellAnchor>
  <xdr:twoCellAnchor>
    <xdr:from>
      <xdr:col>20</xdr:col>
      <xdr:colOff>781050</xdr:colOff>
      <xdr:row>3</xdr:row>
      <xdr:rowOff>142875</xdr:rowOff>
    </xdr:from>
    <xdr:to>
      <xdr:col>22</xdr:col>
      <xdr:colOff>590550</xdr:colOff>
      <xdr:row>9</xdr:row>
      <xdr:rowOff>57150</xdr:rowOff>
    </xdr:to>
    <xdr:cxnSp macro="">
      <xdr:nvCxnSpPr>
        <xdr:cNvPr id="20" name="Straight Connector 19"/>
        <xdr:cNvCxnSpPr/>
      </xdr:nvCxnSpPr>
      <xdr:spPr>
        <a:xfrm>
          <a:off x="28746450" y="685800"/>
          <a:ext cx="1219200" cy="101917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38100</xdr:colOff>
      <xdr:row>17</xdr:row>
      <xdr:rowOff>52388</xdr:rowOff>
    </xdr:from>
    <xdr:to>
      <xdr:col>28</xdr:col>
      <xdr:colOff>28575</xdr:colOff>
      <xdr:row>25</xdr:row>
      <xdr:rowOff>104776</xdr:rowOff>
    </xdr:to>
    <xdr:cxnSp macro="">
      <xdr:nvCxnSpPr>
        <xdr:cNvPr id="22" name="Straight Connector 21"/>
        <xdr:cNvCxnSpPr>
          <a:endCxn id="23" idx="1"/>
        </xdr:cNvCxnSpPr>
      </xdr:nvCxnSpPr>
      <xdr:spPr>
        <a:xfrm flipV="1">
          <a:off x="32270700" y="3224213"/>
          <a:ext cx="1704975" cy="1585913"/>
        </a:xfrm>
        <a:prstGeom prst="lin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28575</xdr:colOff>
      <xdr:row>14</xdr:row>
      <xdr:rowOff>114300</xdr:rowOff>
    </xdr:from>
    <xdr:to>
      <xdr:col>31</xdr:col>
      <xdr:colOff>485775</xdr:colOff>
      <xdr:row>19</xdr:row>
      <xdr:rowOff>180975</xdr:rowOff>
    </xdr:to>
    <xdr:sp macro="" textlink="">
      <xdr:nvSpPr>
        <xdr:cNvPr id="23" name="TextBox 22"/>
        <xdr:cNvSpPr txBox="1"/>
      </xdr:nvSpPr>
      <xdr:spPr>
        <a:xfrm>
          <a:off x="33975675" y="2714625"/>
          <a:ext cx="2286000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ajouter</a:t>
          </a:r>
          <a:r>
            <a:rPr lang="fr-FR" sz="1100" baseline="0"/>
            <a:t> au fur et à mesure les interimaires</a:t>
          </a:r>
          <a:endParaRPr lang="fr-FR" sz="1100"/>
        </a:p>
      </xdr:txBody>
    </xdr:sp>
    <xdr:clientData/>
  </xdr:twoCellAnchor>
  <xdr:twoCellAnchor>
    <xdr:from>
      <xdr:col>26</xdr:col>
      <xdr:colOff>47625</xdr:colOff>
      <xdr:row>8</xdr:row>
      <xdr:rowOff>142875</xdr:rowOff>
    </xdr:from>
    <xdr:to>
      <xdr:col>28</xdr:col>
      <xdr:colOff>238125</xdr:colOff>
      <xdr:row>8</xdr:row>
      <xdr:rowOff>152400</xdr:rowOff>
    </xdr:to>
    <xdr:cxnSp macro="">
      <xdr:nvCxnSpPr>
        <xdr:cNvPr id="26" name="Straight Connector 25"/>
        <xdr:cNvCxnSpPr/>
      </xdr:nvCxnSpPr>
      <xdr:spPr>
        <a:xfrm>
          <a:off x="32280225" y="1600200"/>
          <a:ext cx="1905000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333375</xdr:colOff>
      <xdr:row>7</xdr:row>
      <xdr:rowOff>161925</xdr:rowOff>
    </xdr:from>
    <xdr:to>
      <xdr:col>32</xdr:col>
      <xdr:colOff>180975</xdr:colOff>
      <xdr:row>11</xdr:row>
      <xdr:rowOff>161925</xdr:rowOff>
    </xdr:to>
    <xdr:sp macro="" textlink="">
      <xdr:nvSpPr>
        <xdr:cNvPr id="27" name="TextBox 26"/>
        <xdr:cNvSpPr txBox="1"/>
      </xdr:nvSpPr>
      <xdr:spPr>
        <a:xfrm>
          <a:off x="34280475" y="1419225"/>
          <a:ext cx="2286000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code pour les commentaires</a:t>
          </a:r>
          <a:r>
            <a:rPr lang="fr-FR" sz="1100" baseline="0"/>
            <a:t> automatique à rajouter si besoin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1188393</xdr:colOff>
      <xdr:row>1</xdr:row>
      <xdr:rowOff>95838</xdr:rowOff>
    </xdr:from>
    <xdr:to>
      <xdr:col>0</xdr:col>
      <xdr:colOff>2019300</xdr:colOff>
      <xdr:row>3</xdr:row>
      <xdr:rowOff>19050</xdr:rowOff>
    </xdr:to>
    <xdr:pic macro="[0]!hebdo_M">
      <xdr:nvPicPr>
        <xdr:cNvPr id="2" name="Picture 1" descr="gauch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8393" y="400638"/>
          <a:ext cx="830907" cy="532812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2428876</xdr:colOff>
      <xdr:row>0</xdr:row>
      <xdr:rowOff>19049</xdr:rowOff>
    </xdr:from>
    <xdr:to>
      <xdr:col>0</xdr:col>
      <xdr:colOff>2886076</xdr:colOff>
      <xdr:row>1</xdr:row>
      <xdr:rowOff>66674</xdr:rowOff>
    </xdr:to>
    <xdr:sp macro="[0]!aujourdhui_agenda" textlink="">
      <xdr:nvSpPr>
        <xdr:cNvPr id="3" name="Jour_agenda"/>
        <xdr:cNvSpPr/>
      </xdr:nvSpPr>
      <xdr:spPr>
        <a:xfrm>
          <a:off x="2428876" y="19049"/>
          <a:ext cx="457200" cy="352425"/>
        </a:xfrm>
        <a:prstGeom prst="bevel">
          <a:avLst/>
        </a:prstGeom>
        <a:solidFill>
          <a:srgbClr val="FF33CC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J</a:t>
          </a:r>
        </a:p>
      </xdr:txBody>
    </xdr:sp>
    <xdr:clientData fPrintsWithSheet="0"/>
  </xdr:twoCellAnchor>
  <xdr:twoCellAnchor>
    <xdr:from>
      <xdr:col>0</xdr:col>
      <xdr:colOff>0</xdr:colOff>
      <xdr:row>1</xdr:row>
      <xdr:rowOff>57151</xdr:rowOff>
    </xdr:from>
    <xdr:to>
      <xdr:col>0</xdr:col>
      <xdr:colOff>1157965</xdr:colOff>
      <xdr:row>2</xdr:row>
      <xdr:rowOff>38101</xdr:rowOff>
    </xdr:to>
    <xdr:sp macro="[0]!effacer_selection_semaine" textlink="">
      <xdr:nvSpPr>
        <xdr:cNvPr id="4" name="TextBox 3"/>
        <xdr:cNvSpPr txBox="1"/>
      </xdr:nvSpPr>
      <xdr:spPr>
        <a:xfrm>
          <a:off x="0" y="361951"/>
          <a:ext cx="1157965" cy="28575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63500" h="63500" prst="angle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EFFACER</a:t>
          </a: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0</xdr:col>
      <xdr:colOff>1143000</xdr:colOff>
      <xdr:row>1</xdr:row>
      <xdr:rowOff>28575</xdr:rowOff>
    </xdr:to>
    <xdr:sp macro="[0]!Show" textlink="">
      <xdr:nvSpPr>
        <xdr:cNvPr id="5" name="TextBox 4"/>
        <xdr:cNvSpPr txBox="1"/>
      </xdr:nvSpPr>
      <xdr:spPr>
        <a:xfrm>
          <a:off x="0" y="9525"/>
          <a:ext cx="1143000" cy="32385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GESTION</a:t>
          </a:r>
        </a:p>
      </xdr:txBody>
    </xdr:sp>
    <xdr:clientData/>
  </xdr:twoCellAnchor>
  <xdr:twoCellAnchor>
    <xdr:from>
      <xdr:col>0</xdr:col>
      <xdr:colOff>9526</xdr:colOff>
      <xdr:row>3</xdr:row>
      <xdr:rowOff>0</xdr:rowOff>
    </xdr:from>
    <xdr:to>
      <xdr:col>0</xdr:col>
      <xdr:colOff>847726</xdr:colOff>
      <xdr:row>3</xdr:row>
      <xdr:rowOff>284883</xdr:rowOff>
    </xdr:to>
    <xdr:sp macro="" textlink="">
      <xdr:nvSpPr>
        <xdr:cNvPr id="6" name="TextBox 5">
          <a:hlinkClick xmlns:r="http://schemas.openxmlformats.org/officeDocument/2006/relationships" r:id="rId2"/>
        </xdr:cNvPr>
        <xdr:cNvSpPr txBox="1"/>
      </xdr:nvSpPr>
      <xdr:spPr>
        <a:xfrm>
          <a:off x="9526" y="914400"/>
          <a:ext cx="838200" cy="284883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vert="horz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DATA</a:t>
          </a:r>
        </a:p>
      </xdr:txBody>
    </xdr:sp>
    <xdr:clientData/>
  </xdr:twoCellAnchor>
  <xdr:twoCellAnchor>
    <xdr:from>
      <xdr:col>0</xdr:col>
      <xdr:colOff>866775</xdr:colOff>
      <xdr:row>3</xdr:row>
      <xdr:rowOff>9525</xdr:rowOff>
    </xdr:from>
    <xdr:to>
      <xdr:col>0</xdr:col>
      <xdr:colOff>1857375</xdr:colOff>
      <xdr:row>3</xdr:row>
      <xdr:rowOff>285750</xdr:rowOff>
    </xdr:to>
    <xdr:sp macro="" textlink="">
      <xdr:nvSpPr>
        <xdr:cNvPr id="7" name="TextBox 6">
          <a:hlinkClick xmlns:r="http://schemas.openxmlformats.org/officeDocument/2006/relationships" r:id="rId3"/>
        </xdr:cNvPr>
        <xdr:cNvSpPr txBox="1"/>
      </xdr:nvSpPr>
      <xdr:spPr>
        <a:xfrm>
          <a:off x="866775" y="923925"/>
          <a:ext cx="990600" cy="27622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vert="horz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ANNEE</a:t>
          </a:r>
        </a:p>
      </xdr:txBody>
    </xdr:sp>
    <xdr:clientData/>
  </xdr:twoCellAnchor>
  <xdr:twoCellAnchor>
    <xdr:from>
      <xdr:col>0</xdr:col>
      <xdr:colOff>1865910</xdr:colOff>
      <xdr:row>3</xdr:row>
      <xdr:rowOff>19053</xdr:rowOff>
    </xdr:from>
    <xdr:to>
      <xdr:col>0</xdr:col>
      <xdr:colOff>2895600</xdr:colOff>
      <xdr:row>3</xdr:row>
      <xdr:rowOff>294289</xdr:rowOff>
    </xdr:to>
    <xdr:sp macro="" textlink="">
      <xdr:nvSpPr>
        <xdr:cNvPr id="8" name="TextBox 7">
          <a:hlinkClick xmlns:r="http://schemas.openxmlformats.org/officeDocument/2006/relationships" r:id="rId4"/>
        </xdr:cNvPr>
        <xdr:cNvSpPr txBox="1"/>
      </xdr:nvSpPr>
      <xdr:spPr>
        <a:xfrm rot="5400000">
          <a:off x="2243137" y="556226"/>
          <a:ext cx="275236" cy="1029690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vert="vert270" wrap="square" rtlCol="0" anchor="ctr"/>
        <a:lstStyle/>
        <a:p>
          <a:pPr algn="ctr"/>
          <a:r>
            <a:rPr lang="fr-FR" sz="2800"/>
            <a:t>Bilan</a:t>
          </a:r>
        </a:p>
      </xdr:txBody>
    </xdr:sp>
    <xdr:clientData/>
  </xdr:twoCellAnchor>
  <xdr:twoCellAnchor>
    <xdr:from>
      <xdr:col>0</xdr:col>
      <xdr:colOff>1152525</xdr:colOff>
      <xdr:row>0</xdr:row>
      <xdr:rowOff>9525</xdr:rowOff>
    </xdr:from>
    <xdr:to>
      <xdr:col>0</xdr:col>
      <xdr:colOff>2400300</xdr:colOff>
      <xdr:row>1</xdr:row>
      <xdr:rowOff>66675</xdr:rowOff>
    </xdr:to>
    <xdr:sp macro="[0]!show2" textlink="">
      <xdr:nvSpPr>
        <xdr:cNvPr id="9" name="TextBox 8"/>
        <xdr:cNvSpPr txBox="1"/>
      </xdr:nvSpPr>
      <xdr:spPr>
        <a:xfrm>
          <a:off x="1152525" y="9525"/>
          <a:ext cx="1247775" cy="3619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/>
            <a:t>SAISIE</a:t>
          </a:r>
        </a:p>
      </xdr:txBody>
    </xdr:sp>
    <xdr:clientData/>
  </xdr:twoCellAnchor>
  <xdr:twoCellAnchor>
    <xdr:from>
      <xdr:col>0</xdr:col>
      <xdr:colOff>2028825</xdr:colOff>
      <xdr:row>1</xdr:row>
      <xdr:rowOff>95250</xdr:rowOff>
    </xdr:from>
    <xdr:to>
      <xdr:col>0</xdr:col>
      <xdr:colOff>2886075</xdr:colOff>
      <xdr:row>3</xdr:row>
      <xdr:rowOff>19050</xdr:rowOff>
    </xdr:to>
    <xdr:pic macro="[0]!hebdo_P">
      <xdr:nvPicPr>
        <xdr:cNvPr id="1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28825" y="400050"/>
          <a:ext cx="857250" cy="533400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0</xdr:colOff>
      <xdr:row>2</xdr:row>
      <xdr:rowOff>0</xdr:rowOff>
    </xdr:from>
    <xdr:to>
      <xdr:col>0</xdr:col>
      <xdr:colOff>1171575</xdr:colOff>
      <xdr:row>2</xdr:row>
      <xdr:rowOff>276225</xdr:rowOff>
    </xdr:to>
    <xdr:sp macro="[0]!imprimersemaine" textlink="">
      <xdr:nvSpPr>
        <xdr:cNvPr id="11" name="TextBox 10"/>
        <xdr:cNvSpPr txBox="1"/>
      </xdr:nvSpPr>
      <xdr:spPr>
        <a:xfrm>
          <a:off x="0" y="609600"/>
          <a:ext cx="1171575" cy="276225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44450" h="63500" prst="angle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IMPRESSION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1169343</xdr:colOff>
      <xdr:row>1</xdr:row>
      <xdr:rowOff>57150</xdr:rowOff>
    </xdr:from>
    <xdr:to>
      <xdr:col>0</xdr:col>
      <xdr:colOff>2000250</xdr:colOff>
      <xdr:row>3</xdr:row>
      <xdr:rowOff>0</xdr:rowOff>
    </xdr:to>
    <xdr:pic macro="[0]!hebdo_M">
      <xdr:nvPicPr>
        <xdr:cNvPr id="2" name="Picture 1" descr="gauch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9343" y="361950"/>
          <a:ext cx="830907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2428876</xdr:colOff>
      <xdr:row>0</xdr:row>
      <xdr:rowOff>19050</xdr:rowOff>
    </xdr:from>
    <xdr:to>
      <xdr:col>0</xdr:col>
      <xdr:colOff>2886076</xdr:colOff>
      <xdr:row>1</xdr:row>
      <xdr:rowOff>38100</xdr:rowOff>
    </xdr:to>
    <xdr:sp macro="[0]!aujourdhui_agenda" textlink="">
      <xdr:nvSpPr>
        <xdr:cNvPr id="3" name="Jour_agenda"/>
        <xdr:cNvSpPr/>
      </xdr:nvSpPr>
      <xdr:spPr>
        <a:xfrm>
          <a:off x="2428876" y="19050"/>
          <a:ext cx="457200" cy="323850"/>
        </a:xfrm>
        <a:prstGeom prst="bevel">
          <a:avLst/>
        </a:prstGeom>
        <a:solidFill>
          <a:srgbClr val="FF33CC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J</a:t>
          </a:r>
        </a:p>
      </xdr:txBody>
    </xdr:sp>
    <xdr:clientData fPrintsWithSheet="0"/>
  </xdr:twoCellAnchor>
  <xdr:twoCellAnchor>
    <xdr:from>
      <xdr:col>0</xdr:col>
      <xdr:colOff>0</xdr:colOff>
      <xdr:row>1</xdr:row>
      <xdr:rowOff>76200</xdr:rowOff>
    </xdr:from>
    <xdr:to>
      <xdr:col>0</xdr:col>
      <xdr:colOff>1157965</xdr:colOff>
      <xdr:row>2</xdr:row>
      <xdr:rowOff>0</xdr:rowOff>
    </xdr:to>
    <xdr:sp macro="[0]!effacer_selection_semaine" textlink="">
      <xdr:nvSpPr>
        <xdr:cNvPr id="4" name="TextBox 3"/>
        <xdr:cNvSpPr txBox="1"/>
      </xdr:nvSpPr>
      <xdr:spPr>
        <a:xfrm>
          <a:off x="0" y="381000"/>
          <a:ext cx="1157965" cy="457199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44450" h="50800" prst="angle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EFFACER</a:t>
          </a: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0</xdr:col>
      <xdr:colOff>1143000</xdr:colOff>
      <xdr:row>1</xdr:row>
      <xdr:rowOff>57150</xdr:rowOff>
    </xdr:to>
    <xdr:sp macro="[0]!Show" textlink="">
      <xdr:nvSpPr>
        <xdr:cNvPr id="5" name="TextBox 4"/>
        <xdr:cNvSpPr txBox="1"/>
      </xdr:nvSpPr>
      <xdr:spPr>
        <a:xfrm>
          <a:off x="0" y="9525"/>
          <a:ext cx="1143000" cy="352425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63500" h="63500" prst="angl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GESTION</a:t>
          </a:r>
        </a:p>
      </xdr:txBody>
    </xdr:sp>
    <xdr:clientData/>
  </xdr:twoCellAnchor>
  <xdr:twoCellAnchor>
    <xdr:from>
      <xdr:col>0</xdr:col>
      <xdr:colOff>9526</xdr:colOff>
      <xdr:row>3</xdr:row>
      <xdr:rowOff>0</xdr:rowOff>
    </xdr:from>
    <xdr:to>
      <xdr:col>0</xdr:col>
      <xdr:colOff>847726</xdr:colOff>
      <xdr:row>3</xdr:row>
      <xdr:rowOff>284883</xdr:rowOff>
    </xdr:to>
    <xdr:sp macro="" textlink="">
      <xdr:nvSpPr>
        <xdr:cNvPr id="6" name="TextBox 5">
          <a:hlinkClick xmlns:r="http://schemas.openxmlformats.org/officeDocument/2006/relationships" r:id="rId2"/>
        </xdr:cNvPr>
        <xdr:cNvSpPr txBox="1"/>
      </xdr:nvSpPr>
      <xdr:spPr>
        <a:xfrm>
          <a:off x="9526" y="847724"/>
          <a:ext cx="838200" cy="351559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vert="horz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DATA</a:t>
          </a:r>
        </a:p>
      </xdr:txBody>
    </xdr:sp>
    <xdr:clientData/>
  </xdr:twoCellAnchor>
  <xdr:twoCellAnchor>
    <xdr:from>
      <xdr:col>0</xdr:col>
      <xdr:colOff>1865910</xdr:colOff>
      <xdr:row>3</xdr:row>
      <xdr:rowOff>0</xdr:rowOff>
    </xdr:from>
    <xdr:to>
      <xdr:col>0</xdr:col>
      <xdr:colOff>2895600</xdr:colOff>
      <xdr:row>3</xdr:row>
      <xdr:rowOff>294289</xdr:rowOff>
    </xdr:to>
    <xdr:sp macro="" textlink="">
      <xdr:nvSpPr>
        <xdr:cNvPr id="8" name="TextBox 7">
          <a:hlinkClick xmlns:r="http://schemas.openxmlformats.org/officeDocument/2006/relationships" r:id="rId3"/>
        </xdr:cNvPr>
        <xdr:cNvSpPr txBox="1"/>
      </xdr:nvSpPr>
      <xdr:spPr>
        <a:xfrm rot="5400000">
          <a:off x="2209800" y="522889"/>
          <a:ext cx="341910" cy="1029690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vert="vert270" wrap="square" rtlCol="0" anchor="ctr"/>
        <a:lstStyle/>
        <a:p>
          <a:pPr algn="ctr"/>
          <a:r>
            <a:rPr lang="fr-FR" sz="2800"/>
            <a:t>Bilan</a:t>
          </a:r>
        </a:p>
      </xdr:txBody>
    </xdr:sp>
    <xdr:clientData/>
  </xdr:twoCellAnchor>
  <xdr:twoCellAnchor>
    <xdr:from>
      <xdr:col>0</xdr:col>
      <xdr:colOff>1152525</xdr:colOff>
      <xdr:row>0</xdr:row>
      <xdr:rowOff>9525</xdr:rowOff>
    </xdr:from>
    <xdr:to>
      <xdr:col>0</xdr:col>
      <xdr:colOff>2400300</xdr:colOff>
      <xdr:row>1</xdr:row>
      <xdr:rowOff>38100</xdr:rowOff>
    </xdr:to>
    <xdr:sp macro="[0]!show2" textlink="">
      <xdr:nvSpPr>
        <xdr:cNvPr id="9" name="TextBox 8"/>
        <xdr:cNvSpPr txBox="1"/>
      </xdr:nvSpPr>
      <xdr:spPr>
        <a:xfrm>
          <a:off x="1152525" y="9525"/>
          <a:ext cx="1247775" cy="33337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/>
            <a:t>SAISIE</a:t>
          </a:r>
        </a:p>
      </xdr:txBody>
    </xdr:sp>
    <xdr:clientData/>
  </xdr:twoCellAnchor>
  <xdr:twoCellAnchor>
    <xdr:from>
      <xdr:col>0</xdr:col>
      <xdr:colOff>2028825</xdr:colOff>
      <xdr:row>1</xdr:row>
      <xdr:rowOff>57151</xdr:rowOff>
    </xdr:from>
    <xdr:to>
      <xdr:col>1</xdr:col>
      <xdr:colOff>5334</xdr:colOff>
      <xdr:row>3</xdr:row>
      <xdr:rowOff>1</xdr:rowOff>
    </xdr:to>
    <xdr:pic macro="[0]!hebdo_P">
      <xdr:nvPicPr>
        <xdr:cNvPr id="1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247650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857250</xdr:colOff>
      <xdr:row>3</xdr:row>
      <xdr:rowOff>9525</xdr:rowOff>
    </xdr:from>
    <xdr:to>
      <xdr:col>0</xdr:col>
      <xdr:colOff>1866900</xdr:colOff>
      <xdr:row>3</xdr:row>
      <xdr:rowOff>295275</xdr:rowOff>
    </xdr:to>
    <xdr:sp macro="" textlink="">
      <xdr:nvSpPr>
        <xdr:cNvPr id="11" name="TextBox 10">
          <a:hlinkClick xmlns:r="http://schemas.openxmlformats.org/officeDocument/2006/relationships" r:id="rId5"/>
        </xdr:cNvPr>
        <xdr:cNvSpPr txBox="1"/>
      </xdr:nvSpPr>
      <xdr:spPr>
        <a:xfrm>
          <a:off x="857250" y="619125"/>
          <a:ext cx="1009650" cy="285750"/>
        </a:xfrm>
        <a:prstGeom prst="rect">
          <a:avLst/>
        </a:prstGeom>
        <a:ln/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38100" h="254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SEMAINE</a:t>
          </a:r>
        </a:p>
      </xdr:txBody>
    </xdr:sp>
    <xdr:clientData/>
  </xdr:twoCellAnchor>
  <xdr:twoCellAnchor>
    <xdr:from>
      <xdr:col>1</xdr:col>
      <xdr:colOff>2028825</xdr:colOff>
      <xdr:row>1</xdr:row>
      <xdr:rowOff>57151</xdr:rowOff>
    </xdr:from>
    <xdr:to>
      <xdr:col>2</xdr:col>
      <xdr:colOff>5334</xdr:colOff>
      <xdr:row>3</xdr:row>
      <xdr:rowOff>1</xdr:rowOff>
    </xdr:to>
    <xdr:pic macro="[0]!hebdo_P">
      <xdr:nvPicPr>
        <xdr:cNvPr id="1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</xdr:col>
      <xdr:colOff>2028825</xdr:colOff>
      <xdr:row>1</xdr:row>
      <xdr:rowOff>57151</xdr:rowOff>
    </xdr:from>
    <xdr:to>
      <xdr:col>3</xdr:col>
      <xdr:colOff>5334</xdr:colOff>
      <xdr:row>3</xdr:row>
      <xdr:rowOff>1</xdr:rowOff>
    </xdr:to>
    <xdr:pic macro="[0]!hebdo_P">
      <xdr:nvPicPr>
        <xdr:cNvPr id="1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</xdr:col>
      <xdr:colOff>2028825</xdr:colOff>
      <xdr:row>1</xdr:row>
      <xdr:rowOff>57151</xdr:rowOff>
    </xdr:from>
    <xdr:to>
      <xdr:col>4</xdr:col>
      <xdr:colOff>5334</xdr:colOff>
      <xdr:row>3</xdr:row>
      <xdr:rowOff>1</xdr:rowOff>
    </xdr:to>
    <xdr:pic macro="[0]!hebdo_P">
      <xdr:nvPicPr>
        <xdr:cNvPr id="1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</xdr:col>
      <xdr:colOff>2028825</xdr:colOff>
      <xdr:row>1</xdr:row>
      <xdr:rowOff>57151</xdr:rowOff>
    </xdr:from>
    <xdr:to>
      <xdr:col>5</xdr:col>
      <xdr:colOff>5334</xdr:colOff>
      <xdr:row>3</xdr:row>
      <xdr:rowOff>1</xdr:rowOff>
    </xdr:to>
    <xdr:pic macro="[0]!hebdo_P">
      <xdr:nvPicPr>
        <xdr:cNvPr id="1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</xdr:col>
      <xdr:colOff>2028825</xdr:colOff>
      <xdr:row>1</xdr:row>
      <xdr:rowOff>57151</xdr:rowOff>
    </xdr:from>
    <xdr:to>
      <xdr:col>6</xdr:col>
      <xdr:colOff>5334</xdr:colOff>
      <xdr:row>3</xdr:row>
      <xdr:rowOff>1</xdr:rowOff>
    </xdr:to>
    <xdr:pic macro="[0]!hebdo_P">
      <xdr:nvPicPr>
        <xdr:cNvPr id="1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</xdr:col>
      <xdr:colOff>2028825</xdr:colOff>
      <xdr:row>1</xdr:row>
      <xdr:rowOff>57151</xdr:rowOff>
    </xdr:from>
    <xdr:to>
      <xdr:col>7</xdr:col>
      <xdr:colOff>5334</xdr:colOff>
      <xdr:row>3</xdr:row>
      <xdr:rowOff>1</xdr:rowOff>
    </xdr:to>
    <xdr:pic macro="[0]!hebdo_P">
      <xdr:nvPicPr>
        <xdr:cNvPr id="1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</xdr:col>
      <xdr:colOff>2028825</xdr:colOff>
      <xdr:row>1</xdr:row>
      <xdr:rowOff>57151</xdr:rowOff>
    </xdr:from>
    <xdr:to>
      <xdr:col>8</xdr:col>
      <xdr:colOff>5334</xdr:colOff>
      <xdr:row>3</xdr:row>
      <xdr:rowOff>1</xdr:rowOff>
    </xdr:to>
    <xdr:pic macro="[0]!hebdo_P">
      <xdr:nvPicPr>
        <xdr:cNvPr id="1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</xdr:col>
      <xdr:colOff>2028825</xdr:colOff>
      <xdr:row>1</xdr:row>
      <xdr:rowOff>57151</xdr:rowOff>
    </xdr:from>
    <xdr:to>
      <xdr:col>9</xdr:col>
      <xdr:colOff>5334</xdr:colOff>
      <xdr:row>3</xdr:row>
      <xdr:rowOff>1</xdr:rowOff>
    </xdr:to>
    <xdr:pic macro="[0]!hebdo_P">
      <xdr:nvPicPr>
        <xdr:cNvPr id="1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</xdr:col>
      <xdr:colOff>2028825</xdr:colOff>
      <xdr:row>1</xdr:row>
      <xdr:rowOff>57151</xdr:rowOff>
    </xdr:from>
    <xdr:to>
      <xdr:col>10</xdr:col>
      <xdr:colOff>5334</xdr:colOff>
      <xdr:row>3</xdr:row>
      <xdr:rowOff>1</xdr:rowOff>
    </xdr:to>
    <xdr:pic macro="[0]!hebdo_P">
      <xdr:nvPicPr>
        <xdr:cNvPr id="2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</xdr:col>
      <xdr:colOff>2028825</xdr:colOff>
      <xdr:row>1</xdr:row>
      <xdr:rowOff>57151</xdr:rowOff>
    </xdr:from>
    <xdr:to>
      <xdr:col>11</xdr:col>
      <xdr:colOff>5334</xdr:colOff>
      <xdr:row>3</xdr:row>
      <xdr:rowOff>1</xdr:rowOff>
    </xdr:to>
    <xdr:pic macro="[0]!hebdo_P">
      <xdr:nvPicPr>
        <xdr:cNvPr id="2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</xdr:col>
      <xdr:colOff>2028825</xdr:colOff>
      <xdr:row>1</xdr:row>
      <xdr:rowOff>57151</xdr:rowOff>
    </xdr:from>
    <xdr:to>
      <xdr:col>12</xdr:col>
      <xdr:colOff>5334</xdr:colOff>
      <xdr:row>3</xdr:row>
      <xdr:rowOff>1</xdr:rowOff>
    </xdr:to>
    <xdr:pic macro="[0]!hebdo_P">
      <xdr:nvPicPr>
        <xdr:cNvPr id="2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</xdr:col>
      <xdr:colOff>2028825</xdr:colOff>
      <xdr:row>1</xdr:row>
      <xdr:rowOff>57151</xdr:rowOff>
    </xdr:from>
    <xdr:to>
      <xdr:col>13</xdr:col>
      <xdr:colOff>5334</xdr:colOff>
      <xdr:row>3</xdr:row>
      <xdr:rowOff>1</xdr:rowOff>
    </xdr:to>
    <xdr:pic macro="[0]!hebdo_P">
      <xdr:nvPicPr>
        <xdr:cNvPr id="2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</xdr:col>
      <xdr:colOff>2028825</xdr:colOff>
      <xdr:row>1</xdr:row>
      <xdr:rowOff>57151</xdr:rowOff>
    </xdr:from>
    <xdr:to>
      <xdr:col>14</xdr:col>
      <xdr:colOff>5334</xdr:colOff>
      <xdr:row>3</xdr:row>
      <xdr:rowOff>1</xdr:rowOff>
    </xdr:to>
    <xdr:pic macro="[0]!hebdo_P">
      <xdr:nvPicPr>
        <xdr:cNvPr id="2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</xdr:col>
      <xdr:colOff>2028825</xdr:colOff>
      <xdr:row>1</xdr:row>
      <xdr:rowOff>57151</xdr:rowOff>
    </xdr:from>
    <xdr:to>
      <xdr:col>15</xdr:col>
      <xdr:colOff>5334</xdr:colOff>
      <xdr:row>3</xdr:row>
      <xdr:rowOff>1</xdr:rowOff>
    </xdr:to>
    <xdr:pic macro="[0]!hebdo_P">
      <xdr:nvPicPr>
        <xdr:cNvPr id="2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</xdr:col>
      <xdr:colOff>2028825</xdr:colOff>
      <xdr:row>1</xdr:row>
      <xdr:rowOff>57151</xdr:rowOff>
    </xdr:from>
    <xdr:to>
      <xdr:col>16</xdr:col>
      <xdr:colOff>5334</xdr:colOff>
      <xdr:row>3</xdr:row>
      <xdr:rowOff>1</xdr:rowOff>
    </xdr:to>
    <xdr:pic macro="[0]!hebdo_P">
      <xdr:nvPicPr>
        <xdr:cNvPr id="2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</xdr:col>
      <xdr:colOff>2028825</xdr:colOff>
      <xdr:row>1</xdr:row>
      <xdr:rowOff>57151</xdr:rowOff>
    </xdr:from>
    <xdr:to>
      <xdr:col>17</xdr:col>
      <xdr:colOff>5334</xdr:colOff>
      <xdr:row>3</xdr:row>
      <xdr:rowOff>1</xdr:rowOff>
    </xdr:to>
    <xdr:pic macro="[0]!hebdo_P">
      <xdr:nvPicPr>
        <xdr:cNvPr id="2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</xdr:col>
      <xdr:colOff>2028825</xdr:colOff>
      <xdr:row>1</xdr:row>
      <xdr:rowOff>57151</xdr:rowOff>
    </xdr:from>
    <xdr:to>
      <xdr:col>18</xdr:col>
      <xdr:colOff>5334</xdr:colOff>
      <xdr:row>3</xdr:row>
      <xdr:rowOff>1</xdr:rowOff>
    </xdr:to>
    <xdr:pic macro="[0]!hebdo_P">
      <xdr:nvPicPr>
        <xdr:cNvPr id="2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</xdr:col>
      <xdr:colOff>2028825</xdr:colOff>
      <xdr:row>1</xdr:row>
      <xdr:rowOff>57151</xdr:rowOff>
    </xdr:from>
    <xdr:to>
      <xdr:col>19</xdr:col>
      <xdr:colOff>5334</xdr:colOff>
      <xdr:row>3</xdr:row>
      <xdr:rowOff>1</xdr:rowOff>
    </xdr:to>
    <xdr:pic macro="[0]!hebdo_P">
      <xdr:nvPicPr>
        <xdr:cNvPr id="2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</xdr:col>
      <xdr:colOff>2028825</xdr:colOff>
      <xdr:row>1</xdr:row>
      <xdr:rowOff>57151</xdr:rowOff>
    </xdr:from>
    <xdr:to>
      <xdr:col>20</xdr:col>
      <xdr:colOff>5334</xdr:colOff>
      <xdr:row>3</xdr:row>
      <xdr:rowOff>1</xdr:rowOff>
    </xdr:to>
    <xdr:pic macro="[0]!hebdo_P">
      <xdr:nvPicPr>
        <xdr:cNvPr id="3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</xdr:col>
      <xdr:colOff>2028825</xdr:colOff>
      <xdr:row>1</xdr:row>
      <xdr:rowOff>57151</xdr:rowOff>
    </xdr:from>
    <xdr:to>
      <xdr:col>21</xdr:col>
      <xdr:colOff>5334</xdr:colOff>
      <xdr:row>3</xdr:row>
      <xdr:rowOff>1</xdr:rowOff>
    </xdr:to>
    <xdr:pic macro="[0]!hebdo_P">
      <xdr:nvPicPr>
        <xdr:cNvPr id="3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</xdr:col>
      <xdr:colOff>2028825</xdr:colOff>
      <xdr:row>1</xdr:row>
      <xdr:rowOff>57151</xdr:rowOff>
    </xdr:from>
    <xdr:to>
      <xdr:col>22</xdr:col>
      <xdr:colOff>5334</xdr:colOff>
      <xdr:row>3</xdr:row>
      <xdr:rowOff>1</xdr:rowOff>
    </xdr:to>
    <xdr:pic macro="[0]!hebdo_P">
      <xdr:nvPicPr>
        <xdr:cNvPr id="3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</xdr:col>
      <xdr:colOff>2028825</xdr:colOff>
      <xdr:row>1</xdr:row>
      <xdr:rowOff>57151</xdr:rowOff>
    </xdr:from>
    <xdr:to>
      <xdr:col>23</xdr:col>
      <xdr:colOff>5334</xdr:colOff>
      <xdr:row>3</xdr:row>
      <xdr:rowOff>1</xdr:rowOff>
    </xdr:to>
    <xdr:pic macro="[0]!hebdo_P">
      <xdr:nvPicPr>
        <xdr:cNvPr id="3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</xdr:col>
      <xdr:colOff>2028825</xdr:colOff>
      <xdr:row>1</xdr:row>
      <xdr:rowOff>57151</xdr:rowOff>
    </xdr:from>
    <xdr:to>
      <xdr:col>24</xdr:col>
      <xdr:colOff>5334</xdr:colOff>
      <xdr:row>3</xdr:row>
      <xdr:rowOff>1</xdr:rowOff>
    </xdr:to>
    <xdr:pic macro="[0]!hebdo_P">
      <xdr:nvPicPr>
        <xdr:cNvPr id="3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</xdr:col>
      <xdr:colOff>2028825</xdr:colOff>
      <xdr:row>1</xdr:row>
      <xdr:rowOff>57151</xdr:rowOff>
    </xdr:from>
    <xdr:to>
      <xdr:col>25</xdr:col>
      <xdr:colOff>5334</xdr:colOff>
      <xdr:row>3</xdr:row>
      <xdr:rowOff>1</xdr:rowOff>
    </xdr:to>
    <xdr:pic macro="[0]!hebdo_P">
      <xdr:nvPicPr>
        <xdr:cNvPr id="3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</xdr:col>
      <xdr:colOff>2028825</xdr:colOff>
      <xdr:row>1</xdr:row>
      <xdr:rowOff>57151</xdr:rowOff>
    </xdr:from>
    <xdr:to>
      <xdr:col>26</xdr:col>
      <xdr:colOff>5334</xdr:colOff>
      <xdr:row>3</xdr:row>
      <xdr:rowOff>1</xdr:rowOff>
    </xdr:to>
    <xdr:pic macro="[0]!hebdo_P">
      <xdr:nvPicPr>
        <xdr:cNvPr id="3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</xdr:col>
      <xdr:colOff>2028825</xdr:colOff>
      <xdr:row>1</xdr:row>
      <xdr:rowOff>57151</xdr:rowOff>
    </xdr:from>
    <xdr:to>
      <xdr:col>27</xdr:col>
      <xdr:colOff>5334</xdr:colOff>
      <xdr:row>3</xdr:row>
      <xdr:rowOff>1</xdr:rowOff>
    </xdr:to>
    <xdr:pic macro="[0]!hebdo_P">
      <xdr:nvPicPr>
        <xdr:cNvPr id="3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</xdr:col>
      <xdr:colOff>2028825</xdr:colOff>
      <xdr:row>1</xdr:row>
      <xdr:rowOff>57151</xdr:rowOff>
    </xdr:from>
    <xdr:to>
      <xdr:col>28</xdr:col>
      <xdr:colOff>5334</xdr:colOff>
      <xdr:row>3</xdr:row>
      <xdr:rowOff>1</xdr:rowOff>
    </xdr:to>
    <xdr:pic macro="[0]!hebdo_P">
      <xdr:nvPicPr>
        <xdr:cNvPr id="3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</xdr:col>
      <xdr:colOff>2028825</xdr:colOff>
      <xdr:row>1</xdr:row>
      <xdr:rowOff>57151</xdr:rowOff>
    </xdr:from>
    <xdr:to>
      <xdr:col>29</xdr:col>
      <xdr:colOff>5334</xdr:colOff>
      <xdr:row>3</xdr:row>
      <xdr:rowOff>1</xdr:rowOff>
    </xdr:to>
    <xdr:pic macro="[0]!hebdo_P">
      <xdr:nvPicPr>
        <xdr:cNvPr id="3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</xdr:col>
      <xdr:colOff>2028825</xdr:colOff>
      <xdr:row>1</xdr:row>
      <xdr:rowOff>57151</xdr:rowOff>
    </xdr:from>
    <xdr:to>
      <xdr:col>30</xdr:col>
      <xdr:colOff>5334</xdr:colOff>
      <xdr:row>3</xdr:row>
      <xdr:rowOff>1</xdr:rowOff>
    </xdr:to>
    <xdr:pic macro="[0]!hebdo_P">
      <xdr:nvPicPr>
        <xdr:cNvPr id="4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</xdr:col>
      <xdr:colOff>2028825</xdr:colOff>
      <xdr:row>1</xdr:row>
      <xdr:rowOff>57151</xdr:rowOff>
    </xdr:from>
    <xdr:to>
      <xdr:col>31</xdr:col>
      <xdr:colOff>5334</xdr:colOff>
      <xdr:row>3</xdr:row>
      <xdr:rowOff>1</xdr:rowOff>
    </xdr:to>
    <xdr:pic macro="[0]!hebdo_P">
      <xdr:nvPicPr>
        <xdr:cNvPr id="4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</xdr:col>
      <xdr:colOff>2028825</xdr:colOff>
      <xdr:row>1</xdr:row>
      <xdr:rowOff>57151</xdr:rowOff>
    </xdr:from>
    <xdr:to>
      <xdr:col>32</xdr:col>
      <xdr:colOff>5334</xdr:colOff>
      <xdr:row>3</xdr:row>
      <xdr:rowOff>1</xdr:rowOff>
    </xdr:to>
    <xdr:pic macro="[0]!hebdo_P">
      <xdr:nvPicPr>
        <xdr:cNvPr id="4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</xdr:col>
      <xdr:colOff>2028825</xdr:colOff>
      <xdr:row>1</xdr:row>
      <xdr:rowOff>57151</xdr:rowOff>
    </xdr:from>
    <xdr:to>
      <xdr:col>33</xdr:col>
      <xdr:colOff>5334</xdr:colOff>
      <xdr:row>3</xdr:row>
      <xdr:rowOff>1</xdr:rowOff>
    </xdr:to>
    <xdr:pic macro="[0]!hebdo_P">
      <xdr:nvPicPr>
        <xdr:cNvPr id="4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</xdr:col>
      <xdr:colOff>2028825</xdr:colOff>
      <xdr:row>1</xdr:row>
      <xdr:rowOff>57151</xdr:rowOff>
    </xdr:from>
    <xdr:to>
      <xdr:col>34</xdr:col>
      <xdr:colOff>5334</xdr:colOff>
      <xdr:row>3</xdr:row>
      <xdr:rowOff>1</xdr:rowOff>
    </xdr:to>
    <xdr:pic macro="[0]!hebdo_P">
      <xdr:nvPicPr>
        <xdr:cNvPr id="4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</xdr:col>
      <xdr:colOff>2028825</xdr:colOff>
      <xdr:row>1</xdr:row>
      <xdr:rowOff>57151</xdr:rowOff>
    </xdr:from>
    <xdr:to>
      <xdr:col>35</xdr:col>
      <xdr:colOff>5334</xdr:colOff>
      <xdr:row>3</xdr:row>
      <xdr:rowOff>1</xdr:rowOff>
    </xdr:to>
    <xdr:pic macro="[0]!hebdo_P">
      <xdr:nvPicPr>
        <xdr:cNvPr id="4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</xdr:col>
      <xdr:colOff>2028825</xdr:colOff>
      <xdr:row>1</xdr:row>
      <xdr:rowOff>57151</xdr:rowOff>
    </xdr:from>
    <xdr:to>
      <xdr:col>36</xdr:col>
      <xdr:colOff>5334</xdr:colOff>
      <xdr:row>3</xdr:row>
      <xdr:rowOff>1</xdr:rowOff>
    </xdr:to>
    <xdr:pic macro="[0]!hebdo_P">
      <xdr:nvPicPr>
        <xdr:cNvPr id="4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</xdr:col>
      <xdr:colOff>2028825</xdr:colOff>
      <xdr:row>1</xdr:row>
      <xdr:rowOff>57151</xdr:rowOff>
    </xdr:from>
    <xdr:to>
      <xdr:col>37</xdr:col>
      <xdr:colOff>5334</xdr:colOff>
      <xdr:row>3</xdr:row>
      <xdr:rowOff>1</xdr:rowOff>
    </xdr:to>
    <xdr:pic macro="[0]!hebdo_P">
      <xdr:nvPicPr>
        <xdr:cNvPr id="4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</xdr:col>
      <xdr:colOff>2028825</xdr:colOff>
      <xdr:row>1</xdr:row>
      <xdr:rowOff>57151</xdr:rowOff>
    </xdr:from>
    <xdr:to>
      <xdr:col>38</xdr:col>
      <xdr:colOff>5334</xdr:colOff>
      <xdr:row>3</xdr:row>
      <xdr:rowOff>1</xdr:rowOff>
    </xdr:to>
    <xdr:pic macro="[0]!hebdo_P">
      <xdr:nvPicPr>
        <xdr:cNvPr id="4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</xdr:col>
      <xdr:colOff>2028825</xdr:colOff>
      <xdr:row>1</xdr:row>
      <xdr:rowOff>57151</xdr:rowOff>
    </xdr:from>
    <xdr:to>
      <xdr:col>39</xdr:col>
      <xdr:colOff>5334</xdr:colOff>
      <xdr:row>3</xdr:row>
      <xdr:rowOff>1</xdr:rowOff>
    </xdr:to>
    <xdr:pic macro="[0]!hebdo_P">
      <xdr:nvPicPr>
        <xdr:cNvPr id="4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</xdr:col>
      <xdr:colOff>2028825</xdr:colOff>
      <xdr:row>1</xdr:row>
      <xdr:rowOff>57151</xdr:rowOff>
    </xdr:from>
    <xdr:to>
      <xdr:col>40</xdr:col>
      <xdr:colOff>5334</xdr:colOff>
      <xdr:row>3</xdr:row>
      <xdr:rowOff>1</xdr:rowOff>
    </xdr:to>
    <xdr:pic macro="[0]!hebdo_P">
      <xdr:nvPicPr>
        <xdr:cNvPr id="5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40</xdr:col>
      <xdr:colOff>2028825</xdr:colOff>
      <xdr:row>1</xdr:row>
      <xdr:rowOff>57151</xdr:rowOff>
    </xdr:from>
    <xdr:to>
      <xdr:col>41</xdr:col>
      <xdr:colOff>5334</xdr:colOff>
      <xdr:row>3</xdr:row>
      <xdr:rowOff>1</xdr:rowOff>
    </xdr:to>
    <xdr:pic macro="[0]!hebdo_P">
      <xdr:nvPicPr>
        <xdr:cNvPr id="5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41</xdr:col>
      <xdr:colOff>2028825</xdr:colOff>
      <xdr:row>1</xdr:row>
      <xdr:rowOff>57151</xdr:rowOff>
    </xdr:from>
    <xdr:to>
      <xdr:col>42</xdr:col>
      <xdr:colOff>5334</xdr:colOff>
      <xdr:row>3</xdr:row>
      <xdr:rowOff>1</xdr:rowOff>
    </xdr:to>
    <xdr:pic macro="[0]!hebdo_P">
      <xdr:nvPicPr>
        <xdr:cNvPr id="5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42</xdr:col>
      <xdr:colOff>2028825</xdr:colOff>
      <xdr:row>1</xdr:row>
      <xdr:rowOff>57151</xdr:rowOff>
    </xdr:from>
    <xdr:to>
      <xdr:col>43</xdr:col>
      <xdr:colOff>5334</xdr:colOff>
      <xdr:row>3</xdr:row>
      <xdr:rowOff>1</xdr:rowOff>
    </xdr:to>
    <xdr:pic macro="[0]!hebdo_P">
      <xdr:nvPicPr>
        <xdr:cNvPr id="5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43</xdr:col>
      <xdr:colOff>2028825</xdr:colOff>
      <xdr:row>1</xdr:row>
      <xdr:rowOff>57151</xdr:rowOff>
    </xdr:from>
    <xdr:to>
      <xdr:col>44</xdr:col>
      <xdr:colOff>5334</xdr:colOff>
      <xdr:row>3</xdr:row>
      <xdr:rowOff>1</xdr:rowOff>
    </xdr:to>
    <xdr:pic macro="[0]!hebdo_P">
      <xdr:nvPicPr>
        <xdr:cNvPr id="5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44</xdr:col>
      <xdr:colOff>2028825</xdr:colOff>
      <xdr:row>1</xdr:row>
      <xdr:rowOff>57151</xdr:rowOff>
    </xdr:from>
    <xdr:to>
      <xdr:col>45</xdr:col>
      <xdr:colOff>5334</xdr:colOff>
      <xdr:row>3</xdr:row>
      <xdr:rowOff>1</xdr:rowOff>
    </xdr:to>
    <xdr:pic macro="[0]!hebdo_P">
      <xdr:nvPicPr>
        <xdr:cNvPr id="5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45</xdr:col>
      <xdr:colOff>2028825</xdr:colOff>
      <xdr:row>1</xdr:row>
      <xdr:rowOff>57151</xdr:rowOff>
    </xdr:from>
    <xdr:to>
      <xdr:col>46</xdr:col>
      <xdr:colOff>5334</xdr:colOff>
      <xdr:row>3</xdr:row>
      <xdr:rowOff>1</xdr:rowOff>
    </xdr:to>
    <xdr:pic macro="[0]!hebdo_P">
      <xdr:nvPicPr>
        <xdr:cNvPr id="5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46</xdr:col>
      <xdr:colOff>2028825</xdr:colOff>
      <xdr:row>1</xdr:row>
      <xdr:rowOff>57151</xdr:rowOff>
    </xdr:from>
    <xdr:to>
      <xdr:col>47</xdr:col>
      <xdr:colOff>5334</xdr:colOff>
      <xdr:row>3</xdr:row>
      <xdr:rowOff>1</xdr:rowOff>
    </xdr:to>
    <xdr:pic macro="[0]!hebdo_P">
      <xdr:nvPicPr>
        <xdr:cNvPr id="5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47</xdr:col>
      <xdr:colOff>2028825</xdr:colOff>
      <xdr:row>1</xdr:row>
      <xdr:rowOff>57151</xdr:rowOff>
    </xdr:from>
    <xdr:to>
      <xdr:col>48</xdr:col>
      <xdr:colOff>5334</xdr:colOff>
      <xdr:row>3</xdr:row>
      <xdr:rowOff>1</xdr:rowOff>
    </xdr:to>
    <xdr:pic macro="[0]!hebdo_P">
      <xdr:nvPicPr>
        <xdr:cNvPr id="5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48</xdr:col>
      <xdr:colOff>2028825</xdr:colOff>
      <xdr:row>1</xdr:row>
      <xdr:rowOff>57151</xdr:rowOff>
    </xdr:from>
    <xdr:to>
      <xdr:col>49</xdr:col>
      <xdr:colOff>5334</xdr:colOff>
      <xdr:row>3</xdr:row>
      <xdr:rowOff>1</xdr:rowOff>
    </xdr:to>
    <xdr:pic macro="[0]!hebdo_P">
      <xdr:nvPicPr>
        <xdr:cNvPr id="5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49</xdr:col>
      <xdr:colOff>2028825</xdr:colOff>
      <xdr:row>1</xdr:row>
      <xdr:rowOff>57151</xdr:rowOff>
    </xdr:from>
    <xdr:to>
      <xdr:col>50</xdr:col>
      <xdr:colOff>5334</xdr:colOff>
      <xdr:row>3</xdr:row>
      <xdr:rowOff>1</xdr:rowOff>
    </xdr:to>
    <xdr:pic macro="[0]!hebdo_P">
      <xdr:nvPicPr>
        <xdr:cNvPr id="6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50</xdr:col>
      <xdr:colOff>2028825</xdr:colOff>
      <xdr:row>1</xdr:row>
      <xdr:rowOff>57151</xdr:rowOff>
    </xdr:from>
    <xdr:to>
      <xdr:col>51</xdr:col>
      <xdr:colOff>5334</xdr:colOff>
      <xdr:row>3</xdr:row>
      <xdr:rowOff>1</xdr:rowOff>
    </xdr:to>
    <xdr:pic macro="[0]!hebdo_P">
      <xdr:nvPicPr>
        <xdr:cNvPr id="6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51</xdr:col>
      <xdr:colOff>2028825</xdr:colOff>
      <xdr:row>1</xdr:row>
      <xdr:rowOff>57151</xdr:rowOff>
    </xdr:from>
    <xdr:to>
      <xdr:col>52</xdr:col>
      <xdr:colOff>5334</xdr:colOff>
      <xdr:row>3</xdr:row>
      <xdr:rowOff>1</xdr:rowOff>
    </xdr:to>
    <xdr:pic macro="[0]!hebdo_P">
      <xdr:nvPicPr>
        <xdr:cNvPr id="6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52</xdr:col>
      <xdr:colOff>2028825</xdr:colOff>
      <xdr:row>1</xdr:row>
      <xdr:rowOff>57151</xdr:rowOff>
    </xdr:from>
    <xdr:to>
      <xdr:col>53</xdr:col>
      <xdr:colOff>5334</xdr:colOff>
      <xdr:row>3</xdr:row>
      <xdr:rowOff>1</xdr:rowOff>
    </xdr:to>
    <xdr:pic macro="[0]!hebdo_P">
      <xdr:nvPicPr>
        <xdr:cNvPr id="6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53</xdr:col>
      <xdr:colOff>2028825</xdr:colOff>
      <xdr:row>1</xdr:row>
      <xdr:rowOff>57151</xdr:rowOff>
    </xdr:from>
    <xdr:to>
      <xdr:col>54</xdr:col>
      <xdr:colOff>5334</xdr:colOff>
      <xdr:row>3</xdr:row>
      <xdr:rowOff>1</xdr:rowOff>
    </xdr:to>
    <xdr:pic macro="[0]!hebdo_P">
      <xdr:nvPicPr>
        <xdr:cNvPr id="6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54</xdr:col>
      <xdr:colOff>2028825</xdr:colOff>
      <xdr:row>1</xdr:row>
      <xdr:rowOff>57151</xdr:rowOff>
    </xdr:from>
    <xdr:to>
      <xdr:col>55</xdr:col>
      <xdr:colOff>5334</xdr:colOff>
      <xdr:row>3</xdr:row>
      <xdr:rowOff>1</xdr:rowOff>
    </xdr:to>
    <xdr:pic macro="[0]!hebdo_P">
      <xdr:nvPicPr>
        <xdr:cNvPr id="6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55</xdr:col>
      <xdr:colOff>2028825</xdr:colOff>
      <xdr:row>1</xdr:row>
      <xdr:rowOff>57151</xdr:rowOff>
    </xdr:from>
    <xdr:to>
      <xdr:col>56</xdr:col>
      <xdr:colOff>5334</xdr:colOff>
      <xdr:row>3</xdr:row>
      <xdr:rowOff>1</xdr:rowOff>
    </xdr:to>
    <xdr:pic macro="[0]!hebdo_P">
      <xdr:nvPicPr>
        <xdr:cNvPr id="6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56</xdr:col>
      <xdr:colOff>2028825</xdr:colOff>
      <xdr:row>1</xdr:row>
      <xdr:rowOff>57151</xdr:rowOff>
    </xdr:from>
    <xdr:to>
      <xdr:col>57</xdr:col>
      <xdr:colOff>5334</xdr:colOff>
      <xdr:row>3</xdr:row>
      <xdr:rowOff>1</xdr:rowOff>
    </xdr:to>
    <xdr:pic macro="[0]!hebdo_P">
      <xdr:nvPicPr>
        <xdr:cNvPr id="6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57</xdr:col>
      <xdr:colOff>2028825</xdr:colOff>
      <xdr:row>1</xdr:row>
      <xdr:rowOff>57151</xdr:rowOff>
    </xdr:from>
    <xdr:to>
      <xdr:col>58</xdr:col>
      <xdr:colOff>5334</xdr:colOff>
      <xdr:row>3</xdr:row>
      <xdr:rowOff>1</xdr:rowOff>
    </xdr:to>
    <xdr:pic macro="[0]!hebdo_P">
      <xdr:nvPicPr>
        <xdr:cNvPr id="6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58</xdr:col>
      <xdr:colOff>2028825</xdr:colOff>
      <xdr:row>1</xdr:row>
      <xdr:rowOff>57151</xdr:rowOff>
    </xdr:from>
    <xdr:to>
      <xdr:col>59</xdr:col>
      <xdr:colOff>5334</xdr:colOff>
      <xdr:row>3</xdr:row>
      <xdr:rowOff>1</xdr:rowOff>
    </xdr:to>
    <xdr:pic macro="[0]!hebdo_P">
      <xdr:nvPicPr>
        <xdr:cNvPr id="6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59</xdr:col>
      <xdr:colOff>2028825</xdr:colOff>
      <xdr:row>1</xdr:row>
      <xdr:rowOff>57151</xdr:rowOff>
    </xdr:from>
    <xdr:to>
      <xdr:col>60</xdr:col>
      <xdr:colOff>5334</xdr:colOff>
      <xdr:row>3</xdr:row>
      <xdr:rowOff>1</xdr:rowOff>
    </xdr:to>
    <xdr:pic macro="[0]!hebdo_P">
      <xdr:nvPicPr>
        <xdr:cNvPr id="7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60</xdr:col>
      <xdr:colOff>2028825</xdr:colOff>
      <xdr:row>1</xdr:row>
      <xdr:rowOff>57151</xdr:rowOff>
    </xdr:from>
    <xdr:to>
      <xdr:col>61</xdr:col>
      <xdr:colOff>5334</xdr:colOff>
      <xdr:row>3</xdr:row>
      <xdr:rowOff>1</xdr:rowOff>
    </xdr:to>
    <xdr:pic macro="[0]!hebdo_P">
      <xdr:nvPicPr>
        <xdr:cNvPr id="7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61</xdr:col>
      <xdr:colOff>2028825</xdr:colOff>
      <xdr:row>1</xdr:row>
      <xdr:rowOff>57151</xdr:rowOff>
    </xdr:from>
    <xdr:to>
      <xdr:col>62</xdr:col>
      <xdr:colOff>5334</xdr:colOff>
      <xdr:row>3</xdr:row>
      <xdr:rowOff>1</xdr:rowOff>
    </xdr:to>
    <xdr:pic macro="[0]!hebdo_P">
      <xdr:nvPicPr>
        <xdr:cNvPr id="7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62</xdr:col>
      <xdr:colOff>2028825</xdr:colOff>
      <xdr:row>1</xdr:row>
      <xdr:rowOff>57151</xdr:rowOff>
    </xdr:from>
    <xdr:to>
      <xdr:col>63</xdr:col>
      <xdr:colOff>5334</xdr:colOff>
      <xdr:row>3</xdr:row>
      <xdr:rowOff>1</xdr:rowOff>
    </xdr:to>
    <xdr:pic macro="[0]!hebdo_P">
      <xdr:nvPicPr>
        <xdr:cNvPr id="7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63</xdr:col>
      <xdr:colOff>2028825</xdr:colOff>
      <xdr:row>1</xdr:row>
      <xdr:rowOff>57151</xdr:rowOff>
    </xdr:from>
    <xdr:to>
      <xdr:col>64</xdr:col>
      <xdr:colOff>5334</xdr:colOff>
      <xdr:row>3</xdr:row>
      <xdr:rowOff>1</xdr:rowOff>
    </xdr:to>
    <xdr:pic macro="[0]!hebdo_P">
      <xdr:nvPicPr>
        <xdr:cNvPr id="7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64</xdr:col>
      <xdr:colOff>2028825</xdr:colOff>
      <xdr:row>1</xdr:row>
      <xdr:rowOff>57151</xdr:rowOff>
    </xdr:from>
    <xdr:to>
      <xdr:col>65</xdr:col>
      <xdr:colOff>5334</xdr:colOff>
      <xdr:row>3</xdr:row>
      <xdr:rowOff>1</xdr:rowOff>
    </xdr:to>
    <xdr:pic macro="[0]!hebdo_P">
      <xdr:nvPicPr>
        <xdr:cNvPr id="7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65</xdr:col>
      <xdr:colOff>2028825</xdr:colOff>
      <xdr:row>1</xdr:row>
      <xdr:rowOff>57151</xdr:rowOff>
    </xdr:from>
    <xdr:to>
      <xdr:col>66</xdr:col>
      <xdr:colOff>5334</xdr:colOff>
      <xdr:row>3</xdr:row>
      <xdr:rowOff>1</xdr:rowOff>
    </xdr:to>
    <xdr:pic macro="[0]!hebdo_P">
      <xdr:nvPicPr>
        <xdr:cNvPr id="7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66</xdr:col>
      <xdr:colOff>2028825</xdr:colOff>
      <xdr:row>1</xdr:row>
      <xdr:rowOff>57151</xdr:rowOff>
    </xdr:from>
    <xdr:to>
      <xdr:col>67</xdr:col>
      <xdr:colOff>5334</xdr:colOff>
      <xdr:row>3</xdr:row>
      <xdr:rowOff>1</xdr:rowOff>
    </xdr:to>
    <xdr:pic macro="[0]!hebdo_P">
      <xdr:nvPicPr>
        <xdr:cNvPr id="7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67</xdr:col>
      <xdr:colOff>2028825</xdr:colOff>
      <xdr:row>1</xdr:row>
      <xdr:rowOff>57151</xdr:rowOff>
    </xdr:from>
    <xdr:to>
      <xdr:col>68</xdr:col>
      <xdr:colOff>5334</xdr:colOff>
      <xdr:row>3</xdr:row>
      <xdr:rowOff>1</xdr:rowOff>
    </xdr:to>
    <xdr:pic macro="[0]!hebdo_P">
      <xdr:nvPicPr>
        <xdr:cNvPr id="7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68</xdr:col>
      <xdr:colOff>2028825</xdr:colOff>
      <xdr:row>1</xdr:row>
      <xdr:rowOff>57151</xdr:rowOff>
    </xdr:from>
    <xdr:to>
      <xdr:col>69</xdr:col>
      <xdr:colOff>5334</xdr:colOff>
      <xdr:row>3</xdr:row>
      <xdr:rowOff>1</xdr:rowOff>
    </xdr:to>
    <xdr:pic macro="[0]!hebdo_P">
      <xdr:nvPicPr>
        <xdr:cNvPr id="7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69</xdr:col>
      <xdr:colOff>2028825</xdr:colOff>
      <xdr:row>1</xdr:row>
      <xdr:rowOff>57151</xdr:rowOff>
    </xdr:from>
    <xdr:to>
      <xdr:col>70</xdr:col>
      <xdr:colOff>5334</xdr:colOff>
      <xdr:row>3</xdr:row>
      <xdr:rowOff>1</xdr:rowOff>
    </xdr:to>
    <xdr:pic macro="[0]!hebdo_P">
      <xdr:nvPicPr>
        <xdr:cNvPr id="8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70</xdr:col>
      <xdr:colOff>2028825</xdr:colOff>
      <xdr:row>1</xdr:row>
      <xdr:rowOff>57151</xdr:rowOff>
    </xdr:from>
    <xdr:to>
      <xdr:col>71</xdr:col>
      <xdr:colOff>5334</xdr:colOff>
      <xdr:row>3</xdr:row>
      <xdr:rowOff>1</xdr:rowOff>
    </xdr:to>
    <xdr:pic macro="[0]!hebdo_P">
      <xdr:nvPicPr>
        <xdr:cNvPr id="8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71</xdr:col>
      <xdr:colOff>2028825</xdr:colOff>
      <xdr:row>1</xdr:row>
      <xdr:rowOff>57151</xdr:rowOff>
    </xdr:from>
    <xdr:to>
      <xdr:col>72</xdr:col>
      <xdr:colOff>5334</xdr:colOff>
      <xdr:row>3</xdr:row>
      <xdr:rowOff>1</xdr:rowOff>
    </xdr:to>
    <xdr:pic macro="[0]!hebdo_P">
      <xdr:nvPicPr>
        <xdr:cNvPr id="8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72</xdr:col>
      <xdr:colOff>2028825</xdr:colOff>
      <xdr:row>1</xdr:row>
      <xdr:rowOff>57151</xdr:rowOff>
    </xdr:from>
    <xdr:to>
      <xdr:col>73</xdr:col>
      <xdr:colOff>5334</xdr:colOff>
      <xdr:row>3</xdr:row>
      <xdr:rowOff>1</xdr:rowOff>
    </xdr:to>
    <xdr:pic macro="[0]!hebdo_P">
      <xdr:nvPicPr>
        <xdr:cNvPr id="8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73</xdr:col>
      <xdr:colOff>2028825</xdr:colOff>
      <xdr:row>1</xdr:row>
      <xdr:rowOff>57151</xdr:rowOff>
    </xdr:from>
    <xdr:to>
      <xdr:col>74</xdr:col>
      <xdr:colOff>5334</xdr:colOff>
      <xdr:row>3</xdr:row>
      <xdr:rowOff>1</xdr:rowOff>
    </xdr:to>
    <xdr:pic macro="[0]!hebdo_P">
      <xdr:nvPicPr>
        <xdr:cNvPr id="8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74</xdr:col>
      <xdr:colOff>2028825</xdr:colOff>
      <xdr:row>1</xdr:row>
      <xdr:rowOff>57151</xdr:rowOff>
    </xdr:from>
    <xdr:to>
      <xdr:col>75</xdr:col>
      <xdr:colOff>5334</xdr:colOff>
      <xdr:row>3</xdr:row>
      <xdr:rowOff>1</xdr:rowOff>
    </xdr:to>
    <xdr:pic macro="[0]!hebdo_P">
      <xdr:nvPicPr>
        <xdr:cNvPr id="8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75</xdr:col>
      <xdr:colOff>2028825</xdr:colOff>
      <xdr:row>1</xdr:row>
      <xdr:rowOff>57151</xdr:rowOff>
    </xdr:from>
    <xdr:to>
      <xdr:col>76</xdr:col>
      <xdr:colOff>5334</xdr:colOff>
      <xdr:row>3</xdr:row>
      <xdr:rowOff>1</xdr:rowOff>
    </xdr:to>
    <xdr:pic macro="[0]!hebdo_P">
      <xdr:nvPicPr>
        <xdr:cNvPr id="8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76</xdr:col>
      <xdr:colOff>2028825</xdr:colOff>
      <xdr:row>1</xdr:row>
      <xdr:rowOff>57151</xdr:rowOff>
    </xdr:from>
    <xdr:to>
      <xdr:col>77</xdr:col>
      <xdr:colOff>5334</xdr:colOff>
      <xdr:row>3</xdr:row>
      <xdr:rowOff>1</xdr:rowOff>
    </xdr:to>
    <xdr:pic macro="[0]!hebdo_P">
      <xdr:nvPicPr>
        <xdr:cNvPr id="8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77</xdr:col>
      <xdr:colOff>2028825</xdr:colOff>
      <xdr:row>1</xdr:row>
      <xdr:rowOff>57151</xdr:rowOff>
    </xdr:from>
    <xdr:to>
      <xdr:col>78</xdr:col>
      <xdr:colOff>5334</xdr:colOff>
      <xdr:row>3</xdr:row>
      <xdr:rowOff>1</xdr:rowOff>
    </xdr:to>
    <xdr:pic macro="[0]!hebdo_P">
      <xdr:nvPicPr>
        <xdr:cNvPr id="8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78</xdr:col>
      <xdr:colOff>2028825</xdr:colOff>
      <xdr:row>1</xdr:row>
      <xdr:rowOff>57151</xdr:rowOff>
    </xdr:from>
    <xdr:to>
      <xdr:col>79</xdr:col>
      <xdr:colOff>5334</xdr:colOff>
      <xdr:row>3</xdr:row>
      <xdr:rowOff>1</xdr:rowOff>
    </xdr:to>
    <xdr:pic macro="[0]!hebdo_P">
      <xdr:nvPicPr>
        <xdr:cNvPr id="8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79</xdr:col>
      <xdr:colOff>2028825</xdr:colOff>
      <xdr:row>1</xdr:row>
      <xdr:rowOff>57151</xdr:rowOff>
    </xdr:from>
    <xdr:to>
      <xdr:col>80</xdr:col>
      <xdr:colOff>5334</xdr:colOff>
      <xdr:row>3</xdr:row>
      <xdr:rowOff>1</xdr:rowOff>
    </xdr:to>
    <xdr:pic macro="[0]!hebdo_P">
      <xdr:nvPicPr>
        <xdr:cNvPr id="9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80</xdr:col>
      <xdr:colOff>2028825</xdr:colOff>
      <xdr:row>1</xdr:row>
      <xdr:rowOff>57151</xdr:rowOff>
    </xdr:from>
    <xdr:to>
      <xdr:col>81</xdr:col>
      <xdr:colOff>5334</xdr:colOff>
      <xdr:row>3</xdr:row>
      <xdr:rowOff>1</xdr:rowOff>
    </xdr:to>
    <xdr:pic macro="[0]!hebdo_P">
      <xdr:nvPicPr>
        <xdr:cNvPr id="9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81</xdr:col>
      <xdr:colOff>2028825</xdr:colOff>
      <xdr:row>1</xdr:row>
      <xdr:rowOff>57151</xdr:rowOff>
    </xdr:from>
    <xdr:to>
      <xdr:col>82</xdr:col>
      <xdr:colOff>5334</xdr:colOff>
      <xdr:row>3</xdr:row>
      <xdr:rowOff>1</xdr:rowOff>
    </xdr:to>
    <xdr:pic macro="[0]!hebdo_P">
      <xdr:nvPicPr>
        <xdr:cNvPr id="9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82</xdr:col>
      <xdr:colOff>2028825</xdr:colOff>
      <xdr:row>1</xdr:row>
      <xdr:rowOff>57151</xdr:rowOff>
    </xdr:from>
    <xdr:to>
      <xdr:col>83</xdr:col>
      <xdr:colOff>5334</xdr:colOff>
      <xdr:row>3</xdr:row>
      <xdr:rowOff>1</xdr:rowOff>
    </xdr:to>
    <xdr:pic macro="[0]!hebdo_P">
      <xdr:nvPicPr>
        <xdr:cNvPr id="9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83</xdr:col>
      <xdr:colOff>2028825</xdr:colOff>
      <xdr:row>1</xdr:row>
      <xdr:rowOff>57151</xdr:rowOff>
    </xdr:from>
    <xdr:to>
      <xdr:col>84</xdr:col>
      <xdr:colOff>5334</xdr:colOff>
      <xdr:row>3</xdr:row>
      <xdr:rowOff>1</xdr:rowOff>
    </xdr:to>
    <xdr:pic macro="[0]!hebdo_P">
      <xdr:nvPicPr>
        <xdr:cNvPr id="9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84</xdr:col>
      <xdr:colOff>2028825</xdr:colOff>
      <xdr:row>1</xdr:row>
      <xdr:rowOff>57151</xdr:rowOff>
    </xdr:from>
    <xdr:to>
      <xdr:col>85</xdr:col>
      <xdr:colOff>5334</xdr:colOff>
      <xdr:row>3</xdr:row>
      <xdr:rowOff>1</xdr:rowOff>
    </xdr:to>
    <xdr:pic macro="[0]!hebdo_P">
      <xdr:nvPicPr>
        <xdr:cNvPr id="9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85</xdr:col>
      <xdr:colOff>2028825</xdr:colOff>
      <xdr:row>1</xdr:row>
      <xdr:rowOff>57151</xdr:rowOff>
    </xdr:from>
    <xdr:to>
      <xdr:col>86</xdr:col>
      <xdr:colOff>5334</xdr:colOff>
      <xdr:row>3</xdr:row>
      <xdr:rowOff>1</xdr:rowOff>
    </xdr:to>
    <xdr:pic macro="[0]!hebdo_P">
      <xdr:nvPicPr>
        <xdr:cNvPr id="9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86</xdr:col>
      <xdr:colOff>2028825</xdr:colOff>
      <xdr:row>1</xdr:row>
      <xdr:rowOff>57151</xdr:rowOff>
    </xdr:from>
    <xdr:to>
      <xdr:col>87</xdr:col>
      <xdr:colOff>5334</xdr:colOff>
      <xdr:row>3</xdr:row>
      <xdr:rowOff>1</xdr:rowOff>
    </xdr:to>
    <xdr:pic macro="[0]!hebdo_P">
      <xdr:nvPicPr>
        <xdr:cNvPr id="9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87</xdr:col>
      <xdr:colOff>2028825</xdr:colOff>
      <xdr:row>1</xdr:row>
      <xdr:rowOff>57151</xdr:rowOff>
    </xdr:from>
    <xdr:to>
      <xdr:col>88</xdr:col>
      <xdr:colOff>5334</xdr:colOff>
      <xdr:row>3</xdr:row>
      <xdr:rowOff>1</xdr:rowOff>
    </xdr:to>
    <xdr:pic macro="[0]!hebdo_P">
      <xdr:nvPicPr>
        <xdr:cNvPr id="9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88</xdr:col>
      <xdr:colOff>2028825</xdr:colOff>
      <xdr:row>1</xdr:row>
      <xdr:rowOff>57151</xdr:rowOff>
    </xdr:from>
    <xdr:to>
      <xdr:col>89</xdr:col>
      <xdr:colOff>5334</xdr:colOff>
      <xdr:row>3</xdr:row>
      <xdr:rowOff>1</xdr:rowOff>
    </xdr:to>
    <xdr:pic macro="[0]!hebdo_P">
      <xdr:nvPicPr>
        <xdr:cNvPr id="9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89</xdr:col>
      <xdr:colOff>2028825</xdr:colOff>
      <xdr:row>1</xdr:row>
      <xdr:rowOff>57151</xdr:rowOff>
    </xdr:from>
    <xdr:to>
      <xdr:col>90</xdr:col>
      <xdr:colOff>5334</xdr:colOff>
      <xdr:row>3</xdr:row>
      <xdr:rowOff>1</xdr:rowOff>
    </xdr:to>
    <xdr:pic macro="[0]!hebdo_P">
      <xdr:nvPicPr>
        <xdr:cNvPr id="10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90</xdr:col>
      <xdr:colOff>2028825</xdr:colOff>
      <xdr:row>1</xdr:row>
      <xdr:rowOff>57151</xdr:rowOff>
    </xdr:from>
    <xdr:to>
      <xdr:col>91</xdr:col>
      <xdr:colOff>5334</xdr:colOff>
      <xdr:row>3</xdr:row>
      <xdr:rowOff>1</xdr:rowOff>
    </xdr:to>
    <xdr:pic macro="[0]!hebdo_P">
      <xdr:nvPicPr>
        <xdr:cNvPr id="10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91</xdr:col>
      <xdr:colOff>2028825</xdr:colOff>
      <xdr:row>1</xdr:row>
      <xdr:rowOff>57151</xdr:rowOff>
    </xdr:from>
    <xdr:to>
      <xdr:col>92</xdr:col>
      <xdr:colOff>5334</xdr:colOff>
      <xdr:row>3</xdr:row>
      <xdr:rowOff>1</xdr:rowOff>
    </xdr:to>
    <xdr:pic macro="[0]!hebdo_P">
      <xdr:nvPicPr>
        <xdr:cNvPr id="10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92</xdr:col>
      <xdr:colOff>2028825</xdr:colOff>
      <xdr:row>1</xdr:row>
      <xdr:rowOff>57151</xdr:rowOff>
    </xdr:from>
    <xdr:to>
      <xdr:col>93</xdr:col>
      <xdr:colOff>5334</xdr:colOff>
      <xdr:row>3</xdr:row>
      <xdr:rowOff>1</xdr:rowOff>
    </xdr:to>
    <xdr:pic macro="[0]!hebdo_P">
      <xdr:nvPicPr>
        <xdr:cNvPr id="10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93</xdr:col>
      <xdr:colOff>2028825</xdr:colOff>
      <xdr:row>1</xdr:row>
      <xdr:rowOff>57151</xdr:rowOff>
    </xdr:from>
    <xdr:to>
      <xdr:col>94</xdr:col>
      <xdr:colOff>5334</xdr:colOff>
      <xdr:row>3</xdr:row>
      <xdr:rowOff>1</xdr:rowOff>
    </xdr:to>
    <xdr:pic macro="[0]!hebdo_P">
      <xdr:nvPicPr>
        <xdr:cNvPr id="10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94</xdr:col>
      <xdr:colOff>2028825</xdr:colOff>
      <xdr:row>1</xdr:row>
      <xdr:rowOff>57151</xdr:rowOff>
    </xdr:from>
    <xdr:to>
      <xdr:col>95</xdr:col>
      <xdr:colOff>5334</xdr:colOff>
      <xdr:row>3</xdr:row>
      <xdr:rowOff>1</xdr:rowOff>
    </xdr:to>
    <xdr:pic macro="[0]!hebdo_P">
      <xdr:nvPicPr>
        <xdr:cNvPr id="10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95</xdr:col>
      <xdr:colOff>2028825</xdr:colOff>
      <xdr:row>1</xdr:row>
      <xdr:rowOff>57151</xdr:rowOff>
    </xdr:from>
    <xdr:to>
      <xdr:col>96</xdr:col>
      <xdr:colOff>5334</xdr:colOff>
      <xdr:row>3</xdr:row>
      <xdr:rowOff>1</xdr:rowOff>
    </xdr:to>
    <xdr:pic macro="[0]!hebdo_P">
      <xdr:nvPicPr>
        <xdr:cNvPr id="10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96</xdr:col>
      <xdr:colOff>2028825</xdr:colOff>
      <xdr:row>1</xdr:row>
      <xdr:rowOff>57151</xdr:rowOff>
    </xdr:from>
    <xdr:to>
      <xdr:col>97</xdr:col>
      <xdr:colOff>5334</xdr:colOff>
      <xdr:row>3</xdr:row>
      <xdr:rowOff>1</xdr:rowOff>
    </xdr:to>
    <xdr:pic macro="[0]!hebdo_P">
      <xdr:nvPicPr>
        <xdr:cNvPr id="10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97</xdr:col>
      <xdr:colOff>2028825</xdr:colOff>
      <xdr:row>1</xdr:row>
      <xdr:rowOff>57151</xdr:rowOff>
    </xdr:from>
    <xdr:to>
      <xdr:col>98</xdr:col>
      <xdr:colOff>5334</xdr:colOff>
      <xdr:row>3</xdr:row>
      <xdr:rowOff>1</xdr:rowOff>
    </xdr:to>
    <xdr:pic macro="[0]!hebdo_P">
      <xdr:nvPicPr>
        <xdr:cNvPr id="10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98</xdr:col>
      <xdr:colOff>2028825</xdr:colOff>
      <xdr:row>1</xdr:row>
      <xdr:rowOff>57151</xdr:rowOff>
    </xdr:from>
    <xdr:to>
      <xdr:col>99</xdr:col>
      <xdr:colOff>5334</xdr:colOff>
      <xdr:row>3</xdr:row>
      <xdr:rowOff>1</xdr:rowOff>
    </xdr:to>
    <xdr:pic macro="[0]!hebdo_P">
      <xdr:nvPicPr>
        <xdr:cNvPr id="10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99</xdr:col>
      <xdr:colOff>2028825</xdr:colOff>
      <xdr:row>1</xdr:row>
      <xdr:rowOff>57151</xdr:rowOff>
    </xdr:from>
    <xdr:to>
      <xdr:col>100</xdr:col>
      <xdr:colOff>5334</xdr:colOff>
      <xdr:row>3</xdr:row>
      <xdr:rowOff>1</xdr:rowOff>
    </xdr:to>
    <xdr:pic macro="[0]!hebdo_P">
      <xdr:nvPicPr>
        <xdr:cNvPr id="11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100</xdr:col>
      <xdr:colOff>2028825</xdr:colOff>
      <xdr:row>1</xdr:row>
      <xdr:rowOff>57151</xdr:rowOff>
    </xdr:from>
    <xdr:to>
      <xdr:col>101</xdr:col>
      <xdr:colOff>5334</xdr:colOff>
      <xdr:row>3</xdr:row>
      <xdr:rowOff>1</xdr:rowOff>
    </xdr:to>
    <xdr:pic macro="[0]!hebdo_P">
      <xdr:nvPicPr>
        <xdr:cNvPr id="11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101</xdr:col>
      <xdr:colOff>2028825</xdr:colOff>
      <xdr:row>1</xdr:row>
      <xdr:rowOff>57151</xdr:rowOff>
    </xdr:from>
    <xdr:to>
      <xdr:col>102</xdr:col>
      <xdr:colOff>5334</xdr:colOff>
      <xdr:row>3</xdr:row>
      <xdr:rowOff>1</xdr:rowOff>
    </xdr:to>
    <xdr:pic macro="[0]!hebdo_P">
      <xdr:nvPicPr>
        <xdr:cNvPr id="11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102</xdr:col>
      <xdr:colOff>2028825</xdr:colOff>
      <xdr:row>1</xdr:row>
      <xdr:rowOff>57151</xdr:rowOff>
    </xdr:from>
    <xdr:to>
      <xdr:col>103</xdr:col>
      <xdr:colOff>5334</xdr:colOff>
      <xdr:row>3</xdr:row>
      <xdr:rowOff>1</xdr:rowOff>
    </xdr:to>
    <xdr:pic macro="[0]!hebdo_P">
      <xdr:nvPicPr>
        <xdr:cNvPr id="11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103</xdr:col>
      <xdr:colOff>2028825</xdr:colOff>
      <xdr:row>1</xdr:row>
      <xdr:rowOff>57151</xdr:rowOff>
    </xdr:from>
    <xdr:to>
      <xdr:col>104</xdr:col>
      <xdr:colOff>5334</xdr:colOff>
      <xdr:row>3</xdr:row>
      <xdr:rowOff>1</xdr:rowOff>
    </xdr:to>
    <xdr:pic macro="[0]!hebdo_P">
      <xdr:nvPicPr>
        <xdr:cNvPr id="11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104</xdr:col>
      <xdr:colOff>2028825</xdr:colOff>
      <xdr:row>1</xdr:row>
      <xdr:rowOff>57151</xdr:rowOff>
    </xdr:from>
    <xdr:to>
      <xdr:col>105</xdr:col>
      <xdr:colOff>5334</xdr:colOff>
      <xdr:row>3</xdr:row>
      <xdr:rowOff>1</xdr:rowOff>
    </xdr:to>
    <xdr:pic macro="[0]!hebdo_P">
      <xdr:nvPicPr>
        <xdr:cNvPr id="11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105</xdr:col>
      <xdr:colOff>2028825</xdr:colOff>
      <xdr:row>1</xdr:row>
      <xdr:rowOff>57151</xdr:rowOff>
    </xdr:from>
    <xdr:to>
      <xdr:col>106</xdr:col>
      <xdr:colOff>5334</xdr:colOff>
      <xdr:row>3</xdr:row>
      <xdr:rowOff>1</xdr:rowOff>
    </xdr:to>
    <xdr:pic macro="[0]!hebdo_P">
      <xdr:nvPicPr>
        <xdr:cNvPr id="11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106</xdr:col>
      <xdr:colOff>2028825</xdr:colOff>
      <xdr:row>1</xdr:row>
      <xdr:rowOff>57151</xdr:rowOff>
    </xdr:from>
    <xdr:to>
      <xdr:col>107</xdr:col>
      <xdr:colOff>5334</xdr:colOff>
      <xdr:row>3</xdr:row>
      <xdr:rowOff>1</xdr:rowOff>
    </xdr:to>
    <xdr:pic macro="[0]!hebdo_P">
      <xdr:nvPicPr>
        <xdr:cNvPr id="11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107</xdr:col>
      <xdr:colOff>2028825</xdr:colOff>
      <xdr:row>1</xdr:row>
      <xdr:rowOff>57151</xdr:rowOff>
    </xdr:from>
    <xdr:to>
      <xdr:col>108</xdr:col>
      <xdr:colOff>5334</xdr:colOff>
      <xdr:row>3</xdr:row>
      <xdr:rowOff>1</xdr:rowOff>
    </xdr:to>
    <xdr:pic macro="[0]!hebdo_P">
      <xdr:nvPicPr>
        <xdr:cNvPr id="11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108</xdr:col>
      <xdr:colOff>2028825</xdr:colOff>
      <xdr:row>1</xdr:row>
      <xdr:rowOff>57151</xdr:rowOff>
    </xdr:from>
    <xdr:to>
      <xdr:col>109</xdr:col>
      <xdr:colOff>5334</xdr:colOff>
      <xdr:row>3</xdr:row>
      <xdr:rowOff>1</xdr:rowOff>
    </xdr:to>
    <xdr:pic macro="[0]!hebdo_P">
      <xdr:nvPicPr>
        <xdr:cNvPr id="11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109</xdr:col>
      <xdr:colOff>2028825</xdr:colOff>
      <xdr:row>1</xdr:row>
      <xdr:rowOff>57151</xdr:rowOff>
    </xdr:from>
    <xdr:to>
      <xdr:col>110</xdr:col>
      <xdr:colOff>5334</xdr:colOff>
      <xdr:row>3</xdr:row>
      <xdr:rowOff>1</xdr:rowOff>
    </xdr:to>
    <xdr:pic macro="[0]!hebdo_P">
      <xdr:nvPicPr>
        <xdr:cNvPr id="12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110</xdr:col>
      <xdr:colOff>2028825</xdr:colOff>
      <xdr:row>1</xdr:row>
      <xdr:rowOff>57151</xdr:rowOff>
    </xdr:from>
    <xdr:to>
      <xdr:col>111</xdr:col>
      <xdr:colOff>5334</xdr:colOff>
      <xdr:row>3</xdr:row>
      <xdr:rowOff>1</xdr:rowOff>
    </xdr:to>
    <xdr:pic macro="[0]!hebdo_P">
      <xdr:nvPicPr>
        <xdr:cNvPr id="12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111</xdr:col>
      <xdr:colOff>2028825</xdr:colOff>
      <xdr:row>1</xdr:row>
      <xdr:rowOff>57151</xdr:rowOff>
    </xdr:from>
    <xdr:to>
      <xdr:col>112</xdr:col>
      <xdr:colOff>5334</xdr:colOff>
      <xdr:row>3</xdr:row>
      <xdr:rowOff>1</xdr:rowOff>
    </xdr:to>
    <xdr:pic macro="[0]!hebdo_P">
      <xdr:nvPicPr>
        <xdr:cNvPr id="12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112</xdr:col>
      <xdr:colOff>2028825</xdr:colOff>
      <xdr:row>1</xdr:row>
      <xdr:rowOff>57151</xdr:rowOff>
    </xdr:from>
    <xdr:to>
      <xdr:col>113</xdr:col>
      <xdr:colOff>5334</xdr:colOff>
      <xdr:row>3</xdr:row>
      <xdr:rowOff>1</xdr:rowOff>
    </xdr:to>
    <xdr:pic macro="[0]!hebdo_P">
      <xdr:nvPicPr>
        <xdr:cNvPr id="12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113</xdr:col>
      <xdr:colOff>2028825</xdr:colOff>
      <xdr:row>1</xdr:row>
      <xdr:rowOff>57151</xdr:rowOff>
    </xdr:from>
    <xdr:to>
      <xdr:col>114</xdr:col>
      <xdr:colOff>5334</xdr:colOff>
      <xdr:row>3</xdr:row>
      <xdr:rowOff>1</xdr:rowOff>
    </xdr:to>
    <xdr:pic macro="[0]!hebdo_P">
      <xdr:nvPicPr>
        <xdr:cNvPr id="12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114</xdr:col>
      <xdr:colOff>2028825</xdr:colOff>
      <xdr:row>1</xdr:row>
      <xdr:rowOff>57151</xdr:rowOff>
    </xdr:from>
    <xdr:to>
      <xdr:col>115</xdr:col>
      <xdr:colOff>5334</xdr:colOff>
      <xdr:row>3</xdr:row>
      <xdr:rowOff>1</xdr:rowOff>
    </xdr:to>
    <xdr:pic macro="[0]!hebdo_P">
      <xdr:nvPicPr>
        <xdr:cNvPr id="12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115</xdr:col>
      <xdr:colOff>2028825</xdr:colOff>
      <xdr:row>1</xdr:row>
      <xdr:rowOff>57151</xdr:rowOff>
    </xdr:from>
    <xdr:to>
      <xdr:col>116</xdr:col>
      <xdr:colOff>5334</xdr:colOff>
      <xdr:row>3</xdr:row>
      <xdr:rowOff>1</xdr:rowOff>
    </xdr:to>
    <xdr:pic macro="[0]!hebdo_P">
      <xdr:nvPicPr>
        <xdr:cNvPr id="12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116</xdr:col>
      <xdr:colOff>2028825</xdr:colOff>
      <xdr:row>1</xdr:row>
      <xdr:rowOff>57151</xdr:rowOff>
    </xdr:from>
    <xdr:to>
      <xdr:col>117</xdr:col>
      <xdr:colOff>5334</xdr:colOff>
      <xdr:row>3</xdr:row>
      <xdr:rowOff>1</xdr:rowOff>
    </xdr:to>
    <xdr:pic macro="[0]!hebdo_P">
      <xdr:nvPicPr>
        <xdr:cNvPr id="12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117</xdr:col>
      <xdr:colOff>2028825</xdr:colOff>
      <xdr:row>1</xdr:row>
      <xdr:rowOff>57151</xdr:rowOff>
    </xdr:from>
    <xdr:to>
      <xdr:col>118</xdr:col>
      <xdr:colOff>5334</xdr:colOff>
      <xdr:row>3</xdr:row>
      <xdr:rowOff>1</xdr:rowOff>
    </xdr:to>
    <xdr:pic macro="[0]!hebdo_P">
      <xdr:nvPicPr>
        <xdr:cNvPr id="12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118</xdr:col>
      <xdr:colOff>2028825</xdr:colOff>
      <xdr:row>1</xdr:row>
      <xdr:rowOff>57151</xdr:rowOff>
    </xdr:from>
    <xdr:to>
      <xdr:col>119</xdr:col>
      <xdr:colOff>5334</xdr:colOff>
      <xdr:row>3</xdr:row>
      <xdr:rowOff>1</xdr:rowOff>
    </xdr:to>
    <xdr:pic macro="[0]!hebdo_P">
      <xdr:nvPicPr>
        <xdr:cNvPr id="12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119</xdr:col>
      <xdr:colOff>2028825</xdr:colOff>
      <xdr:row>1</xdr:row>
      <xdr:rowOff>57151</xdr:rowOff>
    </xdr:from>
    <xdr:to>
      <xdr:col>120</xdr:col>
      <xdr:colOff>5334</xdr:colOff>
      <xdr:row>3</xdr:row>
      <xdr:rowOff>1</xdr:rowOff>
    </xdr:to>
    <xdr:pic macro="[0]!hebdo_P">
      <xdr:nvPicPr>
        <xdr:cNvPr id="13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120</xdr:col>
      <xdr:colOff>2028825</xdr:colOff>
      <xdr:row>1</xdr:row>
      <xdr:rowOff>57151</xdr:rowOff>
    </xdr:from>
    <xdr:to>
      <xdr:col>121</xdr:col>
      <xdr:colOff>5334</xdr:colOff>
      <xdr:row>3</xdr:row>
      <xdr:rowOff>1</xdr:rowOff>
    </xdr:to>
    <xdr:pic macro="[0]!hebdo_P">
      <xdr:nvPicPr>
        <xdr:cNvPr id="13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121</xdr:col>
      <xdr:colOff>2028825</xdr:colOff>
      <xdr:row>1</xdr:row>
      <xdr:rowOff>57151</xdr:rowOff>
    </xdr:from>
    <xdr:to>
      <xdr:col>122</xdr:col>
      <xdr:colOff>5334</xdr:colOff>
      <xdr:row>3</xdr:row>
      <xdr:rowOff>1</xdr:rowOff>
    </xdr:to>
    <xdr:pic macro="[0]!hebdo_P">
      <xdr:nvPicPr>
        <xdr:cNvPr id="13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122</xdr:col>
      <xdr:colOff>2028825</xdr:colOff>
      <xdr:row>1</xdr:row>
      <xdr:rowOff>57151</xdr:rowOff>
    </xdr:from>
    <xdr:to>
      <xdr:col>123</xdr:col>
      <xdr:colOff>5334</xdr:colOff>
      <xdr:row>3</xdr:row>
      <xdr:rowOff>1</xdr:rowOff>
    </xdr:to>
    <xdr:pic macro="[0]!hebdo_P">
      <xdr:nvPicPr>
        <xdr:cNvPr id="13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123</xdr:col>
      <xdr:colOff>2028825</xdr:colOff>
      <xdr:row>1</xdr:row>
      <xdr:rowOff>57151</xdr:rowOff>
    </xdr:from>
    <xdr:to>
      <xdr:col>124</xdr:col>
      <xdr:colOff>5334</xdr:colOff>
      <xdr:row>3</xdr:row>
      <xdr:rowOff>1</xdr:rowOff>
    </xdr:to>
    <xdr:pic macro="[0]!hebdo_P">
      <xdr:nvPicPr>
        <xdr:cNvPr id="13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124</xdr:col>
      <xdr:colOff>2028825</xdr:colOff>
      <xdr:row>1</xdr:row>
      <xdr:rowOff>57151</xdr:rowOff>
    </xdr:from>
    <xdr:to>
      <xdr:col>125</xdr:col>
      <xdr:colOff>5334</xdr:colOff>
      <xdr:row>3</xdr:row>
      <xdr:rowOff>1</xdr:rowOff>
    </xdr:to>
    <xdr:pic macro="[0]!hebdo_P">
      <xdr:nvPicPr>
        <xdr:cNvPr id="13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125</xdr:col>
      <xdr:colOff>2028825</xdr:colOff>
      <xdr:row>1</xdr:row>
      <xdr:rowOff>57151</xdr:rowOff>
    </xdr:from>
    <xdr:to>
      <xdr:col>126</xdr:col>
      <xdr:colOff>5334</xdr:colOff>
      <xdr:row>3</xdr:row>
      <xdr:rowOff>1</xdr:rowOff>
    </xdr:to>
    <xdr:pic macro="[0]!hebdo_P">
      <xdr:nvPicPr>
        <xdr:cNvPr id="13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126</xdr:col>
      <xdr:colOff>2028825</xdr:colOff>
      <xdr:row>1</xdr:row>
      <xdr:rowOff>57151</xdr:rowOff>
    </xdr:from>
    <xdr:to>
      <xdr:col>127</xdr:col>
      <xdr:colOff>5334</xdr:colOff>
      <xdr:row>3</xdr:row>
      <xdr:rowOff>1</xdr:rowOff>
    </xdr:to>
    <xdr:pic macro="[0]!hebdo_P">
      <xdr:nvPicPr>
        <xdr:cNvPr id="13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127</xdr:col>
      <xdr:colOff>2028825</xdr:colOff>
      <xdr:row>1</xdr:row>
      <xdr:rowOff>57151</xdr:rowOff>
    </xdr:from>
    <xdr:to>
      <xdr:col>128</xdr:col>
      <xdr:colOff>5334</xdr:colOff>
      <xdr:row>3</xdr:row>
      <xdr:rowOff>1</xdr:rowOff>
    </xdr:to>
    <xdr:pic macro="[0]!hebdo_P">
      <xdr:nvPicPr>
        <xdr:cNvPr id="13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128</xdr:col>
      <xdr:colOff>2028825</xdr:colOff>
      <xdr:row>1</xdr:row>
      <xdr:rowOff>57151</xdr:rowOff>
    </xdr:from>
    <xdr:to>
      <xdr:col>129</xdr:col>
      <xdr:colOff>5334</xdr:colOff>
      <xdr:row>3</xdr:row>
      <xdr:rowOff>1</xdr:rowOff>
    </xdr:to>
    <xdr:pic macro="[0]!hebdo_P">
      <xdr:nvPicPr>
        <xdr:cNvPr id="13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129</xdr:col>
      <xdr:colOff>2028825</xdr:colOff>
      <xdr:row>1</xdr:row>
      <xdr:rowOff>57151</xdr:rowOff>
    </xdr:from>
    <xdr:to>
      <xdr:col>130</xdr:col>
      <xdr:colOff>5334</xdr:colOff>
      <xdr:row>3</xdr:row>
      <xdr:rowOff>1</xdr:rowOff>
    </xdr:to>
    <xdr:pic macro="[0]!hebdo_P">
      <xdr:nvPicPr>
        <xdr:cNvPr id="14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130</xdr:col>
      <xdr:colOff>2028825</xdr:colOff>
      <xdr:row>1</xdr:row>
      <xdr:rowOff>57151</xdr:rowOff>
    </xdr:from>
    <xdr:to>
      <xdr:col>131</xdr:col>
      <xdr:colOff>5334</xdr:colOff>
      <xdr:row>3</xdr:row>
      <xdr:rowOff>1</xdr:rowOff>
    </xdr:to>
    <xdr:pic macro="[0]!hebdo_P">
      <xdr:nvPicPr>
        <xdr:cNvPr id="14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131</xdr:col>
      <xdr:colOff>2028825</xdr:colOff>
      <xdr:row>1</xdr:row>
      <xdr:rowOff>57151</xdr:rowOff>
    </xdr:from>
    <xdr:to>
      <xdr:col>132</xdr:col>
      <xdr:colOff>5334</xdr:colOff>
      <xdr:row>3</xdr:row>
      <xdr:rowOff>1</xdr:rowOff>
    </xdr:to>
    <xdr:pic macro="[0]!hebdo_P">
      <xdr:nvPicPr>
        <xdr:cNvPr id="14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132</xdr:col>
      <xdr:colOff>2028825</xdr:colOff>
      <xdr:row>1</xdr:row>
      <xdr:rowOff>57151</xdr:rowOff>
    </xdr:from>
    <xdr:to>
      <xdr:col>133</xdr:col>
      <xdr:colOff>5334</xdr:colOff>
      <xdr:row>3</xdr:row>
      <xdr:rowOff>1</xdr:rowOff>
    </xdr:to>
    <xdr:pic macro="[0]!hebdo_P">
      <xdr:nvPicPr>
        <xdr:cNvPr id="14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133</xdr:col>
      <xdr:colOff>2028825</xdr:colOff>
      <xdr:row>1</xdr:row>
      <xdr:rowOff>57151</xdr:rowOff>
    </xdr:from>
    <xdr:to>
      <xdr:col>134</xdr:col>
      <xdr:colOff>5334</xdr:colOff>
      <xdr:row>3</xdr:row>
      <xdr:rowOff>1</xdr:rowOff>
    </xdr:to>
    <xdr:pic macro="[0]!hebdo_P">
      <xdr:nvPicPr>
        <xdr:cNvPr id="14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134</xdr:col>
      <xdr:colOff>2028825</xdr:colOff>
      <xdr:row>1</xdr:row>
      <xdr:rowOff>57151</xdr:rowOff>
    </xdr:from>
    <xdr:to>
      <xdr:col>135</xdr:col>
      <xdr:colOff>5334</xdr:colOff>
      <xdr:row>3</xdr:row>
      <xdr:rowOff>1</xdr:rowOff>
    </xdr:to>
    <xdr:pic macro="[0]!hebdo_P">
      <xdr:nvPicPr>
        <xdr:cNvPr id="14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135</xdr:col>
      <xdr:colOff>2028825</xdr:colOff>
      <xdr:row>1</xdr:row>
      <xdr:rowOff>57151</xdr:rowOff>
    </xdr:from>
    <xdr:to>
      <xdr:col>136</xdr:col>
      <xdr:colOff>5334</xdr:colOff>
      <xdr:row>3</xdr:row>
      <xdr:rowOff>1</xdr:rowOff>
    </xdr:to>
    <xdr:pic macro="[0]!hebdo_P">
      <xdr:nvPicPr>
        <xdr:cNvPr id="14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136</xdr:col>
      <xdr:colOff>2028825</xdr:colOff>
      <xdr:row>1</xdr:row>
      <xdr:rowOff>57151</xdr:rowOff>
    </xdr:from>
    <xdr:to>
      <xdr:col>137</xdr:col>
      <xdr:colOff>5334</xdr:colOff>
      <xdr:row>3</xdr:row>
      <xdr:rowOff>1</xdr:rowOff>
    </xdr:to>
    <xdr:pic macro="[0]!hebdo_P">
      <xdr:nvPicPr>
        <xdr:cNvPr id="14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137</xdr:col>
      <xdr:colOff>2028825</xdr:colOff>
      <xdr:row>1</xdr:row>
      <xdr:rowOff>57151</xdr:rowOff>
    </xdr:from>
    <xdr:to>
      <xdr:col>138</xdr:col>
      <xdr:colOff>5334</xdr:colOff>
      <xdr:row>3</xdr:row>
      <xdr:rowOff>1</xdr:rowOff>
    </xdr:to>
    <xdr:pic macro="[0]!hebdo_P">
      <xdr:nvPicPr>
        <xdr:cNvPr id="14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138</xdr:col>
      <xdr:colOff>2028825</xdr:colOff>
      <xdr:row>1</xdr:row>
      <xdr:rowOff>57151</xdr:rowOff>
    </xdr:from>
    <xdr:to>
      <xdr:col>139</xdr:col>
      <xdr:colOff>5334</xdr:colOff>
      <xdr:row>3</xdr:row>
      <xdr:rowOff>1</xdr:rowOff>
    </xdr:to>
    <xdr:pic macro="[0]!hebdo_P">
      <xdr:nvPicPr>
        <xdr:cNvPr id="14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139</xdr:col>
      <xdr:colOff>2028825</xdr:colOff>
      <xdr:row>1</xdr:row>
      <xdr:rowOff>57151</xdr:rowOff>
    </xdr:from>
    <xdr:to>
      <xdr:col>140</xdr:col>
      <xdr:colOff>5334</xdr:colOff>
      <xdr:row>3</xdr:row>
      <xdr:rowOff>1</xdr:rowOff>
    </xdr:to>
    <xdr:pic macro="[0]!hebdo_P">
      <xdr:nvPicPr>
        <xdr:cNvPr id="15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140</xdr:col>
      <xdr:colOff>2028825</xdr:colOff>
      <xdr:row>1</xdr:row>
      <xdr:rowOff>57151</xdr:rowOff>
    </xdr:from>
    <xdr:to>
      <xdr:col>141</xdr:col>
      <xdr:colOff>5334</xdr:colOff>
      <xdr:row>3</xdr:row>
      <xdr:rowOff>1</xdr:rowOff>
    </xdr:to>
    <xdr:pic macro="[0]!hebdo_P">
      <xdr:nvPicPr>
        <xdr:cNvPr id="15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141</xdr:col>
      <xdr:colOff>2028825</xdr:colOff>
      <xdr:row>1</xdr:row>
      <xdr:rowOff>57151</xdr:rowOff>
    </xdr:from>
    <xdr:to>
      <xdr:col>142</xdr:col>
      <xdr:colOff>5334</xdr:colOff>
      <xdr:row>3</xdr:row>
      <xdr:rowOff>1</xdr:rowOff>
    </xdr:to>
    <xdr:pic macro="[0]!hebdo_P">
      <xdr:nvPicPr>
        <xdr:cNvPr id="15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142</xdr:col>
      <xdr:colOff>2028825</xdr:colOff>
      <xdr:row>1</xdr:row>
      <xdr:rowOff>57151</xdr:rowOff>
    </xdr:from>
    <xdr:to>
      <xdr:col>143</xdr:col>
      <xdr:colOff>5334</xdr:colOff>
      <xdr:row>3</xdr:row>
      <xdr:rowOff>1</xdr:rowOff>
    </xdr:to>
    <xdr:pic macro="[0]!hebdo_P">
      <xdr:nvPicPr>
        <xdr:cNvPr id="15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143</xdr:col>
      <xdr:colOff>2028825</xdr:colOff>
      <xdr:row>1</xdr:row>
      <xdr:rowOff>57151</xdr:rowOff>
    </xdr:from>
    <xdr:to>
      <xdr:col>144</xdr:col>
      <xdr:colOff>5334</xdr:colOff>
      <xdr:row>3</xdr:row>
      <xdr:rowOff>1</xdr:rowOff>
    </xdr:to>
    <xdr:pic macro="[0]!hebdo_P">
      <xdr:nvPicPr>
        <xdr:cNvPr id="15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144</xdr:col>
      <xdr:colOff>2028825</xdr:colOff>
      <xdr:row>1</xdr:row>
      <xdr:rowOff>57151</xdr:rowOff>
    </xdr:from>
    <xdr:to>
      <xdr:col>145</xdr:col>
      <xdr:colOff>5334</xdr:colOff>
      <xdr:row>3</xdr:row>
      <xdr:rowOff>1</xdr:rowOff>
    </xdr:to>
    <xdr:pic macro="[0]!hebdo_P">
      <xdr:nvPicPr>
        <xdr:cNvPr id="15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145</xdr:col>
      <xdr:colOff>2028825</xdr:colOff>
      <xdr:row>1</xdr:row>
      <xdr:rowOff>57151</xdr:rowOff>
    </xdr:from>
    <xdr:to>
      <xdr:col>146</xdr:col>
      <xdr:colOff>5334</xdr:colOff>
      <xdr:row>3</xdr:row>
      <xdr:rowOff>1</xdr:rowOff>
    </xdr:to>
    <xdr:pic macro="[0]!hebdo_P">
      <xdr:nvPicPr>
        <xdr:cNvPr id="15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146</xdr:col>
      <xdr:colOff>2028825</xdr:colOff>
      <xdr:row>1</xdr:row>
      <xdr:rowOff>57151</xdr:rowOff>
    </xdr:from>
    <xdr:to>
      <xdr:col>147</xdr:col>
      <xdr:colOff>5334</xdr:colOff>
      <xdr:row>3</xdr:row>
      <xdr:rowOff>1</xdr:rowOff>
    </xdr:to>
    <xdr:pic macro="[0]!hebdo_P">
      <xdr:nvPicPr>
        <xdr:cNvPr id="15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147</xdr:col>
      <xdr:colOff>2028825</xdr:colOff>
      <xdr:row>1</xdr:row>
      <xdr:rowOff>57151</xdr:rowOff>
    </xdr:from>
    <xdr:to>
      <xdr:col>148</xdr:col>
      <xdr:colOff>5334</xdr:colOff>
      <xdr:row>3</xdr:row>
      <xdr:rowOff>1</xdr:rowOff>
    </xdr:to>
    <xdr:pic macro="[0]!hebdo_P">
      <xdr:nvPicPr>
        <xdr:cNvPr id="15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148</xdr:col>
      <xdr:colOff>2028825</xdr:colOff>
      <xdr:row>1</xdr:row>
      <xdr:rowOff>57151</xdr:rowOff>
    </xdr:from>
    <xdr:to>
      <xdr:col>149</xdr:col>
      <xdr:colOff>5334</xdr:colOff>
      <xdr:row>3</xdr:row>
      <xdr:rowOff>1</xdr:rowOff>
    </xdr:to>
    <xdr:pic macro="[0]!hebdo_P">
      <xdr:nvPicPr>
        <xdr:cNvPr id="15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149</xdr:col>
      <xdr:colOff>2028825</xdr:colOff>
      <xdr:row>1</xdr:row>
      <xdr:rowOff>57151</xdr:rowOff>
    </xdr:from>
    <xdr:to>
      <xdr:col>150</xdr:col>
      <xdr:colOff>5334</xdr:colOff>
      <xdr:row>3</xdr:row>
      <xdr:rowOff>1</xdr:rowOff>
    </xdr:to>
    <xdr:pic macro="[0]!hebdo_P">
      <xdr:nvPicPr>
        <xdr:cNvPr id="16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150</xdr:col>
      <xdr:colOff>2028825</xdr:colOff>
      <xdr:row>1</xdr:row>
      <xdr:rowOff>57151</xdr:rowOff>
    </xdr:from>
    <xdr:to>
      <xdr:col>151</xdr:col>
      <xdr:colOff>5334</xdr:colOff>
      <xdr:row>3</xdr:row>
      <xdr:rowOff>1</xdr:rowOff>
    </xdr:to>
    <xdr:pic macro="[0]!hebdo_P">
      <xdr:nvPicPr>
        <xdr:cNvPr id="16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151</xdr:col>
      <xdr:colOff>2028825</xdr:colOff>
      <xdr:row>1</xdr:row>
      <xdr:rowOff>57151</xdr:rowOff>
    </xdr:from>
    <xdr:to>
      <xdr:col>152</xdr:col>
      <xdr:colOff>5334</xdr:colOff>
      <xdr:row>3</xdr:row>
      <xdr:rowOff>1</xdr:rowOff>
    </xdr:to>
    <xdr:pic macro="[0]!hebdo_P">
      <xdr:nvPicPr>
        <xdr:cNvPr id="16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152</xdr:col>
      <xdr:colOff>2028825</xdr:colOff>
      <xdr:row>1</xdr:row>
      <xdr:rowOff>57151</xdr:rowOff>
    </xdr:from>
    <xdr:to>
      <xdr:col>153</xdr:col>
      <xdr:colOff>5334</xdr:colOff>
      <xdr:row>3</xdr:row>
      <xdr:rowOff>1</xdr:rowOff>
    </xdr:to>
    <xdr:pic macro="[0]!hebdo_P">
      <xdr:nvPicPr>
        <xdr:cNvPr id="16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153</xdr:col>
      <xdr:colOff>2028825</xdr:colOff>
      <xdr:row>1</xdr:row>
      <xdr:rowOff>57151</xdr:rowOff>
    </xdr:from>
    <xdr:to>
      <xdr:col>154</xdr:col>
      <xdr:colOff>5334</xdr:colOff>
      <xdr:row>3</xdr:row>
      <xdr:rowOff>1</xdr:rowOff>
    </xdr:to>
    <xdr:pic macro="[0]!hebdo_P">
      <xdr:nvPicPr>
        <xdr:cNvPr id="16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154</xdr:col>
      <xdr:colOff>2028825</xdr:colOff>
      <xdr:row>1</xdr:row>
      <xdr:rowOff>57151</xdr:rowOff>
    </xdr:from>
    <xdr:to>
      <xdr:col>155</xdr:col>
      <xdr:colOff>5334</xdr:colOff>
      <xdr:row>3</xdr:row>
      <xdr:rowOff>1</xdr:rowOff>
    </xdr:to>
    <xdr:pic macro="[0]!hebdo_P">
      <xdr:nvPicPr>
        <xdr:cNvPr id="16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155</xdr:col>
      <xdr:colOff>2028825</xdr:colOff>
      <xdr:row>1</xdr:row>
      <xdr:rowOff>57151</xdr:rowOff>
    </xdr:from>
    <xdr:to>
      <xdr:col>156</xdr:col>
      <xdr:colOff>5334</xdr:colOff>
      <xdr:row>3</xdr:row>
      <xdr:rowOff>1</xdr:rowOff>
    </xdr:to>
    <xdr:pic macro="[0]!hebdo_P">
      <xdr:nvPicPr>
        <xdr:cNvPr id="16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156</xdr:col>
      <xdr:colOff>2028825</xdr:colOff>
      <xdr:row>1</xdr:row>
      <xdr:rowOff>57151</xdr:rowOff>
    </xdr:from>
    <xdr:to>
      <xdr:col>157</xdr:col>
      <xdr:colOff>5334</xdr:colOff>
      <xdr:row>3</xdr:row>
      <xdr:rowOff>1</xdr:rowOff>
    </xdr:to>
    <xdr:pic macro="[0]!hebdo_P">
      <xdr:nvPicPr>
        <xdr:cNvPr id="16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157</xdr:col>
      <xdr:colOff>2028825</xdr:colOff>
      <xdr:row>1</xdr:row>
      <xdr:rowOff>57151</xdr:rowOff>
    </xdr:from>
    <xdr:to>
      <xdr:col>158</xdr:col>
      <xdr:colOff>5334</xdr:colOff>
      <xdr:row>3</xdr:row>
      <xdr:rowOff>1</xdr:rowOff>
    </xdr:to>
    <xdr:pic macro="[0]!hebdo_P">
      <xdr:nvPicPr>
        <xdr:cNvPr id="16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158</xdr:col>
      <xdr:colOff>2028825</xdr:colOff>
      <xdr:row>1</xdr:row>
      <xdr:rowOff>57151</xdr:rowOff>
    </xdr:from>
    <xdr:to>
      <xdr:col>159</xdr:col>
      <xdr:colOff>5334</xdr:colOff>
      <xdr:row>3</xdr:row>
      <xdr:rowOff>1</xdr:rowOff>
    </xdr:to>
    <xdr:pic macro="[0]!hebdo_P">
      <xdr:nvPicPr>
        <xdr:cNvPr id="16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159</xdr:col>
      <xdr:colOff>2028825</xdr:colOff>
      <xdr:row>1</xdr:row>
      <xdr:rowOff>57151</xdr:rowOff>
    </xdr:from>
    <xdr:to>
      <xdr:col>160</xdr:col>
      <xdr:colOff>5334</xdr:colOff>
      <xdr:row>3</xdr:row>
      <xdr:rowOff>1</xdr:rowOff>
    </xdr:to>
    <xdr:pic macro="[0]!hebdo_P">
      <xdr:nvPicPr>
        <xdr:cNvPr id="17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160</xdr:col>
      <xdr:colOff>2028825</xdr:colOff>
      <xdr:row>1</xdr:row>
      <xdr:rowOff>57151</xdr:rowOff>
    </xdr:from>
    <xdr:to>
      <xdr:col>161</xdr:col>
      <xdr:colOff>5334</xdr:colOff>
      <xdr:row>3</xdr:row>
      <xdr:rowOff>1</xdr:rowOff>
    </xdr:to>
    <xdr:pic macro="[0]!hebdo_P">
      <xdr:nvPicPr>
        <xdr:cNvPr id="17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161</xdr:col>
      <xdr:colOff>2028825</xdr:colOff>
      <xdr:row>1</xdr:row>
      <xdr:rowOff>57151</xdr:rowOff>
    </xdr:from>
    <xdr:to>
      <xdr:col>162</xdr:col>
      <xdr:colOff>5334</xdr:colOff>
      <xdr:row>3</xdr:row>
      <xdr:rowOff>1</xdr:rowOff>
    </xdr:to>
    <xdr:pic macro="[0]!hebdo_P">
      <xdr:nvPicPr>
        <xdr:cNvPr id="17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162</xdr:col>
      <xdr:colOff>2028825</xdr:colOff>
      <xdr:row>1</xdr:row>
      <xdr:rowOff>57151</xdr:rowOff>
    </xdr:from>
    <xdr:to>
      <xdr:col>163</xdr:col>
      <xdr:colOff>5334</xdr:colOff>
      <xdr:row>3</xdr:row>
      <xdr:rowOff>1</xdr:rowOff>
    </xdr:to>
    <xdr:pic macro="[0]!hebdo_P">
      <xdr:nvPicPr>
        <xdr:cNvPr id="17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163</xdr:col>
      <xdr:colOff>2028825</xdr:colOff>
      <xdr:row>1</xdr:row>
      <xdr:rowOff>57151</xdr:rowOff>
    </xdr:from>
    <xdr:to>
      <xdr:col>164</xdr:col>
      <xdr:colOff>5334</xdr:colOff>
      <xdr:row>3</xdr:row>
      <xdr:rowOff>1</xdr:rowOff>
    </xdr:to>
    <xdr:pic macro="[0]!hebdo_P">
      <xdr:nvPicPr>
        <xdr:cNvPr id="17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164</xdr:col>
      <xdr:colOff>2028825</xdr:colOff>
      <xdr:row>1</xdr:row>
      <xdr:rowOff>57151</xdr:rowOff>
    </xdr:from>
    <xdr:to>
      <xdr:col>165</xdr:col>
      <xdr:colOff>5334</xdr:colOff>
      <xdr:row>3</xdr:row>
      <xdr:rowOff>1</xdr:rowOff>
    </xdr:to>
    <xdr:pic macro="[0]!hebdo_P">
      <xdr:nvPicPr>
        <xdr:cNvPr id="17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165</xdr:col>
      <xdr:colOff>2028825</xdr:colOff>
      <xdr:row>1</xdr:row>
      <xdr:rowOff>57151</xdr:rowOff>
    </xdr:from>
    <xdr:to>
      <xdr:col>166</xdr:col>
      <xdr:colOff>5334</xdr:colOff>
      <xdr:row>3</xdr:row>
      <xdr:rowOff>1</xdr:rowOff>
    </xdr:to>
    <xdr:pic macro="[0]!hebdo_P">
      <xdr:nvPicPr>
        <xdr:cNvPr id="17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166</xdr:col>
      <xdr:colOff>2028825</xdr:colOff>
      <xdr:row>1</xdr:row>
      <xdr:rowOff>57151</xdr:rowOff>
    </xdr:from>
    <xdr:to>
      <xdr:col>167</xdr:col>
      <xdr:colOff>5334</xdr:colOff>
      <xdr:row>3</xdr:row>
      <xdr:rowOff>1</xdr:rowOff>
    </xdr:to>
    <xdr:pic macro="[0]!hebdo_P">
      <xdr:nvPicPr>
        <xdr:cNvPr id="17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167</xdr:col>
      <xdr:colOff>2028825</xdr:colOff>
      <xdr:row>1</xdr:row>
      <xdr:rowOff>57151</xdr:rowOff>
    </xdr:from>
    <xdr:to>
      <xdr:col>168</xdr:col>
      <xdr:colOff>5334</xdr:colOff>
      <xdr:row>3</xdr:row>
      <xdr:rowOff>1</xdr:rowOff>
    </xdr:to>
    <xdr:pic macro="[0]!hebdo_P">
      <xdr:nvPicPr>
        <xdr:cNvPr id="17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168</xdr:col>
      <xdr:colOff>2028825</xdr:colOff>
      <xdr:row>1</xdr:row>
      <xdr:rowOff>57151</xdr:rowOff>
    </xdr:from>
    <xdr:to>
      <xdr:col>169</xdr:col>
      <xdr:colOff>5334</xdr:colOff>
      <xdr:row>3</xdr:row>
      <xdr:rowOff>1</xdr:rowOff>
    </xdr:to>
    <xdr:pic macro="[0]!hebdo_P">
      <xdr:nvPicPr>
        <xdr:cNvPr id="17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169</xdr:col>
      <xdr:colOff>2028825</xdr:colOff>
      <xdr:row>1</xdr:row>
      <xdr:rowOff>57151</xdr:rowOff>
    </xdr:from>
    <xdr:to>
      <xdr:col>170</xdr:col>
      <xdr:colOff>5334</xdr:colOff>
      <xdr:row>3</xdr:row>
      <xdr:rowOff>1</xdr:rowOff>
    </xdr:to>
    <xdr:pic macro="[0]!hebdo_P">
      <xdr:nvPicPr>
        <xdr:cNvPr id="18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170</xdr:col>
      <xdr:colOff>2028825</xdr:colOff>
      <xdr:row>1</xdr:row>
      <xdr:rowOff>57151</xdr:rowOff>
    </xdr:from>
    <xdr:to>
      <xdr:col>171</xdr:col>
      <xdr:colOff>5334</xdr:colOff>
      <xdr:row>3</xdr:row>
      <xdr:rowOff>1</xdr:rowOff>
    </xdr:to>
    <xdr:pic macro="[0]!hebdo_P">
      <xdr:nvPicPr>
        <xdr:cNvPr id="18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171</xdr:col>
      <xdr:colOff>2028825</xdr:colOff>
      <xdr:row>1</xdr:row>
      <xdr:rowOff>57151</xdr:rowOff>
    </xdr:from>
    <xdr:to>
      <xdr:col>172</xdr:col>
      <xdr:colOff>5334</xdr:colOff>
      <xdr:row>3</xdr:row>
      <xdr:rowOff>1</xdr:rowOff>
    </xdr:to>
    <xdr:pic macro="[0]!hebdo_P">
      <xdr:nvPicPr>
        <xdr:cNvPr id="18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172</xdr:col>
      <xdr:colOff>2028825</xdr:colOff>
      <xdr:row>1</xdr:row>
      <xdr:rowOff>57151</xdr:rowOff>
    </xdr:from>
    <xdr:to>
      <xdr:col>173</xdr:col>
      <xdr:colOff>5334</xdr:colOff>
      <xdr:row>3</xdr:row>
      <xdr:rowOff>1</xdr:rowOff>
    </xdr:to>
    <xdr:pic macro="[0]!hebdo_P">
      <xdr:nvPicPr>
        <xdr:cNvPr id="18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173</xdr:col>
      <xdr:colOff>2028825</xdr:colOff>
      <xdr:row>1</xdr:row>
      <xdr:rowOff>57151</xdr:rowOff>
    </xdr:from>
    <xdr:to>
      <xdr:col>174</xdr:col>
      <xdr:colOff>5334</xdr:colOff>
      <xdr:row>3</xdr:row>
      <xdr:rowOff>1</xdr:rowOff>
    </xdr:to>
    <xdr:pic macro="[0]!hebdo_P">
      <xdr:nvPicPr>
        <xdr:cNvPr id="18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174</xdr:col>
      <xdr:colOff>2028825</xdr:colOff>
      <xdr:row>1</xdr:row>
      <xdr:rowOff>57151</xdr:rowOff>
    </xdr:from>
    <xdr:to>
      <xdr:col>175</xdr:col>
      <xdr:colOff>5334</xdr:colOff>
      <xdr:row>3</xdr:row>
      <xdr:rowOff>1</xdr:rowOff>
    </xdr:to>
    <xdr:pic macro="[0]!hebdo_P">
      <xdr:nvPicPr>
        <xdr:cNvPr id="18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175</xdr:col>
      <xdr:colOff>2028825</xdr:colOff>
      <xdr:row>1</xdr:row>
      <xdr:rowOff>57151</xdr:rowOff>
    </xdr:from>
    <xdr:to>
      <xdr:col>176</xdr:col>
      <xdr:colOff>5334</xdr:colOff>
      <xdr:row>3</xdr:row>
      <xdr:rowOff>1</xdr:rowOff>
    </xdr:to>
    <xdr:pic macro="[0]!hebdo_P">
      <xdr:nvPicPr>
        <xdr:cNvPr id="18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176</xdr:col>
      <xdr:colOff>2028825</xdr:colOff>
      <xdr:row>1</xdr:row>
      <xdr:rowOff>57151</xdr:rowOff>
    </xdr:from>
    <xdr:to>
      <xdr:col>177</xdr:col>
      <xdr:colOff>5334</xdr:colOff>
      <xdr:row>3</xdr:row>
      <xdr:rowOff>1</xdr:rowOff>
    </xdr:to>
    <xdr:pic macro="[0]!hebdo_P">
      <xdr:nvPicPr>
        <xdr:cNvPr id="18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177</xdr:col>
      <xdr:colOff>2028825</xdr:colOff>
      <xdr:row>1</xdr:row>
      <xdr:rowOff>57151</xdr:rowOff>
    </xdr:from>
    <xdr:to>
      <xdr:col>178</xdr:col>
      <xdr:colOff>5334</xdr:colOff>
      <xdr:row>3</xdr:row>
      <xdr:rowOff>1</xdr:rowOff>
    </xdr:to>
    <xdr:pic macro="[0]!hebdo_P">
      <xdr:nvPicPr>
        <xdr:cNvPr id="18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178</xdr:col>
      <xdr:colOff>2028825</xdr:colOff>
      <xdr:row>1</xdr:row>
      <xdr:rowOff>57151</xdr:rowOff>
    </xdr:from>
    <xdr:to>
      <xdr:col>179</xdr:col>
      <xdr:colOff>5334</xdr:colOff>
      <xdr:row>3</xdr:row>
      <xdr:rowOff>1</xdr:rowOff>
    </xdr:to>
    <xdr:pic macro="[0]!hebdo_P">
      <xdr:nvPicPr>
        <xdr:cNvPr id="18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179</xdr:col>
      <xdr:colOff>2028825</xdr:colOff>
      <xdr:row>1</xdr:row>
      <xdr:rowOff>57151</xdr:rowOff>
    </xdr:from>
    <xdr:to>
      <xdr:col>180</xdr:col>
      <xdr:colOff>5334</xdr:colOff>
      <xdr:row>3</xdr:row>
      <xdr:rowOff>1</xdr:rowOff>
    </xdr:to>
    <xdr:pic macro="[0]!hebdo_P">
      <xdr:nvPicPr>
        <xdr:cNvPr id="19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180</xdr:col>
      <xdr:colOff>2028825</xdr:colOff>
      <xdr:row>1</xdr:row>
      <xdr:rowOff>57151</xdr:rowOff>
    </xdr:from>
    <xdr:to>
      <xdr:col>181</xdr:col>
      <xdr:colOff>5334</xdr:colOff>
      <xdr:row>3</xdr:row>
      <xdr:rowOff>1</xdr:rowOff>
    </xdr:to>
    <xdr:pic macro="[0]!hebdo_P">
      <xdr:nvPicPr>
        <xdr:cNvPr id="19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181</xdr:col>
      <xdr:colOff>2028825</xdr:colOff>
      <xdr:row>1</xdr:row>
      <xdr:rowOff>57151</xdr:rowOff>
    </xdr:from>
    <xdr:to>
      <xdr:col>182</xdr:col>
      <xdr:colOff>5334</xdr:colOff>
      <xdr:row>3</xdr:row>
      <xdr:rowOff>1</xdr:rowOff>
    </xdr:to>
    <xdr:pic macro="[0]!hebdo_P">
      <xdr:nvPicPr>
        <xdr:cNvPr id="19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182</xdr:col>
      <xdr:colOff>2028825</xdr:colOff>
      <xdr:row>1</xdr:row>
      <xdr:rowOff>57151</xdr:rowOff>
    </xdr:from>
    <xdr:to>
      <xdr:col>183</xdr:col>
      <xdr:colOff>5334</xdr:colOff>
      <xdr:row>3</xdr:row>
      <xdr:rowOff>1</xdr:rowOff>
    </xdr:to>
    <xdr:pic macro="[0]!hebdo_P">
      <xdr:nvPicPr>
        <xdr:cNvPr id="19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183</xdr:col>
      <xdr:colOff>2028825</xdr:colOff>
      <xdr:row>1</xdr:row>
      <xdr:rowOff>57151</xdr:rowOff>
    </xdr:from>
    <xdr:to>
      <xdr:col>184</xdr:col>
      <xdr:colOff>5334</xdr:colOff>
      <xdr:row>3</xdr:row>
      <xdr:rowOff>1</xdr:rowOff>
    </xdr:to>
    <xdr:pic macro="[0]!hebdo_P">
      <xdr:nvPicPr>
        <xdr:cNvPr id="19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184</xdr:col>
      <xdr:colOff>2028825</xdr:colOff>
      <xdr:row>1</xdr:row>
      <xdr:rowOff>57151</xdr:rowOff>
    </xdr:from>
    <xdr:to>
      <xdr:col>185</xdr:col>
      <xdr:colOff>5334</xdr:colOff>
      <xdr:row>3</xdr:row>
      <xdr:rowOff>1</xdr:rowOff>
    </xdr:to>
    <xdr:pic macro="[0]!hebdo_P">
      <xdr:nvPicPr>
        <xdr:cNvPr id="19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185</xdr:col>
      <xdr:colOff>2028825</xdr:colOff>
      <xdr:row>1</xdr:row>
      <xdr:rowOff>57151</xdr:rowOff>
    </xdr:from>
    <xdr:to>
      <xdr:col>186</xdr:col>
      <xdr:colOff>5334</xdr:colOff>
      <xdr:row>3</xdr:row>
      <xdr:rowOff>1</xdr:rowOff>
    </xdr:to>
    <xdr:pic macro="[0]!hebdo_P">
      <xdr:nvPicPr>
        <xdr:cNvPr id="19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186</xdr:col>
      <xdr:colOff>2028825</xdr:colOff>
      <xdr:row>1</xdr:row>
      <xdr:rowOff>57151</xdr:rowOff>
    </xdr:from>
    <xdr:to>
      <xdr:col>187</xdr:col>
      <xdr:colOff>5334</xdr:colOff>
      <xdr:row>3</xdr:row>
      <xdr:rowOff>1</xdr:rowOff>
    </xdr:to>
    <xdr:pic macro="[0]!hebdo_P">
      <xdr:nvPicPr>
        <xdr:cNvPr id="19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187</xdr:col>
      <xdr:colOff>2028825</xdr:colOff>
      <xdr:row>1</xdr:row>
      <xdr:rowOff>57151</xdr:rowOff>
    </xdr:from>
    <xdr:to>
      <xdr:col>188</xdr:col>
      <xdr:colOff>5334</xdr:colOff>
      <xdr:row>3</xdr:row>
      <xdr:rowOff>1</xdr:rowOff>
    </xdr:to>
    <xdr:pic macro="[0]!hebdo_P">
      <xdr:nvPicPr>
        <xdr:cNvPr id="19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188</xdr:col>
      <xdr:colOff>2028825</xdr:colOff>
      <xdr:row>1</xdr:row>
      <xdr:rowOff>57151</xdr:rowOff>
    </xdr:from>
    <xdr:to>
      <xdr:col>189</xdr:col>
      <xdr:colOff>5334</xdr:colOff>
      <xdr:row>3</xdr:row>
      <xdr:rowOff>1</xdr:rowOff>
    </xdr:to>
    <xdr:pic macro="[0]!hebdo_P">
      <xdr:nvPicPr>
        <xdr:cNvPr id="19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189</xdr:col>
      <xdr:colOff>2028825</xdr:colOff>
      <xdr:row>1</xdr:row>
      <xdr:rowOff>57151</xdr:rowOff>
    </xdr:from>
    <xdr:to>
      <xdr:col>190</xdr:col>
      <xdr:colOff>5334</xdr:colOff>
      <xdr:row>3</xdr:row>
      <xdr:rowOff>1</xdr:rowOff>
    </xdr:to>
    <xdr:pic macro="[0]!hebdo_P">
      <xdr:nvPicPr>
        <xdr:cNvPr id="20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190</xdr:col>
      <xdr:colOff>2028825</xdr:colOff>
      <xdr:row>1</xdr:row>
      <xdr:rowOff>57151</xdr:rowOff>
    </xdr:from>
    <xdr:to>
      <xdr:col>191</xdr:col>
      <xdr:colOff>5334</xdr:colOff>
      <xdr:row>3</xdr:row>
      <xdr:rowOff>1</xdr:rowOff>
    </xdr:to>
    <xdr:pic macro="[0]!hebdo_P">
      <xdr:nvPicPr>
        <xdr:cNvPr id="20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191</xdr:col>
      <xdr:colOff>2028825</xdr:colOff>
      <xdr:row>1</xdr:row>
      <xdr:rowOff>57151</xdr:rowOff>
    </xdr:from>
    <xdr:to>
      <xdr:col>192</xdr:col>
      <xdr:colOff>5334</xdr:colOff>
      <xdr:row>3</xdr:row>
      <xdr:rowOff>1</xdr:rowOff>
    </xdr:to>
    <xdr:pic macro="[0]!hebdo_P">
      <xdr:nvPicPr>
        <xdr:cNvPr id="20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192</xdr:col>
      <xdr:colOff>2028825</xdr:colOff>
      <xdr:row>1</xdr:row>
      <xdr:rowOff>57151</xdr:rowOff>
    </xdr:from>
    <xdr:to>
      <xdr:col>193</xdr:col>
      <xdr:colOff>5334</xdr:colOff>
      <xdr:row>3</xdr:row>
      <xdr:rowOff>1</xdr:rowOff>
    </xdr:to>
    <xdr:pic macro="[0]!hebdo_P">
      <xdr:nvPicPr>
        <xdr:cNvPr id="20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193</xdr:col>
      <xdr:colOff>2028825</xdr:colOff>
      <xdr:row>1</xdr:row>
      <xdr:rowOff>57151</xdr:rowOff>
    </xdr:from>
    <xdr:to>
      <xdr:col>194</xdr:col>
      <xdr:colOff>5334</xdr:colOff>
      <xdr:row>3</xdr:row>
      <xdr:rowOff>1</xdr:rowOff>
    </xdr:to>
    <xdr:pic macro="[0]!hebdo_P">
      <xdr:nvPicPr>
        <xdr:cNvPr id="20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194</xdr:col>
      <xdr:colOff>2028825</xdr:colOff>
      <xdr:row>1</xdr:row>
      <xdr:rowOff>57151</xdr:rowOff>
    </xdr:from>
    <xdr:to>
      <xdr:col>195</xdr:col>
      <xdr:colOff>5334</xdr:colOff>
      <xdr:row>3</xdr:row>
      <xdr:rowOff>1</xdr:rowOff>
    </xdr:to>
    <xdr:pic macro="[0]!hebdo_P">
      <xdr:nvPicPr>
        <xdr:cNvPr id="20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195</xdr:col>
      <xdr:colOff>2028825</xdr:colOff>
      <xdr:row>1</xdr:row>
      <xdr:rowOff>57151</xdr:rowOff>
    </xdr:from>
    <xdr:to>
      <xdr:col>196</xdr:col>
      <xdr:colOff>5334</xdr:colOff>
      <xdr:row>3</xdr:row>
      <xdr:rowOff>1</xdr:rowOff>
    </xdr:to>
    <xdr:pic macro="[0]!hebdo_P">
      <xdr:nvPicPr>
        <xdr:cNvPr id="20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196</xdr:col>
      <xdr:colOff>2028825</xdr:colOff>
      <xdr:row>1</xdr:row>
      <xdr:rowOff>57151</xdr:rowOff>
    </xdr:from>
    <xdr:to>
      <xdr:col>197</xdr:col>
      <xdr:colOff>5334</xdr:colOff>
      <xdr:row>3</xdr:row>
      <xdr:rowOff>1</xdr:rowOff>
    </xdr:to>
    <xdr:pic macro="[0]!hebdo_P">
      <xdr:nvPicPr>
        <xdr:cNvPr id="20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197</xdr:col>
      <xdr:colOff>2028825</xdr:colOff>
      <xdr:row>1</xdr:row>
      <xdr:rowOff>57151</xdr:rowOff>
    </xdr:from>
    <xdr:to>
      <xdr:col>198</xdr:col>
      <xdr:colOff>5334</xdr:colOff>
      <xdr:row>3</xdr:row>
      <xdr:rowOff>1</xdr:rowOff>
    </xdr:to>
    <xdr:pic macro="[0]!hebdo_P">
      <xdr:nvPicPr>
        <xdr:cNvPr id="20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198</xdr:col>
      <xdr:colOff>2028825</xdr:colOff>
      <xdr:row>1</xdr:row>
      <xdr:rowOff>57151</xdr:rowOff>
    </xdr:from>
    <xdr:to>
      <xdr:col>199</xdr:col>
      <xdr:colOff>5334</xdr:colOff>
      <xdr:row>3</xdr:row>
      <xdr:rowOff>1</xdr:rowOff>
    </xdr:to>
    <xdr:pic macro="[0]!hebdo_P">
      <xdr:nvPicPr>
        <xdr:cNvPr id="20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199</xdr:col>
      <xdr:colOff>2028825</xdr:colOff>
      <xdr:row>1</xdr:row>
      <xdr:rowOff>57151</xdr:rowOff>
    </xdr:from>
    <xdr:to>
      <xdr:col>200</xdr:col>
      <xdr:colOff>5334</xdr:colOff>
      <xdr:row>3</xdr:row>
      <xdr:rowOff>1</xdr:rowOff>
    </xdr:to>
    <xdr:pic macro="[0]!hebdo_P">
      <xdr:nvPicPr>
        <xdr:cNvPr id="21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200</xdr:col>
      <xdr:colOff>2028825</xdr:colOff>
      <xdr:row>1</xdr:row>
      <xdr:rowOff>57151</xdr:rowOff>
    </xdr:from>
    <xdr:to>
      <xdr:col>201</xdr:col>
      <xdr:colOff>5334</xdr:colOff>
      <xdr:row>3</xdr:row>
      <xdr:rowOff>1</xdr:rowOff>
    </xdr:to>
    <xdr:pic macro="[0]!hebdo_P">
      <xdr:nvPicPr>
        <xdr:cNvPr id="21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201</xdr:col>
      <xdr:colOff>2028825</xdr:colOff>
      <xdr:row>1</xdr:row>
      <xdr:rowOff>57151</xdr:rowOff>
    </xdr:from>
    <xdr:to>
      <xdr:col>202</xdr:col>
      <xdr:colOff>5334</xdr:colOff>
      <xdr:row>3</xdr:row>
      <xdr:rowOff>1</xdr:rowOff>
    </xdr:to>
    <xdr:pic macro="[0]!hebdo_P">
      <xdr:nvPicPr>
        <xdr:cNvPr id="21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202</xdr:col>
      <xdr:colOff>2028825</xdr:colOff>
      <xdr:row>1</xdr:row>
      <xdr:rowOff>57151</xdr:rowOff>
    </xdr:from>
    <xdr:to>
      <xdr:col>203</xdr:col>
      <xdr:colOff>5334</xdr:colOff>
      <xdr:row>3</xdr:row>
      <xdr:rowOff>1</xdr:rowOff>
    </xdr:to>
    <xdr:pic macro="[0]!hebdo_P">
      <xdr:nvPicPr>
        <xdr:cNvPr id="21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203</xdr:col>
      <xdr:colOff>2028825</xdr:colOff>
      <xdr:row>1</xdr:row>
      <xdr:rowOff>57151</xdr:rowOff>
    </xdr:from>
    <xdr:to>
      <xdr:col>204</xdr:col>
      <xdr:colOff>5334</xdr:colOff>
      <xdr:row>3</xdr:row>
      <xdr:rowOff>1</xdr:rowOff>
    </xdr:to>
    <xdr:pic macro="[0]!hebdo_P">
      <xdr:nvPicPr>
        <xdr:cNvPr id="21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204</xdr:col>
      <xdr:colOff>2028825</xdr:colOff>
      <xdr:row>1</xdr:row>
      <xdr:rowOff>57151</xdr:rowOff>
    </xdr:from>
    <xdr:to>
      <xdr:col>205</xdr:col>
      <xdr:colOff>5334</xdr:colOff>
      <xdr:row>3</xdr:row>
      <xdr:rowOff>1</xdr:rowOff>
    </xdr:to>
    <xdr:pic macro="[0]!hebdo_P">
      <xdr:nvPicPr>
        <xdr:cNvPr id="21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205</xdr:col>
      <xdr:colOff>2028825</xdr:colOff>
      <xdr:row>1</xdr:row>
      <xdr:rowOff>57151</xdr:rowOff>
    </xdr:from>
    <xdr:to>
      <xdr:col>206</xdr:col>
      <xdr:colOff>5334</xdr:colOff>
      <xdr:row>3</xdr:row>
      <xdr:rowOff>1</xdr:rowOff>
    </xdr:to>
    <xdr:pic macro="[0]!hebdo_P">
      <xdr:nvPicPr>
        <xdr:cNvPr id="21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206</xdr:col>
      <xdr:colOff>2028825</xdr:colOff>
      <xdr:row>1</xdr:row>
      <xdr:rowOff>57151</xdr:rowOff>
    </xdr:from>
    <xdr:to>
      <xdr:col>207</xdr:col>
      <xdr:colOff>5334</xdr:colOff>
      <xdr:row>3</xdr:row>
      <xdr:rowOff>1</xdr:rowOff>
    </xdr:to>
    <xdr:pic macro="[0]!hebdo_P">
      <xdr:nvPicPr>
        <xdr:cNvPr id="21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207</xdr:col>
      <xdr:colOff>2028825</xdr:colOff>
      <xdr:row>1</xdr:row>
      <xdr:rowOff>57151</xdr:rowOff>
    </xdr:from>
    <xdr:to>
      <xdr:col>208</xdr:col>
      <xdr:colOff>5334</xdr:colOff>
      <xdr:row>3</xdr:row>
      <xdr:rowOff>1</xdr:rowOff>
    </xdr:to>
    <xdr:pic macro="[0]!hebdo_P">
      <xdr:nvPicPr>
        <xdr:cNvPr id="21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208</xdr:col>
      <xdr:colOff>2028825</xdr:colOff>
      <xdr:row>1</xdr:row>
      <xdr:rowOff>57151</xdr:rowOff>
    </xdr:from>
    <xdr:to>
      <xdr:col>209</xdr:col>
      <xdr:colOff>5334</xdr:colOff>
      <xdr:row>3</xdr:row>
      <xdr:rowOff>1</xdr:rowOff>
    </xdr:to>
    <xdr:pic macro="[0]!hebdo_P">
      <xdr:nvPicPr>
        <xdr:cNvPr id="21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209</xdr:col>
      <xdr:colOff>2028825</xdr:colOff>
      <xdr:row>1</xdr:row>
      <xdr:rowOff>57151</xdr:rowOff>
    </xdr:from>
    <xdr:to>
      <xdr:col>210</xdr:col>
      <xdr:colOff>5334</xdr:colOff>
      <xdr:row>3</xdr:row>
      <xdr:rowOff>1</xdr:rowOff>
    </xdr:to>
    <xdr:pic macro="[0]!hebdo_P">
      <xdr:nvPicPr>
        <xdr:cNvPr id="22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210</xdr:col>
      <xdr:colOff>2028825</xdr:colOff>
      <xdr:row>1</xdr:row>
      <xdr:rowOff>57151</xdr:rowOff>
    </xdr:from>
    <xdr:to>
      <xdr:col>211</xdr:col>
      <xdr:colOff>5334</xdr:colOff>
      <xdr:row>3</xdr:row>
      <xdr:rowOff>1</xdr:rowOff>
    </xdr:to>
    <xdr:pic macro="[0]!hebdo_P">
      <xdr:nvPicPr>
        <xdr:cNvPr id="22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211</xdr:col>
      <xdr:colOff>2028825</xdr:colOff>
      <xdr:row>1</xdr:row>
      <xdr:rowOff>57151</xdr:rowOff>
    </xdr:from>
    <xdr:to>
      <xdr:col>212</xdr:col>
      <xdr:colOff>5334</xdr:colOff>
      <xdr:row>3</xdr:row>
      <xdr:rowOff>1</xdr:rowOff>
    </xdr:to>
    <xdr:pic macro="[0]!hebdo_P">
      <xdr:nvPicPr>
        <xdr:cNvPr id="22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212</xdr:col>
      <xdr:colOff>2028825</xdr:colOff>
      <xdr:row>1</xdr:row>
      <xdr:rowOff>57151</xdr:rowOff>
    </xdr:from>
    <xdr:to>
      <xdr:col>213</xdr:col>
      <xdr:colOff>5334</xdr:colOff>
      <xdr:row>3</xdr:row>
      <xdr:rowOff>1</xdr:rowOff>
    </xdr:to>
    <xdr:pic macro="[0]!hebdo_P">
      <xdr:nvPicPr>
        <xdr:cNvPr id="22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213</xdr:col>
      <xdr:colOff>2028825</xdr:colOff>
      <xdr:row>1</xdr:row>
      <xdr:rowOff>57151</xdr:rowOff>
    </xdr:from>
    <xdr:to>
      <xdr:col>214</xdr:col>
      <xdr:colOff>5334</xdr:colOff>
      <xdr:row>3</xdr:row>
      <xdr:rowOff>1</xdr:rowOff>
    </xdr:to>
    <xdr:pic macro="[0]!hebdo_P">
      <xdr:nvPicPr>
        <xdr:cNvPr id="22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214</xdr:col>
      <xdr:colOff>2028825</xdr:colOff>
      <xdr:row>1</xdr:row>
      <xdr:rowOff>57151</xdr:rowOff>
    </xdr:from>
    <xdr:to>
      <xdr:col>215</xdr:col>
      <xdr:colOff>5334</xdr:colOff>
      <xdr:row>3</xdr:row>
      <xdr:rowOff>1</xdr:rowOff>
    </xdr:to>
    <xdr:pic macro="[0]!hebdo_P">
      <xdr:nvPicPr>
        <xdr:cNvPr id="22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215</xdr:col>
      <xdr:colOff>2028825</xdr:colOff>
      <xdr:row>1</xdr:row>
      <xdr:rowOff>57151</xdr:rowOff>
    </xdr:from>
    <xdr:to>
      <xdr:col>216</xdr:col>
      <xdr:colOff>5334</xdr:colOff>
      <xdr:row>3</xdr:row>
      <xdr:rowOff>1</xdr:rowOff>
    </xdr:to>
    <xdr:pic macro="[0]!hebdo_P">
      <xdr:nvPicPr>
        <xdr:cNvPr id="22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216</xdr:col>
      <xdr:colOff>2028825</xdr:colOff>
      <xdr:row>1</xdr:row>
      <xdr:rowOff>57151</xdr:rowOff>
    </xdr:from>
    <xdr:to>
      <xdr:col>217</xdr:col>
      <xdr:colOff>5334</xdr:colOff>
      <xdr:row>3</xdr:row>
      <xdr:rowOff>1</xdr:rowOff>
    </xdr:to>
    <xdr:pic macro="[0]!hebdo_P">
      <xdr:nvPicPr>
        <xdr:cNvPr id="22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217</xdr:col>
      <xdr:colOff>2028825</xdr:colOff>
      <xdr:row>1</xdr:row>
      <xdr:rowOff>57151</xdr:rowOff>
    </xdr:from>
    <xdr:to>
      <xdr:col>218</xdr:col>
      <xdr:colOff>5334</xdr:colOff>
      <xdr:row>3</xdr:row>
      <xdr:rowOff>1</xdr:rowOff>
    </xdr:to>
    <xdr:pic macro="[0]!hebdo_P">
      <xdr:nvPicPr>
        <xdr:cNvPr id="22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218</xdr:col>
      <xdr:colOff>2028825</xdr:colOff>
      <xdr:row>1</xdr:row>
      <xdr:rowOff>57151</xdr:rowOff>
    </xdr:from>
    <xdr:to>
      <xdr:col>219</xdr:col>
      <xdr:colOff>5334</xdr:colOff>
      <xdr:row>3</xdr:row>
      <xdr:rowOff>1</xdr:rowOff>
    </xdr:to>
    <xdr:pic macro="[0]!hebdo_P">
      <xdr:nvPicPr>
        <xdr:cNvPr id="22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219</xdr:col>
      <xdr:colOff>2028825</xdr:colOff>
      <xdr:row>1</xdr:row>
      <xdr:rowOff>57151</xdr:rowOff>
    </xdr:from>
    <xdr:to>
      <xdr:col>220</xdr:col>
      <xdr:colOff>5334</xdr:colOff>
      <xdr:row>3</xdr:row>
      <xdr:rowOff>1</xdr:rowOff>
    </xdr:to>
    <xdr:pic macro="[0]!hebdo_P">
      <xdr:nvPicPr>
        <xdr:cNvPr id="23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220</xdr:col>
      <xdr:colOff>2028825</xdr:colOff>
      <xdr:row>1</xdr:row>
      <xdr:rowOff>57151</xdr:rowOff>
    </xdr:from>
    <xdr:to>
      <xdr:col>221</xdr:col>
      <xdr:colOff>5334</xdr:colOff>
      <xdr:row>3</xdr:row>
      <xdr:rowOff>1</xdr:rowOff>
    </xdr:to>
    <xdr:pic macro="[0]!hebdo_P">
      <xdr:nvPicPr>
        <xdr:cNvPr id="23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221</xdr:col>
      <xdr:colOff>2028825</xdr:colOff>
      <xdr:row>1</xdr:row>
      <xdr:rowOff>57151</xdr:rowOff>
    </xdr:from>
    <xdr:to>
      <xdr:col>222</xdr:col>
      <xdr:colOff>5334</xdr:colOff>
      <xdr:row>3</xdr:row>
      <xdr:rowOff>1</xdr:rowOff>
    </xdr:to>
    <xdr:pic macro="[0]!hebdo_P">
      <xdr:nvPicPr>
        <xdr:cNvPr id="23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222</xdr:col>
      <xdr:colOff>2028825</xdr:colOff>
      <xdr:row>1</xdr:row>
      <xdr:rowOff>57151</xdr:rowOff>
    </xdr:from>
    <xdr:to>
      <xdr:col>223</xdr:col>
      <xdr:colOff>5334</xdr:colOff>
      <xdr:row>3</xdr:row>
      <xdr:rowOff>1</xdr:rowOff>
    </xdr:to>
    <xdr:pic macro="[0]!hebdo_P">
      <xdr:nvPicPr>
        <xdr:cNvPr id="23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223</xdr:col>
      <xdr:colOff>2028825</xdr:colOff>
      <xdr:row>1</xdr:row>
      <xdr:rowOff>57151</xdr:rowOff>
    </xdr:from>
    <xdr:to>
      <xdr:col>224</xdr:col>
      <xdr:colOff>5334</xdr:colOff>
      <xdr:row>3</xdr:row>
      <xdr:rowOff>1</xdr:rowOff>
    </xdr:to>
    <xdr:pic macro="[0]!hebdo_P">
      <xdr:nvPicPr>
        <xdr:cNvPr id="23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224</xdr:col>
      <xdr:colOff>2028825</xdr:colOff>
      <xdr:row>1</xdr:row>
      <xdr:rowOff>57151</xdr:rowOff>
    </xdr:from>
    <xdr:to>
      <xdr:col>225</xdr:col>
      <xdr:colOff>5334</xdr:colOff>
      <xdr:row>3</xdr:row>
      <xdr:rowOff>1</xdr:rowOff>
    </xdr:to>
    <xdr:pic macro="[0]!hebdo_P">
      <xdr:nvPicPr>
        <xdr:cNvPr id="23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225</xdr:col>
      <xdr:colOff>2028825</xdr:colOff>
      <xdr:row>1</xdr:row>
      <xdr:rowOff>57151</xdr:rowOff>
    </xdr:from>
    <xdr:to>
      <xdr:col>226</xdr:col>
      <xdr:colOff>5334</xdr:colOff>
      <xdr:row>3</xdr:row>
      <xdr:rowOff>1</xdr:rowOff>
    </xdr:to>
    <xdr:pic macro="[0]!hebdo_P">
      <xdr:nvPicPr>
        <xdr:cNvPr id="23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226</xdr:col>
      <xdr:colOff>2028825</xdr:colOff>
      <xdr:row>1</xdr:row>
      <xdr:rowOff>57151</xdr:rowOff>
    </xdr:from>
    <xdr:to>
      <xdr:col>227</xdr:col>
      <xdr:colOff>5334</xdr:colOff>
      <xdr:row>3</xdr:row>
      <xdr:rowOff>1</xdr:rowOff>
    </xdr:to>
    <xdr:pic macro="[0]!hebdo_P">
      <xdr:nvPicPr>
        <xdr:cNvPr id="23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227</xdr:col>
      <xdr:colOff>2028825</xdr:colOff>
      <xdr:row>1</xdr:row>
      <xdr:rowOff>57151</xdr:rowOff>
    </xdr:from>
    <xdr:to>
      <xdr:col>228</xdr:col>
      <xdr:colOff>5334</xdr:colOff>
      <xdr:row>3</xdr:row>
      <xdr:rowOff>1</xdr:rowOff>
    </xdr:to>
    <xdr:pic macro="[0]!hebdo_P">
      <xdr:nvPicPr>
        <xdr:cNvPr id="23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228</xdr:col>
      <xdr:colOff>2028825</xdr:colOff>
      <xdr:row>1</xdr:row>
      <xdr:rowOff>57151</xdr:rowOff>
    </xdr:from>
    <xdr:to>
      <xdr:col>229</xdr:col>
      <xdr:colOff>5334</xdr:colOff>
      <xdr:row>3</xdr:row>
      <xdr:rowOff>1</xdr:rowOff>
    </xdr:to>
    <xdr:pic macro="[0]!hebdo_P">
      <xdr:nvPicPr>
        <xdr:cNvPr id="23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229</xdr:col>
      <xdr:colOff>2028825</xdr:colOff>
      <xdr:row>1</xdr:row>
      <xdr:rowOff>57151</xdr:rowOff>
    </xdr:from>
    <xdr:to>
      <xdr:col>230</xdr:col>
      <xdr:colOff>5334</xdr:colOff>
      <xdr:row>3</xdr:row>
      <xdr:rowOff>1</xdr:rowOff>
    </xdr:to>
    <xdr:pic macro="[0]!hebdo_P">
      <xdr:nvPicPr>
        <xdr:cNvPr id="24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230</xdr:col>
      <xdr:colOff>2028825</xdr:colOff>
      <xdr:row>1</xdr:row>
      <xdr:rowOff>57151</xdr:rowOff>
    </xdr:from>
    <xdr:to>
      <xdr:col>231</xdr:col>
      <xdr:colOff>5334</xdr:colOff>
      <xdr:row>3</xdr:row>
      <xdr:rowOff>1</xdr:rowOff>
    </xdr:to>
    <xdr:pic macro="[0]!hebdo_P">
      <xdr:nvPicPr>
        <xdr:cNvPr id="24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231</xdr:col>
      <xdr:colOff>2028825</xdr:colOff>
      <xdr:row>1</xdr:row>
      <xdr:rowOff>57151</xdr:rowOff>
    </xdr:from>
    <xdr:to>
      <xdr:col>232</xdr:col>
      <xdr:colOff>5334</xdr:colOff>
      <xdr:row>3</xdr:row>
      <xdr:rowOff>1</xdr:rowOff>
    </xdr:to>
    <xdr:pic macro="[0]!hebdo_P">
      <xdr:nvPicPr>
        <xdr:cNvPr id="24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232</xdr:col>
      <xdr:colOff>2028825</xdr:colOff>
      <xdr:row>1</xdr:row>
      <xdr:rowOff>57151</xdr:rowOff>
    </xdr:from>
    <xdr:to>
      <xdr:col>233</xdr:col>
      <xdr:colOff>5334</xdr:colOff>
      <xdr:row>3</xdr:row>
      <xdr:rowOff>1</xdr:rowOff>
    </xdr:to>
    <xdr:pic macro="[0]!hebdo_P">
      <xdr:nvPicPr>
        <xdr:cNvPr id="24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233</xdr:col>
      <xdr:colOff>2028825</xdr:colOff>
      <xdr:row>1</xdr:row>
      <xdr:rowOff>57151</xdr:rowOff>
    </xdr:from>
    <xdr:to>
      <xdr:col>234</xdr:col>
      <xdr:colOff>5334</xdr:colOff>
      <xdr:row>3</xdr:row>
      <xdr:rowOff>1</xdr:rowOff>
    </xdr:to>
    <xdr:pic macro="[0]!hebdo_P">
      <xdr:nvPicPr>
        <xdr:cNvPr id="24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234</xdr:col>
      <xdr:colOff>2028825</xdr:colOff>
      <xdr:row>1</xdr:row>
      <xdr:rowOff>57151</xdr:rowOff>
    </xdr:from>
    <xdr:to>
      <xdr:col>235</xdr:col>
      <xdr:colOff>5334</xdr:colOff>
      <xdr:row>3</xdr:row>
      <xdr:rowOff>1</xdr:rowOff>
    </xdr:to>
    <xdr:pic macro="[0]!hebdo_P">
      <xdr:nvPicPr>
        <xdr:cNvPr id="24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235</xdr:col>
      <xdr:colOff>2028825</xdr:colOff>
      <xdr:row>1</xdr:row>
      <xdr:rowOff>57151</xdr:rowOff>
    </xdr:from>
    <xdr:to>
      <xdr:col>236</xdr:col>
      <xdr:colOff>5334</xdr:colOff>
      <xdr:row>3</xdr:row>
      <xdr:rowOff>1</xdr:rowOff>
    </xdr:to>
    <xdr:pic macro="[0]!hebdo_P">
      <xdr:nvPicPr>
        <xdr:cNvPr id="24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236</xdr:col>
      <xdr:colOff>2028825</xdr:colOff>
      <xdr:row>1</xdr:row>
      <xdr:rowOff>57151</xdr:rowOff>
    </xdr:from>
    <xdr:to>
      <xdr:col>237</xdr:col>
      <xdr:colOff>5334</xdr:colOff>
      <xdr:row>3</xdr:row>
      <xdr:rowOff>1</xdr:rowOff>
    </xdr:to>
    <xdr:pic macro="[0]!hebdo_P">
      <xdr:nvPicPr>
        <xdr:cNvPr id="24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237</xdr:col>
      <xdr:colOff>2028825</xdr:colOff>
      <xdr:row>1</xdr:row>
      <xdr:rowOff>57151</xdr:rowOff>
    </xdr:from>
    <xdr:to>
      <xdr:col>238</xdr:col>
      <xdr:colOff>5334</xdr:colOff>
      <xdr:row>3</xdr:row>
      <xdr:rowOff>1</xdr:rowOff>
    </xdr:to>
    <xdr:pic macro="[0]!hebdo_P">
      <xdr:nvPicPr>
        <xdr:cNvPr id="24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238</xdr:col>
      <xdr:colOff>2028825</xdr:colOff>
      <xdr:row>1</xdr:row>
      <xdr:rowOff>57151</xdr:rowOff>
    </xdr:from>
    <xdr:to>
      <xdr:col>239</xdr:col>
      <xdr:colOff>5334</xdr:colOff>
      <xdr:row>3</xdr:row>
      <xdr:rowOff>1</xdr:rowOff>
    </xdr:to>
    <xdr:pic macro="[0]!hebdo_P">
      <xdr:nvPicPr>
        <xdr:cNvPr id="24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239</xdr:col>
      <xdr:colOff>2028825</xdr:colOff>
      <xdr:row>1</xdr:row>
      <xdr:rowOff>57151</xdr:rowOff>
    </xdr:from>
    <xdr:to>
      <xdr:col>240</xdr:col>
      <xdr:colOff>5334</xdr:colOff>
      <xdr:row>3</xdr:row>
      <xdr:rowOff>1</xdr:rowOff>
    </xdr:to>
    <xdr:pic macro="[0]!hebdo_P">
      <xdr:nvPicPr>
        <xdr:cNvPr id="25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240</xdr:col>
      <xdr:colOff>2028825</xdr:colOff>
      <xdr:row>1</xdr:row>
      <xdr:rowOff>57151</xdr:rowOff>
    </xdr:from>
    <xdr:to>
      <xdr:col>241</xdr:col>
      <xdr:colOff>5334</xdr:colOff>
      <xdr:row>3</xdr:row>
      <xdr:rowOff>1</xdr:rowOff>
    </xdr:to>
    <xdr:pic macro="[0]!hebdo_P">
      <xdr:nvPicPr>
        <xdr:cNvPr id="25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241</xdr:col>
      <xdr:colOff>2028825</xdr:colOff>
      <xdr:row>1</xdr:row>
      <xdr:rowOff>57151</xdr:rowOff>
    </xdr:from>
    <xdr:to>
      <xdr:col>242</xdr:col>
      <xdr:colOff>5334</xdr:colOff>
      <xdr:row>3</xdr:row>
      <xdr:rowOff>1</xdr:rowOff>
    </xdr:to>
    <xdr:pic macro="[0]!hebdo_P">
      <xdr:nvPicPr>
        <xdr:cNvPr id="25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242</xdr:col>
      <xdr:colOff>2028825</xdr:colOff>
      <xdr:row>1</xdr:row>
      <xdr:rowOff>57151</xdr:rowOff>
    </xdr:from>
    <xdr:to>
      <xdr:col>243</xdr:col>
      <xdr:colOff>5334</xdr:colOff>
      <xdr:row>3</xdr:row>
      <xdr:rowOff>1</xdr:rowOff>
    </xdr:to>
    <xdr:pic macro="[0]!hebdo_P">
      <xdr:nvPicPr>
        <xdr:cNvPr id="25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243</xdr:col>
      <xdr:colOff>2028825</xdr:colOff>
      <xdr:row>1</xdr:row>
      <xdr:rowOff>57151</xdr:rowOff>
    </xdr:from>
    <xdr:to>
      <xdr:col>244</xdr:col>
      <xdr:colOff>5334</xdr:colOff>
      <xdr:row>3</xdr:row>
      <xdr:rowOff>1</xdr:rowOff>
    </xdr:to>
    <xdr:pic macro="[0]!hebdo_P">
      <xdr:nvPicPr>
        <xdr:cNvPr id="25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244</xdr:col>
      <xdr:colOff>2028825</xdr:colOff>
      <xdr:row>1</xdr:row>
      <xdr:rowOff>57151</xdr:rowOff>
    </xdr:from>
    <xdr:to>
      <xdr:col>245</xdr:col>
      <xdr:colOff>5334</xdr:colOff>
      <xdr:row>3</xdr:row>
      <xdr:rowOff>1</xdr:rowOff>
    </xdr:to>
    <xdr:pic macro="[0]!hebdo_P">
      <xdr:nvPicPr>
        <xdr:cNvPr id="25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245</xdr:col>
      <xdr:colOff>2028825</xdr:colOff>
      <xdr:row>1</xdr:row>
      <xdr:rowOff>57151</xdr:rowOff>
    </xdr:from>
    <xdr:to>
      <xdr:col>246</xdr:col>
      <xdr:colOff>5334</xdr:colOff>
      <xdr:row>3</xdr:row>
      <xdr:rowOff>1</xdr:rowOff>
    </xdr:to>
    <xdr:pic macro="[0]!hebdo_P">
      <xdr:nvPicPr>
        <xdr:cNvPr id="25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246</xdr:col>
      <xdr:colOff>2028825</xdr:colOff>
      <xdr:row>1</xdr:row>
      <xdr:rowOff>57151</xdr:rowOff>
    </xdr:from>
    <xdr:to>
      <xdr:col>247</xdr:col>
      <xdr:colOff>5334</xdr:colOff>
      <xdr:row>3</xdr:row>
      <xdr:rowOff>1</xdr:rowOff>
    </xdr:to>
    <xdr:pic macro="[0]!hebdo_P">
      <xdr:nvPicPr>
        <xdr:cNvPr id="25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247</xdr:col>
      <xdr:colOff>2028825</xdr:colOff>
      <xdr:row>1</xdr:row>
      <xdr:rowOff>57151</xdr:rowOff>
    </xdr:from>
    <xdr:to>
      <xdr:col>248</xdr:col>
      <xdr:colOff>5334</xdr:colOff>
      <xdr:row>3</xdr:row>
      <xdr:rowOff>1</xdr:rowOff>
    </xdr:to>
    <xdr:pic macro="[0]!hebdo_P">
      <xdr:nvPicPr>
        <xdr:cNvPr id="25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248</xdr:col>
      <xdr:colOff>2028825</xdr:colOff>
      <xdr:row>1</xdr:row>
      <xdr:rowOff>57151</xdr:rowOff>
    </xdr:from>
    <xdr:to>
      <xdr:col>249</xdr:col>
      <xdr:colOff>5334</xdr:colOff>
      <xdr:row>3</xdr:row>
      <xdr:rowOff>1</xdr:rowOff>
    </xdr:to>
    <xdr:pic macro="[0]!hebdo_P">
      <xdr:nvPicPr>
        <xdr:cNvPr id="25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249</xdr:col>
      <xdr:colOff>2028825</xdr:colOff>
      <xdr:row>1</xdr:row>
      <xdr:rowOff>57151</xdr:rowOff>
    </xdr:from>
    <xdr:to>
      <xdr:col>250</xdr:col>
      <xdr:colOff>5334</xdr:colOff>
      <xdr:row>3</xdr:row>
      <xdr:rowOff>1</xdr:rowOff>
    </xdr:to>
    <xdr:pic macro="[0]!hebdo_P">
      <xdr:nvPicPr>
        <xdr:cNvPr id="26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250</xdr:col>
      <xdr:colOff>2028825</xdr:colOff>
      <xdr:row>1</xdr:row>
      <xdr:rowOff>57151</xdr:rowOff>
    </xdr:from>
    <xdr:to>
      <xdr:col>251</xdr:col>
      <xdr:colOff>5334</xdr:colOff>
      <xdr:row>3</xdr:row>
      <xdr:rowOff>1</xdr:rowOff>
    </xdr:to>
    <xdr:pic macro="[0]!hebdo_P">
      <xdr:nvPicPr>
        <xdr:cNvPr id="26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251</xdr:col>
      <xdr:colOff>2028825</xdr:colOff>
      <xdr:row>1</xdr:row>
      <xdr:rowOff>57151</xdr:rowOff>
    </xdr:from>
    <xdr:to>
      <xdr:col>252</xdr:col>
      <xdr:colOff>5334</xdr:colOff>
      <xdr:row>3</xdr:row>
      <xdr:rowOff>1</xdr:rowOff>
    </xdr:to>
    <xdr:pic macro="[0]!hebdo_P">
      <xdr:nvPicPr>
        <xdr:cNvPr id="26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252</xdr:col>
      <xdr:colOff>2028825</xdr:colOff>
      <xdr:row>1</xdr:row>
      <xdr:rowOff>57151</xdr:rowOff>
    </xdr:from>
    <xdr:to>
      <xdr:col>253</xdr:col>
      <xdr:colOff>5334</xdr:colOff>
      <xdr:row>3</xdr:row>
      <xdr:rowOff>1</xdr:rowOff>
    </xdr:to>
    <xdr:pic macro="[0]!hebdo_P">
      <xdr:nvPicPr>
        <xdr:cNvPr id="26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253</xdr:col>
      <xdr:colOff>2028825</xdr:colOff>
      <xdr:row>1</xdr:row>
      <xdr:rowOff>57151</xdr:rowOff>
    </xdr:from>
    <xdr:to>
      <xdr:col>254</xdr:col>
      <xdr:colOff>5334</xdr:colOff>
      <xdr:row>3</xdr:row>
      <xdr:rowOff>1</xdr:rowOff>
    </xdr:to>
    <xdr:pic macro="[0]!hebdo_P">
      <xdr:nvPicPr>
        <xdr:cNvPr id="26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254</xdr:col>
      <xdr:colOff>2028825</xdr:colOff>
      <xdr:row>1</xdr:row>
      <xdr:rowOff>57151</xdr:rowOff>
    </xdr:from>
    <xdr:to>
      <xdr:col>255</xdr:col>
      <xdr:colOff>5334</xdr:colOff>
      <xdr:row>3</xdr:row>
      <xdr:rowOff>1</xdr:rowOff>
    </xdr:to>
    <xdr:pic macro="[0]!hebdo_P">
      <xdr:nvPicPr>
        <xdr:cNvPr id="26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255</xdr:col>
      <xdr:colOff>2028825</xdr:colOff>
      <xdr:row>1</xdr:row>
      <xdr:rowOff>57151</xdr:rowOff>
    </xdr:from>
    <xdr:to>
      <xdr:col>256</xdr:col>
      <xdr:colOff>5334</xdr:colOff>
      <xdr:row>3</xdr:row>
      <xdr:rowOff>1</xdr:rowOff>
    </xdr:to>
    <xdr:pic macro="[0]!hebdo_P">
      <xdr:nvPicPr>
        <xdr:cNvPr id="26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256</xdr:col>
      <xdr:colOff>2028825</xdr:colOff>
      <xdr:row>1</xdr:row>
      <xdr:rowOff>57151</xdr:rowOff>
    </xdr:from>
    <xdr:to>
      <xdr:col>257</xdr:col>
      <xdr:colOff>5334</xdr:colOff>
      <xdr:row>3</xdr:row>
      <xdr:rowOff>1</xdr:rowOff>
    </xdr:to>
    <xdr:pic macro="[0]!hebdo_P">
      <xdr:nvPicPr>
        <xdr:cNvPr id="26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257</xdr:col>
      <xdr:colOff>2028825</xdr:colOff>
      <xdr:row>1</xdr:row>
      <xdr:rowOff>57151</xdr:rowOff>
    </xdr:from>
    <xdr:to>
      <xdr:col>258</xdr:col>
      <xdr:colOff>5334</xdr:colOff>
      <xdr:row>3</xdr:row>
      <xdr:rowOff>1</xdr:rowOff>
    </xdr:to>
    <xdr:pic macro="[0]!hebdo_P">
      <xdr:nvPicPr>
        <xdr:cNvPr id="26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258</xdr:col>
      <xdr:colOff>2028825</xdr:colOff>
      <xdr:row>1</xdr:row>
      <xdr:rowOff>57151</xdr:rowOff>
    </xdr:from>
    <xdr:to>
      <xdr:col>259</xdr:col>
      <xdr:colOff>5334</xdr:colOff>
      <xdr:row>3</xdr:row>
      <xdr:rowOff>1</xdr:rowOff>
    </xdr:to>
    <xdr:pic macro="[0]!hebdo_P">
      <xdr:nvPicPr>
        <xdr:cNvPr id="26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259</xdr:col>
      <xdr:colOff>2028825</xdr:colOff>
      <xdr:row>1</xdr:row>
      <xdr:rowOff>57151</xdr:rowOff>
    </xdr:from>
    <xdr:to>
      <xdr:col>260</xdr:col>
      <xdr:colOff>5334</xdr:colOff>
      <xdr:row>3</xdr:row>
      <xdr:rowOff>1</xdr:rowOff>
    </xdr:to>
    <xdr:pic macro="[0]!hebdo_P">
      <xdr:nvPicPr>
        <xdr:cNvPr id="27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260</xdr:col>
      <xdr:colOff>2028825</xdr:colOff>
      <xdr:row>1</xdr:row>
      <xdr:rowOff>57151</xdr:rowOff>
    </xdr:from>
    <xdr:to>
      <xdr:col>261</xdr:col>
      <xdr:colOff>5334</xdr:colOff>
      <xdr:row>3</xdr:row>
      <xdr:rowOff>1</xdr:rowOff>
    </xdr:to>
    <xdr:pic macro="[0]!hebdo_P">
      <xdr:nvPicPr>
        <xdr:cNvPr id="27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261</xdr:col>
      <xdr:colOff>2028825</xdr:colOff>
      <xdr:row>1</xdr:row>
      <xdr:rowOff>57151</xdr:rowOff>
    </xdr:from>
    <xdr:to>
      <xdr:col>262</xdr:col>
      <xdr:colOff>5334</xdr:colOff>
      <xdr:row>3</xdr:row>
      <xdr:rowOff>1</xdr:rowOff>
    </xdr:to>
    <xdr:pic macro="[0]!hebdo_P">
      <xdr:nvPicPr>
        <xdr:cNvPr id="27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262</xdr:col>
      <xdr:colOff>2028825</xdr:colOff>
      <xdr:row>1</xdr:row>
      <xdr:rowOff>57151</xdr:rowOff>
    </xdr:from>
    <xdr:to>
      <xdr:col>263</xdr:col>
      <xdr:colOff>5334</xdr:colOff>
      <xdr:row>3</xdr:row>
      <xdr:rowOff>1</xdr:rowOff>
    </xdr:to>
    <xdr:pic macro="[0]!hebdo_P">
      <xdr:nvPicPr>
        <xdr:cNvPr id="27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263</xdr:col>
      <xdr:colOff>2028825</xdr:colOff>
      <xdr:row>1</xdr:row>
      <xdr:rowOff>57151</xdr:rowOff>
    </xdr:from>
    <xdr:to>
      <xdr:col>264</xdr:col>
      <xdr:colOff>5334</xdr:colOff>
      <xdr:row>3</xdr:row>
      <xdr:rowOff>1</xdr:rowOff>
    </xdr:to>
    <xdr:pic macro="[0]!hebdo_P">
      <xdr:nvPicPr>
        <xdr:cNvPr id="27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264</xdr:col>
      <xdr:colOff>2028825</xdr:colOff>
      <xdr:row>1</xdr:row>
      <xdr:rowOff>57151</xdr:rowOff>
    </xdr:from>
    <xdr:to>
      <xdr:col>265</xdr:col>
      <xdr:colOff>5334</xdr:colOff>
      <xdr:row>3</xdr:row>
      <xdr:rowOff>1</xdr:rowOff>
    </xdr:to>
    <xdr:pic macro="[0]!hebdo_P">
      <xdr:nvPicPr>
        <xdr:cNvPr id="27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265</xdr:col>
      <xdr:colOff>2028825</xdr:colOff>
      <xdr:row>1</xdr:row>
      <xdr:rowOff>57151</xdr:rowOff>
    </xdr:from>
    <xdr:to>
      <xdr:col>266</xdr:col>
      <xdr:colOff>5334</xdr:colOff>
      <xdr:row>3</xdr:row>
      <xdr:rowOff>1</xdr:rowOff>
    </xdr:to>
    <xdr:pic macro="[0]!hebdo_P">
      <xdr:nvPicPr>
        <xdr:cNvPr id="27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266</xdr:col>
      <xdr:colOff>2028825</xdr:colOff>
      <xdr:row>1</xdr:row>
      <xdr:rowOff>57151</xdr:rowOff>
    </xdr:from>
    <xdr:to>
      <xdr:col>267</xdr:col>
      <xdr:colOff>5334</xdr:colOff>
      <xdr:row>3</xdr:row>
      <xdr:rowOff>1</xdr:rowOff>
    </xdr:to>
    <xdr:pic macro="[0]!hebdo_P">
      <xdr:nvPicPr>
        <xdr:cNvPr id="27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267</xdr:col>
      <xdr:colOff>2028825</xdr:colOff>
      <xdr:row>1</xdr:row>
      <xdr:rowOff>57151</xdr:rowOff>
    </xdr:from>
    <xdr:to>
      <xdr:col>268</xdr:col>
      <xdr:colOff>5334</xdr:colOff>
      <xdr:row>3</xdr:row>
      <xdr:rowOff>1</xdr:rowOff>
    </xdr:to>
    <xdr:pic macro="[0]!hebdo_P">
      <xdr:nvPicPr>
        <xdr:cNvPr id="27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268</xdr:col>
      <xdr:colOff>2028825</xdr:colOff>
      <xdr:row>1</xdr:row>
      <xdr:rowOff>57151</xdr:rowOff>
    </xdr:from>
    <xdr:to>
      <xdr:col>269</xdr:col>
      <xdr:colOff>5334</xdr:colOff>
      <xdr:row>3</xdr:row>
      <xdr:rowOff>1</xdr:rowOff>
    </xdr:to>
    <xdr:pic macro="[0]!hebdo_P">
      <xdr:nvPicPr>
        <xdr:cNvPr id="27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269</xdr:col>
      <xdr:colOff>2028825</xdr:colOff>
      <xdr:row>1</xdr:row>
      <xdr:rowOff>57151</xdr:rowOff>
    </xdr:from>
    <xdr:to>
      <xdr:col>270</xdr:col>
      <xdr:colOff>5334</xdr:colOff>
      <xdr:row>3</xdr:row>
      <xdr:rowOff>1</xdr:rowOff>
    </xdr:to>
    <xdr:pic macro="[0]!hebdo_P">
      <xdr:nvPicPr>
        <xdr:cNvPr id="28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270</xdr:col>
      <xdr:colOff>2028825</xdr:colOff>
      <xdr:row>1</xdr:row>
      <xdr:rowOff>57151</xdr:rowOff>
    </xdr:from>
    <xdr:to>
      <xdr:col>271</xdr:col>
      <xdr:colOff>5334</xdr:colOff>
      <xdr:row>3</xdr:row>
      <xdr:rowOff>1</xdr:rowOff>
    </xdr:to>
    <xdr:pic macro="[0]!hebdo_P">
      <xdr:nvPicPr>
        <xdr:cNvPr id="28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271</xdr:col>
      <xdr:colOff>2028825</xdr:colOff>
      <xdr:row>1</xdr:row>
      <xdr:rowOff>57151</xdr:rowOff>
    </xdr:from>
    <xdr:to>
      <xdr:col>272</xdr:col>
      <xdr:colOff>5334</xdr:colOff>
      <xdr:row>3</xdr:row>
      <xdr:rowOff>1</xdr:rowOff>
    </xdr:to>
    <xdr:pic macro="[0]!hebdo_P">
      <xdr:nvPicPr>
        <xdr:cNvPr id="28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272</xdr:col>
      <xdr:colOff>2028825</xdr:colOff>
      <xdr:row>1</xdr:row>
      <xdr:rowOff>57151</xdr:rowOff>
    </xdr:from>
    <xdr:to>
      <xdr:col>273</xdr:col>
      <xdr:colOff>5334</xdr:colOff>
      <xdr:row>3</xdr:row>
      <xdr:rowOff>1</xdr:rowOff>
    </xdr:to>
    <xdr:pic macro="[0]!hebdo_P">
      <xdr:nvPicPr>
        <xdr:cNvPr id="28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273</xdr:col>
      <xdr:colOff>2028825</xdr:colOff>
      <xdr:row>1</xdr:row>
      <xdr:rowOff>57151</xdr:rowOff>
    </xdr:from>
    <xdr:to>
      <xdr:col>274</xdr:col>
      <xdr:colOff>5334</xdr:colOff>
      <xdr:row>3</xdr:row>
      <xdr:rowOff>1</xdr:rowOff>
    </xdr:to>
    <xdr:pic macro="[0]!hebdo_P">
      <xdr:nvPicPr>
        <xdr:cNvPr id="28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274</xdr:col>
      <xdr:colOff>2028825</xdr:colOff>
      <xdr:row>1</xdr:row>
      <xdr:rowOff>57151</xdr:rowOff>
    </xdr:from>
    <xdr:to>
      <xdr:col>275</xdr:col>
      <xdr:colOff>5334</xdr:colOff>
      <xdr:row>3</xdr:row>
      <xdr:rowOff>1</xdr:rowOff>
    </xdr:to>
    <xdr:pic macro="[0]!hebdo_P">
      <xdr:nvPicPr>
        <xdr:cNvPr id="28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275</xdr:col>
      <xdr:colOff>2028825</xdr:colOff>
      <xdr:row>1</xdr:row>
      <xdr:rowOff>57151</xdr:rowOff>
    </xdr:from>
    <xdr:to>
      <xdr:col>276</xdr:col>
      <xdr:colOff>5334</xdr:colOff>
      <xdr:row>3</xdr:row>
      <xdr:rowOff>1</xdr:rowOff>
    </xdr:to>
    <xdr:pic macro="[0]!hebdo_P">
      <xdr:nvPicPr>
        <xdr:cNvPr id="28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276</xdr:col>
      <xdr:colOff>2028825</xdr:colOff>
      <xdr:row>1</xdr:row>
      <xdr:rowOff>57151</xdr:rowOff>
    </xdr:from>
    <xdr:to>
      <xdr:col>277</xdr:col>
      <xdr:colOff>5334</xdr:colOff>
      <xdr:row>3</xdr:row>
      <xdr:rowOff>1</xdr:rowOff>
    </xdr:to>
    <xdr:pic macro="[0]!hebdo_P">
      <xdr:nvPicPr>
        <xdr:cNvPr id="28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277</xdr:col>
      <xdr:colOff>2028825</xdr:colOff>
      <xdr:row>1</xdr:row>
      <xdr:rowOff>57151</xdr:rowOff>
    </xdr:from>
    <xdr:to>
      <xdr:col>278</xdr:col>
      <xdr:colOff>5334</xdr:colOff>
      <xdr:row>3</xdr:row>
      <xdr:rowOff>1</xdr:rowOff>
    </xdr:to>
    <xdr:pic macro="[0]!hebdo_P">
      <xdr:nvPicPr>
        <xdr:cNvPr id="28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278</xdr:col>
      <xdr:colOff>2028825</xdr:colOff>
      <xdr:row>1</xdr:row>
      <xdr:rowOff>57151</xdr:rowOff>
    </xdr:from>
    <xdr:to>
      <xdr:col>279</xdr:col>
      <xdr:colOff>5334</xdr:colOff>
      <xdr:row>3</xdr:row>
      <xdr:rowOff>1</xdr:rowOff>
    </xdr:to>
    <xdr:pic macro="[0]!hebdo_P">
      <xdr:nvPicPr>
        <xdr:cNvPr id="28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279</xdr:col>
      <xdr:colOff>2028825</xdr:colOff>
      <xdr:row>1</xdr:row>
      <xdr:rowOff>57151</xdr:rowOff>
    </xdr:from>
    <xdr:to>
      <xdr:col>280</xdr:col>
      <xdr:colOff>5334</xdr:colOff>
      <xdr:row>3</xdr:row>
      <xdr:rowOff>1</xdr:rowOff>
    </xdr:to>
    <xdr:pic macro="[0]!hebdo_P">
      <xdr:nvPicPr>
        <xdr:cNvPr id="29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280</xdr:col>
      <xdr:colOff>2028825</xdr:colOff>
      <xdr:row>1</xdr:row>
      <xdr:rowOff>57151</xdr:rowOff>
    </xdr:from>
    <xdr:to>
      <xdr:col>281</xdr:col>
      <xdr:colOff>5334</xdr:colOff>
      <xdr:row>3</xdr:row>
      <xdr:rowOff>1</xdr:rowOff>
    </xdr:to>
    <xdr:pic macro="[0]!hebdo_P">
      <xdr:nvPicPr>
        <xdr:cNvPr id="29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281</xdr:col>
      <xdr:colOff>2028825</xdr:colOff>
      <xdr:row>1</xdr:row>
      <xdr:rowOff>57151</xdr:rowOff>
    </xdr:from>
    <xdr:to>
      <xdr:col>282</xdr:col>
      <xdr:colOff>5334</xdr:colOff>
      <xdr:row>3</xdr:row>
      <xdr:rowOff>1</xdr:rowOff>
    </xdr:to>
    <xdr:pic macro="[0]!hebdo_P">
      <xdr:nvPicPr>
        <xdr:cNvPr id="29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282</xdr:col>
      <xdr:colOff>2028825</xdr:colOff>
      <xdr:row>1</xdr:row>
      <xdr:rowOff>57151</xdr:rowOff>
    </xdr:from>
    <xdr:to>
      <xdr:col>283</xdr:col>
      <xdr:colOff>5334</xdr:colOff>
      <xdr:row>3</xdr:row>
      <xdr:rowOff>1</xdr:rowOff>
    </xdr:to>
    <xdr:pic macro="[0]!hebdo_P">
      <xdr:nvPicPr>
        <xdr:cNvPr id="29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283</xdr:col>
      <xdr:colOff>2028825</xdr:colOff>
      <xdr:row>1</xdr:row>
      <xdr:rowOff>57151</xdr:rowOff>
    </xdr:from>
    <xdr:to>
      <xdr:col>284</xdr:col>
      <xdr:colOff>5334</xdr:colOff>
      <xdr:row>3</xdr:row>
      <xdr:rowOff>1</xdr:rowOff>
    </xdr:to>
    <xdr:pic macro="[0]!hebdo_P">
      <xdr:nvPicPr>
        <xdr:cNvPr id="29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284</xdr:col>
      <xdr:colOff>2028825</xdr:colOff>
      <xdr:row>1</xdr:row>
      <xdr:rowOff>57151</xdr:rowOff>
    </xdr:from>
    <xdr:to>
      <xdr:col>285</xdr:col>
      <xdr:colOff>5334</xdr:colOff>
      <xdr:row>3</xdr:row>
      <xdr:rowOff>1</xdr:rowOff>
    </xdr:to>
    <xdr:pic macro="[0]!hebdo_P">
      <xdr:nvPicPr>
        <xdr:cNvPr id="29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285</xdr:col>
      <xdr:colOff>2028825</xdr:colOff>
      <xdr:row>1</xdr:row>
      <xdr:rowOff>57151</xdr:rowOff>
    </xdr:from>
    <xdr:to>
      <xdr:col>286</xdr:col>
      <xdr:colOff>5334</xdr:colOff>
      <xdr:row>3</xdr:row>
      <xdr:rowOff>1</xdr:rowOff>
    </xdr:to>
    <xdr:pic macro="[0]!hebdo_P">
      <xdr:nvPicPr>
        <xdr:cNvPr id="29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286</xdr:col>
      <xdr:colOff>2028825</xdr:colOff>
      <xdr:row>1</xdr:row>
      <xdr:rowOff>57151</xdr:rowOff>
    </xdr:from>
    <xdr:to>
      <xdr:col>287</xdr:col>
      <xdr:colOff>5334</xdr:colOff>
      <xdr:row>3</xdr:row>
      <xdr:rowOff>1</xdr:rowOff>
    </xdr:to>
    <xdr:pic macro="[0]!hebdo_P">
      <xdr:nvPicPr>
        <xdr:cNvPr id="29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287</xdr:col>
      <xdr:colOff>2028825</xdr:colOff>
      <xdr:row>1</xdr:row>
      <xdr:rowOff>57151</xdr:rowOff>
    </xdr:from>
    <xdr:to>
      <xdr:col>288</xdr:col>
      <xdr:colOff>5334</xdr:colOff>
      <xdr:row>3</xdr:row>
      <xdr:rowOff>1</xdr:rowOff>
    </xdr:to>
    <xdr:pic macro="[0]!hebdo_P">
      <xdr:nvPicPr>
        <xdr:cNvPr id="29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288</xdr:col>
      <xdr:colOff>2028825</xdr:colOff>
      <xdr:row>1</xdr:row>
      <xdr:rowOff>57151</xdr:rowOff>
    </xdr:from>
    <xdr:to>
      <xdr:col>289</xdr:col>
      <xdr:colOff>5334</xdr:colOff>
      <xdr:row>3</xdr:row>
      <xdr:rowOff>1</xdr:rowOff>
    </xdr:to>
    <xdr:pic macro="[0]!hebdo_P">
      <xdr:nvPicPr>
        <xdr:cNvPr id="29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289</xdr:col>
      <xdr:colOff>2028825</xdr:colOff>
      <xdr:row>1</xdr:row>
      <xdr:rowOff>57151</xdr:rowOff>
    </xdr:from>
    <xdr:to>
      <xdr:col>290</xdr:col>
      <xdr:colOff>5334</xdr:colOff>
      <xdr:row>3</xdr:row>
      <xdr:rowOff>1</xdr:rowOff>
    </xdr:to>
    <xdr:pic macro="[0]!hebdo_P">
      <xdr:nvPicPr>
        <xdr:cNvPr id="30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290</xdr:col>
      <xdr:colOff>2028825</xdr:colOff>
      <xdr:row>1</xdr:row>
      <xdr:rowOff>57151</xdr:rowOff>
    </xdr:from>
    <xdr:to>
      <xdr:col>291</xdr:col>
      <xdr:colOff>5334</xdr:colOff>
      <xdr:row>3</xdr:row>
      <xdr:rowOff>1</xdr:rowOff>
    </xdr:to>
    <xdr:pic macro="[0]!hebdo_P">
      <xdr:nvPicPr>
        <xdr:cNvPr id="30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291</xdr:col>
      <xdr:colOff>2028825</xdr:colOff>
      <xdr:row>1</xdr:row>
      <xdr:rowOff>57151</xdr:rowOff>
    </xdr:from>
    <xdr:to>
      <xdr:col>292</xdr:col>
      <xdr:colOff>5334</xdr:colOff>
      <xdr:row>3</xdr:row>
      <xdr:rowOff>1</xdr:rowOff>
    </xdr:to>
    <xdr:pic macro="[0]!hebdo_P">
      <xdr:nvPicPr>
        <xdr:cNvPr id="30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292</xdr:col>
      <xdr:colOff>2028825</xdr:colOff>
      <xdr:row>1</xdr:row>
      <xdr:rowOff>57151</xdr:rowOff>
    </xdr:from>
    <xdr:to>
      <xdr:col>293</xdr:col>
      <xdr:colOff>5334</xdr:colOff>
      <xdr:row>3</xdr:row>
      <xdr:rowOff>1</xdr:rowOff>
    </xdr:to>
    <xdr:pic macro="[0]!hebdo_P">
      <xdr:nvPicPr>
        <xdr:cNvPr id="30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293</xdr:col>
      <xdr:colOff>2028825</xdr:colOff>
      <xdr:row>1</xdr:row>
      <xdr:rowOff>57151</xdr:rowOff>
    </xdr:from>
    <xdr:to>
      <xdr:col>294</xdr:col>
      <xdr:colOff>5334</xdr:colOff>
      <xdr:row>3</xdr:row>
      <xdr:rowOff>1</xdr:rowOff>
    </xdr:to>
    <xdr:pic macro="[0]!hebdo_P">
      <xdr:nvPicPr>
        <xdr:cNvPr id="30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294</xdr:col>
      <xdr:colOff>2028825</xdr:colOff>
      <xdr:row>1</xdr:row>
      <xdr:rowOff>57151</xdr:rowOff>
    </xdr:from>
    <xdr:to>
      <xdr:col>295</xdr:col>
      <xdr:colOff>5334</xdr:colOff>
      <xdr:row>3</xdr:row>
      <xdr:rowOff>1</xdr:rowOff>
    </xdr:to>
    <xdr:pic macro="[0]!hebdo_P">
      <xdr:nvPicPr>
        <xdr:cNvPr id="30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295</xdr:col>
      <xdr:colOff>2028825</xdr:colOff>
      <xdr:row>1</xdr:row>
      <xdr:rowOff>57151</xdr:rowOff>
    </xdr:from>
    <xdr:to>
      <xdr:col>296</xdr:col>
      <xdr:colOff>5334</xdr:colOff>
      <xdr:row>3</xdr:row>
      <xdr:rowOff>1</xdr:rowOff>
    </xdr:to>
    <xdr:pic macro="[0]!hebdo_P">
      <xdr:nvPicPr>
        <xdr:cNvPr id="30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296</xdr:col>
      <xdr:colOff>2028825</xdr:colOff>
      <xdr:row>1</xdr:row>
      <xdr:rowOff>57151</xdr:rowOff>
    </xdr:from>
    <xdr:to>
      <xdr:col>297</xdr:col>
      <xdr:colOff>5334</xdr:colOff>
      <xdr:row>3</xdr:row>
      <xdr:rowOff>1</xdr:rowOff>
    </xdr:to>
    <xdr:pic macro="[0]!hebdo_P">
      <xdr:nvPicPr>
        <xdr:cNvPr id="30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297</xdr:col>
      <xdr:colOff>2028825</xdr:colOff>
      <xdr:row>1</xdr:row>
      <xdr:rowOff>57151</xdr:rowOff>
    </xdr:from>
    <xdr:to>
      <xdr:col>298</xdr:col>
      <xdr:colOff>5334</xdr:colOff>
      <xdr:row>3</xdr:row>
      <xdr:rowOff>1</xdr:rowOff>
    </xdr:to>
    <xdr:pic macro="[0]!hebdo_P">
      <xdr:nvPicPr>
        <xdr:cNvPr id="30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298</xdr:col>
      <xdr:colOff>2028825</xdr:colOff>
      <xdr:row>1</xdr:row>
      <xdr:rowOff>57151</xdr:rowOff>
    </xdr:from>
    <xdr:to>
      <xdr:col>299</xdr:col>
      <xdr:colOff>5334</xdr:colOff>
      <xdr:row>3</xdr:row>
      <xdr:rowOff>1</xdr:rowOff>
    </xdr:to>
    <xdr:pic macro="[0]!hebdo_P">
      <xdr:nvPicPr>
        <xdr:cNvPr id="30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299</xdr:col>
      <xdr:colOff>2028825</xdr:colOff>
      <xdr:row>1</xdr:row>
      <xdr:rowOff>57151</xdr:rowOff>
    </xdr:from>
    <xdr:to>
      <xdr:col>300</xdr:col>
      <xdr:colOff>5334</xdr:colOff>
      <xdr:row>3</xdr:row>
      <xdr:rowOff>1</xdr:rowOff>
    </xdr:to>
    <xdr:pic macro="[0]!hebdo_P">
      <xdr:nvPicPr>
        <xdr:cNvPr id="31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300</xdr:col>
      <xdr:colOff>2028825</xdr:colOff>
      <xdr:row>1</xdr:row>
      <xdr:rowOff>57151</xdr:rowOff>
    </xdr:from>
    <xdr:to>
      <xdr:col>301</xdr:col>
      <xdr:colOff>5334</xdr:colOff>
      <xdr:row>3</xdr:row>
      <xdr:rowOff>1</xdr:rowOff>
    </xdr:to>
    <xdr:pic macro="[0]!hebdo_P">
      <xdr:nvPicPr>
        <xdr:cNvPr id="31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301</xdr:col>
      <xdr:colOff>2028825</xdr:colOff>
      <xdr:row>1</xdr:row>
      <xdr:rowOff>57151</xdr:rowOff>
    </xdr:from>
    <xdr:to>
      <xdr:col>302</xdr:col>
      <xdr:colOff>5334</xdr:colOff>
      <xdr:row>3</xdr:row>
      <xdr:rowOff>1</xdr:rowOff>
    </xdr:to>
    <xdr:pic macro="[0]!hebdo_P">
      <xdr:nvPicPr>
        <xdr:cNvPr id="31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302</xdr:col>
      <xdr:colOff>2028825</xdr:colOff>
      <xdr:row>1</xdr:row>
      <xdr:rowOff>57151</xdr:rowOff>
    </xdr:from>
    <xdr:to>
      <xdr:col>303</xdr:col>
      <xdr:colOff>5334</xdr:colOff>
      <xdr:row>3</xdr:row>
      <xdr:rowOff>1</xdr:rowOff>
    </xdr:to>
    <xdr:pic macro="[0]!hebdo_P">
      <xdr:nvPicPr>
        <xdr:cNvPr id="31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303</xdr:col>
      <xdr:colOff>2028825</xdr:colOff>
      <xdr:row>1</xdr:row>
      <xdr:rowOff>57151</xdr:rowOff>
    </xdr:from>
    <xdr:to>
      <xdr:col>304</xdr:col>
      <xdr:colOff>5334</xdr:colOff>
      <xdr:row>3</xdr:row>
      <xdr:rowOff>1</xdr:rowOff>
    </xdr:to>
    <xdr:pic macro="[0]!hebdo_P">
      <xdr:nvPicPr>
        <xdr:cNvPr id="31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304</xdr:col>
      <xdr:colOff>2028825</xdr:colOff>
      <xdr:row>1</xdr:row>
      <xdr:rowOff>57151</xdr:rowOff>
    </xdr:from>
    <xdr:to>
      <xdr:col>305</xdr:col>
      <xdr:colOff>5334</xdr:colOff>
      <xdr:row>3</xdr:row>
      <xdr:rowOff>1</xdr:rowOff>
    </xdr:to>
    <xdr:pic macro="[0]!hebdo_P">
      <xdr:nvPicPr>
        <xdr:cNvPr id="31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305</xdr:col>
      <xdr:colOff>2028825</xdr:colOff>
      <xdr:row>1</xdr:row>
      <xdr:rowOff>57151</xdr:rowOff>
    </xdr:from>
    <xdr:to>
      <xdr:col>306</xdr:col>
      <xdr:colOff>5334</xdr:colOff>
      <xdr:row>3</xdr:row>
      <xdr:rowOff>1</xdr:rowOff>
    </xdr:to>
    <xdr:pic macro="[0]!hebdo_P">
      <xdr:nvPicPr>
        <xdr:cNvPr id="31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306</xdr:col>
      <xdr:colOff>2028825</xdr:colOff>
      <xdr:row>1</xdr:row>
      <xdr:rowOff>57151</xdr:rowOff>
    </xdr:from>
    <xdr:to>
      <xdr:col>307</xdr:col>
      <xdr:colOff>5334</xdr:colOff>
      <xdr:row>3</xdr:row>
      <xdr:rowOff>1</xdr:rowOff>
    </xdr:to>
    <xdr:pic macro="[0]!hebdo_P">
      <xdr:nvPicPr>
        <xdr:cNvPr id="31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307</xdr:col>
      <xdr:colOff>2028825</xdr:colOff>
      <xdr:row>1</xdr:row>
      <xdr:rowOff>57151</xdr:rowOff>
    </xdr:from>
    <xdr:to>
      <xdr:col>308</xdr:col>
      <xdr:colOff>5334</xdr:colOff>
      <xdr:row>3</xdr:row>
      <xdr:rowOff>1</xdr:rowOff>
    </xdr:to>
    <xdr:pic macro="[0]!hebdo_P">
      <xdr:nvPicPr>
        <xdr:cNvPr id="31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308</xdr:col>
      <xdr:colOff>2028825</xdr:colOff>
      <xdr:row>1</xdr:row>
      <xdr:rowOff>57151</xdr:rowOff>
    </xdr:from>
    <xdr:to>
      <xdr:col>309</xdr:col>
      <xdr:colOff>5334</xdr:colOff>
      <xdr:row>3</xdr:row>
      <xdr:rowOff>1</xdr:rowOff>
    </xdr:to>
    <xdr:pic macro="[0]!hebdo_P">
      <xdr:nvPicPr>
        <xdr:cNvPr id="31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309</xdr:col>
      <xdr:colOff>2028825</xdr:colOff>
      <xdr:row>1</xdr:row>
      <xdr:rowOff>57151</xdr:rowOff>
    </xdr:from>
    <xdr:to>
      <xdr:col>310</xdr:col>
      <xdr:colOff>5334</xdr:colOff>
      <xdr:row>3</xdr:row>
      <xdr:rowOff>1</xdr:rowOff>
    </xdr:to>
    <xdr:pic macro="[0]!hebdo_P">
      <xdr:nvPicPr>
        <xdr:cNvPr id="32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310</xdr:col>
      <xdr:colOff>2028825</xdr:colOff>
      <xdr:row>1</xdr:row>
      <xdr:rowOff>57151</xdr:rowOff>
    </xdr:from>
    <xdr:to>
      <xdr:col>311</xdr:col>
      <xdr:colOff>5334</xdr:colOff>
      <xdr:row>3</xdr:row>
      <xdr:rowOff>1</xdr:rowOff>
    </xdr:to>
    <xdr:pic macro="[0]!hebdo_P">
      <xdr:nvPicPr>
        <xdr:cNvPr id="32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311</xdr:col>
      <xdr:colOff>2028825</xdr:colOff>
      <xdr:row>1</xdr:row>
      <xdr:rowOff>57151</xdr:rowOff>
    </xdr:from>
    <xdr:to>
      <xdr:col>312</xdr:col>
      <xdr:colOff>5334</xdr:colOff>
      <xdr:row>3</xdr:row>
      <xdr:rowOff>1</xdr:rowOff>
    </xdr:to>
    <xdr:pic macro="[0]!hebdo_P">
      <xdr:nvPicPr>
        <xdr:cNvPr id="32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312</xdr:col>
      <xdr:colOff>2028825</xdr:colOff>
      <xdr:row>1</xdr:row>
      <xdr:rowOff>57151</xdr:rowOff>
    </xdr:from>
    <xdr:to>
      <xdr:col>313</xdr:col>
      <xdr:colOff>5334</xdr:colOff>
      <xdr:row>3</xdr:row>
      <xdr:rowOff>1</xdr:rowOff>
    </xdr:to>
    <xdr:pic macro="[0]!hebdo_P">
      <xdr:nvPicPr>
        <xdr:cNvPr id="32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313</xdr:col>
      <xdr:colOff>2028825</xdr:colOff>
      <xdr:row>1</xdr:row>
      <xdr:rowOff>57151</xdr:rowOff>
    </xdr:from>
    <xdr:to>
      <xdr:col>314</xdr:col>
      <xdr:colOff>5334</xdr:colOff>
      <xdr:row>3</xdr:row>
      <xdr:rowOff>1</xdr:rowOff>
    </xdr:to>
    <xdr:pic macro="[0]!hebdo_P">
      <xdr:nvPicPr>
        <xdr:cNvPr id="32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314</xdr:col>
      <xdr:colOff>2028825</xdr:colOff>
      <xdr:row>1</xdr:row>
      <xdr:rowOff>57151</xdr:rowOff>
    </xdr:from>
    <xdr:to>
      <xdr:col>315</xdr:col>
      <xdr:colOff>5334</xdr:colOff>
      <xdr:row>3</xdr:row>
      <xdr:rowOff>1</xdr:rowOff>
    </xdr:to>
    <xdr:pic macro="[0]!hebdo_P">
      <xdr:nvPicPr>
        <xdr:cNvPr id="32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315</xdr:col>
      <xdr:colOff>2028825</xdr:colOff>
      <xdr:row>1</xdr:row>
      <xdr:rowOff>57151</xdr:rowOff>
    </xdr:from>
    <xdr:to>
      <xdr:col>316</xdr:col>
      <xdr:colOff>5334</xdr:colOff>
      <xdr:row>3</xdr:row>
      <xdr:rowOff>1</xdr:rowOff>
    </xdr:to>
    <xdr:pic macro="[0]!hebdo_P">
      <xdr:nvPicPr>
        <xdr:cNvPr id="32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316</xdr:col>
      <xdr:colOff>2028825</xdr:colOff>
      <xdr:row>1</xdr:row>
      <xdr:rowOff>57151</xdr:rowOff>
    </xdr:from>
    <xdr:to>
      <xdr:col>317</xdr:col>
      <xdr:colOff>5334</xdr:colOff>
      <xdr:row>3</xdr:row>
      <xdr:rowOff>1</xdr:rowOff>
    </xdr:to>
    <xdr:pic macro="[0]!hebdo_P">
      <xdr:nvPicPr>
        <xdr:cNvPr id="32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317</xdr:col>
      <xdr:colOff>2028825</xdr:colOff>
      <xdr:row>1</xdr:row>
      <xdr:rowOff>57151</xdr:rowOff>
    </xdr:from>
    <xdr:to>
      <xdr:col>318</xdr:col>
      <xdr:colOff>5334</xdr:colOff>
      <xdr:row>3</xdr:row>
      <xdr:rowOff>1</xdr:rowOff>
    </xdr:to>
    <xdr:pic macro="[0]!hebdo_P">
      <xdr:nvPicPr>
        <xdr:cNvPr id="32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318</xdr:col>
      <xdr:colOff>2028825</xdr:colOff>
      <xdr:row>1</xdr:row>
      <xdr:rowOff>57151</xdr:rowOff>
    </xdr:from>
    <xdr:to>
      <xdr:col>319</xdr:col>
      <xdr:colOff>5334</xdr:colOff>
      <xdr:row>3</xdr:row>
      <xdr:rowOff>1</xdr:rowOff>
    </xdr:to>
    <xdr:pic macro="[0]!hebdo_P">
      <xdr:nvPicPr>
        <xdr:cNvPr id="32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319</xdr:col>
      <xdr:colOff>2028825</xdr:colOff>
      <xdr:row>1</xdr:row>
      <xdr:rowOff>57151</xdr:rowOff>
    </xdr:from>
    <xdr:to>
      <xdr:col>320</xdr:col>
      <xdr:colOff>5334</xdr:colOff>
      <xdr:row>3</xdr:row>
      <xdr:rowOff>1</xdr:rowOff>
    </xdr:to>
    <xdr:pic macro="[0]!hebdo_P">
      <xdr:nvPicPr>
        <xdr:cNvPr id="33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320</xdr:col>
      <xdr:colOff>2028825</xdr:colOff>
      <xdr:row>1</xdr:row>
      <xdr:rowOff>57151</xdr:rowOff>
    </xdr:from>
    <xdr:to>
      <xdr:col>321</xdr:col>
      <xdr:colOff>5334</xdr:colOff>
      <xdr:row>3</xdr:row>
      <xdr:rowOff>1</xdr:rowOff>
    </xdr:to>
    <xdr:pic macro="[0]!hebdo_P">
      <xdr:nvPicPr>
        <xdr:cNvPr id="33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321</xdr:col>
      <xdr:colOff>2028825</xdr:colOff>
      <xdr:row>1</xdr:row>
      <xdr:rowOff>57151</xdr:rowOff>
    </xdr:from>
    <xdr:to>
      <xdr:col>322</xdr:col>
      <xdr:colOff>5334</xdr:colOff>
      <xdr:row>3</xdr:row>
      <xdr:rowOff>1</xdr:rowOff>
    </xdr:to>
    <xdr:pic macro="[0]!hebdo_P">
      <xdr:nvPicPr>
        <xdr:cNvPr id="33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322</xdr:col>
      <xdr:colOff>2028825</xdr:colOff>
      <xdr:row>1</xdr:row>
      <xdr:rowOff>57151</xdr:rowOff>
    </xdr:from>
    <xdr:to>
      <xdr:col>323</xdr:col>
      <xdr:colOff>5334</xdr:colOff>
      <xdr:row>3</xdr:row>
      <xdr:rowOff>1</xdr:rowOff>
    </xdr:to>
    <xdr:pic macro="[0]!hebdo_P">
      <xdr:nvPicPr>
        <xdr:cNvPr id="33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323</xdr:col>
      <xdr:colOff>2028825</xdr:colOff>
      <xdr:row>1</xdr:row>
      <xdr:rowOff>57151</xdr:rowOff>
    </xdr:from>
    <xdr:to>
      <xdr:col>324</xdr:col>
      <xdr:colOff>5334</xdr:colOff>
      <xdr:row>3</xdr:row>
      <xdr:rowOff>1</xdr:rowOff>
    </xdr:to>
    <xdr:pic macro="[0]!hebdo_P">
      <xdr:nvPicPr>
        <xdr:cNvPr id="33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324</xdr:col>
      <xdr:colOff>2028825</xdr:colOff>
      <xdr:row>1</xdr:row>
      <xdr:rowOff>57151</xdr:rowOff>
    </xdr:from>
    <xdr:to>
      <xdr:col>325</xdr:col>
      <xdr:colOff>5334</xdr:colOff>
      <xdr:row>3</xdr:row>
      <xdr:rowOff>1</xdr:rowOff>
    </xdr:to>
    <xdr:pic macro="[0]!hebdo_P">
      <xdr:nvPicPr>
        <xdr:cNvPr id="33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325</xdr:col>
      <xdr:colOff>2028825</xdr:colOff>
      <xdr:row>1</xdr:row>
      <xdr:rowOff>57151</xdr:rowOff>
    </xdr:from>
    <xdr:to>
      <xdr:col>326</xdr:col>
      <xdr:colOff>5334</xdr:colOff>
      <xdr:row>3</xdr:row>
      <xdr:rowOff>1</xdr:rowOff>
    </xdr:to>
    <xdr:pic macro="[0]!hebdo_P">
      <xdr:nvPicPr>
        <xdr:cNvPr id="33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326</xdr:col>
      <xdr:colOff>2028825</xdr:colOff>
      <xdr:row>1</xdr:row>
      <xdr:rowOff>57151</xdr:rowOff>
    </xdr:from>
    <xdr:to>
      <xdr:col>327</xdr:col>
      <xdr:colOff>5334</xdr:colOff>
      <xdr:row>3</xdr:row>
      <xdr:rowOff>1</xdr:rowOff>
    </xdr:to>
    <xdr:pic macro="[0]!hebdo_P">
      <xdr:nvPicPr>
        <xdr:cNvPr id="33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327</xdr:col>
      <xdr:colOff>2028825</xdr:colOff>
      <xdr:row>1</xdr:row>
      <xdr:rowOff>57151</xdr:rowOff>
    </xdr:from>
    <xdr:to>
      <xdr:col>328</xdr:col>
      <xdr:colOff>5334</xdr:colOff>
      <xdr:row>3</xdr:row>
      <xdr:rowOff>1</xdr:rowOff>
    </xdr:to>
    <xdr:pic macro="[0]!hebdo_P">
      <xdr:nvPicPr>
        <xdr:cNvPr id="33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328</xdr:col>
      <xdr:colOff>2028825</xdr:colOff>
      <xdr:row>1</xdr:row>
      <xdr:rowOff>57151</xdr:rowOff>
    </xdr:from>
    <xdr:to>
      <xdr:col>329</xdr:col>
      <xdr:colOff>5334</xdr:colOff>
      <xdr:row>3</xdr:row>
      <xdr:rowOff>1</xdr:rowOff>
    </xdr:to>
    <xdr:pic macro="[0]!hebdo_P">
      <xdr:nvPicPr>
        <xdr:cNvPr id="33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329</xdr:col>
      <xdr:colOff>2028825</xdr:colOff>
      <xdr:row>1</xdr:row>
      <xdr:rowOff>57151</xdr:rowOff>
    </xdr:from>
    <xdr:to>
      <xdr:col>330</xdr:col>
      <xdr:colOff>5334</xdr:colOff>
      <xdr:row>3</xdr:row>
      <xdr:rowOff>1</xdr:rowOff>
    </xdr:to>
    <xdr:pic macro="[0]!hebdo_P">
      <xdr:nvPicPr>
        <xdr:cNvPr id="34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330</xdr:col>
      <xdr:colOff>2028825</xdr:colOff>
      <xdr:row>1</xdr:row>
      <xdr:rowOff>57151</xdr:rowOff>
    </xdr:from>
    <xdr:to>
      <xdr:col>331</xdr:col>
      <xdr:colOff>5334</xdr:colOff>
      <xdr:row>3</xdr:row>
      <xdr:rowOff>1</xdr:rowOff>
    </xdr:to>
    <xdr:pic macro="[0]!hebdo_P">
      <xdr:nvPicPr>
        <xdr:cNvPr id="34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331</xdr:col>
      <xdr:colOff>2028825</xdr:colOff>
      <xdr:row>1</xdr:row>
      <xdr:rowOff>57151</xdr:rowOff>
    </xdr:from>
    <xdr:to>
      <xdr:col>332</xdr:col>
      <xdr:colOff>5334</xdr:colOff>
      <xdr:row>3</xdr:row>
      <xdr:rowOff>1</xdr:rowOff>
    </xdr:to>
    <xdr:pic macro="[0]!hebdo_P">
      <xdr:nvPicPr>
        <xdr:cNvPr id="34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332</xdr:col>
      <xdr:colOff>2028825</xdr:colOff>
      <xdr:row>1</xdr:row>
      <xdr:rowOff>57151</xdr:rowOff>
    </xdr:from>
    <xdr:to>
      <xdr:col>333</xdr:col>
      <xdr:colOff>5334</xdr:colOff>
      <xdr:row>3</xdr:row>
      <xdr:rowOff>1</xdr:rowOff>
    </xdr:to>
    <xdr:pic macro="[0]!hebdo_P">
      <xdr:nvPicPr>
        <xdr:cNvPr id="34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333</xdr:col>
      <xdr:colOff>2028825</xdr:colOff>
      <xdr:row>1</xdr:row>
      <xdr:rowOff>57151</xdr:rowOff>
    </xdr:from>
    <xdr:to>
      <xdr:col>334</xdr:col>
      <xdr:colOff>5334</xdr:colOff>
      <xdr:row>3</xdr:row>
      <xdr:rowOff>1</xdr:rowOff>
    </xdr:to>
    <xdr:pic macro="[0]!hebdo_P">
      <xdr:nvPicPr>
        <xdr:cNvPr id="34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334</xdr:col>
      <xdr:colOff>2028825</xdr:colOff>
      <xdr:row>1</xdr:row>
      <xdr:rowOff>57151</xdr:rowOff>
    </xdr:from>
    <xdr:to>
      <xdr:col>335</xdr:col>
      <xdr:colOff>5334</xdr:colOff>
      <xdr:row>3</xdr:row>
      <xdr:rowOff>1</xdr:rowOff>
    </xdr:to>
    <xdr:pic macro="[0]!hebdo_P">
      <xdr:nvPicPr>
        <xdr:cNvPr id="34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335</xdr:col>
      <xdr:colOff>2028825</xdr:colOff>
      <xdr:row>1</xdr:row>
      <xdr:rowOff>57151</xdr:rowOff>
    </xdr:from>
    <xdr:to>
      <xdr:col>336</xdr:col>
      <xdr:colOff>5334</xdr:colOff>
      <xdr:row>3</xdr:row>
      <xdr:rowOff>1</xdr:rowOff>
    </xdr:to>
    <xdr:pic macro="[0]!hebdo_P">
      <xdr:nvPicPr>
        <xdr:cNvPr id="34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336</xdr:col>
      <xdr:colOff>2028825</xdr:colOff>
      <xdr:row>1</xdr:row>
      <xdr:rowOff>57151</xdr:rowOff>
    </xdr:from>
    <xdr:to>
      <xdr:col>337</xdr:col>
      <xdr:colOff>5334</xdr:colOff>
      <xdr:row>3</xdr:row>
      <xdr:rowOff>1</xdr:rowOff>
    </xdr:to>
    <xdr:pic macro="[0]!hebdo_P">
      <xdr:nvPicPr>
        <xdr:cNvPr id="34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337</xdr:col>
      <xdr:colOff>2028825</xdr:colOff>
      <xdr:row>1</xdr:row>
      <xdr:rowOff>57151</xdr:rowOff>
    </xdr:from>
    <xdr:to>
      <xdr:col>338</xdr:col>
      <xdr:colOff>5334</xdr:colOff>
      <xdr:row>3</xdr:row>
      <xdr:rowOff>1</xdr:rowOff>
    </xdr:to>
    <xdr:pic macro="[0]!hebdo_P">
      <xdr:nvPicPr>
        <xdr:cNvPr id="34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338</xdr:col>
      <xdr:colOff>2028825</xdr:colOff>
      <xdr:row>1</xdr:row>
      <xdr:rowOff>57151</xdr:rowOff>
    </xdr:from>
    <xdr:to>
      <xdr:col>339</xdr:col>
      <xdr:colOff>5334</xdr:colOff>
      <xdr:row>3</xdr:row>
      <xdr:rowOff>1</xdr:rowOff>
    </xdr:to>
    <xdr:pic macro="[0]!hebdo_P">
      <xdr:nvPicPr>
        <xdr:cNvPr id="34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339</xdr:col>
      <xdr:colOff>2028825</xdr:colOff>
      <xdr:row>1</xdr:row>
      <xdr:rowOff>57151</xdr:rowOff>
    </xdr:from>
    <xdr:to>
      <xdr:col>340</xdr:col>
      <xdr:colOff>5334</xdr:colOff>
      <xdr:row>3</xdr:row>
      <xdr:rowOff>1</xdr:rowOff>
    </xdr:to>
    <xdr:pic macro="[0]!hebdo_P">
      <xdr:nvPicPr>
        <xdr:cNvPr id="35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340</xdr:col>
      <xdr:colOff>2028825</xdr:colOff>
      <xdr:row>1</xdr:row>
      <xdr:rowOff>57151</xdr:rowOff>
    </xdr:from>
    <xdr:to>
      <xdr:col>341</xdr:col>
      <xdr:colOff>5334</xdr:colOff>
      <xdr:row>3</xdr:row>
      <xdr:rowOff>1</xdr:rowOff>
    </xdr:to>
    <xdr:pic macro="[0]!hebdo_P">
      <xdr:nvPicPr>
        <xdr:cNvPr id="35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341</xdr:col>
      <xdr:colOff>2028825</xdr:colOff>
      <xdr:row>1</xdr:row>
      <xdr:rowOff>57151</xdr:rowOff>
    </xdr:from>
    <xdr:to>
      <xdr:col>342</xdr:col>
      <xdr:colOff>5334</xdr:colOff>
      <xdr:row>3</xdr:row>
      <xdr:rowOff>1</xdr:rowOff>
    </xdr:to>
    <xdr:pic macro="[0]!hebdo_P">
      <xdr:nvPicPr>
        <xdr:cNvPr id="35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342</xdr:col>
      <xdr:colOff>2028825</xdr:colOff>
      <xdr:row>1</xdr:row>
      <xdr:rowOff>57151</xdr:rowOff>
    </xdr:from>
    <xdr:to>
      <xdr:col>343</xdr:col>
      <xdr:colOff>5334</xdr:colOff>
      <xdr:row>3</xdr:row>
      <xdr:rowOff>1</xdr:rowOff>
    </xdr:to>
    <xdr:pic macro="[0]!hebdo_P">
      <xdr:nvPicPr>
        <xdr:cNvPr id="35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343</xdr:col>
      <xdr:colOff>2028825</xdr:colOff>
      <xdr:row>1</xdr:row>
      <xdr:rowOff>57151</xdr:rowOff>
    </xdr:from>
    <xdr:to>
      <xdr:col>344</xdr:col>
      <xdr:colOff>5334</xdr:colOff>
      <xdr:row>3</xdr:row>
      <xdr:rowOff>1</xdr:rowOff>
    </xdr:to>
    <xdr:pic macro="[0]!hebdo_P">
      <xdr:nvPicPr>
        <xdr:cNvPr id="35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344</xdr:col>
      <xdr:colOff>2028825</xdr:colOff>
      <xdr:row>1</xdr:row>
      <xdr:rowOff>57151</xdr:rowOff>
    </xdr:from>
    <xdr:to>
      <xdr:col>345</xdr:col>
      <xdr:colOff>5334</xdr:colOff>
      <xdr:row>3</xdr:row>
      <xdr:rowOff>1</xdr:rowOff>
    </xdr:to>
    <xdr:pic macro="[0]!hebdo_P">
      <xdr:nvPicPr>
        <xdr:cNvPr id="35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345</xdr:col>
      <xdr:colOff>2028825</xdr:colOff>
      <xdr:row>1</xdr:row>
      <xdr:rowOff>57151</xdr:rowOff>
    </xdr:from>
    <xdr:to>
      <xdr:col>346</xdr:col>
      <xdr:colOff>5334</xdr:colOff>
      <xdr:row>3</xdr:row>
      <xdr:rowOff>1</xdr:rowOff>
    </xdr:to>
    <xdr:pic macro="[0]!hebdo_P">
      <xdr:nvPicPr>
        <xdr:cNvPr id="35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346</xdr:col>
      <xdr:colOff>2028825</xdr:colOff>
      <xdr:row>1</xdr:row>
      <xdr:rowOff>57151</xdr:rowOff>
    </xdr:from>
    <xdr:to>
      <xdr:col>347</xdr:col>
      <xdr:colOff>5334</xdr:colOff>
      <xdr:row>3</xdr:row>
      <xdr:rowOff>1</xdr:rowOff>
    </xdr:to>
    <xdr:pic macro="[0]!hebdo_P">
      <xdr:nvPicPr>
        <xdr:cNvPr id="35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347</xdr:col>
      <xdr:colOff>2028825</xdr:colOff>
      <xdr:row>1</xdr:row>
      <xdr:rowOff>57151</xdr:rowOff>
    </xdr:from>
    <xdr:to>
      <xdr:col>348</xdr:col>
      <xdr:colOff>5334</xdr:colOff>
      <xdr:row>3</xdr:row>
      <xdr:rowOff>1</xdr:rowOff>
    </xdr:to>
    <xdr:pic macro="[0]!hebdo_P">
      <xdr:nvPicPr>
        <xdr:cNvPr id="35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348</xdr:col>
      <xdr:colOff>2028825</xdr:colOff>
      <xdr:row>1</xdr:row>
      <xdr:rowOff>57151</xdr:rowOff>
    </xdr:from>
    <xdr:to>
      <xdr:col>349</xdr:col>
      <xdr:colOff>5334</xdr:colOff>
      <xdr:row>3</xdr:row>
      <xdr:rowOff>1</xdr:rowOff>
    </xdr:to>
    <xdr:pic macro="[0]!hebdo_P">
      <xdr:nvPicPr>
        <xdr:cNvPr id="35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349</xdr:col>
      <xdr:colOff>2028825</xdr:colOff>
      <xdr:row>1</xdr:row>
      <xdr:rowOff>57151</xdr:rowOff>
    </xdr:from>
    <xdr:to>
      <xdr:col>350</xdr:col>
      <xdr:colOff>5334</xdr:colOff>
      <xdr:row>3</xdr:row>
      <xdr:rowOff>1</xdr:rowOff>
    </xdr:to>
    <xdr:pic macro="[0]!hebdo_P">
      <xdr:nvPicPr>
        <xdr:cNvPr id="36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350</xdr:col>
      <xdr:colOff>2028825</xdr:colOff>
      <xdr:row>1</xdr:row>
      <xdr:rowOff>57151</xdr:rowOff>
    </xdr:from>
    <xdr:to>
      <xdr:col>351</xdr:col>
      <xdr:colOff>5334</xdr:colOff>
      <xdr:row>3</xdr:row>
      <xdr:rowOff>1</xdr:rowOff>
    </xdr:to>
    <xdr:pic macro="[0]!hebdo_P">
      <xdr:nvPicPr>
        <xdr:cNvPr id="36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351</xdr:col>
      <xdr:colOff>2028825</xdr:colOff>
      <xdr:row>1</xdr:row>
      <xdr:rowOff>57151</xdr:rowOff>
    </xdr:from>
    <xdr:to>
      <xdr:col>352</xdr:col>
      <xdr:colOff>5334</xdr:colOff>
      <xdr:row>3</xdr:row>
      <xdr:rowOff>1</xdr:rowOff>
    </xdr:to>
    <xdr:pic macro="[0]!hebdo_P">
      <xdr:nvPicPr>
        <xdr:cNvPr id="36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352</xdr:col>
      <xdr:colOff>2028825</xdr:colOff>
      <xdr:row>1</xdr:row>
      <xdr:rowOff>57151</xdr:rowOff>
    </xdr:from>
    <xdr:to>
      <xdr:col>353</xdr:col>
      <xdr:colOff>5334</xdr:colOff>
      <xdr:row>3</xdr:row>
      <xdr:rowOff>1</xdr:rowOff>
    </xdr:to>
    <xdr:pic macro="[0]!hebdo_P">
      <xdr:nvPicPr>
        <xdr:cNvPr id="36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353</xdr:col>
      <xdr:colOff>2028825</xdr:colOff>
      <xdr:row>1</xdr:row>
      <xdr:rowOff>57151</xdr:rowOff>
    </xdr:from>
    <xdr:to>
      <xdr:col>354</xdr:col>
      <xdr:colOff>5334</xdr:colOff>
      <xdr:row>3</xdr:row>
      <xdr:rowOff>1</xdr:rowOff>
    </xdr:to>
    <xdr:pic macro="[0]!hebdo_P">
      <xdr:nvPicPr>
        <xdr:cNvPr id="36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354</xdr:col>
      <xdr:colOff>2028825</xdr:colOff>
      <xdr:row>1</xdr:row>
      <xdr:rowOff>57151</xdr:rowOff>
    </xdr:from>
    <xdr:to>
      <xdr:col>355</xdr:col>
      <xdr:colOff>5334</xdr:colOff>
      <xdr:row>3</xdr:row>
      <xdr:rowOff>1</xdr:rowOff>
    </xdr:to>
    <xdr:pic macro="[0]!hebdo_P">
      <xdr:nvPicPr>
        <xdr:cNvPr id="36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355</xdr:col>
      <xdr:colOff>2028825</xdr:colOff>
      <xdr:row>1</xdr:row>
      <xdr:rowOff>57151</xdr:rowOff>
    </xdr:from>
    <xdr:to>
      <xdr:col>356</xdr:col>
      <xdr:colOff>5334</xdr:colOff>
      <xdr:row>3</xdr:row>
      <xdr:rowOff>1</xdr:rowOff>
    </xdr:to>
    <xdr:pic macro="[0]!hebdo_P">
      <xdr:nvPicPr>
        <xdr:cNvPr id="36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356</xdr:col>
      <xdr:colOff>2028825</xdr:colOff>
      <xdr:row>1</xdr:row>
      <xdr:rowOff>57151</xdr:rowOff>
    </xdr:from>
    <xdr:to>
      <xdr:col>357</xdr:col>
      <xdr:colOff>5334</xdr:colOff>
      <xdr:row>3</xdr:row>
      <xdr:rowOff>1</xdr:rowOff>
    </xdr:to>
    <xdr:pic macro="[0]!hebdo_P">
      <xdr:nvPicPr>
        <xdr:cNvPr id="36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357</xdr:col>
      <xdr:colOff>2028825</xdr:colOff>
      <xdr:row>1</xdr:row>
      <xdr:rowOff>57151</xdr:rowOff>
    </xdr:from>
    <xdr:to>
      <xdr:col>358</xdr:col>
      <xdr:colOff>5334</xdr:colOff>
      <xdr:row>3</xdr:row>
      <xdr:rowOff>1</xdr:rowOff>
    </xdr:to>
    <xdr:pic macro="[0]!hebdo_P">
      <xdr:nvPicPr>
        <xdr:cNvPr id="36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358</xdr:col>
      <xdr:colOff>2028825</xdr:colOff>
      <xdr:row>1</xdr:row>
      <xdr:rowOff>57151</xdr:rowOff>
    </xdr:from>
    <xdr:to>
      <xdr:col>359</xdr:col>
      <xdr:colOff>5334</xdr:colOff>
      <xdr:row>3</xdr:row>
      <xdr:rowOff>1</xdr:rowOff>
    </xdr:to>
    <xdr:pic macro="[0]!hebdo_P">
      <xdr:nvPicPr>
        <xdr:cNvPr id="36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359</xdr:col>
      <xdr:colOff>2028825</xdr:colOff>
      <xdr:row>1</xdr:row>
      <xdr:rowOff>57151</xdr:rowOff>
    </xdr:from>
    <xdr:to>
      <xdr:col>360</xdr:col>
      <xdr:colOff>5334</xdr:colOff>
      <xdr:row>3</xdr:row>
      <xdr:rowOff>1</xdr:rowOff>
    </xdr:to>
    <xdr:pic macro="[0]!hebdo_P">
      <xdr:nvPicPr>
        <xdr:cNvPr id="37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360</xdr:col>
      <xdr:colOff>2028825</xdr:colOff>
      <xdr:row>1</xdr:row>
      <xdr:rowOff>57151</xdr:rowOff>
    </xdr:from>
    <xdr:to>
      <xdr:col>361</xdr:col>
      <xdr:colOff>5334</xdr:colOff>
      <xdr:row>3</xdr:row>
      <xdr:rowOff>1</xdr:rowOff>
    </xdr:to>
    <xdr:pic macro="[0]!hebdo_P">
      <xdr:nvPicPr>
        <xdr:cNvPr id="37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361</xdr:col>
      <xdr:colOff>2028825</xdr:colOff>
      <xdr:row>1</xdr:row>
      <xdr:rowOff>57151</xdr:rowOff>
    </xdr:from>
    <xdr:to>
      <xdr:col>362</xdr:col>
      <xdr:colOff>5334</xdr:colOff>
      <xdr:row>3</xdr:row>
      <xdr:rowOff>1</xdr:rowOff>
    </xdr:to>
    <xdr:pic macro="[0]!hebdo_P">
      <xdr:nvPicPr>
        <xdr:cNvPr id="37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362</xdr:col>
      <xdr:colOff>2028825</xdr:colOff>
      <xdr:row>1</xdr:row>
      <xdr:rowOff>57151</xdr:rowOff>
    </xdr:from>
    <xdr:to>
      <xdr:col>363</xdr:col>
      <xdr:colOff>5334</xdr:colOff>
      <xdr:row>3</xdr:row>
      <xdr:rowOff>1</xdr:rowOff>
    </xdr:to>
    <xdr:pic macro="[0]!hebdo_P">
      <xdr:nvPicPr>
        <xdr:cNvPr id="37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363</xdr:col>
      <xdr:colOff>2028825</xdr:colOff>
      <xdr:row>1</xdr:row>
      <xdr:rowOff>57151</xdr:rowOff>
    </xdr:from>
    <xdr:to>
      <xdr:col>364</xdr:col>
      <xdr:colOff>5334</xdr:colOff>
      <xdr:row>3</xdr:row>
      <xdr:rowOff>1</xdr:rowOff>
    </xdr:to>
    <xdr:pic macro="[0]!hebdo_P">
      <xdr:nvPicPr>
        <xdr:cNvPr id="37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364</xdr:col>
      <xdr:colOff>2028825</xdr:colOff>
      <xdr:row>1</xdr:row>
      <xdr:rowOff>57151</xdr:rowOff>
    </xdr:from>
    <xdr:to>
      <xdr:col>365</xdr:col>
      <xdr:colOff>5334</xdr:colOff>
      <xdr:row>3</xdr:row>
      <xdr:rowOff>1</xdr:rowOff>
    </xdr:to>
    <xdr:pic macro="[0]!hebdo_P">
      <xdr:nvPicPr>
        <xdr:cNvPr id="37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365</xdr:col>
      <xdr:colOff>2028825</xdr:colOff>
      <xdr:row>1</xdr:row>
      <xdr:rowOff>57151</xdr:rowOff>
    </xdr:from>
    <xdr:to>
      <xdr:col>366</xdr:col>
      <xdr:colOff>5334</xdr:colOff>
      <xdr:row>3</xdr:row>
      <xdr:rowOff>1</xdr:rowOff>
    </xdr:to>
    <xdr:pic macro="[0]!hebdo_P">
      <xdr:nvPicPr>
        <xdr:cNvPr id="37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366</xdr:col>
      <xdr:colOff>2028825</xdr:colOff>
      <xdr:row>1</xdr:row>
      <xdr:rowOff>57151</xdr:rowOff>
    </xdr:from>
    <xdr:to>
      <xdr:col>367</xdr:col>
      <xdr:colOff>5334</xdr:colOff>
      <xdr:row>3</xdr:row>
      <xdr:rowOff>1</xdr:rowOff>
    </xdr:to>
    <xdr:pic macro="[0]!hebdo_P">
      <xdr:nvPicPr>
        <xdr:cNvPr id="37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367</xdr:col>
      <xdr:colOff>2028825</xdr:colOff>
      <xdr:row>1</xdr:row>
      <xdr:rowOff>57151</xdr:rowOff>
    </xdr:from>
    <xdr:to>
      <xdr:col>368</xdr:col>
      <xdr:colOff>5334</xdr:colOff>
      <xdr:row>3</xdr:row>
      <xdr:rowOff>1</xdr:rowOff>
    </xdr:to>
    <xdr:pic macro="[0]!hebdo_P">
      <xdr:nvPicPr>
        <xdr:cNvPr id="37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368</xdr:col>
      <xdr:colOff>2028825</xdr:colOff>
      <xdr:row>1</xdr:row>
      <xdr:rowOff>57151</xdr:rowOff>
    </xdr:from>
    <xdr:to>
      <xdr:col>369</xdr:col>
      <xdr:colOff>5334</xdr:colOff>
      <xdr:row>3</xdr:row>
      <xdr:rowOff>1</xdr:rowOff>
    </xdr:to>
    <xdr:pic macro="[0]!hebdo_P">
      <xdr:nvPicPr>
        <xdr:cNvPr id="37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369</xdr:col>
      <xdr:colOff>2028825</xdr:colOff>
      <xdr:row>1</xdr:row>
      <xdr:rowOff>57151</xdr:rowOff>
    </xdr:from>
    <xdr:to>
      <xdr:col>370</xdr:col>
      <xdr:colOff>5334</xdr:colOff>
      <xdr:row>3</xdr:row>
      <xdr:rowOff>1</xdr:rowOff>
    </xdr:to>
    <xdr:pic macro="[0]!hebdo_P">
      <xdr:nvPicPr>
        <xdr:cNvPr id="38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370</xdr:col>
      <xdr:colOff>2028825</xdr:colOff>
      <xdr:row>1</xdr:row>
      <xdr:rowOff>57151</xdr:rowOff>
    </xdr:from>
    <xdr:to>
      <xdr:col>371</xdr:col>
      <xdr:colOff>5334</xdr:colOff>
      <xdr:row>3</xdr:row>
      <xdr:rowOff>1</xdr:rowOff>
    </xdr:to>
    <xdr:pic macro="[0]!hebdo_P">
      <xdr:nvPicPr>
        <xdr:cNvPr id="38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371</xdr:col>
      <xdr:colOff>2028825</xdr:colOff>
      <xdr:row>1</xdr:row>
      <xdr:rowOff>57151</xdr:rowOff>
    </xdr:from>
    <xdr:to>
      <xdr:col>372</xdr:col>
      <xdr:colOff>5334</xdr:colOff>
      <xdr:row>3</xdr:row>
      <xdr:rowOff>1</xdr:rowOff>
    </xdr:to>
    <xdr:pic macro="[0]!hebdo_P">
      <xdr:nvPicPr>
        <xdr:cNvPr id="38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372</xdr:col>
      <xdr:colOff>2028825</xdr:colOff>
      <xdr:row>1</xdr:row>
      <xdr:rowOff>57151</xdr:rowOff>
    </xdr:from>
    <xdr:to>
      <xdr:col>373</xdr:col>
      <xdr:colOff>5334</xdr:colOff>
      <xdr:row>3</xdr:row>
      <xdr:rowOff>1</xdr:rowOff>
    </xdr:to>
    <xdr:pic macro="[0]!hebdo_P">
      <xdr:nvPicPr>
        <xdr:cNvPr id="38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373</xdr:col>
      <xdr:colOff>2028825</xdr:colOff>
      <xdr:row>1</xdr:row>
      <xdr:rowOff>57151</xdr:rowOff>
    </xdr:from>
    <xdr:to>
      <xdr:col>374</xdr:col>
      <xdr:colOff>5334</xdr:colOff>
      <xdr:row>3</xdr:row>
      <xdr:rowOff>1</xdr:rowOff>
    </xdr:to>
    <xdr:pic macro="[0]!hebdo_P">
      <xdr:nvPicPr>
        <xdr:cNvPr id="38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374</xdr:col>
      <xdr:colOff>2028825</xdr:colOff>
      <xdr:row>1</xdr:row>
      <xdr:rowOff>57151</xdr:rowOff>
    </xdr:from>
    <xdr:to>
      <xdr:col>375</xdr:col>
      <xdr:colOff>5334</xdr:colOff>
      <xdr:row>3</xdr:row>
      <xdr:rowOff>1</xdr:rowOff>
    </xdr:to>
    <xdr:pic macro="[0]!hebdo_P">
      <xdr:nvPicPr>
        <xdr:cNvPr id="38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375</xdr:col>
      <xdr:colOff>2028825</xdr:colOff>
      <xdr:row>1</xdr:row>
      <xdr:rowOff>57151</xdr:rowOff>
    </xdr:from>
    <xdr:to>
      <xdr:col>376</xdr:col>
      <xdr:colOff>5334</xdr:colOff>
      <xdr:row>3</xdr:row>
      <xdr:rowOff>1</xdr:rowOff>
    </xdr:to>
    <xdr:pic macro="[0]!hebdo_P">
      <xdr:nvPicPr>
        <xdr:cNvPr id="38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376</xdr:col>
      <xdr:colOff>2028825</xdr:colOff>
      <xdr:row>1</xdr:row>
      <xdr:rowOff>57151</xdr:rowOff>
    </xdr:from>
    <xdr:to>
      <xdr:col>377</xdr:col>
      <xdr:colOff>5334</xdr:colOff>
      <xdr:row>3</xdr:row>
      <xdr:rowOff>1</xdr:rowOff>
    </xdr:to>
    <xdr:pic macro="[0]!hebdo_P">
      <xdr:nvPicPr>
        <xdr:cNvPr id="38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377</xdr:col>
      <xdr:colOff>2028825</xdr:colOff>
      <xdr:row>1</xdr:row>
      <xdr:rowOff>57151</xdr:rowOff>
    </xdr:from>
    <xdr:to>
      <xdr:col>378</xdr:col>
      <xdr:colOff>5334</xdr:colOff>
      <xdr:row>3</xdr:row>
      <xdr:rowOff>1</xdr:rowOff>
    </xdr:to>
    <xdr:pic macro="[0]!hebdo_P">
      <xdr:nvPicPr>
        <xdr:cNvPr id="38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378</xdr:col>
      <xdr:colOff>2028825</xdr:colOff>
      <xdr:row>1</xdr:row>
      <xdr:rowOff>57151</xdr:rowOff>
    </xdr:from>
    <xdr:to>
      <xdr:col>379</xdr:col>
      <xdr:colOff>5334</xdr:colOff>
      <xdr:row>3</xdr:row>
      <xdr:rowOff>1</xdr:rowOff>
    </xdr:to>
    <xdr:pic macro="[0]!hebdo_P">
      <xdr:nvPicPr>
        <xdr:cNvPr id="38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379</xdr:col>
      <xdr:colOff>2028825</xdr:colOff>
      <xdr:row>1</xdr:row>
      <xdr:rowOff>57151</xdr:rowOff>
    </xdr:from>
    <xdr:to>
      <xdr:col>380</xdr:col>
      <xdr:colOff>5334</xdr:colOff>
      <xdr:row>3</xdr:row>
      <xdr:rowOff>1</xdr:rowOff>
    </xdr:to>
    <xdr:pic macro="[0]!hebdo_P">
      <xdr:nvPicPr>
        <xdr:cNvPr id="39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380</xdr:col>
      <xdr:colOff>2028825</xdr:colOff>
      <xdr:row>1</xdr:row>
      <xdr:rowOff>57151</xdr:rowOff>
    </xdr:from>
    <xdr:to>
      <xdr:col>381</xdr:col>
      <xdr:colOff>5334</xdr:colOff>
      <xdr:row>3</xdr:row>
      <xdr:rowOff>1</xdr:rowOff>
    </xdr:to>
    <xdr:pic macro="[0]!hebdo_P">
      <xdr:nvPicPr>
        <xdr:cNvPr id="39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381</xdr:col>
      <xdr:colOff>2028825</xdr:colOff>
      <xdr:row>1</xdr:row>
      <xdr:rowOff>57151</xdr:rowOff>
    </xdr:from>
    <xdr:to>
      <xdr:col>382</xdr:col>
      <xdr:colOff>5334</xdr:colOff>
      <xdr:row>3</xdr:row>
      <xdr:rowOff>1</xdr:rowOff>
    </xdr:to>
    <xdr:pic macro="[0]!hebdo_P">
      <xdr:nvPicPr>
        <xdr:cNvPr id="39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382</xdr:col>
      <xdr:colOff>2028825</xdr:colOff>
      <xdr:row>1</xdr:row>
      <xdr:rowOff>57151</xdr:rowOff>
    </xdr:from>
    <xdr:to>
      <xdr:col>383</xdr:col>
      <xdr:colOff>5334</xdr:colOff>
      <xdr:row>3</xdr:row>
      <xdr:rowOff>1</xdr:rowOff>
    </xdr:to>
    <xdr:pic macro="[0]!hebdo_P">
      <xdr:nvPicPr>
        <xdr:cNvPr id="39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383</xdr:col>
      <xdr:colOff>2028825</xdr:colOff>
      <xdr:row>1</xdr:row>
      <xdr:rowOff>57151</xdr:rowOff>
    </xdr:from>
    <xdr:to>
      <xdr:col>384</xdr:col>
      <xdr:colOff>5334</xdr:colOff>
      <xdr:row>3</xdr:row>
      <xdr:rowOff>1</xdr:rowOff>
    </xdr:to>
    <xdr:pic macro="[0]!hebdo_P">
      <xdr:nvPicPr>
        <xdr:cNvPr id="39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384</xdr:col>
      <xdr:colOff>2028825</xdr:colOff>
      <xdr:row>1</xdr:row>
      <xdr:rowOff>57151</xdr:rowOff>
    </xdr:from>
    <xdr:to>
      <xdr:col>385</xdr:col>
      <xdr:colOff>5334</xdr:colOff>
      <xdr:row>3</xdr:row>
      <xdr:rowOff>1</xdr:rowOff>
    </xdr:to>
    <xdr:pic macro="[0]!hebdo_P">
      <xdr:nvPicPr>
        <xdr:cNvPr id="39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385</xdr:col>
      <xdr:colOff>2028825</xdr:colOff>
      <xdr:row>1</xdr:row>
      <xdr:rowOff>57151</xdr:rowOff>
    </xdr:from>
    <xdr:to>
      <xdr:col>386</xdr:col>
      <xdr:colOff>5334</xdr:colOff>
      <xdr:row>3</xdr:row>
      <xdr:rowOff>1</xdr:rowOff>
    </xdr:to>
    <xdr:pic macro="[0]!hebdo_P">
      <xdr:nvPicPr>
        <xdr:cNvPr id="39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386</xdr:col>
      <xdr:colOff>2028825</xdr:colOff>
      <xdr:row>1</xdr:row>
      <xdr:rowOff>57151</xdr:rowOff>
    </xdr:from>
    <xdr:to>
      <xdr:col>387</xdr:col>
      <xdr:colOff>5334</xdr:colOff>
      <xdr:row>3</xdr:row>
      <xdr:rowOff>1</xdr:rowOff>
    </xdr:to>
    <xdr:pic macro="[0]!hebdo_P">
      <xdr:nvPicPr>
        <xdr:cNvPr id="39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387</xdr:col>
      <xdr:colOff>2028825</xdr:colOff>
      <xdr:row>1</xdr:row>
      <xdr:rowOff>57151</xdr:rowOff>
    </xdr:from>
    <xdr:to>
      <xdr:col>388</xdr:col>
      <xdr:colOff>5334</xdr:colOff>
      <xdr:row>3</xdr:row>
      <xdr:rowOff>1</xdr:rowOff>
    </xdr:to>
    <xdr:pic macro="[0]!hebdo_P">
      <xdr:nvPicPr>
        <xdr:cNvPr id="39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388</xdr:col>
      <xdr:colOff>2028825</xdr:colOff>
      <xdr:row>1</xdr:row>
      <xdr:rowOff>57151</xdr:rowOff>
    </xdr:from>
    <xdr:to>
      <xdr:col>389</xdr:col>
      <xdr:colOff>5334</xdr:colOff>
      <xdr:row>3</xdr:row>
      <xdr:rowOff>1</xdr:rowOff>
    </xdr:to>
    <xdr:pic macro="[0]!hebdo_P">
      <xdr:nvPicPr>
        <xdr:cNvPr id="39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389</xdr:col>
      <xdr:colOff>2028825</xdr:colOff>
      <xdr:row>1</xdr:row>
      <xdr:rowOff>57151</xdr:rowOff>
    </xdr:from>
    <xdr:to>
      <xdr:col>390</xdr:col>
      <xdr:colOff>5334</xdr:colOff>
      <xdr:row>3</xdr:row>
      <xdr:rowOff>1</xdr:rowOff>
    </xdr:to>
    <xdr:pic macro="[0]!hebdo_P">
      <xdr:nvPicPr>
        <xdr:cNvPr id="40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390</xdr:col>
      <xdr:colOff>2028825</xdr:colOff>
      <xdr:row>1</xdr:row>
      <xdr:rowOff>57151</xdr:rowOff>
    </xdr:from>
    <xdr:to>
      <xdr:col>391</xdr:col>
      <xdr:colOff>5334</xdr:colOff>
      <xdr:row>3</xdr:row>
      <xdr:rowOff>1</xdr:rowOff>
    </xdr:to>
    <xdr:pic macro="[0]!hebdo_P">
      <xdr:nvPicPr>
        <xdr:cNvPr id="40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391</xdr:col>
      <xdr:colOff>2028825</xdr:colOff>
      <xdr:row>1</xdr:row>
      <xdr:rowOff>57151</xdr:rowOff>
    </xdr:from>
    <xdr:to>
      <xdr:col>392</xdr:col>
      <xdr:colOff>5334</xdr:colOff>
      <xdr:row>3</xdr:row>
      <xdr:rowOff>1</xdr:rowOff>
    </xdr:to>
    <xdr:pic macro="[0]!hebdo_P">
      <xdr:nvPicPr>
        <xdr:cNvPr id="40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392</xdr:col>
      <xdr:colOff>2028825</xdr:colOff>
      <xdr:row>1</xdr:row>
      <xdr:rowOff>57151</xdr:rowOff>
    </xdr:from>
    <xdr:to>
      <xdr:col>393</xdr:col>
      <xdr:colOff>5334</xdr:colOff>
      <xdr:row>3</xdr:row>
      <xdr:rowOff>1</xdr:rowOff>
    </xdr:to>
    <xdr:pic macro="[0]!hebdo_P">
      <xdr:nvPicPr>
        <xdr:cNvPr id="40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393</xdr:col>
      <xdr:colOff>2028825</xdr:colOff>
      <xdr:row>1</xdr:row>
      <xdr:rowOff>57151</xdr:rowOff>
    </xdr:from>
    <xdr:to>
      <xdr:col>394</xdr:col>
      <xdr:colOff>5334</xdr:colOff>
      <xdr:row>3</xdr:row>
      <xdr:rowOff>1</xdr:rowOff>
    </xdr:to>
    <xdr:pic macro="[0]!hebdo_P">
      <xdr:nvPicPr>
        <xdr:cNvPr id="40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394</xdr:col>
      <xdr:colOff>2028825</xdr:colOff>
      <xdr:row>1</xdr:row>
      <xdr:rowOff>57151</xdr:rowOff>
    </xdr:from>
    <xdr:to>
      <xdr:col>395</xdr:col>
      <xdr:colOff>5334</xdr:colOff>
      <xdr:row>3</xdr:row>
      <xdr:rowOff>1</xdr:rowOff>
    </xdr:to>
    <xdr:pic macro="[0]!hebdo_P">
      <xdr:nvPicPr>
        <xdr:cNvPr id="40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395</xdr:col>
      <xdr:colOff>2028825</xdr:colOff>
      <xdr:row>1</xdr:row>
      <xdr:rowOff>57151</xdr:rowOff>
    </xdr:from>
    <xdr:to>
      <xdr:col>396</xdr:col>
      <xdr:colOff>5334</xdr:colOff>
      <xdr:row>3</xdr:row>
      <xdr:rowOff>1</xdr:rowOff>
    </xdr:to>
    <xdr:pic macro="[0]!hebdo_P">
      <xdr:nvPicPr>
        <xdr:cNvPr id="40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19051</xdr:colOff>
      <xdr:row>2</xdr:row>
      <xdr:rowOff>28575</xdr:rowOff>
    </xdr:from>
    <xdr:to>
      <xdr:col>0</xdr:col>
      <xdr:colOff>1143001</xdr:colOff>
      <xdr:row>3</xdr:row>
      <xdr:rowOff>0</xdr:rowOff>
    </xdr:to>
    <xdr:sp macro="[0]!imprimerannee" textlink="">
      <xdr:nvSpPr>
        <xdr:cNvPr id="407" name="TextBox 406"/>
        <xdr:cNvSpPr txBox="1"/>
      </xdr:nvSpPr>
      <xdr:spPr>
        <a:xfrm>
          <a:off x="19051" y="638175"/>
          <a:ext cx="1123950" cy="276225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44450" h="63500" prst="angle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IMPRESSION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</xdr:row>
      <xdr:rowOff>123825</xdr:rowOff>
    </xdr:from>
    <xdr:to>
      <xdr:col>1</xdr:col>
      <xdr:colOff>476251</xdr:colOff>
      <xdr:row>6</xdr:row>
      <xdr:rowOff>171450</xdr:rowOff>
    </xdr:to>
    <xdr:sp macro="[0]!effacer_selection_semaine" textlink="">
      <xdr:nvSpPr>
        <xdr:cNvPr id="5" name="TextBox 4"/>
        <xdr:cNvSpPr txBox="1"/>
      </xdr:nvSpPr>
      <xdr:spPr>
        <a:xfrm>
          <a:off x="1" y="885825"/>
          <a:ext cx="1143000" cy="428625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63500" h="63500" prst="angle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EFFACER</a:t>
          </a:r>
        </a:p>
      </xdr:txBody>
    </xdr:sp>
    <xdr:clientData/>
  </xdr:twoCellAnchor>
  <xdr:twoCellAnchor>
    <xdr:from>
      <xdr:col>0</xdr:col>
      <xdr:colOff>0</xdr:colOff>
      <xdr:row>0</xdr:row>
      <xdr:rowOff>19049</xdr:rowOff>
    </xdr:from>
    <xdr:to>
      <xdr:col>1</xdr:col>
      <xdr:colOff>514350</xdr:colOff>
      <xdr:row>2</xdr:row>
      <xdr:rowOff>85724</xdr:rowOff>
    </xdr:to>
    <xdr:sp macro="[0]!Show" textlink="">
      <xdr:nvSpPr>
        <xdr:cNvPr id="6" name="TextBox 5"/>
        <xdr:cNvSpPr txBox="1"/>
      </xdr:nvSpPr>
      <xdr:spPr>
        <a:xfrm>
          <a:off x="0" y="19049"/>
          <a:ext cx="1181100" cy="447675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GESTION</a:t>
          </a:r>
        </a:p>
      </xdr:txBody>
    </xdr:sp>
    <xdr:clientData/>
  </xdr:twoCellAnchor>
  <xdr:twoCellAnchor>
    <xdr:from>
      <xdr:col>1</xdr:col>
      <xdr:colOff>533400</xdr:colOff>
      <xdr:row>0</xdr:row>
      <xdr:rowOff>0</xdr:rowOff>
    </xdr:from>
    <xdr:to>
      <xdr:col>3</xdr:col>
      <xdr:colOff>190500</xdr:colOff>
      <xdr:row>2</xdr:row>
      <xdr:rowOff>106241</xdr:rowOff>
    </xdr:to>
    <xdr:sp macro="" textlink="">
      <xdr:nvSpPr>
        <xdr:cNvPr id="7" name="TextBox 6">
          <a:hlinkClick xmlns:r="http://schemas.openxmlformats.org/officeDocument/2006/relationships" r:id="rId1"/>
        </xdr:cNvPr>
        <xdr:cNvSpPr txBox="1"/>
      </xdr:nvSpPr>
      <xdr:spPr>
        <a:xfrm>
          <a:off x="1200150" y="0"/>
          <a:ext cx="990600" cy="487241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vert="horz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DATA</a:t>
          </a:r>
        </a:p>
      </xdr:txBody>
    </xdr:sp>
    <xdr:clientData/>
  </xdr:twoCellAnchor>
  <xdr:twoCellAnchor>
    <xdr:from>
      <xdr:col>1</xdr:col>
      <xdr:colOff>523876</xdr:colOff>
      <xdr:row>2</xdr:row>
      <xdr:rowOff>123825</xdr:rowOff>
    </xdr:from>
    <xdr:to>
      <xdr:col>3</xdr:col>
      <xdr:colOff>180976</xdr:colOff>
      <xdr:row>4</xdr:row>
      <xdr:rowOff>142875</xdr:rowOff>
    </xdr:to>
    <xdr:sp macro="" textlink="">
      <xdr:nvSpPr>
        <xdr:cNvPr id="8" name="TextBox 7">
          <a:hlinkClick xmlns:r="http://schemas.openxmlformats.org/officeDocument/2006/relationships" r:id="rId2"/>
        </xdr:cNvPr>
        <xdr:cNvSpPr txBox="1"/>
      </xdr:nvSpPr>
      <xdr:spPr>
        <a:xfrm>
          <a:off x="1190626" y="504825"/>
          <a:ext cx="990600" cy="40005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vert="horz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ANN</a:t>
          </a:r>
        </a:p>
      </xdr:txBody>
    </xdr:sp>
    <xdr:clientData/>
  </xdr:twoCellAnchor>
  <xdr:twoCellAnchor>
    <xdr:from>
      <xdr:col>0</xdr:col>
      <xdr:colOff>0</xdr:colOff>
      <xdr:row>2</xdr:row>
      <xdr:rowOff>114300</xdr:rowOff>
    </xdr:from>
    <xdr:to>
      <xdr:col>1</xdr:col>
      <xdr:colOff>495300</xdr:colOff>
      <xdr:row>4</xdr:row>
      <xdr:rowOff>114300</xdr:rowOff>
    </xdr:to>
    <xdr:sp macro="[0]!show2" textlink="">
      <xdr:nvSpPr>
        <xdr:cNvPr id="10" name="TextBox 9"/>
        <xdr:cNvSpPr txBox="1"/>
      </xdr:nvSpPr>
      <xdr:spPr>
        <a:xfrm>
          <a:off x="0" y="495300"/>
          <a:ext cx="1162050" cy="38100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/>
            <a:t>SAISIE</a:t>
          </a:r>
        </a:p>
      </xdr:txBody>
    </xdr:sp>
    <xdr:clientData/>
  </xdr:twoCellAnchor>
  <xdr:twoCellAnchor>
    <xdr:from>
      <xdr:col>1</xdr:col>
      <xdr:colOff>476250</xdr:colOff>
      <xdr:row>4</xdr:row>
      <xdr:rowOff>171450</xdr:rowOff>
    </xdr:from>
    <xdr:to>
      <xdr:col>3</xdr:col>
      <xdr:colOff>180975</xdr:colOff>
      <xdr:row>6</xdr:row>
      <xdr:rowOff>180975</xdr:rowOff>
    </xdr:to>
    <xdr:sp macro="" textlink="">
      <xdr:nvSpPr>
        <xdr:cNvPr id="11" name="TextBox 10">
          <a:hlinkClick xmlns:r="http://schemas.openxmlformats.org/officeDocument/2006/relationships" r:id="rId3"/>
        </xdr:cNvPr>
        <xdr:cNvSpPr txBox="1"/>
      </xdr:nvSpPr>
      <xdr:spPr>
        <a:xfrm>
          <a:off x="1143000" y="933450"/>
          <a:ext cx="1038225" cy="3905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SEM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57151</xdr:rowOff>
    </xdr:from>
    <xdr:to>
      <xdr:col>1</xdr:col>
      <xdr:colOff>5334</xdr:colOff>
      <xdr:row>3</xdr:row>
      <xdr:rowOff>1</xdr:rowOff>
    </xdr:to>
    <xdr:pic macro="[0]!hebdo_P">
      <xdr:nvPicPr>
        <xdr:cNvPr id="31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181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</xdr:col>
      <xdr:colOff>2028825</xdr:colOff>
      <xdr:row>1</xdr:row>
      <xdr:rowOff>57151</xdr:rowOff>
    </xdr:from>
    <xdr:to>
      <xdr:col>2</xdr:col>
      <xdr:colOff>5334</xdr:colOff>
      <xdr:row>3</xdr:row>
      <xdr:rowOff>1</xdr:rowOff>
    </xdr:to>
    <xdr:pic macro="[0]!hebdo_P">
      <xdr:nvPicPr>
        <xdr:cNvPr id="32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600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</xdr:col>
      <xdr:colOff>2028825</xdr:colOff>
      <xdr:row>1</xdr:row>
      <xdr:rowOff>57151</xdr:rowOff>
    </xdr:from>
    <xdr:to>
      <xdr:col>3</xdr:col>
      <xdr:colOff>5334</xdr:colOff>
      <xdr:row>3</xdr:row>
      <xdr:rowOff>1</xdr:rowOff>
    </xdr:to>
    <xdr:pic macro="[0]!hebdo_P">
      <xdr:nvPicPr>
        <xdr:cNvPr id="32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95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2028825</xdr:colOff>
      <xdr:row>1</xdr:row>
      <xdr:rowOff>57151</xdr:rowOff>
    </xdr:from>
    <xdr:to>
      <xdr:col>1</xdr:col>
      <xdr:colOff>5334</xdr:colOff>
      <xdr:row>3</xdr:row>
      <xdr:rowOff>1</xdr:rowOff>
    </xdr:to>
    <xdr:pic macro="[0]!hebdo_P">
      <xdr:nvPicPr>
        <xdr:cNvPr id="32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027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</xdr:col>
      <xdr:colOff>2028825</xdr:colOff>
      <xdr:row>1</xdr:row>
      <xdr:rowOff>57151</xdr:rowOff>
    </xdr:from>
    <xdr:to>
      <xdr:col>2</xdr:col>
      <xdr:colOff>5334</xdr:colOff>
      <xdr:row>3</xdr:row>
      <xdr:rowOff>1</xdr:rowOff>
    </xdr:to>
    <xdr:pic macro="[0]!hebdo_P">
      <xdr:nvPicPr>
        <xdr:cNvPr id="32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4465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</xdr:col>
      <xdr:colOff>2028825</xdr:colOff>
      <xdr:row>1</xdr:row>
      <xdr:rowOff>57151</xdr:rowOff>
    </xdr:from>
    <xdr:to>
      <xdr:col>3</xdr:col>
      <xdr:colOff>5334</xdr:colOff>
      <xdr:row>3</xdr:row>
      <xdr:rowOff>1</xdr:rowOff>
    </xdr:to>
    <xdr:pic macro="[0]!hebdo_P">
      <xdr:nvPicPr>
        <xdr:cNvPr id="32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8656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</xdr:col>
      <xdr:colOff>2028825</xdr:colOff>
      <xdr:row>1</xdr:row>
      <xdr:rowOff>57151</xdr:rowOff>
    </xdr:from>
    <xdr:to>
      <xdr:col>4</xdr:col>
      <xdr:colOff>5334</xdr:colOff>
      <xdr:row>3</xdr:row>
      <xdr:rowOff>1</xdr:rowOff>
    </xdr:to>
    <xdr:pic macro="[0]!hebdo_P">
      <xdr:nvPicPr>
        <xdr:cNvPr id="32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2847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</xdr:col>
      <xdr:colOff>2028825</xdr:colOff>
      <xdr:row>1</xdr:row>
      <xdr:rowOff>57151</xdr:rowOff>
    </xdr:from>
    <xdr:to>
      <xdr:col>5</xdr:col>
      <xdr:colOff>5334</xdr:colOff>
      <xdr:row>3</xdr:row>
      <xdr:rowOff>1</xdr:rowOff>
    </xdr:to>
    <xdr:pic macro="[0]!hebdo_P">
      <xdr:nvPicPr>
        <xdr:cNvPr id="32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7038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</xdr:col>
      <xdr:colOff>2028825</xdr:colOff>
      <xdr:row>1</xdr:row>
      <xdr:rowOff>57151</xdr:rowOff>
    </xdr:from>
    <xdr:to>
      <xdr:col>6</xdr:col>
      <xdr:colOff>5334</xdr:colOff>
      <xdr:row>3</xdr:row>
      <xdr:rowOff>1</xdr:rowOff>
    </xdr:to>
    <xdr:pic macro="[0]!hebdo_P">
      <xdr:nvPicPr>
        <xdr:cNvPr id="32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1229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</xdr:col>
      <xdr:colOff>2028825</xdr:colOff>
      <xdr:row>1</xdr:row>
      <xdr:rowOff>57151</xdr:rowOff>
    </xdr:from>
    <xdr:to>
      <xdr:col>7</xdr:col>
      <xdr:colOff>5334</xdr:colOff>
      <xdr:row>3</xdr:row>
      <xdr:rowOff>1</xdr:rowOff>
    </xdr:to>
    <xdr:pic macro="[0]!hebdo_P">
      <xdr:nvPicPr>
        <xdr:cNvPr id="32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420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</xdr:col>
      <xdr:colOff>2028825</xdr:colOff>
      <xdr:row>1</xdr:row>
      <xdr:rowOff>57151</xdr:rowOff>
    </xdr:from>
    <xdr:to>
      <xdr:col>8</xdr:col>
      <xdr:colOff>5334</xdr:colOff>
      <xdr:row>3</xdr:row>
      <xdr:rowOff>1</xdr:rowOff>
    </xdr:to>
    <xdr:pic macro="[0]!hebdo_P">
      <xdr:nvPicPr>
        <xdr:cNvPr id="32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9611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</xdr:col>
      <xdr:colOff>2028825</xdr:colOff>
      <xdr:row>1</xdr:row>
      <xdr:rowOff>57151</xdr:rowOff>
    </xdr:from>
    <xdr:to>
      <xdr:col>9</xdr:col>
      <xdr:colOff>5334</xdr:colOff>
      <xdr:row>3</xdr:row>
      <xdr:rowOff>1</xdr:rowOff>
    </xdr:to>
    <xdr:pic macro="[0]!hebdo_P">
      <xdr:nvPicPr>
        <xdr:cNvPr id="33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380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</xdr:col>
      <xdr:colOff>2028825</xdr:colOff>
      <xdr:row>1</xdr:row>
      <xdr:rowOff>57151</xdr:rowOff>
    </xdr:from>
    <xdr:to>
      <xdr:col>10</xdr:col>
      <xdr:colOff>5334</xdr:colOff>
      <xdr:row>3</xdr:row>
      <xdr:rowOff>1</xdr:rowOff>
    </xdr:to>
    <xdr:pic macro="[0]!hebdo_P">
      <xdr:nvPicPr>
        <xdr:cNvPr id="33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799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</xdr:col>
      <xdr:colOff>2028825</xdr:colOff>
      <xdr:row>1</xdr:row>
      <xdr:rowOff>57151</xdr:rowOff>
    </xdr:from>
    <xdr:to>
      <xdr:col>11</xdr:col>
      <xdr:colOff>5334</xdr:colOff>
      <xdr:row>3</xdr:row>
      <xdr:rowOff>1</xdr:rowOff>
    </xdr:to>
    <xdr:pic macro="[0]!hebdo_P">
      <xdr:nvPicPr>
        <xdr:cNvPr id="33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218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</xdr:col>
      <xdr:colOff>2028825</xdr:colOff>
      <xdr:row>1</xdr:row>
      <xdr:rowOff>57151</xdr:rowOff>
    </xdr:from>
    <xdr:to>
      <xdr:col>12</xdr:col>
      <xdr:colOff>5334</xdr:colOff>
      <xdr:row>3</xdr:row>
      <xdr:rowOff>1</xdr:rowOff>
    </xdr:to>
    <xdr:pic macro="[0]!hebdo_P">
      <xdr:nvPicPr>
        <xdr:cNvPr id="33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6375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</xdr:col>
      <xdr:colOff>2028825</xdr:colOff>
      <xdr:row>1</xdr:row>
      <xdr:rowOff>57151</xdr:rowOff>
    </xdr:from>
    <xdr:to>
      <xdr:col>13</xdr:col>
      <xdr:colOff>5334</xdr:colOff>
      <xdr:row>3</xdr:row>
      <xdr:rowOff>1</xdr:rowOff>
    </xdr:to>
    <xdr:pic macro="[0]!hebdo_P">
      <xdr:nvPicPr>
        <xdr:cNvPr id="33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0566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</xdr:col>
      <xdr:colOff>2028825</xdr:colOff>
      <xdr:row>1</xdr:row>
      <xdr:rowOff>57151</xdr:rowOff>
    </xdr:from>
    <xdr:to>
      <xdr:col>14</xdr:col>
      <xdr:colOff>5334</xdr:colOff>
      <xdr:row>3</xdr:row>
      <xdr:rowOff>1</xdr:rowOff>
    </xdr:to>
    <xdr:pic macro="[0]!hebdo_P">
      <xdr:nvPicPr>
        <xdr:cNvPr id="33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4757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</xdr:col>
      <xdr:colOff>2028825</xdr:colOff>
      <xdr:row>1</xdr:row>
      <xdr:rowOff>57151</xdr:rowOff>
    </xdr:from>
    <xdr:to>
      <xdr:col>15</xdr:col>
      <xdr:colOff>5334</xdr:colOff>
      <xdr:row>3</xdr:row>
      <xdr:rowOff>1</xdr:rowOff>
    </xdr:to>
    <xdr:pic macro="[0]!hebdo_P">
      <xdr:nvPicPr>
        <xdr:cNvPr id="33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8948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</xdr:col>
      <xdr:colOff>2028825</xdr:colOff>
      <xdr:row>1</xdr:row>
      <xdr:rowOff>57151</xdr:rowOff>
    </xdr:from>
    <xdr:to>
      <xdr:col>16</xdr:col>
      <xdr:colOff>5334</xdr:colOff>
      <xdr:row>3</xdr:row>
      <xdr:rowOff>1</xdr:rowOff>
    </xdr:to>
    <xdr:pic macro="[0]!hebdo_P">
      <xdr:nvPicPr>
        <xdr:cNvPr id="33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139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</xdr:col>
      <xdr:colOff>2028825</xdr:colOff>
      <xdr:row>1</xdr:row>
      <xdr:rowOff>57151</xdr:rowOff>
    </xdr:from>
    <xdr:to>
      <xdr:col>17</xdr:col>
      <xdr:colOff>5334</xdr:colOff>
      <xdr:row>3</xdr:row>
      <xdr:rowOff>1</xdr:rowOff>
    </xdr:to>
    <xdr:pic macro="[0]!hebdo_P">
      <xdr:nvPicPr>
        <xdr:cNvPr id="33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7330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</xdr:col>
      <xdr:colOff>2028825</xdr:colOff>
      <xdr:row>1</xdr:row>
      <xdr:rowOff>57151</xdr:rowOff>
    </xdr:from>
    <xdr:to>
      <xdr:col>18</xdr:col>
      <xdr:colOff>5334</xdr:colOff>
      <xdr:row>3</xdr:row>
      <xdr:rowOff>1</xdr:rowOff>
    </xdr:to>
    <xdr:pic macro="[0]!hebdo_P">
      <xdr:nvPicPr>
        <xdr:cNvPr id="33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1521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</xdr:col>
      <xdr:colOff>2028825</xdr:colOff>
      <xdr:row>1</xdr:row>
      <xdr:rowOff>57151</xdr:rowOff>
    </xdr:from>
    <xdr:to>
      <xdr:col>19</xdr:col>
      <xdr:colOff>5334</xdr:colOff>
      <xdr:row>3</xdr:row>
      <xdr:rowOff>1</xdr:rowOff>
    </xdr:to>
    <xdr:pic macro="[0]!hebdo_P">
      <xdr:nvPicPr>
        <xdr:cNvPr id="34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571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</xdr:col>
      <xdr:colOff>2028825</xdr:colOff>
      <xdr:row>1</xdr:row>
      <xdr:rowOff>57151</xdr:rowOff>
    </xdr:from>
    <xdr:to>
      <xdr:col>20</xdr:col>
      <xdr:colOff>5334</xdr:colOff>
      <xdr:row>3</xdr:row>
      <xdr:rowOff>1</xdr:rowOff>
    </xdr:to>
    <xdr:pic macro="[0]!hebdo_P">
      <xdr:nvPicPr>
        <xdr:cNvPr id="34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90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</xdr:col>
      <xdr:colOff>2028825</xdr:colOff>
      <xdr:row>1</xdr:row>
      <xdr:rowOff>57151</xdr:rowOff>
    </xdr:from>
    <xdr:to>
      <xdr:col>21</xdr:col>
      <xdr:colOff>5334</xdr:colOff>
      <xdr:row>3</xdr:row>
      <xdr:rowOff>1</xdr:rowOff>
    </xdr:to>
    <xdr:pic macro="[0]!hebdo_P">
      <xdr:nvPicPr>
        <xdr:cNvPr id="34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409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</xdr:col>
      <xdr:colOff>2028825</xdr:colOff>
      <xdr:row>1</xdr:row>
      <xdr:rowOff>57151</xdr:rowOff>
    </xdr:from>
    <xdr:to>
      <xdr:col>22</xdr:col>
      <xdr:colOff>5334</xdr:colOff>
      <xdr:row>3</xdr:row>
      <xdr:rowOff>1</xdr:rowOff>
    </xdr:to>
    <xdr:pic macro="[0]!hebdo_P">
      <xdr:nvPicPr>
        <xdr:cNvPr id="34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8285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</xdr:col>
      <xdr:colOff>2028825</xdr:colOff>
      <xdr:row>1</xdr:row>
      <xdr:rowOff>57151</xdr:rowOff>
    </xdr:from>
    <xdr:to>
      <xdr:col>23</xdr:col>
      <xdr:colOff>5334</xdr:colOff>
      <xdr:row>3</xdr:row>
      <xdr:rowOff>1</xdr:rowOff>
    </xdr:to>
    <xdr:pic macro="[0]!hebdo_P">
      <xdr:nvPicPr>
        <xdr:cNvPr id="34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476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</xdr:col>
      <xdr:colOff>2028825</xdr:colOff>
      <xdr:row>1</xdr:row>
      <xdr:rowOff>57151</xdr:rowOff>
    </xdr:from>
    <xdr:to>
      <xdr:col>24</xdr:col>
      <xdr:colOff>5334</xdr:colOff>
      <xdr:row>3</xdr:row>
      <xdr:rowOff>1</xdr:rowOff>
    </xdr:to>
    <xdr:pic macro="[0]!hebdo_P">
      <xdr:nvPicPr>
        <xdr:cNvPr id="34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6667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</xdr:col>
      <xdr:colOff>2028825</xdr:colOff>
      <xdr:row>1</xdr:row>
      <xdr:rowOff>57151</xdr:rowOff>
    </xdr:from>
    <xdr:to>
      <xdr:col>25</xdr:col>
      <xdr:colOff>5334</xdr:colOff>
      <xdr:row>3</xdr:row>
      <xdr:rowOff>1</xdr:rowOff>
    </xdr:to>
    <xdr:pic macro="[0]!hebdo_P">
      <xdr:nvPicPr>
        <xdr:cNvPr id="34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0858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</xdr:col>
      <xdr:colOff>2028825</xdr:colOff>
      <xdr:row>1</xdr:row>
      <xdr:rowOff>57151</xdr:rowOff>
    </xdr:from>
    <xdr:to>
      <xdr:col>26</xdr:col>
      <xdr:colOff>5334</xdr:colOff>
      <xdr:row>3</xdr:row>
      <xdr:rowOff>1</xdr:rowOff>
    </xdr:to>
    <xdr:pic macro="[0]!hebdo_P">
      <xdr:nvPicPr>
        <xdr:cNvPr id="34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5049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</xdr:col>
      <xdr:colOff>2028825</xdr:colOff>
      <xdr:row>1</xdr:row>
      <xdr:rowOff>57151</xdr:rowOff>
    </xdr:from>
    <xdr:to>
      <xdr:col>27</xdr:col>
      <xdr:colOff>5334</xdr:colOff>
      <xdr:row>3</xdr:row>
      <xdr:rowOff>1</xdr:rowOff>
    </xdr:to>
    <xdr:pic macro="[0]!hebdo_P">
      <xdr:nvPicPr>
        <xdr:cNvPr id="34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240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</xdr:col>
      <xdr:colOff>2028825</xdr:colOff>
      <xdr:row>1</xdr:row>
      <xdr:rowOff>57151</xdr:rowOff>
    </xdr:from>
    <xdr:to>
      <xdr:col>28</xdr:col>
      <xdr:colOff>5334</xdr:colOff>
      <xdr:row>3</xdr:row>
      <xdr:rowOff>1</xdr:rowOff>
    </xdr:to>
    <xdr:pic macro="[0]!hebdo_P">
      <xdr:nvPicPr>
        <xdr:cNvPr id="34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3431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</xdr:col>
      <xdr:colOff>2028825</xdr:colOff>
      <xdr:row>1</xdr:row>
      <xdr:rowOff>57151</xdr:rowOff>
    </xdr:from>
    <xdr:to>
      <xdr:col>29</xdr:col>
      <xdr:colOff>5334</xdr:colOff>
      <xdr:row>3</xdr:row>
      <xdr:rowOff>1</xdr:rowOff>
    </xdr:to>
    <xdr:pic macro="[0]!hebdo_P">
      <xdr:nvPicPr>
        <xdr:cNvPr id="35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762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</xdr:col>
      <xdr:colOff>2028825</xdr:colOff>
      <xdr:row>1</xdr:row>
      <xdr:rowOff>57151</xdr:rowOff>
    </xdr:from>
    <xdr:to>
      <xdr:col>30</xdr:col>
      <xdr:colOff>5334</xdr:colOff>
      <xdr:row>3</xdr:row>
      <xdr:rowOff>1</xdr:rowOff>
    </xdr:to>
    <xdr:pic macro="[0]!hebdo_P">
      <xdr:nvPicPr>
        <xdr:cNvPr id="35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181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</xdr:col>
      <xdr:colOff>2028825</xdr:colOff>
      <xdr:row>1</xdr:row>
      <xdr:rowOff>57151</xdr:rowOff>
    </xdr:from>
    <xdr:to>
      <xdr:col>31</xdr:col>
      <xdr:colOff>5334</xdr:colOff>
      <xdr:row>3</xdr:row>
      <xdr:rowOff>1</xdr:rowOff>
    </xdr:to>
    <xdr:pic macro="[0]!hebdo_P">
      <xdr:nvPicPr>
        <xdr:cNvPr id="35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600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</xdr:col>
      <xdr:colOff>2028825</xdr:colOff>
      <xdr:row>1</xdr:row>
      <xdr:rowOff>57151</xdr:rowOff>
    </xdr:from>
    <xdr:to>
      <xdr:col>32</xdr:col>
      <xdr:colOff>5334</xdr:colOff>
      <xdr:row>3</xdr:row>
      <xdr:rowOff>1</xdr:rowOff>
    </xdr:to>
    <xdr:pic macro="[0]!hebdo_P">
      <xdr:nvPicPr>
        <xdr:cNvPr id="35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9525" y="361951"/>
          <a:ext cx="5334" cy="552450"/>
        </a:xfrm>
        <a:prstGeom prst="rect">
          <a:avLst/>
        </a:prstGeom>
        <a:noFill/>
      </xdr:spPr>
    </xdr:pic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236"/>
  <sheetViews>
    <sheetView workbookViewId="0">
      <selection activeCell="A14" sqref="A14"/>
    </sheetView>
  </sheetViews>
  <sheetFormatPr defaultRowHeight="12.75"/>
  <cols>
    <col min="1" max="1" width="22.28515625" style="9" customWidth="1"/>
    <col min="2" max="2" width="7.5703125" style="17" customWidth="1"/>
    <col min="3" max="3" width="17.28515625" style="9" customWidth="1"/>
    <col min="4" max="4" width="17.140625" style="9" customWidth="1"/>
    <col min="5" max="5" width="39.5703125" style="9" customWidth="1"/>
    <col min="6" max="6" width="16.5703125" style="9" customWidth="1"/>
    <col min="7" max="7" width="19.28515625" style="9" customWidth="1"/>
    <col min="8" max="8" width="43.85546875" style="9" customWidth="1"/>
    <col min="9" max="9" width="11.7109375" style="9" customWidth="1"/>
    <col min="10" max="10" width="2.5703125" style="9" customWidth="1"/>
    <col min="11" max="11" width="39.42578125" style="9" customWidth="1"/>
    <col min="12" max="12" width="13.7109375" style="9" customWidth="1"/>
    <col min="13" max="13" width="10.140625" style="9" bestFit="1" customWidth="1"/>
    <col min="14" max="14" width="14.5703125" style="9" customWidth="1"/>
    <col min="15" max="15" width="17.140625" style="9" customWidth="1"/>
    <col min="16" max="16" width="18" style="9" customWidth="1"/>
    <col min="17" max="17" width="32.28515625" style="9" customWidth="1"/>
    <col min="18" max="18" width="17.7109375" style="9" customWidth="1"/>
    <col min="19" max="19" width="23.85546875" style="9" customWidth="1"/>
    <col min="20" max="20" width="34.7109375" style="9" customWidth="1"/>
    <col min="21" max="21" width="12" style="9" customWidth="1"/>
    <col min="22" max="23" width="9.140625" style="9"/>
    <col min="24" max="24" width="12.28515625" style="9" customWidth="1"/>
    <col min="25" max="25" width="9.140625" style="9"/>
    <col min="26" max="26" width="12.28515625" style="9" customWidth="1"/>
    <col min="27" max="27" width="9.140625" style="9"/>
    <col min="28" max="28" width="16.5703125" style="9" customWidth="1"/>
    <col min="29" max="16384" width="9.140625" style="9"/>
  </cols>
  <sheetData>
    <row r="1" spans="1:54">
      <c r="A1" s="7">
        <v>8</v>
      </c>
      <c r="B1" s="8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 ht="15">
      <c r="A2" s="123">
        <v>42522</v>
      </c>
      <c r="B2" s="8"/>
      <c r="C2" s="10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10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ht="15">
      <c r="A3" s="1">
        <v>2016</v>
      </c>
      <c r="B3" s="8"/>
      <c r="C3" s="2" t="s">
        <v>0</v>
      </c>
      <c r="D3" s="2">
        <f>MONTH(1&amp;Premier_mois)</f>
        <v>3</v>
      </c>
      <c r="E3" s="2">
        <f>IF(MONTH(1&amp;Premier_mois)&gt;8,AN+1,AN)</f>
        <v>2016</v>
      </c>
      <c r="F3" s="7"/>
      <c r="G3" s="7"/>
      <c r="H3" s="7"/>
      <c r="I3" s="7"/>
      <c r="J3" s="7"/>
      <c r="K3" s="7"/>
      <c r="L3" s="7"/>
      <c r="M3" s="7"/>
      <c r="N3" s="7"/>
      <c r="O3" s="10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</row>
    <row r="4" spans="1:54" ht="15">
      <c r="A4" s="7"/>
      <c r="B4" s="8"/>
      <c r="C4" s="3" t="s">
        <v>1</v>
      </c>
      <c r="D4" s="2">
        <f ca="1">INT((TODAY()-LOOKUP(TODAY(),DATE(YEAR(TODAY())+{-1;0;1},1,3)-WEEKDAY(DATE(YEAR(TODAY())+{-1;0;1},1,3))+2))/7)+1</f>
        <v>47</v>
      </c>
      <c r="E4" s="2">
        <f>IF(MONTH(1&amp;Premier_mois)&gt;11,AN+1,AN)</f>
        <v>2016</v>
      </c>
      <c r="F4" s="7"/>
      <c r="G4" s="7"/>
      <c r="H4" s="7"/>
      <c r="I4" s="7"/>
      <c r="J4" s="7"/>
      <c r="K4" s="7"/>
      <c r="L4" s="7"/>
      <c r="M4" s="7"/>
      <c r="N4" s="7"/>
      <c r="O4" s="10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</row>
    <row r="5" spans="1:54" ht="15">
      <c r="A5" s="7"/>
      <c r="B5" s="8"/>
      <c r="C5" s="19"/>
      <c r="D5" s="19"/>
      <c r="E5" s="2">
        <f>IF(MONTH(1&amp;Premier_mois)&gt;11,AN+1,AN)</f>
        <v>2016</v>
      </c>
      <c r="F5" s="7"/>
      <c r="G5" s="7"/>
      <c r="H5" s="7"/>
      <c r="I5" s="7"/>
      <c r="J5" s="7"/>
      <c r="K5" s="7"/>
      <c r="L5" s="7"/>
      <c r="M5" s="7"/>
      <c r="N5" s="7"/>
      <c r="O5" s="10"/>
      <c r="P5" s="7"/>
      <c r="Q5" s="7"/>
      <c r="R5" s="7"/>
      <c r="S5" s="7"/>
      <c r="T5" s="7"/>
      <c r="U5" s="7"/>
      <c r="V5" s="7"/>
      <c r="W5" s="7"/>
      <c r="X5" s="132" t="s">
        <v>40</v>
      </c>
      <c r="Y5" s="133"/>
      <c r="Z5" s="134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</row>
    <row r="6" spans="1:54">
      <c r="A6" s="7"/>
      <c r="B6" s="8"/>
      <c r="C6" s="1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0"/>
      <c r="P6" s="7"/>
      <c r="Q6" s="7"/>
      <c r="R6" s="7"/>
      <c r="S6" s="7"/>
      <c r="T6" s="7"/>
      <c r="U6" s="7"/>
      <c r="V6" s="7"/>
      <c r="W6" s="7"/>
      <c r="X6" s="34" t="s">
        <v>39</v>
      </c>
      <c r="Y6" s="7"/>
      <c r="Z6" s="34" t="s">
        <v>4</v>
      </c>
      <c r="AA6" s="7"/>
      <c r="AB6" s="35" t="s">
        <v>43</v>
      </c>
      <c r="AC6" s="35" t="s">
        <v>41</v>
      </c>
      <c r="AD6" s="36"/>
      <c r="AE6" s="36"/>
      <c r="AF6" s="36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ht="13.5" thickBot="1">
      <c r="A7" s="7"/>
      <c r="B7" s="8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101"/>
      <c r="W7" s="7"/>
      <c r="X7" s="29" t="s">
        <v>46</v>
      </c>
      <c r="Y7" s="7"/>
      <c r="Z7" s="28" t="s">
        <v>21</v>
      </c>
      <c r="AA7" s="7"/>
      <c r="AB7" s="35" t="s">
        <v>44</v>
      </c>
      <c r="AC7" s="35" t="s">
        <v>42</v>
      </c>
      <c r="AD7" s="36"/>
      <c r="AE7" s="36"/>
      <c r="AF7" s="36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</row>
    <row r="8" spans="1:54" ht="15.75" thickBot="1">
      <c r="A8" s="7"/>
      <c r="B8" s="12" t="s">
        <v>3</v>
      </c>
      <c r="C8" s="18" t="s">
        <v>12</v>
      </c>
      <c r="D8" s="18" t="s">
        <v>13</v>
      </c>
      <c r="E8" s="18" t="s">
        <v>14</v>
      </c>
      <c r="F8" s="18" t="s">
        <v>18</v>
      </c>
      <c r="G8" s="18" t="s">
        <v>10</v>
      </c>
      <c r="H8" s="18" t="s">
        <v>11</v>
      </c>
      <c r="I8" s="38" t="s">
        <v>50</v>
      </c>
      <c r="J8" s="7"/>
      <c r="K8" s="4" t="s">
        <v>2</v>
      </c>
      <c r="L8" s="7" t="s">
        <v>4</v>
      </c>
      <c r="M8" s="7"/>
      <c r="N8" s="12" t="s">
        <v>3</v>
      </c>
      <c r="O8" s="18" t="s">
        <v>12</v>
      </c>
      <c r="P8" s="18" t="s">
        <v>13</v>
      </c>
      <c r="Q8" s="18" t="s">
        <v>14</v>
      </c>
      <c r="R8" s="18" t="s">
        <v>18</v>
      </c>
      <c r="S8" s="18" t="s">
        <v>10</v>
      </c>
      <c r="T8" s="18" t="s">
        <v>11</v>
      </c>
      <c r="U8" s="124" t="s">
        <v>50</v>
      </c>
      <c r="V8" s="125"/>
      <c r="W8" s="7"/>
      <c r="X8" s="30" t="s">
        <v>47</v>
      </c>
      <c r="Y8" s="7"/>
      <c r="Z8" s="28" t="s">
        <v>142</v>
      </c>
      <c r="AA8" s="7"/>
      <c r="AB8" s="7"/>
      <c r="AC8" s="2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1:54" ht="15">
      <c r="A9" s="7"/>
      <c r="B9" s="8"/>
      <c r="C9" s="13"/>
      <c r="D9" s="13"/>
      <c r="E9" s="14"/>
      <c r="F9" s="14"/>
      <c r="G9" s="13"/>
      <c r="H9" s="15"/>
      <c r="I9" s="39"/>
      <c r="J9" s="10"/>
      <c r="K9" s="20"/>
      <c r="L9" s="7"/>
      <c r="M9" s="10"/>
      <c r="N9" s="8"/>
      <c r="O9" s="13"/>
      <c r="P9" s="13"/>
      <c r="Q9" s="14"/>
      <c r="R9" s="14"/>
      <c r="S9" s="13"/>
      <c r="T9" s="15"/>
      <c r="U9" s="39"/>
      <c r="V9" s="125"/>
      <c r="W9" s="7"/>
      <c r="X9" s="31" t="s">
        <v>45</v>
      </c>
      <c r="Y9" s="7"/>
      <c r="Z9" s="28" t="s">
        <v>143</v>
      </c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1:54" ht="15">
      <c r="A10" s="23" t="s">
        <v>19</v>
      </c>
      <c r="B10" s="8"/>
      <c r="C10" s="10"/>
      <c r="D10" s="10"/>
      <c r="E10" s="10"/>
      <c r="F10" s="10"/>
      <c r="G10" s="10"/>
      <c r="H10" s="16"/>
      <c r="I10" s="39"/>
      <c r="J10" s="10"/>
      <c r="K10" s="20"/>
      <c r="L10" s="7"/>
      <c r="M10" s="10"/>
      <c r="N10" s="8"/>
      <c r="O10" s="10"/>
      <c r="P10" s="10"/>
      <c r="Q10" s="10"/>
      <c r="R10" s="10"/>
      <c r="S10" s="10"/>
      <c r="T10" s="16"/>
      <c r="U10" s="39"/>
      <c r="V10" s="125"/>
      <c r="W10" s="7"/>
      <c r="X10" s="99"/>
      <c r="Y10" s="7"/>
      <c r="Z10" s="28" t="s">
        <v>144</v>
      </c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1:54" ht="15">
      <c r="A11" s="24" t="s">
        <v>149</v>
      </c>
      <c r="B11" s="8"/>
      <c r="C11" s="7"/>
      <c r="D11" s="7"/>
      <c r="E11" s="16"/>
      <c r="F11" s="10"/>
      <c r="G11" s="7"/>
      <c r="H11" s="16"/>
      <c r="I11" s="39"/>
      <c r="J11" s="10"/>
      <c r="K11" s="20"/>
      <c r="L11" s="7"/>
      <c r="M11" s="10"/>
      <c r="N11" s="8"/>
      <c r="O11" s="7"/>
      <c r="P11" s="7"/>
      <c r="Q11" s="16"/>
      <c r="R11" s="10"/>
      <c r="S11" s="7"/>
      <c r="T11" s="16"/>
      <c r="U11" s="39"/>
      <c r="V11" s="125"/>
      <c r="W11" s="7"/>
      <c r="X11" s="96"/>
      <c r="Y11" s="7"/>
      <c r="Z11" s="28" t="s">
        <v>25</v>
      </c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1:54" ht="15">
      <c r="A12" s="24" t="s">
        <v>150</v>
      </c>
      <c r="B12" s="8"/>
      <c r="C12" s="7"/>
      <c r="D12" s="7"/>
      <c r="E12" s="10"/>
      <c r="F12" s="10"/>
      <c r="G12" s="7"/>
      <c r="H12" s="16"/>
      <c r="I12" s="39"/>
      <c r="J12" s="10"/>
      <c r="K12" s="20"/>
      <c r="L12" s="7"/>
      <c r="M12" s="10"/>
      <c r="N12" s="8"/>
      <c r="O12" s="7"/>
      <c r="P12" s="7"/>
      <c r="Q12" s="10"/>
      <c r="R12" s="10"/>
      <c r="S12" s="7"/>
      <c r="T12" s="16"/>
      <c r="U12" s="39"/>
      <c r="V12" s="125"/>
      <c r="W12" s="7"/>
      <c r="X12" s="98"/>
      <c r="Y12" s="7"/>
      <c r="Z12" s="28" t="s">
        <v>145</v>
      </c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1:54" ht="15">
      <c r="A13" s="24" t="s">
        <v>151</v>
      </c>
      <c r="B13" s="8"/>
      <c r="C13" s="10"/>
      <c r="D13" s="10"/>
      <c r="E13" s="10"/>
      <c r="F13" s="10"/>
      <c r="G13" s="10"/>
      <c r="H13" s="16"/>
      <c r="I13" s="39"/>
      <c r="J13" s="10"/>
      <c r="K13" s="21"/>
      <c r="L13" s="7"/>
      <c r="M13" s="10"/>
      <c r="N13" s="8"/>
      <c r="O13" s="10"/>
      <c r="P13" s="10"/>
      <c r="Q13" s="10"/>
      <c r="R13" s="10"/>
      <c r="S13" s="10"/>
      <c r="T13" s="16"/>
      <c r="U13" s="39"/>
      <c r="V13" s="125"/>
      <c r="W13" s="7"/>
      <c r="X13" s="97"/>
      <c r="Y13" s="7"/>
      <c r="Z13" s="28" t="s">
        <v>133</v>
      </c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1:54" ht="15">
      <c r="A14" s="24"/>
      <c r="B14" s="8"/>
      <c r="C14" s="10"/>
      <c r="D14" s="10"/>
      <c r="E14" s="16"/>
      <c r="F14" s="10"/>
      <c r="G14" s="10"/>
      <c r="H14" s="16"/>
      <c r="I14" s="39"/>
      <c r="J14" s="10"/>
      <c r="K14" s="20"/>
      <c r="L14" s="7"/>
      <c r="M14" s="10"/>
      <c r="N14" s="8"/>
      <c r="O14" s="10"/>
      <c r="P14" s="10"/>
      <c r="Q14" s="16"/>
      <c r="R14" s="10"/>
      <c r="S14" s="10"/>
      <c r="T14" s="16"/>
      <c r="U14" s="39"/>
      <c r="V14" s="125"/>
      <c r="W14" s="7"/>
      <c r="X14" s="24" t="str">
        <f>A11</f>
        <v>tintin</v>
      </c>
      <c r="Y14" s="7"/>
      <c r="Z14" s="28" t="s">
        <v>148</v>
      </c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1:54" ht="15">
      <c r="A15" s="24"/>
      <c r="B15" s="8"/>
      <c r="C15" s="10"/>
      <c r="D15" s="10"/>
      <c r="E15" s="16"/>
      <c r="F15" s="10"/>
      <c r="G15" s="10"/>
      <c r="H15" s="16"/>
      <c r="I15" s="39"/>
      <c r="J15" s="10"/>
      <c r="K15" s="20"/>
      <c r="L15" s="7"/>
      <c r="M15" s="10"/>
      <c r="N15" s="8"/>
      <c r="O15" s="10"/>
      <c r="P15" s="10"/>
      <c r="Q15" s="16"/>
      <c r="R15" s="10"/>
      <c r="S15" s="10"/>
      <c r="T15" s="16"/>
      <c r="U15" s="39"/>
      <c r="V15" s="125"/>
      <c r="W15" s="7"/>
      <c r="X15" s="24" t="str">
        <f t="shared" ref="X15:X33" si="0">A12</f>
        <v>milou</v>
      </c>
      <c r="Y15" s="7"/>
      <c r="Z15" s="28" t="s">
        <v>22</v>
      </c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1:54" ht="15">
      <c r="A16" s="24"/>
      <c r="B16" s="8"/>
      <c r="C16" s="7"/>
      <c r="D16" s="7"/>
      <c r="E16" s="16"/>
      <c r="F16" s="7"/>
      <c r="G16" s="7"/>
      <c r="H16" s="7"/>
      <c r="I16" s="39"/>
      <c r="J16" s="10"/>
      <c r="K16" s="20"/>
      <c r="L16" s="7"/>
      <c r="M16" s="10"/>
      <c r="N16" s="8"/>
      <c r="O16" s="7"/>
      <c r="P16" s="7"/>
      <c r="Q16" s="16"/>
      <c r="R16" s="7"/>
      <c r="S16" s="7"/>
      <c r="T16" s="7"/>
      <c r="U16" s="39"/>
      <c r="V16" s="125"/>
      <c r="W16" s="7"/>
      <c r="X16" s="24" t="str">
        <f t="shared" si="0"/>
        <v>ect..</v>
      </c>
      <c r="Y16" s="7"/>
      <c r="Z16" s="28" t="s">
        <v>29</v>
      </c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1:54" ht="15">
      <c r="A17" s="24"/>
      <c r="B17" s="8"/>
      <c r="C17" s="7"/>
      <c r="D17" s="7"/>
      <c r="E17" s="16"/>
      <c r="F17" s="7"/>
      <c r="G17" s="7"/>
      <c r="H17" s="7"/>
      <c r="I17" s="39"/>
      <c r="J17" s="10"/>
      <c r="K17" s="20"/>
      <c r="L17" s="10"/>
      <c r="M17" s="10"/>
      <c r="N17" s="8"/>
      <c r="O17" s="7"/>
      <c r="P17" s="7"/>
      <c r="Q17" s="16"/>
      <c r="R17" s="7"/>
      <c r="S17" s="7"/>
      <c r="T17" s="7"/>
      <c r="U17" s="39"/>
      <c r="V17" s="125"/>
      <c r="W17" s="7"/>
      <c r="X17" s="24">
        <f t="shared" si="0"/>
        <v>0</v>
      </c>
      <c r="Y17" s="7"/>
      <c r="Z17" s="28" t="s">
        <v>30</v>
      </c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1:54" ht="15">
      <c r="A18" s="24"/>
      <c r="B18" s="8"/>
      <c r="C18" s="7"/>
      <c r="D18" s="7"/>
      <c r="E18" s="10"/>
      <c r="F18" s="7"/>
      <c r="G18" s="7"/>
      <c r="H18" s="16"/>
      <c r="I18" s="39"/>
      <c r="J18" s="10"/>
      <c r="K18" s="20"/>
      <c r="L18" s="10"/>
      <c r="M18" s="10"/>
      <c r="N18" s="8"/>
      <c r="O18" s="7"/>
      <c r="P18" s="7"/>
      <c r="Q18" s="10"/>
      <c r="R18" s="7"/>
      <c r="S18" s="7"/>
      <c r="T18" s="16"/>
      <c r="U18" s="39"/>
      <c r="V18" s="125"/>
      <c r="W18" s="7"/>
      <c r="X18" s="24">
        <f t="shared" si="0"/>
        <v>0</v>
      </c>
      <c r="Y18" s="7"/>
      <c r="Z18" s="28" t="s">
        <v>31</v>
      </c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1:54" ht="15">
      <c r="A19" s="24"/>
      <c r="B19" s="8"/>
      <c r="C19" s="7"/>
      <c r="D19" s="7"/>
      <c r="E19" s="16"/>
      <c r="F19" s="22"/>
      <c r="G19" s="7"/>
      <c r="H19" s="16"/>
      <c r="I19" s="39"/>
      <c r="J19" s="10"/>
      <c r="K19" s="20"/>
      <c r="L19" s="10"/>
      <c r="M19" s="10"/>
      <c r="N19" s="8"/>
      <c r="O19" s="7"/>
      <c r="P19" s="7"/>
      <c r="Q19" s="16"/>
      <c r="R19" s="22"/>
      <c r="S19" s="7"/>
      <c r="T19" s="16"/>
      <c r="U19" s="39"/>
      <c r="V19" s="125"/>
      <c r="W19" s="7"/>
      <c r="X19" s="24">
        <f t="shared" si="0"/>
        <v>0</v>
      </c>
      <c r="Y19" s="7"/>
      <c r="Z19" s="28" t="s">
        <v>32</v>
      </c>
      <c r="AA19" s="7"/>
      <c r="AB19" s="101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1:54" ht="15">
      <c r="A20" s="24"/>
      <c r="B20" s="8"/>
      <c r="C20" s="7"/>
      <c r="D20" s="7"/>
      <c r="E20" s="10"/>
      <c r="F20" s="7"/>
      <c r="G20" s="7"/>
      <c r="H20" s="16"/>
      <c r="I20" s="39"/>
      <c r="J20" s="10"/>
      <c r="K20" s="20"/>
      <c r="L20" s="10"/>
      <c r="M20" s="10"/>
      <c r="N20" s="8"/>
      <c r="O20" s="7"/>
      <c r="P20" s="7"/>
      <c r="Q20" s="10"/>
      <c r="R20" s="7"/>
      <c r="S20" s="7"/>
      <c r="T20" s="16"/>
      <c r="U20" s="39"/>
      <c r="V20" s="125"/>
      <c r="W20" s="7"/>
      <c r="X20" s="24">
        <f t="shared" si="0"/>
        <v>0</v>
      </c>
      <c r="Y20" s="7"/>
      <c r="Z20" s="28" t="s">
        <v>33</v>
      </c>
      <c r="AA20" s="7"/>
      <c r="AB20" s="101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1:54" ht="15">
      <c r="A21" s="24"/>
      <c r="B21" s="8"/>
      <c r="C21" s="7"/>
      <c r="D21" s="7"/>
      <c r="E21" s="10"/>
      <c r="F21" s="7"/>
      <c r="G21" s="7"/>
      <c r="H21" s="16"/>
      <c r="I21" s="39"/>
      <c r="J21" s="10"/>
      <c r="K21" s="20"/>
      <c r="L21" s="10"/>
      <c r="M21" s="10"/>
      <c r="N21" s="8"/>
      <c r="O21" s="7"/>
      <c r="P21" s="7"/>
      <c r="Q21" s="10"/>
      <c r="R21" s="7"/>
      <c r="S21" s="7"/>
      <c r="T21" s="16"/>
      <c r="U21" s="39"/>
      <c r="V21" s="125"/>
      <c r="W21" s="7"/>
      <c r="X21" s="24">
        <f t="shared" si="0"/>
        <v>0</v>
      </c>
      <c r="Y21" s="7"/>
      <c r="Z21" s="28" t="s">
        <v>34</v>
      </c>
      <c r="AA21" s="7"/>
      <c r="AB21" s="101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1:54" ht="15">
      <c r="A22" s="24"/>
      <c r="B22" s="8"/>
      <c r="C22" s="7"/>
      <c r="D22" s="7"/>
      <c r="E22" s="10"/>
      <c r="F22" s="10"/>
      <c r="G22" s="7"/>
      <c r="H22" s="16"/>
      <c r="I22" s="88"/>
      <c r="J22" s="10"/>
      <c r="K22" s="20"/>
      <c r="L22" s="10"/>
      <c r="M22" s="10"/>
      <c r="N22" s="8"/>
      <c r="O22" s="7"/>
      <c r="P22" s="7"/>
      <c r="Q22" s="10"/>
      <c r="R22" s="10"/>
      <c r="S22" s="7"/>
      <c r="T22" s="16"/>
      <c r="U22" s="88"/>
      <c r="V22" s="125"/>
      <c r="W22" s="7"/>
      <c r="X22" s="24">
        <f t="shared" si="0"/>
        <v>0</v>
      </c>
      <c r="Y22" s="7"/>
      <c r="Z22" s="28" t="s">
        <v>35</v>
      </c>
      <c r="AA22" s="7"/>
      <c r="AB22" s="101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1:54" ht="15.75" thickBot="1">
      <c r="A23" s="24"/>
      <c r="B23" s="8"/>
      <c r="C23" s="7"/>
      <c r="D23" s="7"/>
      <c r="E23" s="10"/>
      <c r="F23" s="7"/>
      <c r="G23" s="7"/>
      <c r="H23" s="16"/>
      <c r="I23" s="88"/>
      <c r="J23" s="10"/>
      <c r="K23" s="20"/>
      <c r="L23" s="10"/>
      <c r="M23" s="10"/>
      <c r="N23" s="8"/>
      <c r="O23" s="7"/>
      <c r="P23" s="7"/>
      <c r="Q23" s="10"/>
      <c r="R23" s="7"/>
      <c r="S23" s="7"/>
      <c r="T23" s="16"/>
      <c r="U23" s="32"/>
      <c r="V23" s="13"/>
      <c r="W23" s="7"/>
      <c r="X23" s="24">
        <f t="shared" si="0"/>
        <v>0</v>
      </c>
      <c r="Y23" s="7"/>
      <c r="Z23" s="28" t="s">
        <v>36</v>
      </c>
      <c r="AA23" s="7"/>
      <c r="AB23" s="101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1:54" ht="16.5" thickBot="1">
      <c r="A24" s="24"/>
      <c r="B24" s="8"/>
      <c r="C24" s="10"/>
      <c r="D24" s="10"/>
      <c r="E24" s="10"/>
      <c r="F24" s="10"/>
      <c r="G24" s="10"/>
      <c r="H24" s="16"/>
      <c r="I24" s="32"/>
      <c r="J24" s="10"/>
      <c r="K24" s="79" t="s">
        <v>138</v>
      </c>
      <c r="L24" s="81" t="s">
        <v>140</v>
      </c>
      <c r="M24" s="86" t="s">
        <v>141</v>
      </c>
      <c r="N24" s="8"/>
      <c r="O24" s="10"/>
      <c r="P24" s="10"/>
      <c r="Q24" s="10"/>
      <c r="R24" s="10"/>
      <c r="S24" s="10"/>
      <c r="T24" s="16"/>
      <c r="U24" s="32"/>
      <c r="V24" s="7"/>
      <c r="W24" s="7"/>
      <c r="X24" s="24">
        <f t="shared" si="0"/>
        <v>0</v>
      </c>
      <c r="Y24" s="7"/>
      <c r="Z24" s="28" t="s">
        <v>37</v>
      </c>
      <c r="AA24" s="7"/>
      <c r="AB24" s="101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1:54" ht="13.5" thickBot="1">
      <c r="A25" s="24"/>
      <c r="B25" s="8"/>
      <c r="C25" s="10"/>
      <c r="D25" s="10"/>
      <c r="E25" s="10"/>
      <c r="F25" s="10"/>
      <c r="G25" s="10"/>
      <c r="H25" s="16"/>
      <c r="I25" s="32"/>
      <c r="J25" s="10"/>
      <c r="K25" s="80" t="s">
        <v>26</v>
      </c>
      <c r="L25" s="82"/>
      <c r="M25" s="87"/>
      <c r="N25" s="8"/>
      <c r="O25" s="10"/>
      <c r="P25" s="10"/>
      <c r="Q25" s="16"/>
      <c r="R25" s="10"/>
      <c r="S25" s="10"/>
      <c r="T25" s="16"/>
      <c r="U25" s="7"/>
      <c r="V25" s="7"/>
      <c r="W25" s="7"/>
      <c r="X25" s="24">
        <f t="shared" si="0"/>
        <v>0</v>
      </c>
      <c r="Y25" s="7"/>
      <c r="Z25" s="28" t="s">
        <v>38</v>
      </c>
      <c r="AA25" s="7"/>
      <c r="AB25" s="101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1:54" ht="13.5" thickBot="1">
      <c r="A26" s="24"/>
      <c r="B26" s="8"/>
      <c r="C26" s="10"/>
      <c r="D26" s="10"/>
      <c r="E26" s="16"/>
      <c r="F26" s="10"/>
      <c r="G26" s="10"/>
      <c r="H26" s="16"/>
      <c r="I26" s="32"/>
      <c r="J26" s="10"/>
      <c r="K26" s="80" t="s">
        <v>136</v>
      </c>
      <c r="L26" s="83"/>
      <c r="M26" s="87"/>
      <c r="N26" s="8"/>
      <c r="O26" s="7"/>
      <c r="P26" s="7"/>
      <c r="Q26" s="10"/>
      <c r="R26" s="7"/>
      <c r="S26" s="7"/>
      <c r="T26" s="16"/>
      <c r="U26" s="7"/>
      <c r="V26" s="7"/>
      <c r="W26" s="7"/>
      <c r="X26" s="24">
        <f t="shared" si="0"/>
        <v>0</v>
      </c>
      <c r="Y26" s="7"/>
      <c r="Z26" s="28" t="s">
        <v>17</v>
      </c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1:54" ht="13.5" thickBot="1">
      <c r="A27" s="24"/>
      <c r="B27" s="8"/>
      <c r="C27" s="7"/>
      <c r="D27" s="7"/>
      <c r="E27" s="10"/>
      <c r="F27" s="7"/>
      <c r="G27" s="7"/>
      <c r="H27" s="16"/>
      <c r="I27" s="32"/>
      <c r="J27" s="10"/>
      <c r="K27" s="80" t="s">
        <v>28</v>
      </c>
      <c r="L27" s="84"/>
      <c r="M27" s="87"/>
      <c r="N27" s="8"/>
      <c r="O27" s="7"/>
      <c r="P27" s="7"/>
      <c r="Q27" s="16"/>
      <c r="R27" s="7"/>
      <c r="S27" s="7"/>
      <c r="T27" s="16"/>
      <c r="U27" s="7"/>
      <c r="V27" s="7"/>
      <c r="W27" s="7"/>
      <c r="X27" s="24">
        <f t="shared" si="0"/>
        <v>0</v>
      </c>
      <c r="Y27" s="7"/>
      <c r="Z27" s="28" t="s">
        <v>38</v>
      </c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1:54" ht="13.5" thickBot="1">
      <c r="A28" s="24"/>
      <c r="B28" s="8"/>
      <c r="C28" s="7"/>
      <c r="D28" s="7"/>
      <c r="E28" s="16"/>
      <c r="F28" s="7"/>
      <c r="G28" s="7"/>
      <c r="H28" s="16"/>
      <c r="I28" s="32"/>
      <c r="J28" s="10"/>
      <c r="K28" s="80" t="s">
        <v>139</v>
      </c>
      <c r="L28" s="85"/>
      <c r="M28" s="87"/>
      <c r="N28" s="8"/>
      <c r="O28" s="10"/>
      <c r="P28" s="10"/>
      <c r="Q28" s="10"/>
      <c r="R28" s="10"/>
      <c r="S28" s="10"/>
      <c r="T28" s="16"/>
      <c r="U28" s="7"/>
      <c r="V28" s="7"/>
      <c r="W28" s="7"/>
      <c r="X28" s="24">
        <f t="shared" si="0"/>
        <v>0</v>
      </c>
      <c r="Y28" s="7"/>
      <c r="Z28" s="28" t="s">
        <v>129</v>
      </c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1:54" ht="13.5" thickBot="1">
      <c r="A29" s="24"/>
      <c r="B29" s="8"/>
      <c r="C29" s="10"/>
      <c r="D29" s="10"/>
      <c r="E29" s="10"/>
      <c r="F29" s="10"/>
      <c r="G29" s="10"/>
      <c r="H29" s="16"/>
      <c r="I29" s="32"/>
      <c r="J29" s="10"/>
      <c r="K29" s="80"/>
      <c r="L29" s="78"/>
      <c r="M29" s="87"/>
      <c r="N29" s="8"/>
      <c r="O29" s="10"/>
      <c r="P29" s="10"/>
      <c r="Q29" s="16"/>
      <c r="R29" s="10"/>
      <c r="S29" s="10"/>
      <c r="T29" s="16"/>
      <c r="U29" s="7"/>
      <c r="V29" s="7"/>
      <c r="W29" s="7"/>
      <c r="X29" s="24">
        <f t="shared" si="0"/>
        <v>0</v>
      </c>
      <c r="Y29" s="7"/>
      <c r="Z29" s="28" t="s">
        <v>130</v>
      </c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1:54" ht="13.5" thickBot="1">
      <c r="A30" s="24"/>
      <c r="B30" s="8"/>
      <c r="C30" s="10"/>
      <c r="D30" s="10"/>
      <c r="E30" s="16"/>
      <c r="F30" s="10"/>
      <c r="G30" s="10"/>
      <c r="H30" s="16"/>
      <c r="I30" s="32"/>
      <c r="J30" s="10"/>
      <c r="K30" s="80"/>
      <c r="L30" s="78"/>
      <c r="M30" s="87"/>
      <c r="N30" s="8"/>
      <c r="O30" s="10"/>
      <c r="P30" s="10"/>
      <c r="Q30" s="10"/>
      <c r="R30" s="10"/>
      <c r="S30" s="10"/>
      <c r="T30" s="16"/>
      <c r="U30" s="7"/>
      <c r="V30" s="7"/>
      <c r="W30" s="7"/>
      <c r="X30" s="24">
        <f t="shared" si="0"/>
        <v>0</v>
      </c>
      <c r="Y30" s="7"/>
      <c r="Z30" s="28" t="s">
        <v>131</v>
      </c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1:54" ht="13.5" thickBot="1">
      <c r="A31" s="24"/>
      <c r="B31" s="8"/>
      <c r="C31" s="10"/>
      <c r="D31" s="10"/>
      <c r="E31" s="16"/>
      <c r="F31" s="10"/>
      <c r="G31" s="10"/>
      <c r="H31" s="16"/>
      <c r="I31" s="32"/>
      <c r="J31" s="10"/>
      <c r="K31" s="80"/>
      <c r="L31" s="78"/>
      <c r="M31" s="87"/>
      <c r="N31" s="8"/>
      <c r="O31" s="10"/>
      <c r="P31" s="10"/>
      <c r="Q31" s="10"/>
      <c r="R31" s="10"/>
      <c r="S31" s="10"/>
      <c r="T31" s="16"/>
      <c r="U31" s="7"/>
      <c r="V31" s="7"/>
      <c r="W31" s="7"/>
      <c r="X31" s="24">
        <f t="shared" si="0"/>
        <v>0</v>
      </c>
      <c r="Y31" s="7"/>
      <c r="Z31" s="28" t="s">
        <v>147</v>
      </c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1:54" ht="13.5" thickBot="1">
      <c r="A32" s="24"/>
      <c r="B32" s="8"/>
      <c r="C32" s="10"/>
      <c r="D32" s="10"/>
      <c r="E32" s="10"/>
      <c r="F32" s="10"/>
      <c r="G32" s="10"/>
      <c r="H32" s="16"/>
      <c r="I32" s="32"/>
      <c r="J32" s="10"/>
      <c r="K32" s="80"/>
      <c r="L32" s="78"/>
      <c r="M32" s="87"/>
      <c r="N32" s="8"/>
      <c r="O32" s="7"/>
      <c r="P32" s="7"/>
      <c r="Q32" s="10"/>
      <c r="R32" s="7"/>
      <c r="S32" s="7"/>
      <c r="T32" s="16"/>
      <c r="U32" s="7"/>
      <c r="V32" s="7"/>
      <c r="W32" s="7"/>
      <c r="X32" s="24">
        <f t="shared" si="0"/>
        <v>0</v>
      </c>
      <c r="Y32" s="7"/>
      <c r="Z32" s="32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1:54" ht="15">
      <c r="A33" s="25" t="s">
        <v>20</v>
      </c>
      <c r="B33" s="8"/>
      <c r="C33" s="10"/>
      <c r="D33" s="10"/>
      <c r="E33" s="10"/>
      <c r="F33" s="10"/>
      <c r="G33" s="10"/>
      <c r="H33" s="16"/>
      <c r="I33" s="32"/>
      <c r="J33" s="62"/>
      <c r="K33" s="104" t="s">
        <v>8</v>
      </c>
      <c r="L33" s="106"/>
      <c r="M33" s="10"/>
      <c r="N33" s="8"/>
      <c r="O33" s="7"/>
      <c r="P33" s="7"/>
      <c r="Q33" s="10"/>
      <c r="R33" s="7"/>
      <c r="S33" s="7"/>
      <c r="T33" s="16"/>
      <c r="U33" s="7"/>
      <c r="V33" s="7"/>
      <c r="W33" s="7"/>
      <c r="X33" s="24">
        <f t="shared" si="0"/>
        <v>0</v>
      </c>
      <c r="Y33" s="7"/>
      <c r="Z33" s="32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1:54" ht="15">
      <c r="A34" s="126" t="s">
        <v>21</v>
      </c>
      <c r="B34" s="8"/>
      <c r="C34" s="7"/>
      <c r="D34" s="7"/>
      <c r="E34" s="10"/>
      <c r="F34" s="7"/>
      <c r="G34" s="7"/>
      <c r="H34" s="16"/>
      <c r="I34" s="32"/>
      <c r="J34" s="5"/>
      <c r="K34" s="5"/>
      <c r="L34" s="107"/>
      <c r="M34" s="10"/>
      <c r="N34" s="8"/>
      <c r="O34" s="10"/>
      <c r="P34" s="10"/>
      <c r="Q34" s="16"/>
      <c r="R34" s="10"/>
      <c r="S34" s="10"/>
      <c r="T34" s="16"/>
      <c r="U34" s="7"/>
      <c r="V34" s="7"/>
      <c r="W34" s="7"/>
      <c r="X34" s="7"/>
      <c r="Y34" s="7"/>
      <c r="Z34" s="32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1:54">
      <c r="A35" s="127" t="s">
        <v>22</v>
      </c>
      <c r="B35" s="8"/>
      <c r="C35" s="7"/>
      <c r="D35" s="7"/>
      <c r="E35" s="10"/>
      <c r="F35" s="7"/>
      <c r="G35" s="7"/>
      <c r="H35" s="16"/>
      <c r="I35" s="7"/>
      <c r="J35" s="6">
        <v>1</v>
      </c>
      <c r="K35" s="105" t="s">
        <v>9</v>
      </c>
      <c r="L35" s="107"/>
      <c r="M35" s="10"/>
      <c r="N35" s="8"/>
      <c r="O35" s="10"/>
      <c r="P35" s="10"/>
      <c r="Q35" s="10"/>
      <c r="R35" s="10"/>
      <c r="S35" s="10"/>
      <c r="T35" s="16"/>
      <c r="U35" s="7"/>
      <c r="V35" s="7"/>
      <c r="W35" s="7"/>
      <c r="X35" s="7"/>
      <c r="Y35" s="7"/>
      <c r="Z35" s="32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1:54">
      <c r="A36" s="128" t="s">
        <v>23</v>
      </c>
      <c r="B36" s="8"/>
      <c r="C36" s="10"/>
      <c r="D36" s="10"/>
      <c r="E36" s="16"/>
      <c r="F36" s="10"/>
      <c r="G36" s="10"/>
      <c r="H36" s="16"/>
      <c r="I36" s="7"/>
      <c r="J36" s="6">
        <v>2</v>
      </c>
      <c r="K36" s="105" t="s">
        <v>4</v>
      </c>
      <c r="L36" s="107"/>
      <c r="M36" s="10"/>
      <c r="N36" s="8"/>
      <c r="O36" s="7"/>
      <c r="P36" s="7"/>
      <c r="Q36" s="10"/>
      <c r="R36" s="7"/>
      <c r="S36" s="7"/>
      <c r="T36" s="16"/>
      <c r="U36" s="7"/>
      <c r="V36" s="7"/>
      <c r="W36" s="7"/>
      <c r="X36" s="7"/>
      <c r="Y36" s="7"/>
      <c r="Z36" s="32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1:54">
      <c r="A37" s="129" t="s">
        <v>24</v>
      </c>
      <c r="B37" s="8"/>
      <c r="C37" s="10"/>
      <c r="D37" s="10"/>
      <c r="E37" s="10"/>
      <c r="F37" s="10"/>
      <c r="G37" s="10"/>
      <c r="H37" s="16"/>
      <c r="I37" s="7"/>
      <c r="J37" s="6">
        <v>3</v>
      </c>
      <c r="K37" s="105" t="s">
        <v>5</v>
      </c>
      <c r="L37" s="107"/>
      <c r="M37" s="10"/>
      <c r="N37" s="8"/>
      <c r="O37" s="7"/>
      <c r="P37" s="7"/>
      <c r="Q37" s="16"/>
      <c r="R37" s="7"/>
      <c r="S37" s="7"/>
      <c r="T37" s="16"/>
      <c r="U37" s="7"/>
      <c r="V37" s="7"/>
      <c r="W37" s="7"/>
      <c r="X37" s="7"/>
      <c r="Y37" s="7"/>
      <c r="Z37" s="32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1:54">
      <c r="A38" s="130" t="s">
        <v>25</v>
      </c>
      <c r="B38" s="8"/>
      <c r="C38" s="7"/>
      <c r="D38" s="7"/>
      <c r="E38" s="10"/>
      <c r="F38" s="7"/>
      <c r="G38" s="7"/>
      <c r="H38" s="16"/>
      <c r="I38" s="7"/>
      <c r="J38" s="6">
        <v>4</v>
      </c>
      <c r="K38" s="105" t="s">
        <v>6</v>
      </c>
      <c r="L38" s="107"/>
      <c r="M38" s="10"/>
      <c r="N38" s="8"/>
      <c r="O38" s="10"/>
      <c r="P38" s="10"/>
      <c r="Q38" s="16"/>
      <c r="R38" s="10"/>
      <c r="S38" s="10"/>
      <c r="T38" s="16"/>
      <c r="U38" s="7"/>
      <c r="V38" s="7"/>
      <c r="W38" s="7"/>
      <c r="X38" s="7"/>
      <c r="Y38" s="7"/>
      <c r="Z38" s="32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1:54">
      <c r="A39" s="121" t="s">
        <v>26</v>
      </c>
      <c r="B39" s="8"/>
      <c r="C39" s="7"/>
      <c r="D39" s="7"/>
      <c r="E39" s="16"/>
      <c r="F39" s="7"/>
      <c r="G39" s="7"/>
      <c r="H39" s="16"/>
      <c r="I39" s="7"/>
      <c r="J39" s="6">
        <v>5</v>
      </c>
      <c r="K39" s="105" t="s">
        <v>16</v>
      </c>
      <c r="L39" s="107"/>
      <c r="M39" s="10"/>
      <c r="N39" s="8"/>
      <c r="O39" s="7"/>
      <c r="P39" s="7"/>
      <c r="Q39" s="10"/>
      <c r="R39" s="7"/>
      <c r="S39" s="7"/>
      <c r="T39" s="16"/>
      <c r="U39" s="7"/>
      <c r="V39" s="7"/>
      <c r="W39" s="7"/>
      <c r="X39" s="7"/>
      <c r="Y39" s="7"/>
      <c r="Z39" s="32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1:54">
      <c r="A40" s="121" t="s">
        <v>27</v>
      </c>
      <c r="B40" s="8"/>
      <c r="C40" s="10"/>
      <c r="D40" s="10"/>
      <c r="E40" s="16"/>
      <c r="F40" s="10"/>
      <c r="G40" s="10"/>
      <c r="H40" s="16"/>
      <c r="I40" s="7"/>
      <c r="J40" s="6">
        <v>6</v>
      </c>
      <c r="K40" s="105" t="s">
        <v>15</v>
      </c>
      <c r="L40" s="107"/>
      <c r="M40" s="10"/>
      <c r="N40" s="8"/>
      <c r="O40" s="10"/>
      <c r="P40" s="10"/>
      <c r="Q40" s="10"/>
      <c r="R40" s="10"/>
      <c r="S40" s="10"/>
      <c r="T40" s="16"/>
      <c r="U40" s="7"/>
      <c r="V40" s="7"/>
      <c r="W40" s="7"/>
      <c r="X40" s="7"/>
      <c r="Y40" s="7"/>
      <c r="Z40" s="32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1:54">
      <c r="A41" s="121" t="s">
        <v>28</v>
      </c>
      <c r="B41" s="8"/>
      <c r="C41" s="7"/>
      <c r="D41" s="7"/>
      <c r="E41" s="10"/>
      <c r="F41" s="7"/>
      <c r="G41" s="7"/>
      <c r="H41" s="16"/>
      <c r="I41" s="7"/>
      <c r="J41" s="6">
        <v>8</v>
      </c>
      <c r="K41" s="105" t="s">
        <v>7</v>
      </c>
      <c r="L41" s="107"/>
      <c r="M41" s="10"/>
      <c r="N41" s="8"/>
      <c r="O41" s="7"/>
      <c r="P41" s="7"/>
      <c r="Q41" s="16"/>
      <c r="R41" s="7"/>
      <c r="S41" s="7"/>
      <c r="T41" s="16"/>
      <c r="U41" s="7"/>
      <c r="V41" s="7"/>
      <c r="W41" s="7"/>
      <c r="X41" s="7"/>
      <c r="Y41" s="7"/>
      <c r="Z41" s="32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1:54">
      <c r="A42" s="121" t="s">
        <v>132</v>
      </c>
      <c r="B42" s="8"/>
      <c r="C42" s="10"/>
      <c r="D42" s="10"/>
      <c r="E42" s="10"/>
      <c r="F42" s="10"/>
      <c r="G42" s="10"/>
      <c r="H42" s="16"/>
      <c r="I42" s="7"/>
      <c r="J42" s="6"/>
      <c r="K42" s="105"/>
      <c r="L42" s="107"/>
      <c r="M42" s="10"/>
      <c r="N42" s="8"/>
      <c r="O42" s="10"/>
      <c r="P42" s="10"/>
      <c r="Q42" s="16"/>
      <c r="R42" s="10"/>
      <c r="S42" s="10"/>
      <c r="T42" s="16"/>
      <c r="U42" s="7"/>
      <c r="V42" s="7"/>
      <c r="W42" s="7"/>
      <c r="X42" s="7"/>
      <c r="Y42" s="7"/>
      <c r="Z42" s="32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1:54">
      <c r="A43" s="121" t="s">
        <v>133</v>
      </c>
      <c r="B43" s="8"/>
      <c r="C43" s="7"/>
      <c r="D43" s="7"/>
      <c r="E43" s="16"/>
      <c r="F43" s="7"/>
      <c r="G43" s="7"/>
      <c r="H43" s="16"/>
      <c r="I43" s="7"/>
      <c r="J43" s="10"/>
      <c r="K43" s="10"/>
      <c r="L43" s="107"/>
      <c r="M43" s="10"/>
      <c r="N43" s="8"/>
      <c r="O43" s="7"/>
      <c r="P43" s="7"/>
      <c r="Q43" s="10"/>
      <c r="R43" s="7"/>
      <c r="S43" s="7"/>
      <c r="T43" s="16"/>
      <c r="U43" s="7"/>
      <c r="V43" s="7"/>
      <c r="W43" s="7"/>
      <c r="X43" s="7"/>
      <c r="Y43" s="7"/>
      <c r="Z43" s="28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1:54">
      <c r="A44" s="121" t="s">
        <v>134</v>
      </c>
      <c r="B44" s="8"/>
      <c r="C44" s="10"/>
      <c r="D44" s="10"/>
      <c r="E44" s="16"/>
      <c r="F44" s="10"/>
      <c r="G44" s="10"/>
      <c r="H44" s="16"/>
      <c r="I44" s="7"/>
      <c r="J44" s="10"/>
      <c r="K44" s="10"/>
      <c r="L44" s="107"/>
      <c r="M44" s="10"/>
      <c r="N44" s="8"/>
      <c r="O44" s="10"/>
      <c r="P44" s="10"/>
      <c r="Q44" s="16"/>
      <c r="R44" s="10"/>
      <c r="S44" s="10"/>
      <c r="T44" s="16"/>
      <c r="U44" s="7"/>
      <c r="V44" s="7"/>
      <c r="W44" s="7"/>
      <c r="X44" s="7"/>
      <c r="Y44" s="7"/>
      <c r="Z44" s="28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1:54">
      <c r="A45" s="121" t="s">
        <v>135</v>
      </c>
      <c r="B45" s="8"/>
      <c r="C45" s="7"/>
      <c r="D45" s="7"/>
      <c r="E45" s="10"/>
      <c r="F45" s="7"/>
      <c r="G45" s="7"/>
      <c r="H45" s="16"/>
      <c r="I45" s="7"/>
      <c r="J45" s="10"/>
      <c r="K45" s="10"/>
      <c r="L45" s="107"/>
      <c r="M45" s="10"/>
      <c r="N45" s="8"/>
      <c r="O45" s="10"/>
      <c r="P45" s="10"/>
      <c r="Q45" s="16"/>
      <c r="R45" s="10"/>
      <c r="S45" s="10"/>
      <c r="T45" s="16"/>
      <c r="U45" s="7"/>
      <c r="V45" s="7"/>
      <c r="W45" s="7"/>
      <c r="X45" s="7"/>
      <c r="Y45" s="7"/>
      <c r="Z45" s="28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1:54">
      <c r="A46" s="122"/>
      <c r="B46" s="8"/>
      <c r="C46" s="10"/>
      <c r="D46" s="10"/>
      <c r="E46" s="16"/>
      <c r="F46" s="10"/>
      <c r="G46" s="10"/>
      <c r="H46" s="16"/>
      <c r="I46" s="7"/>
      <c r="J46" s="10"/>
      <c r="K46" s="10"/>
      <c r="L46" s="107"/>
      <c r="M46" s="10"/>
      <c r="N46" s="8"/>
      <c r="O46" s="10"/>
      <c r="P46" s="10"/>
      <c r="Q46" s="10"/>
      <c r="R46" s="10"/>
      <c r="S46" s="10"/>
      <c r="T46" s="16"/>
      <c r="U46" s="7"/>
      <c r="V46" s="7"/>
      <c r="W46" s="7"/>
      <c r="X46" s="7"/>
      <c r="Y46" s="7"/>
      <c r="Z46" s="28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1:54">
      <c r="A47" s="122"/>
      <c r="B47" s="8"/>
      <c r="C47" s="10"/>
      <c r="D47" s="10"/>
      <c r="E47" s="16"/>
      <c r="F47" s="10"/>
      <c r="G47" s="10"/>
      <c r="H47" s="16"/>
      <c r="I47" s="7"/>
      <c r="J47" s="10"/>
      <c r="K47" s="10"/>
      <c r="L47" s="107"/>
      <c r="M47" s="10"/>
      <c r="N47" s="8"/>
      <c r="O47" s="7"/>
      <c r="P47" s="7"/>
      <c r="Q47" s="10"/>
      <c r="R47" s="7"/>
      <c r="S47" s="7"/>
      <c r="T47" s="16"/>
      <c r="U47" s="7"/>
      <c r="V47" s="7"/>
      <c r="W47" s="7"/>
      <c r="X47" s="7"/>
      <c r="Y47" s="7"/>
      <c r="Z47" s="28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1:54">
      <c r="A48" s="122"/>
      <c r="B48" s="8"/>
      <c r="C48" s="10"/>
      <c r="D48" s="10"/>
      <c r="E48" s="10"/>
      <c r="F48" s="10"/>
      <c r="G48" s="10"/>
      <c r="H48" s="16"/>
      <c r="I48" s="7"/>
      <c r="J48" s="10"/>
      <c r="K48" s="10"/>
      <c r="L48" s="14"/>
      <c r="M48" s="10"/>
      <c r="N48" s="8"/>
      <c r="O48" s="10"/>
      <c r="P48" s="10"/>
      <c r="Q48" s="16"/>
      <c r="R48" s="10"/>
      <c r="S48" s="10"/>
      <c r="T48" s="16"/>
      <c r="U48" s="7"/>
      <c r="V48" s="7"/>
      <c r="W48" s="7"/>
      <c r="X48" s="7"/>
      <c r="Y48" s="7"/>
      <c r="Z48" s="28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>
      <c r="A49" s="122"/>
      <c r="B49" s="8"/>
      <c r="C49" s="10"/>
      <c r="D49" s="10"/>
      <c r="E49" s="10"/>
      <c r="F49" s="10"/>
      <c r="G49" s="10"/>
      <c r="H49" s="16"/>
      <c r="I49" s="7"/>
      <c r="J49" s="10"/>
      <c r="K49" s="10"/>
      <c r="L49" s="14"/>
      <c r="M49" s="10"/>
      <c r="N49" s="8"/>
      <c r="O49" s="10"/>
      <c r="P49" s="10"/>
      <c r="Q49" s="16"/>
      <c r="R49" s="10"/>
      <c r="S49" s="10"/>
      <c r="T49" s="16"/>
      <c r="U49" s="7"/>
      <c r="V49" s="7"/>
      <c r="W49" s="7"/>
      <c r="X49" s="7"/>
      <c r="Y49" s="7"/>
      <c r="Z49" s="28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>
      <c r="A50" s="122"/>
      <c r="B50" s="8"/>
      <c r="C50" s="7"/>
      <c r="D50" s="7"/>
      <c r="E50" s="10"/>
      <c r="F50" s="7"/>
      <c r="G50" s="7"/>
      <c r="H50" s="16"/>
      <c r="I50" s="7"/>
      <c r="J50" s="10"/>
      <c r="K50" s="10"/>
      <c r="L50" s="14"/>
      <c r="M50" s="10"/>
      <c r="N50" s="8"/>
      <c r="O50" s="7"/>
      <c r="P50" s="7"/>
      <c r="Q50" s="10"/>
      <c r="R50" s="7"/>
      <c r="S50" s="7"/>
      <c r="T50" s="16"/>
      <c r="U50" s="7"/>
      <c r="V50" s="7"/>
      <c r="W50" s="7"/>
      <c r="X50" s="7"/>
      <c r="Y50" s="7"/>
      <c r="Z50" s="28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>
      <c r="A51" s="7"/>
      <c r="B51" s="8"/>
      <c r="C51" s="10"/>
      <c r="D51" s="10"/>
      <c r="E51" s="16"/>
      <c r="F51" s="10"/>
      <c r="G51" s="10"/>
      <c r="H51" s="16"/>
      <c r="I51" s="7"/>
      <c r="J51" s="10"/>
      <c r="K51" s="10"/>
      <c r="L51" s="14"/>
      <c r="M51" s="10"/>
      <c r="N51" s="8"/>
      <c r="O51" s="10"/>
      <c r="P51" s="10"/>
      <c r="Q51" s="10"/>
      <c r="R51" s="10"/>
      <c r="S51" s="10"/>
      <c r="T51" s="16"/>
      <c r="U51" s="7"/>
      <c r="V51" s="7"/>
      <c r="W51" s="7"/>
      <c r="X51" s="7"/>
      <c r="Y51" s="7"/>
      <c r="Z51" s="28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>
      <c r="A52" s="7"/>
      <c r="B52" s="8"/>
      <c r="C52" s="10"/>
      <c r="D52" s="10"/>
      <c r="E52" s="16"/>
      <c r="F52" s="10"/>
      <c r="G52" s="10"/>
      <c r="H52" s="16"/>
      <c r="I52" s="7"/>
      <c r="J52" s="10"/>
      <c r="K52" s="10"/>
      <c r="L52" s="14"/>
      <c r="M52" s="10"/>
      <c r="N52" s="8"/>
      <c r="O52" s="7"/>
      <c r="P52" s="7"/>
      <c r="Q52" s="16"/>
      <c r="R52" s="7"/>
      <c r="S52" s="7"/>
      <c r="T52" s="16"/>
      <c r="U52" s="7"/>
      <c r="V52" s="7"/>
      <c r="W52" s="7"/>
      <c r="X52" s="7"/>
      <c r="Y52" s="7"/>
      <c r="Z52" s="28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>
      <c r="A53" s="7"/>
      <c r="B53" s="8"/>
      <c r="C53" s="7"/>
      <c r="D53" s="7"/>
      <c r="E53" s="10"/>
      <c r="F53" s="7"/>
      <c r="G53" s="7"/>
      <c r="H53" s="16"/>
      <c r="I53" s="7"/>
      <c r="J53" s="10"/>
      <c r="K53" s="10"/>
      <c r="L53" s="14"/>
      <c r="M53" s="10"/>
      <c r="N53" s="8"/>
      <c r="O53" s="10"/>
      <c r="P53" s="10"/>
      <c r="Q53" s="10"/>
      <c r="R53" s="10"/>
      <c r="S53" s="10"/>
      <c r="T53" s="16"/>
      <c r="U53" s="7"/>
      <c r="V53" s="7"/>
      <c r="W53" s="7"/>
      <c r="X53" s="7"/>
      <c r="Y53" s="7"/>
      <c r="Z53" s="28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>
      <c r="A54" s="7"/>
      <c r="B54" s="8"/>
      <c r="C54" s="10"/>
      <c r="D54" s="10"/>
      <c r="E54" s="10"/>
      <c r="F54" s="10"/>
      <c r="G54" s="10"/>
      <c r="H54" s="16"/>
      <c r="I54" s="7"/>
      <c r="J54" s="10"/>
      <c r="K54" s="10"/>
      <c r="L54" s="14"/>
      <c r="M54" s="10"/>
      <c r="N54" s="8"/>
      <c r="O54" s="10"/>
      <c r="P54" s="10"/>
      <c r="Q54" s="16"/>
      <c r="R54" s="10"/>
      <c r="S54" s="10"/>
      <c r="T54" s="16"/>
      <c r="U54" s="7"/>
      <c r="V54" s="7"/>
      <c r="W54" s="7"/>
      <c r="X54" s="7"/>
      <c r="Y54" s="7"/>
      <c r="Z54" s="32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>
      <c r="A55" s="7"/>
      <c r="B55" s="8"/>
      <c r="C55" s="7"/>
      <c r="D55" s="7"/>
      <c r="E55" s="16"/>
      <c r="F55" s="7"/>
      <c r="G55" s="7"/>
      <c r="H55" s="16"/>
      <c r="I55" s="7"/>
      <c r="J55" s="10"/>
      <c r="K55" s="10"/>
      <c r="L55" s="14"/>
      <c r="M55" s="10"/>
      <c r="N55" s="8"/>
      <c r="O55" s="10"/>
      <c r="P55" s="10"/>
      <c r="Q55" s="16"/>
      <c r="R55" s="10"/>
      <c r="S55" s="10"/>
      <c r="T55" s="16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>
      <c r="A56" s="7"/>
      <c r="B56" s="8"/>
      <c r="C56" s="10"/>
      <c r="D56" s="10"/>
      <c r="E56" s="10"/>
      <c r="F56" s="10"/>
      <c r="G56" s="10"/>
      <c r="H56" s="16"/>
      <c r="I56" s="7"/>
      <c r="J56" s="10"/>
      <c r="K56" s="10"/>
      <c r="L56" s="14"/>
      <c r="M56" s="10"/>
      <c r="N56" s="8"/>
      <c r="O56" s="7"/>
      <c r="P56" s="7"/>
      <c r="Q56" s="16"/>
      <c r="R56" s="7"/>
      <c r="S56" s="7"/>
      <c r="T56" s="16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>
      <c r="A57" s="7"/>
      <c r="B57" s="8"/>
      <c r="C57" s="10"/>
      <c r="D57" s="10"/>
      <c r="E57" s="10"/>
      <c r="F57" s="10"/>
      <c r="G57" s="10"/>
      <c r="H57" s="16"/>
      <c r="I57" s="7"/>
      <c r="J57" s="10"/>
      <c r="K57" s="10"/>
      <c r="L57" s="14"/>
      <c r="M57" s="10"/>
      <c r="N57" s="8"/>
      <c r="O57" s="10"/>
      <c r="P57" s="10"/>
      <c r="Q57" s="16"/>
      <c r="R57" s="10"/>
      <c r="S57" s="10"/>
      <c r="T57" s="16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>
      <c r="A58" s="7"/>
      <c r="B58" s="8"/>
      <c r="C58" s="10"/>
      <c r="D58" s="10"/>
      <c r="E58" s="10"/>
      <c r="F58" s="10"/>
      <c r="G58" s="10"/>
      <c r="H58" s="16"/>
      <c r="I58" s="7"/>
      <c r="J58" s="10"/>
      <c r="K58" s="10"/>
      <c r="L58" s="14"/>
      <c r="M58" s="10"/>
      <c r="N58" s="8"/>
      <c r="O58" s="7"/>
      <c r="P58" s="7"/>
      <c r="Q58" s="10"/>
      <c r="R58" s="7"/>
      <c r="S58" s="7"/>
      <c r="T58" s="16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>
      <c r="A59" s="7"/>
      <c r="B59" s="8"/>
      <c r="C59" s="7"/>
      <c r="D59" s="7"/>
      <c r="E59" s="10"/>
      <c r="F59" s="7"/>
      <c r="G59" s="7"/>
      <c r="H59" s="16"/>
      <c r="I59" s="7"/>
      <c r="J59" s="10"/>
      <c r="K59" s="10"/>
      <c r="L59" s="14"/>
      <c r="M59" s="10"/>
      <c r="N59" s="8"/>
      <c r="O59" s="10"/>
      <c r="P59" s="10"/>
      <c r="Q59" s="10"/>
      <c r="R59" s="10"/>
      <c r="S59" s="10"/>
      <c r="T59" s="16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>
      <c r="A60" s="7"/>
      <c r="B60" s="8"/>
      <c r="C60" s="7"/>
      <c r="D60" s="7"/>
      <c r="E60" s="16"/>
      <c r="F60" s="7"/>
      <c r="G60" s="7"/>
      <c r="H60" s="16"/>
      <c r="I60" s="7"/>
      <c r="J60" s="10"/>
      <c r="K60" s="10"/>
      <c r="L60" s="14"/>
      <c r="M60" s="10"/>
      <c r="N60" s="8"/>
      <c r="O60" s="10"/>
      <c r="P60" s="10"/>
      <c r="Q60" s="16"/>
      <c r="R60" s="10"/>
      <c r="S60" s="10"/>
      <c r="T60" s="16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>
      <c r="A61" s="7"/>
      <c r="B61" s="8"/>
      <c r="C61" s="10"/>
      <c r="D61" s="10"/>
      <c r="E61" s="10"/>
      <c r="F61" s="10"/>
      <c r="G61" s="10"/>
      <c r="H61" s="16"/>
      <c r="I61" s="7"/>
      <c r="J61" s="10"/>
      <c r="K61" s="10"/>
      <c r="L61" s="10"/>
      <c r="M61" s="10"/>
      <c r="N61" s="8"/>
      <c r="O61" s="10"/>
      <c r="P61" s="10"/>
      <c r="Q61" s="16"/>
      <c r="R61" s="10"/>
      <c r="S61" s="10"/>
      <c r="T61" s="16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>
      <c r="A62" s="7"/>
      <c r="B62" s="8"/>
      <c r="C62" s="10"/>
      <c r="D62" s="10"/>
      <c r="E62" s="16"/>
      <c r="F62" s="10"/>
      <c r="G62" s="10"/>
      <c r="H62" s="16"/>
      <c r="I62" s="7"/>
      <c r="J62" s="10"/>
      <c r="K62" s="10"/>
      <c r="L62" s="10"/>
      <c r="M62" s="10"/>
      <c r="N62" s="8"/>
      <c r="O62" s="10"/>
      <c r="P62" s="10"/>
      <c r="Q62" s="10"/>
      <c r="R62" s="10"/>
      <c r="S62" s="10"/>
      <c r="T62" s="16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>
      <c r="A63" s="7"/>
      <c r="B63" s="8"/>
      <c r="C63" s="10"/>
      <c r="D63" s="10"/>
      <c r="E63" s="16"/>
      <c r="F63" s="10"/>
      <c r="G63" s="10"/>
      <c r="H63" s="16"/>
      <c r="I63" s="7"/>
      <c r="J63" s="10"/>
      <c r="K63" s="10"/>
      <c r="L63" s="10"/>
      <c r="M63" s="10"/>
      <c r="N63" s="8"/>
      <c r="O63" s="7"/>
      <c r="P63" s="7"/>
      <c r="Q63" s="16"/>
      <c r="R63" s="7"/>
      <c r="S63" s="7"/>
      <c r="T63" s="16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>
      <c r="A64" s="7"/>
      <c r="B64" s="8"/>
      <c r="C64" s="7"/>
      <c r="D64" s="7"/>
      <c r="E64" s="16"/>
      <c r="F64" s="7"/>
      <c r="G64" s="7"/>
      <c r="H64" s="16"/>
      <c r="I64" s="7"/>
      <c r="J64" s="10"/>
      <c r="K64" s="10"/>
      <c r="L64" s="10"/>
      <c r="M64" s="10"/>
      <c r="N64" s="8"/>
      <c r="O64" s="7"/>
      <c r="P64" s="7"/>
      <c r="Q64" s="16"/>
      <c r="R64" s="7"/>
      <c r="S64" s="7"/>
      <c r="T64" s="16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>
      <c r="A65" s="7"/>
      <c r="B65" s="8"/>
      <c r="C65" s="10"/>
      <c r="D65" s="10"/>
      <c r="E65" s="16"/>
      <c r="F65" s="10"/>
      <c r="G65" s="10"/>
      <c r="H65" s="16"/>
      <c r="I65" s="7"/>
      <c r="J65" s="10"/>
      <c r="K65" s="10"/>
      <c r="L65" s="10"/>
      <c r="M65" s="10"/>
      <c r="N65" s="8"/>
      <c r="O65" s="7"/>
      <c r="P65" s="7"/>
      <c r="Q65" s="10"/>
      <c r="R65" s="7"/>
      <c r="S65" s="7"/>
      <c r="T65" s="16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>
      <c r="A66" s="7"/>
      <c r="B66" s="8"/>
      <c r="C66" s="7"/>
      <c r="D66" s="7"/>
      <c r="E66" s="10"/>
      <c r="F66" s="7"/>
      <c r="G66" s="7"/>
      <c r="H66" s="16"/>
      <c r="I66" s="7"/>
      <c r="J66" s="10"/>
      <c r="K66" s="10"/>
      <c r="L66" s="10"/>
      <c r="M66" s="10"/>
      <c r="N66" s="8"/>
      <c r="O66" s="10"/>
      <c r="P66" s="10"/>
      <c r="Q66" s="16"/>
      <c r="R66" s="10"/>
      <c r="S66" s="10"/>
      <c r="T66" s="16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>
      <c r="A67" s="7"/>
      <c r="B67" s="8"/>
      <c r="C67" s="10"/>
      <c r="D67" s="10"/>
      <c r="E67" s="10"/>
      <c r="F67" s="10"/>
      <c r="G67" s="10"/>
      <c r="H67" s="16"/>
      <c r="I67" s="7"/>
      <c r="J67" s="10"/>
      <c r="K67" s="10"/>
      <c r="L67" s="10"/>
      <c r="M67" s="10"/>
      <c r="N67" s="8"/>
      <c r="O67" s="7"/>
      <c r="P67" s="7"/>
      <c r="Q67" s="10"/>
      <c r="R67" s="7"/>
      <c r="S67" s="7"/>
      <c r="T67" s="16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>
      <c r="A68" s="7"/>
      <c r="B68" s="8"/>
      <c r="C68" s="10"/>
      <c r="D68" s="10"/>
      <c r="E68" s="16"/>
      <c r="F68" s="10"/>
      <c r="G68" s="10"/>
      <c r="H68" s="16"/>
      <c r="I68" s="7"/>
      <c r="J68" s="10"/>
      <c r="K68" s="10"/>
      <c r="L68" s="10"/>
      <c r="M68" s="10"/>
      <c r="N68" s="8"/>
      <c r="O68" s="7"/>
      <c r="P68" s="7"/>
      <c r="Q68" s="10"/>
      <c r="R68" s="7"/>
      <c r="S68" s="7"/>
      <c r="T68" s="16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>
      <c r="A69" s="7"/>
      <c r="B69" s="8"/>
      <c r="C69" s="10"/>
      <c r="D69" s="10"/>
      <c r="E69" s="16"/>
      <c r="F69" s="10"/>
      <c r="G69" s="10"/>
      <c r="H69" s="16"/>
      <c r="I69" s="7"/>
      <c r="J69" s="10"/>
      <c r="K69" s="10"/>
      <c r="L69" s="10"/>
      <c r="M69" s="10"/>
      <c r="N69" s="8"/>
      <c r="O69" s="7"/>
      <c r="P69" s="7"/>
      <c r="Q69" s="10"/>
      <c r="R69" s="7"/>
      <c r="S69" s="7"/>
      <c r="T69" s="16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>
      <c r="A70" s="7"/>
      <c r="B70" s="8"/>
      <c r="C70" s="10"/>
      <c r="D70" s="10"/>
      <c r="E70" s="10"/>
      <c r="F70" s="10"/>
      <c r="G70" s="10"/>
      <c r="H70" s="16"/>
      <c r="I70" s="7"/>
      <c r="J70" s="10"/>
      <c r="K70" s="10"/>
      <c r="L70" s="10"/>
      <c r="M70" s="10"/>
      <c r="N70" s="8"/>
      <c r="O70" s="10"/>
      <c r="P70" s="10"/>
      <c r="Q70" s="10"/>
      <c r="R70" s="10"/>
      <c r="S70" s="10"/>
      <c r="T70" s="16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>
      <c r="A71" s="7"/>
      <c r="B71" s="8"/>
      <c r="C71" s="7"/>
      <c r="D71" s="7"/>
      <c r="E71" s="16"/>
      <c r="F71" s="7"/>
      <c r="G71" s="7"/>
      <c r="H71" s="16"/>
      <c r="I71" s="7"/>
      <c r="J71" s="10"/>
      <c r="K71" s="10"/>
      <c r="L71" s="10"/>
      <c r="M71" s="10"/>
      <c r="N71" s="8"/>
      <c r="O71" s="7"/>
      <c r="P71" s="7"/>
      <c r="Q71" s="10"/>
      <c r="R71" s="7"/>
      <c r="S71" s="7"/>
      <c r="T71" s="16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>
      <c r="A72" s="7"/>
      <c r="B72" s="8"/>
      <c r="C72" s="7"/>
      <c r="D72" s="7"/>
      <c r="E72" s="16"/>
      <c r="F72" s="7"/>
      <c r="G72" s="7"/>
      <c r="H72" s="16"/>
      <c r="I72" s="7"/>
      <c r="J72" s="10"/>
      <c r="K72" s="10"/>
      <c r="L72" s="10"/>
      <c r="M72" s="10"/>
      <c r="N72" s="8"/>
      <c r="O72" s="7"/>
      <c r="P72" s="7"/>
      <c r="Q72" s="10"/>
      <c r="R72" s="7"/>
      <c r="S72" s="7"/>
      <c r="T72" s="16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>
      <c r="A73" s="7"/>
      <c r="B73" s="8"/>
      <c r="C73" s="7"/>
      <c r="D73" s="7"/>
      <c r="E73" s="10"/>
      <c r="F73" s="7"/>
      <c r="G73" s="7"/>
      <c r="H73" s="16"/>
      <c r="I73" s="7"/>
      <c r="J73" s="10"/>
      <c r="K73" s="10"/>
      <c r="L73" s="10"/>
      <c r="M73" s="10"/>
      <c r="N73" s="8"/>
      <c r="O73" s="10"/>
      <c r="P73" s="10"/>
      <c r="Q73" s="16"/>
      <c r="R73" s="10"/>
      <c r="S73" s="10"/>
      <c r="T73" s="16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>
      <c r="A74" s="7"/>
      <c r="B74" s="8"/>
      <c r="C74" s="10"/>
      <c r="D74" s="10"/>
      <c r="E74" s="16"/>
      <c r="F74" s="10"/>
      <c r="G74" s="10"/>
      <c r="H74" s="16"/>
      <c r="I74" s="7"/>
      <c r="J74" s="10"/>
      <c r="K74" s="10"/>
      <c r="L74" s="10"/>
      <c r="M74" s="10"/>
      <c r="N74" s="8"/>
      <c r="O74" s="10"/>
      <c r="P74" s="10"/>
      <c r="Q74" s="10"/>
      <c r="R74" s="10"/>
      <c r="S74" s="10"/>
      <c r="T74" s="16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>
      <c r="A75" s="7"/>
      <c r="B75" s="8"/>
      <c r="C75" s="7"/>
      <c r="D75" s="7"/>
      <c r="E75" s="10"/>
      <c r="F75" s="7"/>
      <c r="G75" s="7"/>
      <c r="H75" s="16"/>
      <c r="I75" s="7"/>
      <c r="J75" s="10"/>
      <c r="K75" s="10"/>
      <c r="L75" s="10"/>
      <c r="M75" s="10"/>
      <c r="N75" s="8"/>
      <c r="O75" s="7"/>
      <c r="P75" s="7"/>
      <c r="Q75" s="10"/>
      <c r="R75" s="7"/>
      <c r="S75" s="7"/>
      <c r="T75" s="16"/>
      <c r="U75" s="33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>
      <c r="A76" s="7"/>
      <c r="B76" s="8"/>
      <c r="C76" s="7"/>
      <c r="D76" s="7"/>
      <c r="E76" s="10"/>
      <c r="F76" s="7"/>
      <c r="G76" s="7"/>
      <c r="H76" s="16"/>
      <c r="I76" s="7"/>
      <c r="J76" s="10"/>
      <c r="K76" s="10"/>
      <c r="L76" s="10"/>
      <c r="M76" s="10"/>
      <c r="N76" s="8"/>
      <c r="O76" s="10"/>
      <c r="P76" s="10"/>
      <c r="Q76" s="16"/>
      <c r="R76" s="10"/>
      <c r="S76" s="10"/>
      <c r="T76" s="16"/>
      <c r="U76" s="33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>
      <c r="A77" s="7"/>
      <c r="B77" s="8"/>
      <c r="C77" s="7"/>
      <c r="D77" s="7"/>
      <c r="E77" s="10"/>
      <c r="F77" s="7"/>
      <c r="G77" s="7"/>
      <c r="H77" s="16"/>
      <c r="I77" s="7"/>
      <c r="J77" s="10"/>
      <c r="K77" s="10"/>
      <c r="L77" s="10"/>
      <c r="M77" s="10"/>
      <c r="N77" s="8"/>
      <c r="O77" s="10"/>
      <c r="P77" s="10"/>
      <c r="Q77" s="16"/>
      <c r="R77" s="10"/>
      <c r="S77" s="10"/>
      <c r="T77" s="16"/>
      <c r="U77" s="33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>
      <c r="A78" s="7"/>
      <c r="B78" s="8"/>
      <c r="C78" s="10"/>
      <c r="D78" s="10"/>
      <c r="E78" s="16"/>
      <c r="F78" s="10"/>
      <c r="G78" s="10"/>
      <c r="H78" s="16"/>
      <c r="I78" s="7"/>
      <c r="J78" s="10"/>
      <c r="K78" s="10"/>
      <c r="L78" s="10"/>
      <c r="M78" s="10"/>
      <c r="N78" s="8"/>
      <c r="O78" s="10"/>
      <c r="P78" s="10"/>
      <c r="Q78" s="10"/>
      <c r="R78" s="10"/>
      <c r="S78" s="10"/>
      <c r="T78" s="16"/>
      <c r="U78" s="33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>
      <c r="A79" s="7"/>
      <c r="B79" s="8"/>
      <c r="C79" s="10"/>
      <c r="D79" s="10"/>
      <c r="E79" s="10"/>
      <c r="F79" s="10"/>
      <c r="G79" s="10"/>
      <c r="H79" s="16"/>
      <c r="I79" s="7"/>
      <c r="J79" s="10"/>
      <c r="K79" s="10"/>
      <c r="L79" s="10"/>
      <c r="M79" s="10"/>
      <c r="N79" s="8"/>
      <c r="O79" s="7"/>
      <c r="P79" s="7"/>
      <c r="Q79" s="16"/>
      <c r="R79" s="7"/>
      <c r="S79" s="7"/>
      <c r="T79" s="16"/>
      <c r="U79" s="33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</row>
    <row r="80" spans="1:54">
      <c r="A80" s="7"/>
      <c r="B80" s="8"/>
      <c r="C80" s="7"/>
      <c r="D80" s="7"/>
      <c r="E80" s="10"/>
      <c r="F80" s="7"/>
      <c r="G80" s="7"/>
      <c r="H80" s="16"/>
      <c r="I80" s="7"/>
      <c r="J80" s="10"/>
      <c r="K80" s="10"/>
      <c r="L80" s="10"/>
      <c r="M80" s="10"/>
      <c r="N80" s="8"/>
      <c r="O80" s="10"/>
      <c r="P80" s="10"/>
      <c r="Q80" s="10"/>
      <c r="R80" s="10"/>
      <c r="S80" s="10"/>
      <c r="T80" s="16"/>
      <c r="U80" s="33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</row>
    <row r="81" spans="1:54">
      <c r="A81" s="7"/>
      <c r="B81" s="8"/>
      <c r="C81" s="7"/>
      <c r="D81" s="7"/>
      <c r="E81" s="10"/>
      <c r="F81" s="7"/>
      <c r="G81" s="7"/>
      <c r="H81" s="16"/>
      <c r="I81" s="7"/>
      <c r="J81" s="10"/>
      <c r="K81" s="10"/>
      <c r="L81" s="10"/>
      <c r="M81" s="10"/>
      <c r="N81" s="8"/>
      <c r="O81" s="10"/>
      <c r="P81" s="10"/>
      <c r="Q81" s="16"/>
      <c r="R81" s="10"/>
      <c r="S81" s="10"/>
      <c r="T81" s="16"/>
      <c r="U81" s="33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</row>
    <row r="82" spans="1:54">
      <c r="A82" s="7"/>
      <c r="B82" s="8"/>
      <c r="C82" s="10"/>
      <c r="D82" s="10"/>
      <c r="E82" s="16"/>
      <c r="F82" s="10"/>
      <c r="G82" s="10"/>
      <c r="H82" s="16"/>
      <c r="I82" s="7"/>
      <c r="J82" s="10"/>
      <c r="K82" s="10"/>
      <c r="L82" s="10"/>
      <c r="M82" s="10"/>
      <c r="N82" s="8"/>
      <c r="O82" s="10"/>
      <c r="P82" s="10"/>
      <c r="Q82" s="10"/>
      <c r="R82" s="10"/>
      <c r="S82" s="10"/>
      <c r="T82" s="16"/>
      <c r="U82" s="33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</row>
    <row r="83" spans="1:54">
      <c r="A83" s="7"/>
      <c r="B83" s="8"/>
      <c r="C83" s="10"/>
      <c r="D83" s="10"/>
      <c r="E83" s="10"/>
      <c r="F83" s="10"/>
      <c r="G83" s="10"/>
      <c r="H83" s="16"/>
      <c r="I83" s="7"/>
      <c r="J83" s="10"/>
      <c r="K83" s="10"/>
      <c r="L83" s="10"/>
      <c r="M83" s="10"/>
      <c r="N83" s="8"/>
      <c r="O83" s="10"/>
      <c r="P83" s="10"/>
      <c r="Q83" s="10"/>
      <c r="R83" s="10"/>
      <c r="S83" s="10"/>
      <c r="T83" s="16"/>
      <c r="U83" s="33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</row>
    <row r="84" spans="1:54">
      <c r="A84" s="7"/>
      <c r="B84" s="8"/>
      <c r="C84" s="10"/>
      <c r="D84" s="10"/>
      <c r="E84" s="10"/>
      <c r="F84" s="10"/>
      <c r="G84" s="10"/>
      <c r="H84" s="16"/>
      <c r="I84" s="7"/>
      <c r="J84" s="10"/>
      <c r="K84" s="10"/>
      <c r="L84" s="10"/>
      <c r="M84" s="10"/>
      <c r="N84" s="8"/>
      <c r="O84" s="10"/>
      <c r="P84" s="10"/>
      <c r="Q84" s="16"/>
      <c r="R84" s="10"/>
      <c r="S84" s="10"/>
      <c r="T84" s="16"/>
      <c r="U84" s="33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</row>
    <row r="85" spans="1:54">
      <c r="A85" s="7"/>
      <c r="B85" s="8"/>
      <c r="C85" s="10"/>
      <c r="D85" s="10"/>
      <c r="E85" s="16"/>
      <c r="F85" s="10"/>
      <c r="G85" s="10"/>
      <c r="H85" s="16"/>
      <c r="I85" s="7"/>
      <c r="J85" s="10"/>
      <c r="K85" s="10"/>
      <c r="L85" s="10"/>
      <c r="M85" s="10"/>
      <c r="N85" s="8"/>
      <c r="O85" s="7"/>
      <c r="P85" s="7"/>
      <c r="Q85" s="16"/>
      <c r="R85" s="7"/>
      <c r="S85" s="7"/>
      <c r="T85" s="16"/>
      <c r="U85" s="33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</row>
    <row r="86" spans="1:54">
      <c r="A86" s="7"/>
      <c r="B86" s="8"/>
      <c r="C86" s="7"/>
      <c r="D86" s="7"/>
      <c r="E86" s="10"/>
      <c r="F86" s="7"/>
      <c r="G86" s="7"/>
      <c r="H86" s="16"/>
      <c r="I86" s="7"/>
      <c r="J86" s="10"/>
      <c r="K86" s="10"/>
      <c r="L86" s="10"/>
      <c r="M86" s="10"/>
      <c r="N86" s="8"/>
      <c r="O86" s="10"/>
      <c r="P86" s="10"/>
      <c r="Q86" s="10"/>
      <c r="R86" s="10"/>
      <c r="S86" s="10"/>
      <c r="T86" s="16"/>
      <c r="U86" s="33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</row>
    <row r="87" spans="1:54">
      <c r="A87" s="7"/>
      <c r="B87" s="8"/>
      <c r="C87" s="10"/>
      <c r="D87" s="10"/>
      <c r="E87" s="16"/>
      <c r="F87" s="10"/>
      <c r="G87" s="10"/>
      <c r="H87" s="16"/>
      <c r="I87" s="7"/>
      <c r="J87" s="10"/>
      <c r="K87" s="10"/>
      <c r="L87" s="10"/>
      <c r="M87" s="10"/>
      <c r="N87" s="8"/>
      <c r="O87" s="10"/>
      <c r="P87" s="10"/>
      <c r="Q87" s="10"/>
      <c r="R87" s="10"/>
      <c r="S87" s="10"/>
      <c r="T87" s="16"/>
      <c r="U87" s="33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</row>
    <row r="88" spans="1:54">
      <c r="A88" s="7"/>
      <c r="B88" s="8"/>
      <c r="C88" s="10"/>
      <c r="D88" s="10"/>
      <c r="E88" s="16"/>
      <c r="F88" s="10"/>
      <c r="G88" s="10"/>
      <c r="H88" s="16"/>
      <c r="I88" s="7"/>
      <c r="J88" s="10"/>
      <c r="K88" s="10"/>
      <c r="L88" s="10"/>
      <c r="M88" s="10"/>
      <c r="N88" s="8"/>
      <c r="O88" s="10"/>
      <c r="P88" s="10"/>
      <c r="Q88" s="16"/>
      <c r="R88" s="10"/>
      <c r="S88" s="10"/>
      <c r="T88" s="16"/>
      <c r="U88" s="33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</row>
    <row r="89" spans="1:54">
      <c r="A89" s="7"/>
      <c r="B89" s="8"/>
      <c r="C89" s="10"/>
      <c r="D89" s="10"/>
      <c r="E89" s="16"/>
      <c r="F89" s="10"/>
      <c r="G89" s="10"/>
      <c r="H89" s="16"/>
      <c r="I89" s="7"/>
      <c r="J89" s="10"/>
      <c r="K89" s="10"/>
      <c r="L89" s="10"/>
      <c r="M89" s="10"/>
      <c r="N89" s="8"/>
      <c r="O89" s="10"/>
      <c r="P89" s="10"/>
      <c r="Q89" s="16"/>
      <c r="R89" s="10"/>
      <c r="S89" s="10"/>
      <c r="T89" s="16"/>
      <c r="U89" s="33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</row>
    <row r="90" spans="1:54">
      <c r="A90" s="7"/>
      <c r="B90" s="8"/>
      <c r="C90" s="10"/>
      <c r="D90" s="10"/>
      <c r="E90" s="10"/>
      <c r="F90" s="10"/>
      <c r="G90" s="10"/>
      <c r="H90" s="16"/>
      <c r="I90" s="7"/>
      <c r="J90" s="10"/>
      <c r="K90" s="10"/>
      <c r="L90" s="10"/>
      <c r="M90" s="10"/>
      <c r="N90" s="8"/>
      <c r="O90" s="10"/>
      <c r="P90" s="10"/>
      <c r="Q90" s="10"/>
      <c r="R90" s="10"/>
      <c r="S90" s="10"/>
      <c r="T90" s="16"/>
      <c r="U90" s="33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</row>
    <row r="91" spans="1:54">
      <c r="A91" s="7"/>
      <c r="B91" s="8"/>
      <c r="C91" s="7"/>
      <c r="D91" s="7"/>
      <c r="E91" s="16"/>
      <c r="F91" s="7"/>
      <c r="G91" s="7"/>
      <c r="H91" s="16"/>
      <c r="I91" s="7"/>
      <c r="J91" s="10"/>
      <c r="K91" s="10"/>
      <c r="L91" s="10"/>
      <c r="M91" s="10"/>
      <c r="N91" s="8"/>
      <c r="O91" s="7"/>
      <c r="P91" s="7"/>
      <c r="Q91" s="16"/>
      <c r="R91" s="7"/>
      <c r="S91" s="7"/>
      <c r="T91" s="16"/>
      <c r="U91" s="33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</row>
    <row r="92" spans="1:54">
      <c r="A92" s="7"/>
      <c r="B92" s="8"/>
      <c r="C92" s="10"/>
      <c r="D92" s="10"/>
      <c r="E92" s="10"/>
      <c r="F92" s="10"/>
      <c r="G92" s="10"/>
      <c r="H92" s="16"/>
      <c r="I92" s="7"/>
      <c r="J92" s="10"/>
      <c r="K92" s="10"/>
      <c r="L92" s="10"/>
      <c r="M92" s="10"/>
      <c r="N92" s="8"/>
      <c r="O92" s="7"/>
      <c r="P92" s="7"/>
      <c r="Q92" s="10"/>
      <c r="R92" s="7"/>
      <c r="S92" s="7"/>
      <c r="T92" s="16"/>
      <c r="U92" s="33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</row>
    <row r="93" spans="1:54">
      <c r="A93" s="7"/>
      <c r="B93" s="8"/>
      <c r="C93" s="10"/>
      <c r="D93" s="10"/>
      <c r="E93" s="16"/>
      <c r="F93" s="10"/>
      <c r="G93" s="10"/>
      <c r="H93" s="16"/>
      <c r="I93" s="7"/>
      <c r="J93" s="10"/>
      <c r="K93" s="10"/>
      <c r="L93" s="10"/>
      <c r="M93" s="10"/>
      <c r="N93" s="8"/>
      <c r="O93" s="10"/>
      <c r="P93" s="10"/>
      <c r="Q93" s="10"/>
      <c r="R93" s="10"/>
      <c r="S93" s="10"/>
      <c r="T93" s="16"/>
      <c r="U93" s="33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</row>
    <row r="94" spans="1:54">
      <c r="A94" s="7"/>
      <c r="B94" s="8"/>
      <c r="C94" s="10"/>
      <c r="D94" s="10"/>
      <c r="E94" s="10"/>
      <c r="F94" s="10"/>
      <c r="G94" s="10"/>
      <c r="H94" s="16"/>
      <c r="I94" s="7"/>
      <c r="J94" s="10"/>
      <c r="K94" s="10"/>
      <c r="L94" s="10"/>
      <c r="M94" s="10"/>
      <c r="N94" s="8"/>
      <c r="O94" s="10"/>
      <c r="P94" s="10"/>
      <c r="Q94" s="16"/>
      <c r="R94" s="10"/>
      <c r="S94" s="10"/>
      <c r="T94" s="16"/>
      <c r="U94" s="33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</row>
    <row r="95" spans="1:54">
      <c r="A95" s="7"/>
      <c r="B95" s="8"/>
      <c r="C95" s="10"/>
      <c r="D95" s="10"/>
      <c r="E95" s="10"/>
      <c r="F95" s="10"/>
      <c r="G95" s="10"/>
      <c r="H95" s="16"/>
      <c r="I95" s="7"/>
      <c r="J95" s="10"/>
      <c r="K95" s="10"/>
      <c r="L95" s="10"/>
      <c r="M95" s="10"/>
      <c r="N95" s="8"/>
      <c r="O95" s="7"/>
      <c r="P95" s="7"/>
      <c r="Q95" s="16"/>
      <c r="R95" s="7"/>
      <c r="S95" s="7"/>
      <c r="T95" s="16"/>
      <c r="U95" s="33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</row>
    <row r="96" spans="1:54">
      <c r="A96" s="7"/>
      <c r="B96" s="8"/>
      <c r="C96" s="10"/>
      <c r="D96" s="10"/>
      <c r="E96" s="16"/>
      <c r="F96" s="10"/>
      <c r="G96" s="10"/>
      <c r="H96" s="16"/>
      <c r="I96" s="7"/>
      <c r="J96" s="10"/>
      <c r="K96" s="10"/>
      <c r="L96" s="10"/>
      <c r="M96" s="10"/>
      <c r="N96" s="8"/>
      <c r="O96" s="7"/>
      <c r="P96" s="7"/>
      <c r="Q96" s="16"/>
      <c r="R96" s="7"/>
      <c r="S96" s="7"/>
      <c r="T96" s="16"/>
      <c r="U96" s="33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</row>
    <row r="97" spans="1:54">
      <c r="A97" s="7"/>
      <c r="B97" s="8"/>
      <c r="C97" s="7"/>
      <c r="D97" s="7"/>
      <c r="E97" s="16"/>
      <c r="F97" s="7"/>
      <c r="G97" s="7"/>
      <c r="H97" s="16"/>
      <c r="I97" s="7"/>
      <c r="J97" s="10"/>
      <c r="K97" s="10"/>
      <c r="L97" s="10"/>
      <c r="M97" s="10"/>
      <c r="N97" s="8"/>
      <c r="O97" s="10"/>
      <c r="P97" s="10"/>
      <c r="Q97" s="16"/>
      <c r="R97" s="10"/>
      <c r="S97" s="10"/>
      <c r="T97" s="16"/>
      <c r="U97" s="33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</row>
    <row r="98" spans="1:54">
      <c r="A98" s="7"/>
      <c r="B98" s="8"/>
      <c r="C98" s="10"/>
      <c r="D98" s="10"/>
      <c r="E98" s="10"/>
      <c r="F98" s="10"/>
      <c r="G98" s="10"/>
      <c r="H98" s="16"/>
      <c r="I98" s="7"/>
      <c r="J98" s="10"/>
      <c r="K98" s="10"/>
      <c r="L98" s="10"/>
      <c r="M98" s="10"/>
      <c r="N98" s="8"/>
      <c r="O98" s="7"/>
      <c r="P98" s="7"/>
      <c r="Q98" s="16"/>
      <c r="R98" s="7"/>
      <c r="S98" s="7"/>
      <c r="T98" s="16"/>
      <c r="U98" s="33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</row>
    <row r="99" spans="1:54">
      <c r="A99" s="7"/>
      <c r="B99" s="8"/>
      <c r="C99" s="10"/>
      <c r="D99" s="10"/>
      <c r="E99" s="10"/>
      <c r="F99" s="10"/>
      <c r="G99" s="10"/>
      <c r="H99" s="16"/>
      <c r="I99" s="7"/>
      <c r="J99" s="10"/>
      <c r="K99" s="10"/>
      <c r="L99" s="10"/>
      <c r="M99" s="10"/>
      <c r="N99" s="8"/>
      <c r="O99" s="10"/>
      <c r="P99" s="10"/>
      <c r="Q99" s="10"/>
      <c r="R99" s="10"/>
      <c r="S99" s="10"/>
      <c r="T99" s="16"/>
      <c r="U99" s="33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</row>
    <row r="100" spans="1:54">
      <c r="A100" s="7"/>
      <c r="B100" s="8"/>
      <c r="C100" s="10"/>
      <c r="D100" s="10"/>
      <c r="E100" s="16"/>
      <c r="F100" s="10"/>
      <c r="G100" s="10"/>
      <c r="H100" s="16"/>
      <c r="I100" s="7"/>
      <c r="J100" s="10"/>
      <c r="K100" s="10"/>
      <c r="L100" s="10"/>
      <c r="M100" s="10"/>
      <c r="N100" s="8"/>
      <c r="O100" s="7"/>
      <c r="P100" s="7"/>
      <c r="Q100" s="10"/>
      <c r="R100" s="7"/>
      <c r="S100" s="7"/>
      <c r="T100" s="16"/>
      <c r="U100" s="33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</row>
    <row r="101" spans="1:54">
      <c r="A101" s="7"/>
      <c r="B101" s="8"/>
      <c r="C101" s="10"/>
      <c r="D101" s="10"/>
      <c r="E101" s="16"/>
      <c r="F101" s="10"/>
      <c r="G101" s="10"/>
      <c r="H101" s="16"/>
      <c r="I101" s="7"/>
      <c r="J101" s="10"/>
      <c r="K101" s="10"/>
      <c r="L101" s="10"/>
      <c r="M101" s="10"/>
      <c r="N101" s="8"/>
      <c r="O101" s="7"/>
      <c r="P101" s="7"/>
      <c r="Q101" s="10"/>
      <c r="R101" s="7"/>
      <c r="S101" s="7"/>
      <c r="T101" s="16"/>
      <c r="U101" s="33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</row>
    <row r="102" spans="1:54">
      <c r="A102" s="7"/>
      <c r="B102" s="8"/>
      <c r="C102" s="10"/>
      <c r="D102" s="10"/>
      <c r="E102" s="16"/>
      <c r="F102" s="10"/>
      <c r="G102" s="10"/>
      <c r="H102" s="16"/>
      <c r="I102" s="7"/>
      <c r="J102" s="10"/>
      <c r="K102" s="10"/>
      <c r="L102" s="10"/>
      <c r="M102" s="10"/>
      <c r="N102" s="8"/>
      <c r="O102" s="10"/>
      <c r="P102" s="10"/>
      <c r="Q102" s="10"/>
      <c r="R102" s="10"/>
      <c r="S102" s="10"/>
      <c r="T102" s="16"/>
      <c r="U102" s="33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</row>
    <row r="103" spans="1:54">
      <c r="A103" s="7"/>
      <c r="B103" s="8"/>
      <c r="C103" s="10"/>
      <c r="D103" s="10"/>
      <c r="E103" s="10"/>
      <c r="F103" s="10"/>
      <c r="G103" s="10"/>
      <c r="H103" s="16"/>
      <c r="I103" s="7"/>
      <c r="J103" s="10"/>
      <c r="K103" s="10"/>
      <c r="L103" s="10"/>
      <c r="M103" s="10"/>
      <c r="N103" s="8"/>
      <c r="O103" s="10"/>
      <c r="P103" s="10"/>
      <c r="Q103" s="16"/>
      <c r="R103" s="10"/>
      <c r="S103" s="10"/>
      <c r="T103" s="16"/>
      <c r="U103" s="33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</row>
    <row r="104" spans="1:54">
      <c r="A104" s="7"/>
      <c r="B104" s="8"/>
      <c r="C104" s="7"/>
      <c r="D104" s="7"/>
      <c r="E104" s="16"/>
      <c r="F104" s="7"/>
      <c r="G104" s="7"/>
      <c r="H104" s="16"/>
      <c r="I104" s="7"/>
      <c r="J104" s="10"/>
      <c r="K104" s="10"/>
      <c r="L104" s="10"/>
      <c r="M104" s="10"/>
      <c r="N104" s="8"/>
      <c r="O104" s="10"/>
      <c r="P104" s="10"/>
      <c r="Q104" s="16"/>
      <c r="R104" s="10"/>
      <c r="S104" s="10"/>
      <c r="T104" s="16"/>
      <c r="U104" s="33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</row>
    <row r="105" spans="1:54">
      <c r="A105" s="7"/>
      <c r="B105" s="8"/>
      <c r="C105" s="7"/>
      <c r="D105" s="7"/>
      <c r="E105" s="10"/>
      <c r="F105" s="7"/>
      <c r="G105" s="7"/>
      <c r="H105" s="16"/>
      <c r="I105" s="7"/>
      <c r="J105" s="10"/>
      <c r="K105" s="10"/>
      <c r="L105" s="10"/>
      <c r="M105" s="10"/>
      <c r="N105" s="8"/>
      <c r="O105" s="10"/>
      <c r="P105" s="10"/>
      <c r="Q105" s="16"/>
      <c r="R105" s="10"/>
      <c r="S105" s="10"/>
      <c r="T105" s="16"/>
      <c r="U105" s="33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</row>
    <row r="106" spans="1:54">
      <c r="A106" s="7"/>
      <c r="B106" s="8"/>
      <c r="C106" s="10"/>
      <c r="D106" s="10"/>
      <c r="E106" s="10"/>
      <c r="F106" s="10"/>
      <c r="G106" s="10"/>
      <c r="H106" s="16"/>
      <c r="I106" s="7"/>
      <c r="J106" s="10"/>
      <c r="K106" s="10"/>
      <c r="L106" s="10"/>
      <c r="M106" s="10"/>
      <c r="N106" s="8"/>
      <c r="O106" s="7"/>
      <c r="P106" s="7"/>
      <c r="Q106" s="10"/>
      <c r="R106" s="7"/>
      <c r="S106" s="7"/>
      <c r="T106" s="16"/>
      <c r="U106" s="33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</row>
    <row r="107" spans="1:54">
      <c r="A107" s="7"/>
      <c r="B107" s="8"/>
      <c r="C107" s="10"/>
      <c r="D107" s="10"/>
      <c r="E107" s="16"/>
      <c r="F107" s="10"/>
      <c r="G107" s="10"/>
      <c r="H107" s="16"/>
      <c r="I107" s="7"/>
      <c r="J107" s="10"/>
      <c r="K107" s="10"/>
      <c r="L107" s="10"/>
      <c r="M107" s="10"/>
      <c r="N107" s="8"/>
      <c r="O107" s="10"/>
      <c r="P107" s="10"/>
      <c r="Q107" s="16"/>
      <c r="R107" s="10"/>
      <c r="S107" s="10"/>
      <c r="T107" s="16"/>
      <c r="U107" s="33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</row>
    <row r="108" spans="1:54">
      <c r="A108" s="7"/>
      <c r="B108" s="8"/>
      <c r="C108" s="7"/>
      <c r="D108" s="7"/>
      <c r="E108" s="16"/>
      <c r="F108" s="7"/>
      <c r="G108" s="7"/>
      <c r="H108" s="16"/>
      <c r="I108" s="7"/>
      <c r="J108" s="10"/>
      <c r="K108" s="10"/>
      <c r="L108" s="10"/>
      <c r="M108" s="10"/>
      <c r="N108" s="8"/>
      <c r="O108" s="10"/>
      <c r="P108" s="10"/>
      <c r="Q108" s="10"/>
      <c r="R108" s="10"/>
      <c r="S108" s="10"/>
      <c r="T108" s="16"/>
      <c r="U108" s="33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</row>
    <row r="109" spans="1:54">
      <c r="A109" s="7"/>
      <c r="B109" s="8"/>
      <c r="C109" s="7"/>
      <c r="D109" s="7"/>
      <c r="E109" s="16"/>
      <c r="F109" s="7"/>
      <c r="G109" s="7"/>
      <c r="H109" s="16"/>
      <c r="I109" s="7"/>
      <c r="J109" s="10"/>
      <c r="K109" s="10"/>
      <c r="L109" s="10"/>
      <c r="M109" s="10"/>
      <c r="N109" s="8"/>
      <c r="O109" s="10"/>
      <c r="P109" s="10"/>
      <c r="Q109" s="10"/>
      <c r="R109" s="10"/>
      <c r="S109" s="10"/>
      <c r="T109" s="16"/>
      <c r="U109" s="33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</row>
    <row r="110" spans="1:54">
      <c r="A110" s="7"/>
      <c r="B110" s="8"/>
      <c r="C110" s="10"/>
      <c r="D110" s="10"/>
      <c r="E110" s="16"/>
      <c r="F110" s="10"/>
      <c r="G110" s="10"/>
      <c r="H110" s="16"/>
      <c r="I110" s="7"/>
      <c r="J110" s="10"/>
      <c r="K110" s="10"/>
      <c r="L110" s="10"/>
      <c r="M110" s="10"/>
      <c r="N110" s="8"/>
      <c r="O110" s="10"/>
      <c r="P110" s="10"/>
      <c r="Q110" s="16"/>
      <c r="R110" s="10"/>
      <c r="S110" s="10"/>
      <c r="T110" s="16"/>
      <c r="U110" s="33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</row>
    <row r="111" spans="1:54">
      <c r="A111" s="7"/>
      <c r="B111" s="8"/>
      <c r="C111" s="7"/>
      <c r="D111" s="7"/>
      <c r="E111" s="16"/>
      <c r="F111" s="7"/>
      <c r="G111" s="7"/>
      <c r="H111" s="16"/>
      <c r="I111" s="7"/>
      <c r="J111" s="10"/>
      <c r="K111" s="10"/>
      <c r="L111" s="10"/>
      <c r="M111" s="10"/>
      <c r="N111" s="8"/>
      <c r="O111" s="10"/>
      <c r="P111" s="10"/>
      <c r="Q111" s="10"/>
      <c r="R111" s="10"/>
      <c r="S111" s="10"/>
      <c r="T111" s="16"/>
      <c r="U111" s="33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</row>
    <row r="112" spans="1:54">
      <c r="A112" s="7"/>
      <c r="B112" s="8"/>
      <c r="C112" s="10"/>
      <c r="D112" s="10"/>
      <c r="E112" s="10"/>
      <c r="F112" s="10"/>
      <c r="G112" s="10"/>
      <c r="H112" s="16"/>
      <c r="I112" s="7"/>
      <c r="J112" s="10"/>
      <c r="K112" s="10"/>
      <c r="L112" s="10"/>
      <c r="M112" s="10"/>
      <c r="N112" s="8"/>
      <c r="O112" s="10"/>
      <c r="P112" s="10"/>
      <c r="Q112" s="10"/>
      <c r="R112" s="10"/>
      <c r="S112" s="10"/>
      <c r="T112" s="16"/>
      <c r="U112" s="33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</row>
    <row r="113" spans="1:54">
      <c r="A113" s="7"/>
      <c r="B113" s="8"/>
      <c r="C113" s="7"/>
      <c r="D113" s="7"/>
      <c r="E113" s="10"/>
      <c r="F113" s="7"/>
      <c r="G113" s="7"/>
      <c r="H113" s="16"/>
      <c r="I113" s="7"/>
      <c r="J113" s="10"/>
      <c r="K113" s="10"/>
      <c r="L113" s="10"/>
      <c r="M113" s="10"/>
      <c r="N113" s="8"/>
      <c r="O113" s="7"/>
      <c r="P113" s="7"/>
      <c r="Q113" s="16"/>
      <c r="R113" s="7"/>
      <c r="S113" s="7"/>
      <c r="T113" s="16"/>
      <c r="U113" s="33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</row>
    <row r="114" spans="1:54">
      <c r="A114" s="7"/>
      <c r="B114" s="8"/>
      <c r="C114" s="7"/>
      <c r="D114" s="7"/>
      <c r="E114" s="10"/>
      <c r="F114" s="7"/>
      <c r="G114" s="7"/>
      <c r="H114" s="16"/>
      <c r="I114" s="7"/>
      <c r="J114" s="10"/>
      <c r="K114" s="10"/>
      <c r="L114" s="10"/>
      <c r="M114" s="10"/>
      <c r="N114" s="8"/>
      <c r="O114" s="7"/>
      <c r="P114" s="7"/>
      <c r="Q114" s="16"/>
      <c r="R114" s="7"/>
      <c r="S114" s="7"/>
      <c r="T114" s="16"/>
      <c r="U114" s="33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</row>
    <row r="115" spans="1:54">
      <c r="A115" s="7"/>
      <c r="B115" s="8"/>
      <c r="C115" s="10"/>
      <c r="D115" s="10"/>
      <c r="E115" s="10"/>
      <c r="F115" s="10"/>
      <c r="G115" s="10"/>
      <c r="H115" s="16"/>
      <c r="I115" s="7"/>
      <c r="J115" s="10"/>
      <c r="K115" s="10"/>
      <c r="L115" s="10"/>
      <c r="M115" s="10"/>
      <c r="N115" s="8"/>
      <c r="O115" s="7"/>
      <c r="P115" s="7"/>
      <c r="Q115" s="16"/>
      <c r="R115" s="7"/>
      <c r="S115" s="7"/>
      <c r="T115" s="16"/>
      <c r="U115" s="33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</row>
    <row r="116" spans="1:54">
      <c r="A116" s="7"/>
      <c r="B116" s="8"/>
      <c r="C116" s="10"/>
      <c r="D116" s="10"/>
      <c r="E116" s="16"/>
      <c r="F116" s="10"/>
      <c r="G116" s="10"/>
      <c r="H116" s="16"/>
      <c r="I116" s="7"/>
      <c r="J116" s="10"/>
      <c r="K116" s="10"/>
      <c r="L116" s="10"/>
      <c r="M116" s="10"/>
      <c r="N116" s="8"/>
      <c r="O116" s="10"/>
      <c r="P116" s="10"/>
      <c r="Q116" s="16"/>
      <c r="R116" s="10"/>
      <c r="S116" s="10"/>
      <c r="T116" s="16"/>
      <c r="U116" s="33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</row>
    <row r="117" spans="1:54">
      <c r="A117" s="7"/>
      <c r="B117" s="8"/>
      <c r="C117" s="10"/>
      <c r="D117" s="10"/>
      <c r="E117" s="10"/>
      <c r="F117" s="10"/>
      <c r="G117" s="10"/>
      <c r="H117" s="16"/>
      <c r="I117" s="7"/>
      <c r="J117" s="10"/>
      <c r="K117" s="10"/>
      <c r="L117" s="10"/>
      <c r="M117" s="10"/>
      <c r="N117" s="8"/>
      <c r="O117" s="7"/>
      <c r="P117" s="7"/>
      <c r="Q117" s="10"/>
      <c r="R117" s="7"/>
      <c r="S117" s="7"/>
      <c r="T117" s="16"/>
      <c r="U117" s="33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</row>
    <row r="118" spans="1:54">
      <c r="A118" s="7"/>
      <c r="B118" s="8"/>
      <c r="C118" s="10"/>
      <c r="D118" s="10"/>
      <c r="E118" s="16"/>
      <c r="F118" s="10"/>
      <c r="G118" s="10"/>
      <c r="H118" s="16"/>
      <c r="I118" s="7"/>
      <c r="J118" s="10"/>
      <c r="K118" s="10"/>
      <c r="L118" s="10"/>
      <c r="M118" s="10"/>
      <c r="N118" s="8"/>
      <c r="O118" s="10"/>
      <c r="P118" s="10"/>
      <c r="Q118" s="16"/>
      <c r="R118" s="10"/>
      <c r="S118" s="10"/>
      <c r="T118" s="16"/>
      <c r="U118" s="33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</row>
    <row r="119" spans="1:54">
      <c r="A119" s="7"/>
      <c r="B119" s="8"/>
      <c r="C119" s="10"/>
      <c r="D119" s="10"/>
      <c r="E119" s="16"/>
      <c r="F119" s="10"/>
      <c r="G119" s="10"/>
      <c r="H119" s="16"/>
      <c r="I119" s="7"/>
      <c r="J119" s="10"/>
      <c r="K119" s="10"/>
      <c r="L119" s="10"/>
      <c r="M119" s="10"/>
      <c r="N119" s="8"/>
      <c r="O119" s="10"/>
      <c r="P119" s="10"/>
      <c r="Q119" s="10"/>
      <c r="R119" s="10"/>
      <c r="S119" s="10"/>
      <c r="T119" s="16"/>
      <c r="U119" s="33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>
      <c r="A120" s="7"/>
      <c r="B120" s="8"/>
      <c r="C120" s="7"/>
      <c r="D120" s="7"/>
      <c r="E120" s="10"/>
      <c r="F120" s="7"/>
      <c r="G120" s="7"/>
      <c r="H120" s="16"/>
      <c r="I120" s="7"/>
      <c r="J120" s="10"/>
      <c r="K120" s="10"/>
      <c r="L120" s="10"/>
      <c r="M120" s="10"/>
      <c r="N120" s="8"/>
      <c r="O120" s="10"/>
      <c r="P120" s="10"/>
      <c r="Q120" s="16"/>
      <c r="R120" s="10"/>
      <c r="S120" s="10"/>
      <c r="T120" s="16"/>
      <c r="U120" s="33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</row>
    <row r="121" spans="1:54">
      <c r="A121" s="7"/>
      <c r="B121" s="8"/>
      <c r="C121" s="10"/>
      <c r="D121" s="10"/>
      <c r="E121" s="16"/>
      <c r="F121" s="10"/>
      <c r="G121" s="10"/>
      <c r="H121" s="16"/>
      <c r="I121" s="7"/>
      <c r="J121" s="10"/>
      <c r="K121" s="10"/>
      <c r="L121" s="10"/>
      <c r="M121" s="10"/>
      <c r="N121" s="8"/>
      <c r="O121" s="10"/>
      <c r="P121" s="10"/>
      <c r="Q121" s="16"/>
      <c r="R121" s="10"/>
      <c r="S121" s="10"/>
      <c r="T121" s="16"/>
      <c r="U121" s="33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</row>
    <row r="122" spans="1:54">
      <c r="A122" s="7"/>
      <c r="B122" s="8"/>
      <c r="C122" s="10"/>
      <c r="D122" s="10"/>
      <c r="E122" s="16"/>
      <c r="F122" s="10"/>
      <c r="G122" s="10"/>
      <c r="H122" s="16"/>
      <c r="I122" s="7"/>
      <c r="J122" s="10"/>
      <c r="K122" s="10"/>
      <c r="L122" s="10"/>
      <c r="M122" s="10"/>
      <c r="N122" s="8"/>
      <c r="O122" s="10"/>
      <c r="P122" s="10"/>
      <c r="Q122" s="10"/>
      <c r="R122" s="10"/>
      <c r="S122" s="10"/>
      <c r="T122" s="16"/>
      <c r="U122" s="33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</row>
    <row r="123" spans="1:54">
      <c r="A123" s="7"/>
      <c r="B123" s="8"/>
      <c r="C123" s="10"/>
      <c r="D123" s="10"/>
      <c r="E123" s="10"/>
      <c r="F123" s="10"/>
      <c r="G123" s="10"/>
      <c r="H123" s="16"/>
      <c r="I123" s="7"/>
      <c r="J123" s="10"/>
      <c r="K123" s="10"/>
      <c r="L123" s="10"/>
      <c r="M123" s="10"/>
      <c r="N123" s="8"/>
      <c r="O123" s="7"/>
      <c r="P123" s="7"/>
      <c r="Q123" s="16"/>
      <c r="R123" s="7"/>
      <c r="S123" s="7"/>
      <c r="T123" s="16"/>
      <c r="U123" s="33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</row>
    <row r="124" spans="1:54">
      <c r="A124" s="7"/>
      <c r="B124" s="8"/>
      <c r="C124" s="10"/>
      <c r="D124" s="10"/>
      <c r="E124" s="10"/>
      <c r="F124" s="10"/>
      <c r="G124" s="10"/>
      <c r="H124" s="16"/>
      <c r="I124" s="7"/>
      <c r="J124" s="10"/>
      <c r="K124" s="10"/>
      <c r="L124" s="10"/>
      <c r="M124" s="10"/>
      <c r="N124" s="8"/>
      <c r="O124" s="7"/>
      <c r="P124" s="7"/>
      <c r="Q124" s="16"/>
      <c r="R124" s="7"/>
      <c r="S124" s="7"/>
      <c r="T124" s="16"/>
      <c r="U124" s="33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</row>
    <row r="125" spans="1:54">
      <c r="A125" s="7"/>
      <c r="B125" s="8"/>
      <c r="C125" s="7"/>
      <c r="D125" s="7"/>
      <c r="E125" s="16"/>
      <c r="F125" s="7"/>
      <c r="G125" s="7"/>
      <c r="H125" s="16"/>
      <c r="I125" s="7"/>
      <c r="J125" s="10"/>
      <c r="K125" s="10"/>
      <c r="L125" s="10"/>
      <c r="M125" s="10"/>
      <c r="N125" s="8"/>
      <c r="O125" s="10"/>
      <c r="P125" s="10"/>
      <c r="Q125" s="10"/>
      <c r="R125" s="10"/>
      <c r="S125" s="10"/>
      <c r="T125" s="16"/>
      <c r="U125" s="33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</row>
    <row r="126" spans="1:54">
      <c r="A126" s="7"/>
      <c r="B126" s="8"/>
      <c r="C126" s="7"/>
      <c r="D126" s="7"/>
      <c r="E126" s="10"/>
      <c r="F126" s="7"/>
      <c r="G126" s="7"/>
      <c r="H126" s="16"/>
      <c r="I126" s="7"/>
      <c r="J126" s="7"/>
      <c r="K126" s="7"/>
      <c r="L126" s="7"/>
      <c r="M126" s="7"/>
      <c r="N126" s="8"/>
      <c r="O126" s="10"/>
      <c r="P126" s="10"/>
      <c r="Q126" s="10"/>
      <c r="R126" s="10"/>
      <c r="S126" s="10"/>
      <c r="T126" s="16"/>
      <c r="U126" s="33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</row>
    <row r="127" spans="1:54">
      <c r="A127" s="7"/>
      <c r="B127" s="8"/>
      <c r="C127" s="10"/>
      <c r="D127" s="10"/>
      <c r="E127" s="16"/>
      <c r="F127" s="10"/>
      <c r="G127" s="10"/>
      <c r="H127" s="16"/>
      <c r="I127" s="7"/>
      <c r="J127" s="7"/>
      <c r="K127" s="7"/>
      <c r="L127" s="7"/>
      <c r="M127" s="7"/>
      <c r="N127" s="8"/>
      <c r="O127" s="10"/>
      <c r="P127" s="10"/>
      <c r="Q127" s="10"/>
      <c r="R127" s="10"/>
      <c r="S127" s="10"/>
      <c r="T127" s="16"/>
      <c r="U127" s="33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</row>
    <row r="128" spans="1:54">
      <c r="A128" s="7"/>
      <c r="B128" s="8"/>
      <c r="C128" s="10"/>
      <c r="D128" s="10"/>
      <c r="E128" s="10"/>
      <c r="F128" s="10"/>
      <c r="G128" s="10"/>
      <c r="H128" s="16"/>
      <c r="I128" s="7"/>
      <c r="J128" s="7"/>
      <c r="K128" s="7"/>
      <c r="L128" s="7"/>
      <c r="M128" s="7"/>
      <c r="N128" s="8"/>
      <c r="O128" s="10"/>
      <c r="P128" s="10"/>
      <c r="Q128" s="10"/>
      <c r="R128" s="10"/>
      <c r="S128" s="10"/>
      <c r="T128" s="16"/>
      <c r="U128" s="33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</row>
    <row r="129" spans="1:54">
      <c r="A129" s="7"/>
      <c r="B129" s="8"/>
      <c r="C129" s="10"/>
      <c r="D129" s="10"/>
      <c r="E129" s="10"/>
      <c r="F129" s="10"/>
      <c r="G129" s="10"/>
      <c r="H129" s="16"/>
      <c r="I129" s="7"/>
      <c r="J129" s="7"/>
      <c r="K129" s="7"/>
      <c r="L129" s="7"/>
      <c r="M129" s="7"/>
      <c r="N129" s="8"/>
      <c r="O129" s="7"/>
      <c r="P129" s="7"/>
      <c r="Q129" s="16"/>
      <c r="R129" s="7"/>
      <c r="S129" s="7"/>
      <c r="T129" s="16"/>
      <c r="U129" s="33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</row>
    <row r="130" spans="1:54">
      <c r="A130" s="7"/>
      <c r="B130" s="8"/>
      <c r="C130" s="7"/>
      <c r="D130" s="7"/>
      <c r="E130" s="16"/>
      <c r="F130" s="7"/>
      <c r="G130" s="7"/>
      <c r="H130" s="16"/>
      <c r="I130" s="7"/>
      <c r="J130" s="7"/>
      <c r="K130" s="7"/>
      <c r="L130" s="7"/>
      <c r="M130" s="7"/>
      <c r="N130" s="8"/>
      <c r="O130" s="7"/>
      <c r="P130" s="7"/>
      <c r="Q130" s="16"/>
      <c r="R130" s="7"/>
      <c r="S130" s="7"/>
      <c r="T130" s="16"/>
      <c r="U130" s="33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</row>
    <row r="131" spans="1:54">
      <c r="A131" s="7"/>
      <c r="B131" s="8"/>
      <c r="C131" s="7"/>
      <c r="D131" s="7"/>
      <c r="E131" s="16"/>
      <c r="F131" s="7"/>
      <c r="G131" s="7"/>
      <c r="H131" s="16"/>
      <c r="I131" s="7"/>
      <c r="J131" s="7"/>
      <c r="K131" s="7"/>
      <c r="L131" s="7"/>
      <c r="M131" s="7"/>
      <c r="N131" s="8"/>
      <c r="O131" s="10"/>
      <c r="P131" s="10"/>
      <c r="Q131" s="10"/>
      <c r="R131" s="10"/>
      <c r="S131" s="10"/>
      <c r="T131" s="16"/>
      <c r="U131" s="33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</row>
    <row r="132" spans="1:54">
      <c r="A132" s="7"/>
      <c r="B132" s="8"/>
      <c r="C132" s="10"/>
      <c r="D132" s="10"/>
      <c r="E132" s="16"/>
      <c r="F132" s="10"/>
      <c r="G132" s="10"/>
      <c r="H132" s="16"/>
      <c r="I132" s="7"/>
      <c r="J132" s="7"/>
      <c r="K132" s="7"/>
      <c r="L132" s="7"/>
      <c r="M132" s="7"/>
      <c r="N132" s="8"/>
      <c r="O132" s="10"/>
      <c r="P132" s="10"/>
      <c r="Q132" s="16"/>
      <c r="R132" s="10"/>
      <c r="S132" s="10"/>
      <c r="T132" s="16"/>
      <c r="U132" s="33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</row>
    <row r="133" spans="1:54">
      <c r="A133" s="7"/>
      <c r="B133" s="8"/>
      <c r="C133" s="7"/>
      <c r="D133" s="7"/>
      <c r="E133" s="16"/>
      <c r="F133" s="7"/>
      <c r="G133" s="7"/>
      <c r="H133" s="16"/>
      <c r="I133" s="7"/>
      <c r="J133" s="7"/>
      <c r="K133" s="7"/>
      <c r="L133" s="7"/>
      <c r="M133" s="7"/>
      <c r="N133" s="8"/>
      <c r="O133" s="10"/>
      <c r="P133" s="10"/>
      <c r="Q133" s="10"/>
      <c r="R133" s="10"/>
      <c r="S133" s="10"/>
      <c r="T133" s="16"/>
      <c r="U133" s="33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</row>
    <row r="134" spans="1:54">
      <c r="A134" s="7"/>
      <c r="B134" s="8"/>
      <c r="C134" s="10"/>
      <c r="D134" s="10"/>
      <c r="E134" s="16"/>
      <c r="F134" s="10"/>
      <c r="G134" s="10"/>
      <c r="H134" s="16"/>
      <c r="I134" s="7"/>
      <c r="J134" s="7"/>
      <c r="K134" s="7"/>
      <c r="L134" s="7"/>
      <c r="M134" s="7"/>
      <c r="N134" s="8"/>
      <c r="O134" s="10"/>
      <c r="P134" s="10"/>
      <c r="Q134" s="16"/>
      <c r="R134" s="10"/>
      <c r="S134" s="10"/>
      <c r="T134" s="16"/>
      <c r="U134" s="33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</row>
    <row r="135" spans="1:54">
      <c r="A135" s="7"/>
      <c r="B135" s="8"/>
      <c r="C135" s="7"/>
      <c r="D135" s="7"/>
      <c r="E135" s="10"/>
      <c r="F135" s="7"/>
      <c r="G135" s="7"/>
      <c r="H135" s="16"/>
      <c r="I135" s="7"/>
      <c r="J135" s="7"/>
      <c r="K135" s="7"/>
      <c r="L135" s="7"/>
      <c r="M135" s="7"/>
      <c r="N135" s="8"/>
      <c r="O135" s="10"/>
      <c r="P135" s="10"/>
      <c r="Q135" s="16"/>
      <c r="R135" s="10"/>
      <c r="S135" s="10"/>
      <c r="T135" s="16"/>
      <c r="U135" s="33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</row>
    <row r="136" spans="1:54">
      <c r="A136" s="7"/>
      <c r="B136" s="8"/>
      <c r="C136" s="10"/>
      <c r="D136" s="10"/>
      <c r="E136" s="16"/>
      <c r="F136" s="10"/>
      <c r="G136" s="10"/>
      <c r="H136" s="16"/>
      <c r="I136" s="7"/>
      <c r="J136" s="7"/>
      <c r="K136" s="7"/>
      <c r="L136" s="7"/>
      <c r="M136" s="7"/>
      <c r="N136" s="8"/>
      <c r="O136" s="7"/>
      <c r="P136" s="7"/>
      <c r="Q136" s="16"/>
      <c r="R136" s="7"/>
      <c r="S136" s="7"/>
      <c r="T136" s="16"/>
      <c r="U136" s="33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</row>
    <row r="137" spans="1:54">
      <c r="A137" s="7"/>
      <c r="B137" s="8"/>
      <c r="C137" s="10"/>
      <c r="D137" s="10"/>
      <c r="E137" s="10"/>
      <c r="F137" s="10"/>
      <c r="G137" s="10"/>
      <c r="H137" s="16"/>
      <c r="I137" s="7"/>
      <c r="J137" s="7"/>
      <c r="K137" s="7"/>
      <c r="L137" s="7"/>
      <c r="M137" s="7"/>
      <c r="N137" s="8"/>
      <c r="O137" s="10"/>
      <c r="P137" s="10"/>
      <c r="Q137" s="16"/>
      <c r="R137" s="10"/>
      <c r="S137" s="10"/>
      <c r="T137" s="16"/>
      <c r="U137" s="33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</row>
    <row r="138" spans="1:54">
      <c r="A138" s="7"/>
      <c r="B138" s="8"/>
      <c r="C138" s="7"/>
      <c r="D138" s="7"/>
      <c r="E138" s="10"/>
      <c r="F138" s="7"/>
      <c r="G138" s="7"/>
      <c r="H138" s="16"/>
      <c r="I138" s="7"/>
      <c r="J138" s="7"/>
      <c r="K138" s="7"/>
      <c r="L138" s="7"/>
      <c r="M138" s="7"/>
      <c r="N138" s="8"/>
      <c r="O138" s="10"/>
      <c r="P138" s="10"/>
      <c r="Q138" s="10"/>
      <c r="R138" s="10"/>
      <c r="S138" s="10"/>
      <c r="T138" s="16"/>
      <c r="U138" s="33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</row>
    <row r="139" spans="1:54">
      <c r="A139" s="7"/>
      <c r="B139" s="8"/>
      <c r="C139" s="10"/>
      <c r="D139" s="10"/>
      <c r="E139" s="16"/>
      <c r="F139" s="10"/>
      <c r="G139" s="10"/>
      <c r="H139" s="16"/>
      <c r="I139" s="7"/>
      <c r="J139" s="7"/>
      <c r="K139" s="7"/>
      <c r="L139" s="7"/>
      <c r="M139" s="7"/>
      <c r="N139" s="8"/>
      <c r="O139" s="7"/>
      <c r="P139" s="7"/>
      <c r="Q139" s="10"/>
      <c r="R139" s="7"/>
      <c r="S139" s="7"/>
      <c r="T139" s="16"/>
      <c r="U139" s="33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</row>
    <row r="140" spans="1:54">
      <c r="A140" s="7"/>
      <c r="B140" s="8"/>
      <c r="C140" s="10"/>
      <c r="D140" s="10"/>
      <c r="E140" s="16"/>
      <c r="F140" s="10"/>
      <c r="G140" s="10"/>
      <c r="H140" s="16"/>
      <c r="I140" s="7"/>
      <c r="J140" s="7"/>
      <c r="K140" s="7"/>
      <c r="L140" s="7"/>
      <c r="M140" s="7"/>
      <c r="N140" s="8"/>
      <c r="O140" s="7"/>
      <c r="P140" s="7"/>
      <c r="Q140" s="10"/>
      <c r="R140" s="7"/>
      <c r="S140" s="7"/>
      <c r="T140" s="16"/>
      <c r="U140" s="33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</row>
    <row r="141" spans="1:54">
      <c r="A141" s="7"/>
      <c r="B141" s="8"/>
      <c r="C141" s="10"/>
      <c r="D141" s="10"/>
      <c r="E141" s="10"/>
      <c r="F141" s="10"/>
      <c r="G141" s="10"/>
      <c r="H141" s="16"/>
      <c r="I141" s="7"/>
      <c r="J141" s="7"/>
      <c r="K141" s="7"/>
      <c r="L141" s="7"/>
      <c r="M141" s="7"/>
      <c r="N141" s="8"/>
      <c r="O141" s="7"/>
      <c r="P141" s="7"/>
      <c r="Q141" s="10"/>
      <c r="R141" s="7"/>
      <c r="S141" s="7"/>
      <c r="T141" s="16"/>
      <c r="U141" s="33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</row>
    <row r="142" spans="1:54">
      <c r="A142" s="7"/>
      <c r="B142" s="8"/>
      <c r="C142" s="7"/>
      <c r="D142" s="7"/>
      <c r="E142" s="16"/>
      <c r="F142" s="7"/>
      <c r="G142" s="7"/>
      <c r="H142" s="16"/>
      <c r="I142" s="7"/>
      <c r="J142" s="7"/>
      <c r="K142" s="7"/>
      <c r="L142" s="7"/>
      <c r="M142" s="7"/>
      <c r="N142" s="8"/>
      <c r="O142" s="10"/>
      <c r="P142" s="10"/>
      <c r="Q142" s="16"/>
      <c r="R142" s="10"/>
      <c r="S142" s="10"/>
      <c r="T142" s="16"/>
      <c r="U142" s="33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</row>
    <row r="143" spans="1:54">
      <c r="A143" s="7"/>
      <c r="B143" s="8"/>
      <c r="C143" s="7"/>
      <c r="D143" s="7"/>
      <c r="E143" s="16"/>
      <c r="F143" s="7"/>
      <c r="G143" s="7"/>
      <c r="H143" s="16"/>
      <c r="I143" s="7"/>
      <c r="J143" s="7"/>
      <c r="K143" s="7"/>
      <c r="L143" s="7"/>
      <c r="M143" s="7"/>
      <c r="N143" s="8"/>
      <c r="O143" s="10"/>
      <c r="P143" s="10"/>
      <c r="Q143" s="10"/>
      <c r="R143" s="10"/>
      <c r="S143" s="10"/>
      <c r="T143" s="16"/>
      <c r="U143" s="33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</row>
    <row r="144" spans="1:54">
      <c r="A144" s="7"/>
      <c r="B144" s="8"/>
      <c r="C144" s="10"/>
      <c r="D144" s="10"/>
      <c r="E144" s="10"/>
      <c r="F144" s="10"/>
      <c r="G144" s="10"/>
      <c r="H144" s="16"/>
      <c r="I144" s="7"/>
      <c r="J144" s="7"/>
      <c r="K144" s="7"/>
      <c r="L144" s="7"/>
      <c r="M144" s="7"/>
      <c r="N144" s="8"/>
      <c r="O144" s="10"/>
      <c r="P144" s="10"/>
      <c r="Q144" s="16"/>
      <c r="R144" s="10"/>
      <c r="S144" s="10"/>
      <c r="T144" s="16"/>
      <c r="U144" s="33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</row>
    <row r="145" spans="1:54">
      <c r="A145" s="7"/>
      <c r="B145" s="8"/>
      <c r="C145" s="10"/>
      <c r="D145" s="10"/>
      <c r="E145" s="10"/>
      <c r="F145" s="10"/>
      <c r="G145" s="10"/>
      <c r="H145" s="16"/>
      <c r="I145" s="7"/>
      <c r="J145" s="7"/>
      <c r="K145" s="7"/>
      <c r="L145" s="7"/>
      <c r="M145" s="7"/>
      <c r="N145" s="8"/>
      <c r="O145" s="7"/>
      <c r="P145" s="7"/>
      <c r="Q145" s="10"/>
      <c r="R145" s="7"/>
      <c r="S145" s="7"/>
      <c r="T145" s="16"/>
      <c r="U145" s="33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</row>
    <row r="146" spans="1:54">
      <c r="A146" s="7"/>
      <c r="B146" s="8"/>
      <c r="C146" s="10"/>
      <c r="D146" s="10"/>
      <c r="E146" s="10"/>
      <c r="F146" s="10"/>
      <c r="G146" s="10"/>
      <c r="H146" s="16"/>
      <c r="I146" s="7"/>
      <c r="J146" s="7"/>
      <c r="K146" s="7"/>
      <c r="L146" s="7"/>
      <c r="M146" s="7"/>
      <c r="N146" s="8"/>
      <c r="O146" s="10"/>
      <c r="P146" s="10"/>
      <c r="Q146" s="16"/>
      <c r="R146" s="10"/>
      <c r="S146" s="10"/>
      <c r="T146" s="16"/>
      <c r="U146" s="33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</row>
    <row r="147" spans="1:54">
      <c r="A147" s="7"/>
      <c r="B147" s="8"/>
      <c r="C147" s="10"/>
      <c r="D147" s="10"/>
      <c r="E147" s="10"/>
      <c r="F147" s="10"/>
      <c r="G147" s="10"/>
      <c r="H147" s="16"/>
      <c r="I147" s="7"/>
      <c r="J147" s="7"/>
      <c r="K147" s="7"/>
      <c r="L147" s="7"/>
      <c r="M147" s="7"/>
      <c r="N147" s="8"/>
      <c r="O147" s="10"/>
      <c r="P147" s="10"/>
      <c r="Q147" s="10"/>
      <c r="R147" s="10"/>
      <c r="S147" s="10"/>
      <c r="T147" s="16"/>
      <c r="U147" s="33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</row>
    <row r="148" spans="1:54">
      <c r="A148" s="7"/>
      <c r="B148" s="8"/>
      <c r="C148" s="7"/>
      <c r="D148" s="7"/>
      <c r="E148" s="16"/>
      <c r="F148" s="7"/>
      <c r="G148" s="7"/>
      <c r="H148" s="16"/>
      <c r="I148" s="7"/>
      <c r="J148" s="7"/>
      <c r="K148" s="7"/>
      <c r="L148" s="7"/>
      <c r="M148" s="7"/>
      <c r="N148" s="8"/>
      <c r="O148" s="10"/>
      <c r="P148" s="10"/>
      <c r="Q148" s="10"/>
      <c r="R148" s="10"/>
      <c r="S148" s="10"/>
      <c r="T148" s="16"/>
      <c r="U148" s="33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</row>
    <row r="149" spans="1:54">
      <c r="A149" s="7"/>
      <c r="B149" s="8"/>
      <c r="C149" s="7"/>
      <c r="D149" s="7"/>
      <c r="E149" s="16"/>
      <c r="F149" s="7"/>
      <c r="G149" s="7"/>
      <c r="H149" s="16"/>
      <c r="I149" s="7"/>
      <c r="J149" s="7"/>
      <c r="K149" s="7"/>
      <c r="L149" s="7"/>
      <c r="M149" s="7"/>
      <c r="N149" s="8"/>
      <c r="O149" s="7"/>
      <c r="P149" s="7"/>
      <c r="Q149" s="10"/>
      <c r="R149" s="7"/>
      <c r="S149" s="7"/>
      <c r="T149" s="16"/>
      <c r="U149" s="33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</row>
    <row r="150" spans="1:54">
      <c r="A150" s="7"/>
      <c r="B150" s="8"/>
      <c r="C150" s="10"/>
      <c r="D150" s="10"/>
      <c r="E150" s="10"/>
      <c r="F150" s="10"/>
      <c r="G150" s="10"/>
      <c r="H150" s="16"/>
      <c r="I150" s="7"/>
      <c r="J150" s="7"/>
      <c r="K150" s="7"/>
      <c r="L150" s="7"/>
      <c r="M150" s="7"/>
      <c r="N150" s="8"/>
      <c r="O150" s="7"/>
      <c r="P150" s="7"/>
      <c r="Q150" s="16"/>
      <c r="R150" s="7"/>
      <c r="S150" s="7"/>
      <c r="T150" s="16"/>
      <c r="U150" s="33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</row>
    <row r="151" spans="1:54">
      <c r="A151" s="7"/>
      <c r="B151" s="8"/>
      <c r="C151" s="7"/>
      <c r="D151" s="7"/>
      <c r="E151" s="10"/>
      <c r="F151" s="7"/>
      <c r="G151" s="7"/>
      <c r="H151" s="16"/>
      <c r="I151" s="7"/>
      <c r="J151" s="7"/>
      <c r="K151" s="7"/>
      <c r="L151" s="7"/>
      <c r="M151" s="7"/>
      <c r="N151" s="8"/>
      <c r="O151" s="10"/>
      <c r="P151" s="10"/>
      <c r="Q151" s="10"/>
      <c r="R151" s="10"/>
      <c r="S151" s="10"/>
      <c r="T151" s="16"/>
      <c r="U151" s="33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</row>
    <row r="152" spans="1:54">
      <c r="A152" s="7"/>
      <c r="B152" s="8"/>
      <c r="C152" s="10"/>
      <c r="D152" s="10"/>
      <c r="E152" s="16"/>
      <c r="F152" s="10"/>
      <c r="G152" s="10"/>
      <c r="H152" s="16"/>
      <c r="I152" s="7"/>
      <c r="J152" s="7"/>
      <c r="K152" s="7"/>
      <c r="L152" s="7"/>
      <c r="M152" s="7"/>
      <c r="N152" s="8"/>
      <c r="O152" s="7"/>
      <c r="P152" s="7"/>
      <c r="Q152" s="10"/>
      <c r="R152" s="7"/>
      <c r="S152" s="7"/>
      <c r="T152" s="16"/>
      <c r="U152" s="33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</row>
    <row r="153" spans="1:54">
      <c r="A153" s="7"/>
      <c r="B153" s="8"/>
      <c r="C153" s="10"/>
      <c r="D153" s="10"/>
      <c r="E153" s="10"/>
      <c r="F153" s="10"/>
      <c r="G153" s="10"/>
      <c r="H153" s="16"/>
      <c r="I153" s="7"/>
      <c r="J153" s="7"/>
      <c r="K153" s="7"/>
      <c r="L153" s="7"/>
      <c r="M153" s="7"/>
      <c r="N153" s="8"/>
      <c r="O153" s="10"/>
      <c r="P153" s="10"/>
      <c r="Q153" s="16"/>
      <c r="R153" s="10"/>
      <c r="S153" s="10"/>
      <c r="T153" s="16"/>
      <c r="U153" s="33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</row>
    <row r="154" spans="1:54">
      <c r="A154" s="7"/>
      <c r="B154" s="8"/>
      <c r="C154" s="10"/>
      <c r="D154" s="10"/>
      <c r="E154" s="16"/>
      <c r="F154" s="10"/>
      <c r="G154" s="10"/>
      <c r="H154" s="16"/>
      <c r="I154" s="7"/>
      <c r="J154" s="7"/>
      <c r="K154" s="7"/>
      <c r="L154" s="7"/>
      <c r="M154" s="7"/>
      <c r="N154" s="8"/>
      <c r="O154" s="10"/>
      <c r="P154" s="10"/>
      <c r="Q154" s="16"/>
      <c r="R154" s="10"/>
      <c r="S154" s="10"/>
      <c r="T154" s="16"/>
      <c r="U154" s="33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</row>
    <row r="155" spans="1:54">
      <c r="A155" s="7"/>
      <c r="B155" s="8"/>
      <c r="C155" s="10"/>
      <c r="D155" s="10"/>
      <c r="E155" s="16"/>
      <c r="F155" s="10"/>
      <c r="G155" s="10"/>
      <c r="H155" s="16"/>
      <c r="I155" s="7"/>
      <c r="J155" s="7"/>
      <c r="K155" s="7"/>
      <c r="L155" s="7"/>
      <c r="M155" s="7"/>
      <c r="N155" s="8"/>
      <c r="O155" s="10"/>
      <c r="P155" s="10"/>
      <c r="Q155" s="10"/>
      <c r="R155" s="10"/>
      <c r="S155" s="10"/>
      <c r="T155" s="16"/>
      <c r="U155" s="33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</row>
    <row r="156" spans="1:54">
      <c r="A156" s="7"/>
      <c r="B156" s="8"/>
      <c r="C156" s="7"/>
      <c r="D156" s="7"/>
      <c r="E156" s="16"/>
      <c r="F156" s="7"/>
      <c r="G156" s="7"/>
      <c r="H156" s="16"/>
      <c r="I156" s="7"/>
      <c r="J156" s="7"/>
      <c r="K156" s="7"/>
      <c r="L156" s="7"/>
      <c r="M156" s="7"/>
      <c r="N156" s="8"/>
      <c r="O156" s="10"/>
      <c r="P156" s="10"/>
      <c r="Q156" s="16"/>
      <c r="R156" s="10"/>
      <c r="S156" s="10"/>
      <c r="T156" s="16"/>
      <c r="U156" s="33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</row>
    <row r="157" spans="1:54">
      <c r="A157" s="7"/>
      <c r="B157" s="8"/>
      <c r="C157" s="10"/>
      <c r="D157" s="10"/>
      <c r="E157" s="16"/>
      <c r="F157" s="10"/>
      <c r="G157" s="10"/>
      <c r="H157" s="16"/>
      <c r="I157" s="7"/>
      <c r="J157" s="7"/>
      <c r="K157" s="7"/>
      <c r="L157" s="7"/>
      <c r="M157" s="7"/>
      <c r="N157" s="8"/>
      <c r="O157" s="10"/>
      <c r="P157" s="10"/>
      <c r="Q157" s="10"/>
      <c r="R157" s="10"/>
      <c r="S157" s="10"/>
      <c r="T157" s="16"/>
      <c r="U157" s="33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</row>
    <row r="158" spans="1:54">
      <c r="A158" s="7"/>
      <c r="B158" s="8"/>
      <c r="C158" s="10"/>
      <c r="D158" s="10"/>
      <c r="E158" s="10"/>
      <c r="F158" s="10"/>
      <c r="G158" s="10"/>
      <c r="H158" s="16"/>
      <c r="I158" s="7"/>
      <c r="J158" s="7"/>
      <c r="K158" s="7"/>
      <c r="L158" s="7"/>
      <c r="M158" s="7"/>
      <c r="N158" s="8"/>
      <c r="O158" s="7"/>
      <c r="P158" s="7"/>
      <c r="Q158" s="16"/>
      <c r="R158" s="7"/>
      <c r="S158" s="7"/>
      <c r="T158" s="16"/>
      <c r="U158" s="33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</row>
    <row r="159" spans="1:54">
      <c r="A159" s="7"/>
      <c r="B159" s="8"/>
      <c r="C159" s="7"/>
      <c r="D159" s="7"/>
      <c r="E159" s="10"/>
      <c r="F159" s="7"/>
      <c r="G159" s="7"/>
      <c r="H159" s="16"/>
      <c r="I159" s="7"/>
      <c r="J159" s="7"/>
      <c r="K159" s="7"/>
      <c r="L159" s="7"/>
      <c r="M159" s="7"/>
      <c r="N159" s="8"/>
      <c r="O159" s="10"/>
      <c r="P159" s="10"/>
      <c r="Q159" s="16"/>
      <c r="R159" s="10"/>
      <c r="S159" s="10"/>
      <c r="T159" s="16"/>
      <c r="U159" s="33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</row>
    <row r="160" spans="1:54">
      <c r="A160" s="7"/>
      <c r="B160" s="8"/>
      <c r="C160" s="10"/>
      <c r="D160" s="10"/>
      <c r="E160" s="16"/>
      <c r="F160" s="10"/>
      <c r="G160" s="10"/>
      <c r="H160" s="16"/>
      <c r="I160" s="7"/>
      <c r="J160" s="7"/>
      <c r="K160" s="7"/>
      <c r="L160" s="7"/>
      <c r="M160" s="7"/>
      <c r="N160" s="8"/>
      <c r="O160" s="7"/>
      <c r="P160" s="7"/>
      <c r="Q160" s="16"/>
      <c r="R160" s="7"/>
      <c r="S160" s="7"/>
      <c r="T160" s="16"/>
      <c r="U160" s="33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</row>
    <row r="161" spans="1:54">
      <c r="A161" s="7"/>
      <c r="B161" s="8"/>
      <c r="C161" s="7"/>
      <c r="D161" s="7"/>
      <c r="E161" s="10"/>
      <c r="F161" s="7"/>
      <c r="G161" s="7"/>
      <c r="H161" s="16"/>
      <c r="I161" s="7"/>
      <c r="J161" s="7"/>
      <c r="K161" s="7"/>
      <c r="L161" s="7"/>
      <c r="M161" s="7"/>
      <c r="N161" s="8"/>
      <c r="O161" s="7"/>
      <c r="P161" s="7"/>
      <c r="Q161" s="10"/>
      <c r="R161" s="7"/>
      <c r="S161" s="7"/>
      <c r="T161" s="16"/>
      <c r="U161" s="33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</row>
    <row r="162" spans="1:54">
      <c r="A162" s="7"/>
      <c r="B162" s="8"/>
      <c r="C162" s="7"/>
      <c r="D162" s="7"/>
      <c r="E162" s="10"/>
      <c r="F162" s="7"/>
      <c r="G162" s="7"/>
      <c r="H162" s="16"/>
      <c r="I162" s="7"/>
      <c r="J162" s="7"/>
      <c r="K162" s="7"/>
      <c r="L162" s="7"/>
      <c r="M162" s="7"/>
      <c r="N162" s="8"/>
      <c r="O162" s="7"/>
      <c r="P162" s="7"/>
      <c r="Q162" s="10"/>
      <c r="R162" s="7"/>
      <c r="S162" s="7"/>
      <c r="T162" s="16"/>
      <c r="U162" s="33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</row>
    <row r="163" spans="1:54">
      <c r="A163" s="7"/>
      <c r="B163" s="8"/>
      <c r="C163" s="10"/>
      <c r="D163" s="10"/>
      <c r="E163" s="10"/>
      <c r="F163" s="10"/>
      <c r="G163" s="10"/>
      <c r="H163" s="16"/>
      <c r="I163" s="7"/>
      <c r="J163" s="7"/>
      <c r="K163" s="7"/>
      <c r="L163" s="7"/>
      <c r="M163" s="7"/>
      <c r="N163" s="8"/>
      <c r="O163" s="7"/>
      <c r="P163" s="7"/>
      <c r="Q163" s="16"/>
      <c r="R163" s="7"/>
      <c r="S163" s="7"/>
      <c r="T163" s="16"/>
      <c r="U163" s="33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</row>
    <row r="164" spans="1:54">
      <c r="A164" s="7"/>
      <c r="B164" s="8"/>
      <c r="C164" s="10"/>
      <c r="D164" s="10"/>
      <c r="E164" s="16"/>
      <c r="F164" s="10"/>
      <c r="G164" s="10"/>
      <c r="H164" s="16"/>
      <c r="I164" s="7"/>
      <c r="J164" s="7"/>
      <c r="K164" s="7"/>
      <c r="L164" s="7"/>
      <c r="M164" s="7"/>
      <c r="N164" s="8"/>
      <c r="O164" s="7"/>
      <c r="P164" s="7"/>
      <c r="Q164" s="16"/>
      <c r="R164" s="7"/>
      <c r="S164" s="7"/>
      <c r="T164" s="16"/>
      <c r="U164" s="33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</row>
    <row r="165" spans="1:54">
      <c r="A165" s="7"/>
      <c r="B165" s="8"/>
      <c r="C165" s="10"/>
      <c r="D165" s="10"/>
      <c r="E165" s="10"/>
      <c r="F165" s="10"/>
      <c r="G165" s="10"/>
      <c r="H165" s="16"/>
      <c r="I165" s="7"/>
      <c r="J165" s="7"/>
      <c r="K165" s="7"/>
      <c r="L165" s="7"/>
      <c r="M165" s="7"/>
      <c r="N165" s="8"/>
      <c r="O165" s="7"/>
      <c r="P165" s="7"/>
      <c r="Q165" s="16"/>
      <c r="R165" s="7"/>
      <c r="S165" s="7"/>
      <c r="T165" s="16"/>
      <c r="U165" s="33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</row>
    <row r="166" spans="1:54">
      <c r="A166" s="7"/>
      <c r="B166" s="8"/>
      <c r="C166" s="10"/>
      <c r="D166" s="10"/>
      <c r="E166" s="16"/>
      <c r="F166" s="10"/>
      <c r="G166" s="10"/>
      <c r="H166" s="16"/>
      <c r="I166" s="7"/>
      <c r="J166" s="7"/>
      <c r="K166" s="7"/>
      <c r="L166" s="7"/>
      <c r="M166" s="7"/>
      <c r="N166" s="8"/>
      <c r="O166" s="7"/>
      <c r="P166" s="7"/>
      <c r="Q166" s="16"/>
      <c r="R166" s="7"/>
      <c r="S166" s="7"/>
      <c r="T166" s="16"/>
      <c r="U166" s="33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</row>
    <row r="167" spans="1:54">
      <c r="A167" s="7"/>
      <c r="B167" s="8"/>
      <c r="C167" s="10"/>
      <c r="D167" s="10"/>
      <c r="E167" s="16"/>
      <c r="F167" s="10"/>
      <c r="G167" s="10"/>
      <c r="H167" s="16"/>
      <c r="I167" s="7"/>
      <c r="J167" s="7"/>
      <c r="K167" s="7"/>
      <c r="L167" s="7"/>
      <c r="M167" s="7"/>
      <c r="N167" s="8"/>
      <c r="O167" s="10"/>
      <c r="P167" s="10"/>
      <c r="Q167" s="10"/>
      <c r="R167" s="10"/>
      <c r="S167" s="10"/>
      <c r="T167" s="16"/>
      <c r="U167" s="33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</row>
    <row r="168" spans="1:54">
      <c r="A168" s="7"/>
      <c r="B168" s="8"/>
      <c r="C168" s="7"/>
      <c r="D168" s="7"/>
      <c r="E168" s="10"/>
      <c r="F168" s="7"/>
      <c r="G168" s="7"/>
      <c r="H168" s="16"/>
      <c r="I168" s="7"/>
      <c r="J168" s="7"/>
      <c r="K168" s="7"/>
      <c r="L168" s="7"/>
      <c r="M168" s="7"/>
      <c r="N168" s="8"/>
      <c r="O168" s="10"/>
      <c r="P168" s="10"/>
      <c r="Q168" s="16"/>
      <c r="R168" s="10"/>
      <c r="S168" s="10"/>
      <c r="T168" s="16"/>
      <c r="U168" s="33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</row>
    <row r="169" spans="1:54">
      <c r="A169" s="7"/>
      <c r="B169" s="8"/>
      <c r="C169" s="10"/>
      <c r="D169" s="10"/>
      <c r="E169" s="16"/>
      <c r="F169" s="10"/>
      <c r="G169" s="10"/>
      <c r="H169" s="16"/>
      <c r="I169" s="7"/>
      <c r="J169" s="7"/>
      <c r="K169" s="7"/>
      <c r="L169" s="7"/>
      <c r="M169" s="7"/>
      <c r="N169" s="8"/>
      <c r="O169" s="10"/>
      <c r="P169" s="10"/>
      <c r="Q169" s="10"/>
      <c r="R169" s="10"/>
      <c r="S169" s="10"/>
      <c r="T169" s="16"/>
      <c r="U169" s="33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</row>
    <row r="170" spans="1:54">
      <c r="A170" s="7"/>
      <c r="B170" s="8"/>
      <c r="C170" s="10"/>
      <c r="D170" s="10"/>
      <c r="E170" s="10"/>
      <c r="F170" s="10"/>
      <c r="G170" s="10"/>
      <c r="H170" s="16"/>
      <c r="I170" s="7"/>
      <c r="J170" s="7"/>
      <c r="K170" s="7"/>
      <c r="L170" s="7"/>
      <c r="M170" s="7"/>
      <c r="N170" s="8"/>
      <c r="O170" s="10"/>
      <c r="P170" s="10"/>
      <c r="Q170" s="16"/>
      <c r="R170" s="10"/>
      <c r="S170" s="10"/>
      <c r="T170" s="16"/>
      <c r="U170" s="33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</row>
    <row r="171" spans="1:54">
      <c r="A171" s="7"/>
      <c r="B171" s="8"/>
      <c r="C171" s="10"/>
      <c r="D171" s="10"/>
      <c r="E171" s="10"/>
      <c r="F171" s="10"/>
      <c r="G171" s="10"/>
      <c r="H171" s="16"/>
      <c r="I171" s="7"/>
      <c r="J171" s="7"/>
      <c r="K171" s="7"/>
      <c r="L171" s="7"/>
      <c r="M171" s="7"/>
      <c r="N171" s="8"/>
      <c r="O171" s="10"/>
      <c r="P171" s="10"/>
      <c r="Q171" s="10"/>
      <c r="R171" s="10"/>
      <c r="S171" s="10"/>
      <c r="T171" s="16"/>
      <c r="U171" s="33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</row>
    <row r="172" spans="1:54">
      <c r="A172" s="7"/>
      <c r="B172" s="8"/>
      <c r="C172" s="7"/>
      <c r="D172" s="7"/>
      <c r="E172" s="10"/>
      <c r="F172" s="7"/>
      <c r="G172" s="7"/>
      <c r="H172" s="16"/>
      <c r="I172" s="7"/>
      <c r="J172" s="7"/>
      <c r="K172" s="7"/>
      <c r="L172" s="7"/>
      <c r="M172" s="7"/>
      <c r="N172" s="8"/>
      <c r="O172" s="10"/>
      <c r="P172" s="10"/>
      <c r="Q172" s="16"/>
      <c r="R172" s="10"/>
      <c r="S172" s="10"/>
      <c r="T172" s="16"/>
      <c r="U172" s="33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</row>
    <row r="173" spans="1:54">
      <c r="A173" s="7"/>
      <c r="B173" s="8"/>
      <c r="C173" s="10"/>
      <c r="D173" s="10"/>
      <c r="E173" s="16"/>
      <c r="F173" s="10"/>
      <c r="G173" s="10"/>
      <c r="H173" s="16"/>
      <c r="I173" s="7"/>
      <c r="J173" s="7"/>
      <c r="K173" s="7"/>
      <c r="L173" s="7"/>
      <c r="M173" s="7"/>
      <c r="N173" s="8"/>
      <c r="O173" s="7"/>
      <c r="P173" s="7"/>
      <c r="Q173" s="16"/>
      <c r="R173" s="7"/>
      <c r="S173" s="7"/>
      <c r="T173" s="16"/>
      <c r="U173" s="33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</row>
    <row r="174" spans="1:54">
      <c r="A174" s="7"/>
      <c r="B174" s="8"/>
      <c r="C174" s="7"/>
      <c r="D174" s="7"/>
      <c r="E174" s="16"/>
      <c r="F174" s="7"/>
      <c r="G174" s="7"/>
      <c r="H174" s="16"/>
      <c r="I174" s="7"/>
      <c r="J174" s="7"/>
      <c r="K174" s="7"/>
      <c r="L174" s="7"/>
      <c r="M174" s="7"/>
      <c r="N174" s="8"/>
      <c r="O174" s="10"/>
      <c r="P174" s="10"/>
      <c r="Q174" s="10"/>
      <c r="R174" s="10"/>
      <c r="S174" s="10"/>
      <c r="T174" s="16"/>
      <c r="U174" s="33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</row>
    <row r="175" spans="1:54">
      <c r="A175" s="7"/>
      <c r="B175" s="8"/>
      <c r="C175" s="10"/>
      <c r="D175" s="10"/>
      <c r="E175" s="10"/>
      <c r="F175" s="10"/>
      <c r="G175" s="10"/>
      <c r="H175" s="16"/>
      <c r="I175" s="7"/>
      <c r="J175" s="7"/>
      <c r="K175" s="7"/>
      <c r="L175" s="7"/>
      <c r="M175" s="7"/>
      <c r="N175" s="8"/>
      <c r="O175" s="10"/>
      <c r="P175" s="10"/>
      <c r="Q175" s="16"/>
      <c r="R175" s="10"/>
      <c r="S175" s="10"/>
      <c r="T175" s="16"/>
      <c r="U175" s="33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</row>
    <row r="176" spans="1:54">
      <c r="A176" s="7"/>
      <c r="B176" s="8"/>
      <c r="C176" s="7"/>
      <c r="D176" s="7"/>
      <c r="E176" s="10"/>
      <c r="F176" s="7"/>
      <c r="G176" s="7"/>
      <c r="H176" s="16"/>
      <c r="I176" s="7"/>
      <c r="J176" s="7"/>
      <c r="K176" s="7"/>
      <c r="L176" s="7"/>
      <c r="M176" s="7"/>
      <c r="N176" s="8"/>
      <c r="O176" s="7"/>
      <c r="P176" s="7"/>
      <c r="Q176" s="16"/>
      <c r="R176" s="7"/>
      <c r="S176" s="7"/>
      <c r="T176" s="16"/>
      <c r="U176" s="33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</row>
    <row r="177" spans="1:54">
      <c r="A177" s="7"/>
      <c r="B177" s="8"/>
      <c r="C177" s="10"/>
      <c r="D177" s="10"/>
      <c r="E177" s="16"/>
      <c r="F177" s="10"/>
      <c r="G177" s="10"/>
      <c r="H177" s="16"/>
      <c r="I177" s="7"/>
      <c r="J177" s="7"/>
      <c r="K177" s="7"/>
      <c r="L177" s="7"/>
      <c r="M177" s="7"/>
      <c r="N177" s="8"/>
      <c r="O177" s="7"/>
      <c r="P177" s="7"/>
      <c r="Q177" s="16"/>
      <c r="R177" s="7"/>
      <c r="S177" s="7"/>
      <c r="T177" s="16"/>
      <c r="U177" s="33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</row>
    <row r="178" spans="1:54">
      <c r="A178" s="7"/>
      <c r="B178" s="8"/>
      <c r="C178" s="10"/>
      <c r="D178" s="10"/>
      <c r="E178" s="16"/>
      <c r="F178" s="10"/>
      <c r="G178" s="10"/>
      <c r="H178" s="16"/>
      <c r="I178" s="7"/>
      <c r="J178" s="7"/>
      <c r="K178" s="7"/>
      <c r="L178" s="7"/>
      <c r="M178" s="7"/>
      <c r="N178" s="8"/>
      <c r="O178" s="7"/>
      <c r="P178" s="7"/>
      <c r="Q178" s="16"/>
      <c r="R178" s="7"/>
      <c r="S178" s="7"/>
      <c r="T178" s="16"/>
      <c r="U178" s="33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>
      <c r="A179" s="7"/>
      <c r="B179" s="8"/>
      <c r="C179" s="10"/>
      <c r="D179" s="10"/>
      <c r="E179" s="10"/>
      <c r="F179" s="10"/>
      <c r="G179" s="10"/>
      <c r="H179" s="16"/>
      <c r="I179" s="7"/>
      <c r="J179" s="7"/>
      <c r="K179" s="7"/>
      <c r="L179" s="7"/>
      <c r="M179" s="7"/>
      <c r="N179" s="8"/>
      <c r="O179" s="7"/>
      <c r="P179" s="7"/>
      <c r="Q179" s="16"/>
      <c r="R179" s="7"/>
      <c r="S179" s="7"/>
      <c r="T179" s="16"/>
      <c r="U179" s="33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</row>
    <row r="180" spans="1:54">
      <c r="A180" s="7"/>
      <c r="B180" s="8"/>
      <c r="C180" s="10"/>
      <c r="D180" s="10"/>
      <c r="E180" s="16"/>
      <c r="F180" s="10"/>
      <c r="G180" s="10"/>
      <c r="H180" s="16"/>
      <c r="I180" s="7"/>
      <c r="J180" s="7"/>
      <c r="K180" s="7"/>
      <c r="L180" s="7"/>
      <c r="M180" s="7"/>
      <c r="N180" s="8"/>
      <c r="O180" s="10"/>
      <c r="P180" s="10"/>
      <c r="Q180" s="16"/>
      <c r="R180" s="10"/>
      <c r="S180" s="10"/>
      <c r="T180" s="16"/>
      <c r="U180" s="33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</row>
    <row r="181" spans="1:54">
      <c r="A181" s="7"/>
      <c r="B181" s="8"/>
      <c r="C181" s="10"/>
      <c r="D181" s="10"/>
      <c r="E181" s="10"/>
      <c r="F181" s="10"/>
      <c r="G181" s="10"/>
      <c r="H181" s="16"/>
      <c r="I181" s="7"/>
      <c r="J181" s="7"/>
      <c r="K181" s="7"/>
      <c r="L181" s="7"/>
      <c r="M181" s="7"/>
      <c r="N181" s="8"/>
      <c r="O181" s="7"/>
      <c r="P181" s="7"/>
      <c r="Q181" s="10"/>
      <c r="R181" s="7"/>
      <c r="S181" s="7"/>
      <c r="T181" s="16"/>
      <c r="U181" s="33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</row>
    <row r="182" spans="1:54">
      <c r="A182" s="7"/>
      <c r="B182" s="8"/>
      <c r="C182" s="7"/>
      <c r="D182" s="7"/>
      <c r="E182" s="16"/>
      <c r="F182" s="7"/>
      <c r="G182" s="7"/>
      <c r="H182" s="16"/>
      <c r="I182" s="7"/>
      <c r="J182" s="7"/>
      <c r="K182" s="7"/>
      <c r="L182" s="7"/>
      <c r="M182" s="7"/>
      <c r="N182" s="8"/>
      <c r="O182" s="10"/>
      <c r="P182" s="10"/>
      <c r="Q182" s="16"/>
      <c r="R182" s="10"/>
      <c r="S182" s="10"/>
      <c r="T182" s="16"/>
      <c r="U182" s="33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</row>
    <row r="183" spans="1:54">
      <c r="A183" s="7"/>
      <c r="B183" s="8"/>
      <c r="C183" s="10"/>
      <c r="D183" s="10"/>
      <c r="E183" s="16"/>
      <c r="F183" s="10"/>
      <c r="G183" s="10"/>
      <c r="H183" s="16"/>
      <c r="I183" s="7"/>
      <c r="J183" s="7"/>
      <c r="K183" s="7"/>
      <c r="L183" s="7"/>
      <c r="M183" s="7"/>
      <c r="N183" s="8"/>
      <c r="O183" s="7"/>
      <c r="P183" s="7"/>
      <c r="Q183" s="16"/>
      <c r="R183" s="7"/>
      <c r="S183" s="7"/>
      <c r="T183" s="16"/>
      <c r="U183" s="33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</row>
    <row r="184" spans="1:54">
      <c r="A184" s="7"/>
      <c r="B184" s="8"/>
      <c r="C184" s="7"/>
      <c r="D184" s="7"/>
      <c r="E184" s="16"/>
      <c r="F184" s="7"/>
      <c r="G184" s="7"/>
      <c r="H184" s="16"/>
      <c r="I184" s="7"/>
      <c r="J184" s="7"/>
      <c r="K184" s="7"/>
      <c r="L184" s="7"/>
      <c r="M184" s="7"/>
      <c r="N184" s="8"/>
      <c r="O184" s="7"/>
      <c r="P184" s="7"/>
      <c r="Q184" s="10"/>
      <c r="R184" s="7"/>
      <c r="S184" s="7"/>
      <c r="T184" s="16"/>
      <c r="U184" s="33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</row>
    <row r="185" spans="1:54">
      <c r="A185" s="7"/>
      <c r="B185" s="8"/>
      <c r="C185" s="7"/>
      <c r="D185" s="7"/>
      <c r="E185" s="10"/>
      <c r="F185" s="7"/>
      <c r="G185" s="7"/>
      <c r="H185" s="16"/>
      <c r="I185" s="7"/>
      <c r="J185" s="7"/>
      <c r="K185" s="7"/>
      <c r="L185" s="7"/>
      <c r="M185" s="7"/>
      <c r="N185" s="8"/>
      <c r="O185" s="7"/>
      <c r="P185" s="7"/>
      <c r="Q185" s="10"/>
      <c r="R185" s="7"/>
      <c r="S185" s="7"/>
      <c r="T185" s="16"/>
      <c r="U185" s="33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</row>
    <row r="186" spans="1:54">
      <c r="A186" s="7"/>
      <c r="B186" s="8"/>
      <c r="C186" s="7"/>
      <c r="D186" s="7"/>
      <c r="E186" s="10"/>
      <c r="F186" s="7"/>
      <c r="G186" s="7"/>
      <c r="H186" s="16"/>
      <c r="I186" s="7"/>
      <c r="J186" s="7"/>
      <c r="K186" s="7"/>
      <c r="L186" s="7"/>
      <c r="M186" s="7"/>
      <c r="N186" s="8"/>
      <c r="O186" s="7"/>
      <c r="P186" s="7"/>
      <c r="Q186" s="16"/>
      <c r="R186" s="7"/>
      <c r="S186" s="7"/>
      <c r="T186" s="16"/>
      <c r="U186" s="33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</row>
    <row r="187" spans="1:54">
      <c r="A187" s="7"/>
      <c r="B187" s="8"/>
      <c r="C187" s="7"/>
      <c r="D187" s="7"/>
      <c r="E187" s="16"/>
      <c r="F187" s="7"/>
      <c r="G187" s="7"/>
      <c r="H187" s="16"/>
      <c r="I187" s="7"/>
      <c r="J187" s="7"/>
      <c r="K187" s="7"/>
      <c r="L187" s="7"/>
      <c r="M187" s="7"/>
      <c r="N187" s="8"/>
      <c r="O187" s="7"/>
      <c r="P187" s="7"/>
      <c r="Q187" s="16"/>
      <c r="R187" s="7"/>
      <c r="S187" s="7"/>
      <c r="T187" s="16"/>
      <c r="U187" s="33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</row>
    <row r="188" spans="1:54">
      <c r="A188" s="7"/>
      <c r="B188" s="8"/>
      <c r="C188" s="7"/>
      <c r="D188" s="7"/>
      <c r="E188" s="16"/>
      <c r="F188" s="7"/>
      <c r="G188" s="7"/>
      <c r="H188" s="16"/>
      <c r="I188" s="7"/>
      <c r="J188" s="7"/>
      <c r="K188" s="7"/>
      <c r="L188" s="7"/>
      <c r="M188" s="7"/>
      <c r="N188" s="8"/>
      <c r="O188" s="7"/>
      <c r="P188" s="7"/>
      <c r="Q188" s="16"/>
      <c r="R188" s="7"/>
      <c r="S188" s="7"/>
      <c r="T188" s="16"/>
      <c r="U188" s="33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</row>
    <row r="189" spans="1:54">
      <c r="A189" s="7"/>
      <c r="B189" s="8"/>
      <c r="C189" s="7"/>
      <c r="D189" s="7"/>
      <c r="E189" s="16"/>
      <c r="F189" s="7"/>
      <c r="G189" s="7"/>
      <c r="H189" s="16"/>
      <c r="I189" s="7"/>
      <c r="J189" s="7"/>
      <c r="K189" s="7"/>
      <c r="L189" s="7"/>
      <c r="M189" s="7"/>
      <c r="N189" s="8"/>
      <c r="O189" s="7"/>
      <c r="P189" s="7"/>
      <c r="Q189" s="16"/>
      <c r="R189" s="7"/>
      <c r="S189" s="7"/>
      <c r="T189" s="16"/>
      <c r="U189" s="33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</row>
    <row r="190" spans="1:54">
      <c r="A190" s="7"/>
      <c r="B190" s="8"/>
      <c r="C190" s="7"/>
      <c r="D190" s="7"/>
      <c r="E190" s="16"/>
      <c r="F190" s="7"/>
      <c r="G190" s="7"/>
      <c r="H190" s="16"/>
      <c r="I190" s="7"/>
      <c r="J190" s="7"/>
      <c r="K190" s="7"/>
      <c r="L190" s="7"/>
      <c r="M190" s="7"/>
      <c r="N190" s="8"/>
      <c r="O190" s="10"/>
      <c r="P190" s="10"/>
      <c r="Q190" s="10"/>
      <c r="R190" s="10"/>
      <c r="S190" s="10"/>
      <c r="T190" s="16"/>
      <c r="U190" s="33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</row>
    <row r="191" spans="1:54">
      <c r="A191" s="7"/>
      <c r="B191" s="8"/>
      <c r="C191" s="10"/>
      <c r="D191" s="10"/>
      <c r="E191" s="10"/>
      <c r="F191" s="10"/>
      <c r="G191" s="10"/>
      <c r="H191" s="16"/>
      <c r="I191" s="7"/>
      <c r="J191" s="7"/>
      <c r="K191" s="7"/>
      <c r="L191" s="7"/>
      <c r="M191" s="7"/>
      <c r="N191" s="8"/>
      <c r="O191" s="10"/>
      <c r="P191" s="10"/>
      <c r="Q191" s="16"/>
      <c r="R191" s="10"/>
      <c r="S191" s="10"/>
      <c r="T191" s="16"/>
      <c r="U191" s="33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</row>
    <row r="192" spans="1:54">
      <c r="A192" s="7"/>
      <c r="B192" s="8"/>
      <c r="C192" s="10"/>
      <c r="D192" s="10"/>
      <c r="E192" s="16"/>
      <c r="F192" s="10"/>
      <c r="G192" s="10"/>
      <c r="H192" s="16"/>
      <c r="I192" s="7"/>
      <c r="J192" s="7"/>
      <c r="K192" s="7"/>
      <c r="L192" s="7"/>
      <c r="M192" s="7"/>
      <c r="N192" s="8"/>
      <c r="O192" s="10"/>
      <c r="P192" s="10"/>
      <c r="Q192" s="10"/>
      <c r="R192" s="10"/>
      <c r="S192" s="10"/>
      <c r="T192" s="16"/>
      <c r="U192" s="33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</row>
    <row r="193" spans="1:54">
      <c r="A193" s="7"/>
      <c r="B193" s="8"/>
      <c r="C193" s="10"/>
      <c r="D193" s="10"/>
      <c r="E193" s="10"/>
      <c r="F193" s="10"/>
      <c r="G193" s="10"/>
      <c r="H193" s="16"/>
      <c r="I193" s="7"/>
      <c r="J193" s="7"/>
      <c r="K193" s="7"/>
      <c r="L193" s="7"/>
      <c r="M193" s="7"/>
      <c r="N193" s="8"/>
      <c r="O193" s="10"/>
      <c r="P193" s="10"/>
      <c r="Q193" s="16"/>
      <c r="R193" s="10"/>
      <c r="S193" s="10"/>
      <c r="T193" s="16"/>
      <c r="U193" s="33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</row>
    <row r="194" spans="1:54">
      <c r="A194" s="7"/>
      <c r="B194" s="8"/>
      <c r="C194" s="10"/>
      <c r="D194" s="10"/>
      <c r="E194" s="16"/>
      <c r="F194" s="10"/>
      <c r="G194" s="10"/>
      <c r="H194" s="16"/>
      <c r="I194" s="7"/>
      <c r="J194" s="7"/>
      <c r="K194" s="7"/>
      <c r="L194" s="7"/>
      <c r="M194" s="7"/>
      <c r="N194" s="8"/>
      <c r="O194" s="10"/>
      <c r="P194" s="10"/>
      <c r="Q194" s="10"/>
      <c r="R194" s="10"/>
      <c r="S194" s="10"/>
      <c r="T194" s="16"/>
      <c r="U194" s="33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</row>
    <row r="195" spans="1:54">
      <c r="A195" s="7"/>
      <c r="B195" s="8"/>
      <c r="C195" s="10"/>
      <c r="D195" s="10"/>
      <c r="E195" s="10"/>
      <c r="F195" s="10"/>
      <c r="G195" s="10"/>
      <c r="H195" s="16"/>
      <c r="I195" s="7"/>
      <c r="J195" s="7"/>
      <c r="K195" s="7"/>
      <c r="L195" s="7"/>
      <c r="M195" s="7"/>
      <c r="N195" s="8"/>
      <c r="O195" s="10"/>
      <c r="P195" s="10"/>
      <c r="Q195" s="16"/>
      <c r="R195" s="10"/>
      <c r="S195" s="10"/>
      <c r="T195" s="16"/>
      <c r="U195" s="33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</row>
    <row r="196" spans="1:54">
      <c r="A196" s="7"/>
      <c r="B196" s="8"/>
      <c r="C196" s="10"/>
      <c r="D196" s="10"/>
      <c r="E196" s="16"/>
      <c r="F196" s="10"/>
      <c r="G196" s="10"/>
      <c r="H196" s="16"/>
      <c r="I196" s="7"/>
      <c r="J196" s="7"/>
      <c r="K196" s="7"/>
      <c r="L196" s="7"/>
      <c r="M196" s="7"/>
      <c r="N196" s="8"/>
      <c r="O196" s="7"/>
      <c r="P196" s="7"/>
      <c r="Q196" s="16"/>
      <c r="R196" s="7"/>
      <c r="S196" s="7"/>
      <c r="T196" s="16"/>
      <c r="U196" s="33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</row>
    <row r="197" spans="1:54">
      <c r="A197" s="7"/>
      <c r="B197" s="8"/>
      <c r="C197" s="7"/>
      <c r="D197" s="7"/>
      <c r="E197" s="16"/>
      <c r="F197" s="7"/>
      <c r="G197" s="7"/>
      <c r="H197" s="16"/>
      <c r="I197" s="7"/>
      <c r="J197" s="7"/>
      <c r="K197" s="7"/>
      <c r="L197" s="7"/>
      <c r="M197" s="7"/>
      <c r="N197" s="8"/>
      <c r="O197" s="10"/>
      <c r="P197" s="10"/>
      <c r="Q197" s="10"/>
      <c r="R197" s="10"/>
      <c r="S197" s="10"/>
      <c r="T197" s="16"/>
      <c r="U197" s="33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</row>
    <row r="198" spans="1:54">
      <c r="A198" s="7"/>
      <c r="B198" s="8"/>
      <c r="C198" s="10"/>
      <c r="D198" s="10"/>
      <c r="E198" s="10"/>
      <c r="F198" s="10"/>
      <c r="G198" s="10"/>
      <c r="H198" s="16"/>
      <c r="I198" s="7"/>
      <c r="J198" s="7"/>
      <c r="K198" s="7"/>
      <c r="L198" s="7"/>
      <c r="M198" s="7"/>
      <c r="N198" s="8"/>
      <c r="O198" s="10"/>
      <c r="P198" s="10"/>
      <c r="Q198" s="16"/>
      <c r="R198" s="10"/>
      <c r="S198" s="10"/>
      <c r="T198" s="16"/>
      <c r="U198" s="33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</row>
    <row r="199" spans="1:54">
      <c r="A199" s="7"/>
      <c r="B199" s="8"/>
      <c r="C199" s="10"/>
      <c r="D199" s="10"/>
      <c r="E199" s="16"/>
      <c r="F199" s="10"/>
      <c r="G199" s="10"/>
      <c r="H199" s="16"/>
      <c r="I199" s="7"/>
      <c r="J199" s="7"/>
      <c r="K199" s="7"/>
      <c r="L199" s="7"/>
      <c r="M199" s="7"/>
      <c r="N199" s="8"/>
      <c r="O199" s="7"/>
      <c r="P199" s="7"/>
      <c r="Q199" s="16"/>
      <c r="R199" s="7"/>
      <c r="S199" s="7"/>
      <c r="T199" s="16"/>
      <c r="U199" s="33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</row>
    <row r="200" spans="1:54">
      <c r="A200" s="7"/>
      <c r="B200" s="8"/>
      <c r="C200" s="7"/>
      <c r="D200" s="7"/>
      <c r="E200" s="16"/>
      <c r="F200" s="7"/>
      <c r="G200" s="7"/>
      <c r="H200" s="16"/>
      <c r="I200" s="7"/>
      <c r="J200" s="7"/>
      <c r="K200" s="7"/>
      <c r="L200" s="7"/>
      <c r="M200" s="7"/>
      <c r="N200" s="8"/>
      <c r="O200" s="7"/>
      <c r="P200" s="7"/>
      <c r="Q200" s="16"/>
      <c r="R200" s="7"/>
      <c r="S200" s="7"/>
      <c r="T200" s="16"/>
      <c r="U200" s="33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</row>
    <row r="201" spans="1:54">
      <c r="A201" s="7"/>
      <c r="B201" s="8"/>
      <c r="C201" s="7"/>
      <c r="D201" s="7"/>
      <c r="E201" s="16"/>
      <c r="F201" s="7"/>
      <c r="G201" s="7"/>
      <c r="H201" s="16"/>
      <c r="I201" s="7"/>
      <c r="J201" s="7"/>
      <c r="K201" s="7"/>
      <c r="L201" s="7"/>
      <c r="M201" s="7"/>
      <c r="N201" s="8"/>
      <c r="O201" s="7"/>
      <c r="P201" s="7"/>
      <c r="Q201" s="16"/>
      <c r="R201" s="7"/>
      <c r="S201" s="7"/>
      <c r="T201" s="16"/>
      <c r="U201" s="33"/>
    </row>
    <row r="202" spans="1:54">
      <c r="A202" s="7"/>
      <c r="B202" s="8"/>
      <c r="C202" s="7"/>
      <c r="D202" s="7"/>
      <c r="E202" s="16"/>
      <c r="F202" s="7"/>
      <c r="G202" s="7"/>
      <c r="H202" s="16"/>
      <c r="I202" s="7"/>
      <c r="J202" s="7"/>
      <c r="K202" s="7"/>
      <c r="L202" s="7"/>
      <c r="M202" s="7"/>
      <c r="N202" s="8"/>
      <c r="O202" s="7"/>
      <c r="P202" s="7"/>
      <c r="Q202" s="16"/>
      <c r="R202" s="7"/>
      <c r="S202" s="7"/>
      <c r="T202" s="16"/>
      <c r="U202" s="33"/>
    </row>
    <row r="203" spans="1:54">
      <c r="A203" s="7"/>
      <c r="B203" s="8"/>
      <c r="C203" s="7"/>
      <c r="D203" s="7"/>
      <c r="E203" s="16"/>
      <c r="F203" s="7"/>
      <c r="G203" s="7"/>
      <c r="H203" s="16"/>
      <c r="I203" s="7"/>
      <c r="J203" s="7"/>
      <c r="K203" s="7"/>
      <c r="L203" s="7"/>
      <c r="M203" s="7"/>
      <c r="N203" s="8"/>
      <c r="O203" s="10"/>
      <c r="P203" s="10"/>
      <c r="Q203" s="16"/>
      <c r="R203" s="10"/>
      <c r="S203" s="10"/>
      <c r="T203" s="16"/>
      <c r="U203" s="33"/>
    </row>
    <row r="204" spans="1:54">
      <c r="A204" s="7"/>
      <c r="B204" s="8"/>
      <c r="C204" s="10"/>
      <c r="D204" s="10"/>
      <c r="E204" s="16"/>
      <c r="F204" s="10"/>
      <c r="G204" s="10"/>
      <c r="H204" s="16"/>
      <c r="I204" s="7"/>
      <c r="J204" s="7"/>
      <c r="K204" s="7"/>
      <c r="L204" s="7"/>
      <c r="M204" s="7"/>
      <c r="N204" s="8"/>
      <c r="O204" s="7"/>
      <c r="P204" s="7"/>
      <c r="Q204" s="10"/>
      <c r="R204" s="7"/>
      <c r="S204" s="7"/>
      <c r="T204" s="16"/>
      <c r="U204" s="33"/>
    </row>
    <row r="205" spans="1:54">
      <c r="A205" s="7"/>
      <c r="B205" s="8"/>
      <c r="C205" s="7"/>
      <c r="D205" s="7"/>
      <c r="E205" s="10"/>
      <c r="F205" s="7"/>
      <c r="G205" s="7"/>
      <c r="H205" s="16"/>
      <c r="I205" s="7"/>
      <c r="J205" s="7"/>
      <c r="K205" s="7"/>
      <c r="L205" s="7"/>
      <c r="M205" s="7"/>
      <c r="N205" s="8"/>
      <c r="O205" s="10"/>
      <c r="P205" s="10"/>
      <c r="Q205" s="16"/>
      <c r="R205" s="10"/>
      <c r="S205" s="10"/>
      <c r="T205" s="16"/>
      <c r="U205" s="33"/>
    </row>
    <row r="206" spans="1:54">
      <c r="A206" s="7"/>
      <c r="B206" s="8"/>
      <c r="C206" s="10"/>
      <c r="D206" s="10"/>
      <c r="E206" s="16"/>
      <c r="F206" s="10"/>
      <c r="G206" s="10"/>
      <c r="H206" s="16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16"/>
      <c r="U206" s="33"/>
    </row>
    <row r="207" spans="1:54">
      <c r="A207" s="7"/>
      <c r="B207" s="8"/>
      <c r="C207" s="7"/>
      <c r="D207" s="7"/>
      <c r="E207" s="16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16"/>
      <c r="U207" s="33"/>
    </row>
    <row r="208" spans="1:54">
      <c r="A208" s="7"/>
      <c r="B208" s="8"/>
      <c r="C208" s="7"/>
      <c r="D208" s="7"/>
      <c r="E208" s="16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16"/>
      <c r="U208" s="33"/>
    </row>
    <row r="209" spans="1:21">
      <c r="A209" s="7"/>
      <c r="B209" s="8"/>
      <c r="C209" s="7"/>
      <c r="D209" s="7"/>
      <c r="E209" s="10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16"/>
      <c r="U209" s="33"/>
    </row>
    <row r="210" spans="1:21">
      <c r="A210" s="7"/>
      <c r="B210" s="8"/>
      <c r="C210" s="7"/>
      <c r="D210" s="7"/>
      <c r="E210" s="16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16"/>
    </row>
    <row r="211" spans="1:21">
      <c r="A211" s="7"/>
      <c r="B211" s="8"/>
      <c r="C211" s="7"/>
      <c r="D211" s="7"/>
      <c r="E211" s="16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16"/>
    </row>
    <row r="212" spans="1:21">
      <c r="A212" s="7"/>
      <c r="B212" s="8"/>
      <c r="C212" s="7"/>
      <c r="D212" s="7"/>
      <c r="E212" s="10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16"/>
    </row>
    <row r="213" spans="1:21">
      <c r="A213" s="7"/>
      <c r="B213" s="8"/>
      <c r="C213" s="7"/>
      <c r="D213" s="7"/>
      <c r="E213" s="10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16"/>
    </row>
    <row r="214" spans="1:21">
      <c r="A214" s="7"/>
      <c r="B214" s="8"/>
      <c r="C214" s="7"/>
      <c r="D214" s="7"/>
      <c r="E214" s="10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16"/>
    </row>
    <row r="215" spans="1:21">
      <c r="A215" s="7"/>
      <c r="B215" s="8"/>
      <c r="C215" s="7"/>
      <c r="D215" s="7"/>
      <c r="E215" s="10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16"/>
    </row>
    <row r="216" spans="1:21">
      <c r="A216" s="7"/>
      <c r="B216" s="8"/>
      <c r="C216" s="7"/>
      <c r="D216" s="7"/>
      <c r="E216" s="10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16"/>
    </row>
    <row r="217" spans="1:21">
      <c r="A217" s="7"/>
      <c r="B217" s="8"/>
      <c r="C217" s="7"/>
      <c r="D217" s="7"/>
      <c r="E217" s="16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16"/>
    </row>
    <row r="218" spans="1:21">
      <c r="A218" s="7"/>
      <c r="B218" s="8"/>
      <c r="C218" s="7"/>
      <c r="D218" s="7"/>
      <c r="E218" s="10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16"/>
    </row>
    <row r="219" spans="1:21">
      <c r="A219" s="7"/>
      <c r="B219" s="8"/>
      <c r="C219" s="7"/>
      <c r="D219" s="7"/>
      <c r="E219" s="16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16"/>
    </row>
    <row r="220" spans="1:21">
      <c r="A220" s="7"/>
      <c r="B220" s="8"/>
      <c r="C220" s="7"/>
      <c r="D220" s="7"/>
      <c r="E220" s="16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16"/>
    </row>
    <row r="221" spans="1:21">
      <c r="A221" s="7"/>
      <c r="B221" s="8"/>
      <c r="C221" s="7"/>
      <c r="D221" s="7"/>
      <c r="E221" s="16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16"/>
    </row>
    <row r="222" spans="1:21">
      <c r="A222" s="7"/>
      <c r="B222" s="8"/>
      <c r="C222" s="7"/>
      <c r="D222" s="7"/>
      <c r="E222" s="16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16"/>
    </row>
    <row r="223" spans="1:21">
      <c r="A223" s="7"/>
      <c r="B223" s="8"/>
      <c r="C223" s="7"/>
      <c r="D223" s="7"/>
      <c r="E223" s="16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16"/>
    </row>
    <row r="224" spans="1:21">
      <c r="A224" s="7"/>
      <c r="B224" s="8"/>
      <c r="C224" s="7"/>
      <c r="D224" s="7"/>
      <c r="E224" s="10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16"/>
    </row>
    <row r="225" spans="1:20">
      <c r="A225" s="7"/>
      <c r="B225" s="8"/>
      <c r="C225" s="7"/>
      <c r="D225" s="7"/>
      <c r="E225" s="10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16"/>
    </row>
    <row r="226" spans="1:20">
      <c r="A226" s="7"/>
      <c r="B226" s="8"/>
      <c r="C226" s="7"/>
      <c r="D226" s="7"/>
      <c r="E226" s="10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16"/>
    </row>
    <row r="227" spans="1:20">
      <c r="A227" s="7"/>
      <c r="B227" s="8"/>
      <c r="C227" s="7"/>
      <c r="D227" s="7"/>
      <c r="E227" s="10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16"/>
    </row>
    <row r="228" spans="1:20">
      <c r="A228" s="7"/>
      <c r="B228" s="8"/>
      <c r="C228" s="7"/>
      <c r="D228" s="7"/>
      <c r="E228" s="16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16"/>
    </row>
    <row r="229" spans="1:20">
      <c r="A229" s="7"/>
      <c r="B229" s="8"/>
      <c r="C229" s="7"/>
      <c r="D229" s="7"/>
      <c r="E229" s="10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16"/>
    </row>
    <row r="230" spans="1:20">
      <c r="A230" s="7"/>
      <c r="B230" s="8"/>
      <c r="C230" s="7"/>
      <c r="D230" s="7"/>
      <c r="E230" s="16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16"/>
    </row>
    <row r="231" spans="1:20">
      <c r="A231" s="7"/>
      <c r="B231" s="8"/>
      <c r="C231" s="7"/>
      <c r="D231" s="7"/>
      <c r="E231" s="16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16"/>
    </row>
    <row r="232" spans="1:20">
      <c r="A232" s="7"/>
      <c r="B232" s="8"/>
      <c r="C232" s="7"/>
      <c r="D232" s="7"/>
      <c r="E232" s="16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16"/>
    </row>
    <row r="233" spans="1:20">
      <c r="A233" s="7"/>
      <c r="B233" s="8"/>
      <c r="C233" s="7"/>
      <c r="D233" s="7"/>
      <c r="E233" s="16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16"/>
    </row>
    <row r="234" spans="1:20">
      <c r="A234" s="7"/>
      <c r="B234" s="8"/>
      <c r="C234" s="7"/>
      <c r="D234" s="7"/>
      <c r="E234" s="16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16"/>
    </row>
    <row r="235" spans="1:20">
      <c r="A235" s="7"/>
      <c r="B235" s="8"/>
      <c r="C235" s="7"/>
      <c r="D235" s="7"/>
      <c r="E235" s="10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16"/>
    </row>
    <row r="236" spans="1:20">
      <c r="A236" s="7"/>
      <c r="B236" s="8"/>
      <c r="C236" s="7"/>
      <c r="D236" s="7"/>
      <c r="E236" s="10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16"/>
    </row>
  </sheetData>
  <sheetProtection formatCells="0" selectLockedCells="1" sort="0"/>
  <sortState ref="B10:H236">
    <sortCondition ref="C9"/>
  </sortState>
  <mergeCells count="1">
    <mergeCell ref="X5:Z5"/>
  </mergeCells>
  <dataValidations count="2">
    <dataValidation type="list" allowBlank="1" showInputMessage="1" showErrorMessage="1" sqref="A2">
      <formula1>"01/06/2016,01/06/2017,01/06/2018,01/06/2018,01/06/2019,01/06/2020"</formula1>
    </dataValidation>
    <dataValidation type="list" allowBlank="1" showInputMessage="1" showErrorMessage="1" sqref="A3">
      <formula1>$V$8:$V$22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I34"/>
  <sheetViews>
    <sheetView tabSelected="1" zoomScaleNormal="100" workbookViewId="0">
      <pane xSplit="1" ySplit="2" topLeftCell="GF3" activePane="bottomRight" state="frozen"/>
      <selection pane="topRight" activeCell="B1" sqref="B1"/>
      <selection pane="bottomLeft" activeCell="A3" sqref="A3"/>
      <selection pane="bottomRight" activeCell="GF7" sqref="GF7"/>
    </sheetView>
  </sheetViews>
  <sheetFormatPr defaultRowHeight="15"/>
  <cols>
    <col min="1" max="1" width="43.5703125" customWidth="1"/>
    <col min="2" max="397" width="24" customWidth="1"/>
  </cols>
  <sheetData>
    <row r="1" spans="1:399" ht="24" customHeight="1" thickBot="1">
      <c r="A1" s="40"/>
      <c r="B1" s="143" t="s">
        <v>114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5"/>
      <c r="AF1" s="146" t="s">
        <v>115</v>
      </c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8"/>
      <c r="BK1" s="146" t="s">
        <v>116</v>
      </c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8"/>
      <c r="CP1" s="146" t="s">
        <v>117</v>
      </c>
      <c r="CQ1" s="147"/>
      <c r="CR1" s="147"/>
      <c r="CS1" s="147"/>
      <c r="CT1" s="147"/>
      <c r="CU1" s="147"/>
      <c r="CV1" s="147"/>
      <c r="CW1" s="147"/>
      <c r="CX1" s="147"/>
      <c r="CY1" s="147"/>
      <c r="CZ1" s="147"/>
      <c r="DA1" s="147"/>
      <c r="DB1" s="147"/>
      <c r="DC1" s="147"/>
      <c r="DD1" s="147"/>
      <c r="DE1" s="147"/>
      <c r="DF1" s="147"/>
      <c r="DG1" s="147"/>
      <c r="DH1" s="147"/>
      <c r="DI1" s="147"/>
      <c r="DJ1" s="147"/>
      <c r="DK1" s="147"/>
      <c r="DL1" s="147"/>
      <c r="DM1" s="147"/>
      <c r="DN1" s="147"/>
      <c r="DO1" s="147"/>
      <c r="DP1" s="147"/>
      <c r="DQ1" s="147"/>
      <c r="DR1" s="147"/>
      <c r="DS1" s="148"/>
      <c r="DT1" s="146" t="s">
        <v>118</v>
      </c>
      <c r="DU1" s="147"/>
      <c r="DV1" s="147"/>
      <c r="DW1" s="147"/>
      <c r="DX1" s="147"/>
      <c r="DY1" s="147"/>
      <c r="DZ1" s="147"/>
      <c r="EA1" s="147"/>
      <c r="EB1" s="147"/>
      <c r="EC1" s="147"/>
      <c r="ED1" s="147"/>
      <c r="EE1" s="147"/>
      <c r="EF1" s="147"/>
      <c r="EG1" s="147"/>
      <c r="EH1" s="147"/>
      <c r="EI1" s="147"/>
      <c r="EJ1" s="147"/>
      <c r="EK1" s="147"/>
      <c r="EL1" s="147"/>
      <c r="EM1" s="147"/>
      <c r="EN1" s="147"/>
      <c r="EO1" s="147"/>
      <c r="EP1" s="147"/>
      <c r="EQ1" s="147"/>
      <c r="ER1" s="147"/>
      <c r="ES1" s="147"/>
      <c r="ET1" s="147"/>
      <c r="EU1" s="147"/>
      <c r="EV1" s="147"/>
      <c r="EW1" s="147"/>
      <c r="EX1" s="148"/>
      <c r="EY1" s="146" t="s">
        <v>119</v>
      </c>
      <c r="EZ1" s="147"/>
      <c r="FA1" s="147"/>
      <c r="FB1" s="147"/>
      <c r="FC1" s="147"/>
      <c r="FD1" s="147"/>
      <c r="FE1" s="147"/>
      <c r="FF1" s="147"/>
      <c r="FG1" s="147"/>
      <c r="FH1" s="147"/>
      <c r="FI1" s="147"/>
      <c r="FJ1" s="147"/>
      <c r="FK1" s="147"/>
      <c r="FL1" s="147"/>
      <c r="FM1" s="147"/>
      <c r="FN1" s="147"/>
      <c r="FO1" s="147"/>
      <c r="FP1" s="147"/>
      <c r="FQ1" s="147"/>
      <c r="FR1" s="147"/>
      <c r="FS1" s="147"/>
      <c r="FT1" s="147"/>
      <c r="FU1" s="147"/>
      <c r="FV1" s="147"/>
      <c r="FW1" s="147"/>
      <c r="FX1" s="147"/>
      <c r="FY1" s="147"/>
      <c r="FZ1" s="147"/>
      <c r="GA1" s="147"/>
      <c r="GB1" s="148"/>
      <c r="GC1" s="146" t="s">
        <v>120</v>
      </c>
      <c r="GD1" s="147"/>
      <c r="GE1" s="147"/>
      <c r="GF1" s="147"/>
      <c r="GG1" s="147"/>
      <c r="GH1" s="147"/>
      <c r="GI1" s="147"/>
      <c r="GJ1" s="147"/>
      <c r="GK1" s="147"/>
      <c r="GL1" s="147"/>
      <c r="GM1" s="147"/>
      <c r="GN1" s="147"/>
      <c r="GO1" s="147"/>
      <c r="GP1" s="147"/>
      <c r="GQ1" s="147"/>
      <c r="GR1" s="147"/>
      <c r="GS1" s="147"/>
      <c r="GT1" s="147"/>
      <c r="GU1" s="147"/>
      <c r="GV1" s="147"/>
      <c r="GW1" s="147"/>
      <c r="GX1" s="147"/>
      <c r="GY1" s="147"/>
      <c r="GZ1" s="147"/>
      <c r="HA1" s="147"/>
      <c r="HB1" s="147"/>
      <c r="HC1" s="147"/>
      <c r="HD1" s="147"/>
      <c r="HE1" s="147"/>
      <c r="HF1" s="147"/>
      <c r="HG1" s="148"/>
      <c r="HH1" s="146" t="s">
        <v>121</v>
      </c>
      <c r="HI1" s="147"/>
      <c r="HJ1" s="147"/>
      <c r="HK1" s="147"/>
      <c r="HL1" s="147"/>
      <c r="HM1" s="147"/>
      <c r="HN1" s="147"/>
      <c r="HO1" s="147"/>
      <c r="HP1" s="147"/>
      <c r="HQ1" s="147"/>
      <c r="HR1" s="147"/>
      <c r="HS1" s="147"/>
      <c r="HT1" s="147"/>
      <c r="HU1" s="147"/>
      <c r="HV1" s="147"/>
      <c r="HW1" s="147"/>
      <c r="HX1" s="147"/>
      <c r="HY1" s="147"/>
      <c r="HZ1" s="147"/>
      <c r="IA1" s="147"/>
      <c r="IB1" s="147"/>
      <c r="IC1" s="147"/>
      <c r="ID1" s="147"/>
      <c r="IE1" s="147"/>
      <c r="IF1" s="147"/>
      <c r="IG1" s="147"/>
      <c r="IH1" s="147"/>
      <c r="II1" s="147"/>
      <c r="IJ1" s="147"/>
      <c r="IK1" s="148"/>
      <c r="IL1" s="146" t="s">
        <v>122</v>
      </c>
      <c r="IM1" s="147"/>
      <c r="IN1" s="147"/>
      <c r="IO1" s="147"/>
      <c r="IP1" s="147"/>
      <c r="IQ1" s="147"/>
      <c r="IR1" s="147"/>
      <c r="IS1" s="147"/>
      <c r="IT1" s="147"/>
      <c r="IU1" s="147"/>
      <c r="IV1" s="147"/>
      <c r="IW1" s="147"/>
      <c r="IX1" s="147"/>
      <c r="IY1" s="147"/>
      <c r="IZ1" s="147"/>
      <c r="JA1" s="147"/>
      <c r="JB1" s="147"/>
      <c r="JC1" s="147"/>
      <c r="JD1" s="147"/>
      <c r="JE1" s="147"/>
      <c r="JF1" s="147"/>
      <c r="JG1" s="147"/>
      <c r="JH1" s="147"/>
      <c r="JI1" s="147"/>
      <c r="JJ1" s="147"/>
      <c r="JK1" s="147"/>
      <c r="JL1" s="147"/>
      <c r="JM1" s="147"/>
      <c r="JN1" s="148"/>
      <c r="JO1" s="146" t="s">
        <v>123</v>
      </c>
      <c r="JP1" s="147"/>
      <c r="JQ1" s="147"/>
      <c r="JR1" s="147"/>
      <c r="JS1" s="147"/>
      <c r="JT1" s="147"/>
      <c r="JU1" s="147"/>
      <c r="JV1" s="147"/>
      <c r="JW1" s="147"/>
      <c r="JX1" s="147"/>
      <c r="JY1" s="147"/>
      <c r="JZ1" s="147"/>
      <c r="KA1" s="147"/>
      <c r="KB1" s="147"/>
      <c r="KC1" s="147"/>
      <c r="KD1" s="147"/>
      <c r="KE1" s="147"/>
      <c r="KF1" s="147"/>
      <c r="KG1" s="147"/>
      <c r="KH1" s="147"/>
      <c r="KI1" s="147"/>
      <c r="KJ1" s="147"/>
      <c r="KK1" s="147"/>
      <c r="KL1" s="147"/>
      <c r="KM1" s="147"/>
      <c r="KN1" s="147"/>
      <c r="KO1" s="147"/>
      <c r="KP1" s="147"/>
      <c r="KQ1" s="147"/>
      <c r="KR1" s="147"/>
      <c r="KS1" s="148"/>
      <c r="KT1" s="146" t="s">
        <v>124</v>
      </c>
      <c r="KU1" s="147"/>
      <c r="KV1" s="147"/>
      <c r="KW1" s="147"/>
      <c r="KX1" s="147"/>
      <c r="KY1" s="147"/>
      <c r="KZ1" s="147"/>
      <c r="LA1" s="147"/>
      <c r="LB1" s="147"/>
      <c r="LC1" s="147"/>
      <c r="LD1" s="147"/>
      <c r="LE1" s="147"/>
      <c r="LF1" s="147"/>
      <c r="LG1" s="147"/>
      <c r="LH1" s="147"/>
      <c r="LI1" s="147"/>
      <c r="LJ1" s="147"/>
      <c r="LK1" s="147"/>
      <c r="LL1" s="147"/>
      <c r="LM1" s="147"/>
      <c r="LN1" s="147"/>
      <c r="LO1" s="147"/>
      <c r="LP1" s="147"/>
      <c r="LQ1" s="147"/>
      <c r="LR1" s="147"/>
      <c r="LS1" s="147"/>
      <c r="LT1" s="147"/>
      <c r="LU1" s="147"/>
      <c r="LV1" s="147"/>
      <c r="LW1" s="148"/>
      <c r="LX1" s="146" t="s">
        <v>125</v>
      </c>
      <c r="LY1" s="147"/>
      <c r="LZ1" s="147"/>
      <c r="MA1" s="147"/>
      <c r="MB1" s="147"/>
      <c r="MC1" s="147"/>
      <c r="MD1" s="147"/>
      <c r="ME1" s="147"/>
      <c r="MF1" s="147"/>
      <c r="MG1" s="147"/>
      <c r="MH1" s="147"/>
      <c r="MI1" s="147"/>
      <c r="MJ1" s="147"/>
      <c r="MK1" s="147"/>
      <c r="ML1" s="147"/>
      <c r="MM1" s="147"/>
      <c r="MN1" s="147"/>
      <c r="MO1" s="147"/>
      <c r="MP1" s="147"/>
      <c r="MQ1" s="147"/>
      <c r="MR1" s="147"/>
      <c r="MS1" s="147"/>
      <c r="MT1" s="147"/>
      <c r="MU1" s="147"/>
      <c r="MV1" s="147"/>
      <c r="MW1" s="147"/>
      <c r="MX1" s="147"/>
      <c r="MY1" s="147"/>
      <c r="MZ1" s="147"/>
      <c r="NA1" s="147"/>
      <c r="NB1" s="148"/>
      <c r="NC1" s="146" t="s">
        <v>114</v>
      </c>
      <c r="ND1" s="147"/>
      <c r="NE1" s="147"/>
      <c r="NF1" s="147"/>
      <c r="NG1" s="147"/>
      <c r="NH1" s="147"/>
      <c r="NI1" s="147"/>
      <c r="NJ1" s="147"/>
      <c r="NK1" s="147"/>
      <c r="NL1" s="147"/>
      <c r="NM1" s="147"/>
      <c r="NN1" s="147"/>
      <c r="NO1" s="147"/>
      <c r="NP1" s="147"/>
      <c r="NQ1" s="147"/>
      <c r="NR1" s="147"/>
      <c r="NS1" s="147"/>
      <c r="NT1" s="147"/>
      <c r="NU1" s="147"/>
      <c r="NV1" s="147"/>
      <c r="NW1" s="147"/>
      <c r="NX1" s="147"/>
      <c r="NY1" s="147"/>
      <c r="NZ1" s="147"/>
      <c r="OA1" s="147"/>
      <c r="OB1" s="147"/>
      <c r="OC1" s="147"/>
      <c r="OD1" s="147"/>
      <c r="OE1" s="147"/>
      <c r="OF1" s="147"/>
      <c r="OG1" s="147"/>
      <c r="OH1" s="147"/>
      <c r="OI1" s="148"/>
    </row>
    <row r="2" spans="1:399" ht="24" customHeight="1" thickBot="1">
      <c r="A2" s="40"/>
      <c r="B2" s="138" t="s">
        <v>58</v>
      </c>
      <c r="C2" s="139"/>
      <c r="D2" s="139"/>
      <c r="E2" s="140"/>
      <c r="F2" s="138" t="s">
        <v>59</v>
      </c>
      <c r="G2" s="139"/>
      <c r="H2" s="139"/>
      <c r="I2" s="139"/>
      <c r="J2" s="139"/>
      <c r="K2" s="139"/>
      <c r="L2" s="140"/>
      <c r="M2" s="138" t="s">
        <v>60</v>
      </c>
      <c r="N2" s="139"/>
      <c r="O2" s="139"/>
      <c r="P2" s="139"/>
      <c r="Q2" s="139"/>
      <c r="R2" s="139"/>
      <c r="S2" s="140"/>
      <c r="T2" s="138" t="s">
        <v>61</v>
      </c>
      <c r="U2" s="139"/>
      <c r="V2" s="139"/>
      <c r="W2" s="139"/>
      <c r="X2" s="139"/>
      <c r="Y2" s="139"/>
      <c r="Z2" s="140"/>
      <c r="AA2" s="138" t="s">
        <v>62</v>
      </c>
      <c r="AB2" s="139"/>
      <c r="AC2" s="139"/>
      <c r="AD2" s="139"/>
      <c r="AE2" s="139"/>
      <c r="AF2" s="139"/>
      <c r="AG2" s="140"/>
      <c r="AH2" s="138" t="s">
        <v>63</v>
      </c>
      <c r="AI2" s="139"/>
      <c r="AJ2" s="139"/>
      <c r="AK2" s="139"/>
      <c r="AL2" s="139"/>
      <c r="AM2" s="139"/>
      <c r="AN2" s="140"/>
      <c r="AO2" s="138" t="s">
        <v>64</v>
      </c>
      <c r="AP2" s="139"/>
      <c r="AQ2" s="139"/>
      <c r="AR2" s="139"/>
      <c r="AS2" s="139"/>
      <c r="AT2" s="139"/>
      <c r="AU2" s="140"/>
      <c r="AV2" s="138" t="s">
        <v>65</v>
      </c>
      <c r="AW2" s="139"/>
      <c r="AX2" s="139"/>
      <c r="AY2" s="139"/>
      <c r="AZ2" s="139"/>
      <c r="BA2" s="139"/>
      <c r="BB2" s="140"/>
      <c r="BC2" s="138" t="s">
        <v>66</v>
      </c>
      <c r="BD2" s="139"/>
      <c r="BE2" s="139"/>
      <c r="BF2" s="139"/>
      <c r="BG2" s="139"/>
      <c r="BH2" s="139"/>
      <c r="BI2" s="140"/>
      <c r="BJ2" s="138" t="s">
        <v>67</v>
      </c>
      <c r="BK2" s="139"/>
      <c r="BL2" s="139"/>
      <c r="BM2" s="139"/>
      <c r="BN2" s="139"/>
      <c r="BO2" s="139"/>
      <c r="BP2" s="140"/>
      <c r="BQ2" s="138" t="s">
        <v>68</v>
      </c>
      <c r="BR2" s="139"/>
      <c r="BS2" s="139"/>
      <c r="BT2" s="139"/>
      <c r="BU2" s="139"/>
      <c r="BV2" s="139"/>
      <c r="BW2" s="140"/>
      <c r="BX2" s="138" t="s">
        <v>69</v>
      </c>
      <c r="BY2" s="139"/>
      <c r="BZ2" s="139"/>
      <c r="CA2" s="139"/>
      <c r="CB2" s="139"/>
      <c r="CC2" s="139"/>
      <c r="CD2" s="140"/>
      <c r="CE2" s="138" t="s">
        <v>70</v>
      </c>
      <c r="CF2" s="139"/>
      <c r="CG2" s="139"/>
      <c r="CH2" s="139"/>
      <c r="CI2" s="139"/>
      <c r="CJ2" s="139"/>
      <c r="CK2" s="140"/>
      <c r="CL2" s="138" t="s">
        <v>71</v>
      </c>
      <c r="CM2" s="139"/>
      <c r="CN2" s="139"/>
      <c r="CO2" s="139"/>
      <c r="CP2" s="139"/>
      <c r="CQ2" s="139"/>
      <c r="CR2" s="140"/>
      <c r="CS2" s="138" t="s">
        <v>72</v>
      </c>
      <c r="CT2" s="139"/>
      <c r="CU2" s="139"/>
      <c r="CV2" s="139"/>
      <c r="CW2" s="139"/>
      <c r="CX2" s="139"/>
      <c r="CY2" s="140"/>
      <c r="CZ2" s="138" t="s">
        <v>73</v>
      </c>
      <c r="DA2" s="139"/>
      <c r="DB2" s="139"/>
      <c r="DC2" s="139"/>
      <c r="DD2" s="139"/>
      <c r="DE2" s="139"/>
      <c r="DF2" s="140"/>
      <c r="DG2" s="138" t="s">
        <v>74</v>
      </c>
      <c r="DH2" s="139"/>
      <c r="DI2" s="139"/>
      <c r="DJ2" s="139"/>
      <c r="DK2" s="139"/>
      <c r="DL2" s="139"/>
      <c r="DM2" s="140"/>
      <c r="DN2" s="138" t="s">
        <v>75</v>
      </c>
      <c r="DO2" s="139"/>
      <c r="DP2" s="139"/>
      <c r="DQ2" s="139"/>
      <c r="DR2" s="139"/>
      <c r="DS2" s="139"/>
      <c r="DT2" s="140"/>
      <c r="DU2" s="138" t="s">
        <v>76</v>
      </c>
      <c r="DV2" s="139"/>
      <c r="DW2" s="139"/>
      <c r="DX2" s="139"/>
      <c r="DY2" s="139"/>
      <c r="DZ2" s="139"/>
      <c r="EA2" s="140"/>
      <c r="EB2" s="138" t="s">
        <v>77</v>
      </c>
      <c r="EC2" s="139"/>
      <c r="ED2" s="139"/>
      <c r="EE2" s="139"/>
      <c r="EF2" s="139"/>
      <c r="EG2" s="139"/>
      <c r="EH2" s="140"/>
      <c r="EI2" s="138" t="s">
        <v>78</v>
      </c>
      <c r="EJ2" s="139"/>
      <c r="EK2" s="139"/>
      <c r="EL2" s="139"/>
      <c r="EM2" s="139"/>
      <c r="EN2" s="139"/>
      <c r="EO2" s="140"/>
      <c r="EP2" s="138" t="s">
        <v>79</v>
      </c>
      <c r="EQ2" s="139"/>
      <c r="ER2" s="139"/>
      <c r="ES2" s="139"/>
      <c r="ET2" s="139"/>
      <c r="EU2" s="139"/>
      <c r="EV2" s="140"/>
      <c r="EW2" s="138" t="s">
        <v>80</v>
      </c>
      <c r="EX2" s="139"/>
      <c r="EY2" s="139"/>
      <c r="EZ2" s="139"/>
      <c r="FA2" s="139"/>
      <c r="FB2" s="139"/>
      <c r="FC2" s="140"/>
      <c r="FD2" s="138" t="s">
        <v>81</v>
      </c>
      <c r="FE2" s="139"/>
      <c r="FF2" s="139"/>
      <c r="FG2" s="139"/>
      <c r="FH2" s="139"/>
      <c r="FI2" s="139"/>
      <c r="FJ2" s="140"/>
      <c r="FK2" s="138" t="s">
        <v>82</v>
      </c>
      <c r="FL2" s="139"/>
      <c r="FM2" s="139"/>
      <c r="FN2" s="139"/>
      <c r="FO2" s="139"/>
      <c r="FP2" s="139"/>
      <c r="FQ2" s="140"/>
      <c r="FR2" s="138" t="s">
        <v>83</v>
      </c>
      <c r="FS2" s="139"/>
      <c r="FT2" s="139"/>
      <c r="FU2" s="139"/>
      <c r="FV2" s="139"/>
      <c r="FW2" s="139"/>
      <c r="FX2" s="140"/>
      <c r="FY2" s="138" t="s">
        <v>84</v>
      </c>
      <c r="FZ2" s="139"/>
      <c r="GA2" s="139"/>
      <c r="GB2" s="139"/>
      <c r="GC2" s="139"/>
      <c r="GD2" s="139"/>
      <c r="GE2" s="140"/>
      <c r="GF2" s="138" t="s">
        <v>85</v>
      </c>
      <c r="GG2" s="139"/>
      <c r="GH2" s="139"/>
      <c r="GI2" s="139"/>
      <c r="GJ2" s="139"/>
      <c r="GK2" s="139"/>
      <c r="GL2" s="140"/>
      <c r="GM2" s="138" t="s">
        <v>86</v>
      </c>
      <c r="GN2" s="139"/>
      <c r="GO2" s="139"/>
      <c r="GP2" s="139"/>
      <c r="GQ2" s="139"/>
      <c r="GR2" s="139"/>
      <c r="GS2" s="140"/>
      <c r="GT2" s="138" t="s">
        <v>87</v>
      </c>
      <c r="GU2" s="139"/>
      <c r="GV2" s="139"/>
      <c r="GW2" s="139"/>
      <c r="GX2" s="139"/>
      <c r="GY2" s="139"/>
      <c r="GZ2" s="140"/>
      <c r="HA2" s="138" t="s">
        <v>88</v>
      </c>
      <c r="HB2" s="139"/>
      <c r="HC2" s="139"/>
      <c r="HD2" s="139"/>
      <c r="HE2" s="139"/>
      <c r="HF2" s="139"/>
      <c r="HG2" s="140"/>
      <c r="HH2" s="138" t="s">
        <v>89</v>
      </c>
      <c r="HI2" s="139"/>
      <c r="HJ2" s="139"/>
      <c r="HK2" s="139"/>
      <c r="HL2" s="139"/>
      <c r="HM2" s="139"/>
      <c r="HN2" s="139"/>
      <c r="HO2" s="138" t="s">
        <v>90</v>
      </c>
      <c r="HP2" s="139"/>
      <c r="HQ2" s="139"/>
      <c r="HR2" s="139"/>
      <c r="HS2" s="139"/>
      <c r="HT2" s="139"/>
      <c r="HU2" s="139"/>
      <c r="HV2" s="138" t="s">
        <v>91</v>
      </c>
      <c r="HW2" s="139"/>
      <c r="HX2" s="139"/>
      <c r="HY2" s="139"/>
      <c r="HZ2" s="139"/>
      <c r="IA2" s="139"/>
      <c r="IB2" s="139"/>
      <c r="IC2" s="138" t="s">
        <v>92</v>
      </c>
      <c r="ID2" s="139"/>
      <c r="IE2" s="139"/>
      <c r="IF2" s="139"/>
      <c r="IG2" s="139"/>
      <c r="IH2" s="139"/>
      <c r="II2" s="139"/>
      <c r="IJ2" s="138" t="s">
        <v>93</v>
      </c>
      <c r="IK2" s="139"/>
      <c r="IL2" s="139"/>
      <c r="IM2" s="139"/>
      <c r="IN2" s="139"/>
      <c r="IO2" s="139"/>
      <c r="IP2" s="139"/>
      <c r="IQ2" s="138" t="s">
        <v>94</v>
      </c>
      <c r="IR2" s="139"/>
      <c r="IS2" s="139"/>
      <c r="IT2" s="139"/>
      <c r="IU2" s="139"/>
      <c r="IV2" s="139"/>
      <c r="IW2" s="139"/>
      <c r="IX2" s="138" t="s">
        <v>95</v>
      </c>
      <c r="IY2" s="139"/>
      <c r="IZ2" s="139"/>
      <c r="JA2" s="139"/>
      <c r="JB2" s="139"/>
      <c r="JC2" s="139"/>
      <c r="JD2" s="139"/>
      <c r="JE2" s="138" t="s">
        <v>96</v>
      </c>
      <c r="JF2" s="139"/>
      <c r="JG2" s="139"/>
      <c r="JH2" s="139"/>
      <c r="JI2" s="139"/>
      <c r="JJ2" s="139"/>
      <c r="JK2" s="139"/>
      <c r="JL2" s="138" t="s">
        <v>97</v>
      </c>
      <c r="JM2" s="139"/>
      <c r="JN2" s="139"/>
      <c r="JO2" s="139"/>
      <c r="JP2" s="139"/>
      <c r="JQ2" s="139"/>
      <c r="JR2" s="139"/>
      <c r="JS2" s="138" t="s">
        <v>98</v>
      </c>
      <c r="JT2" s="139"/>
      <c r="JU2" s="139"/>
      <c r="JV2" s="139"/>
      <c r="JW2" s="139"/>
      <c r="JX2" s="139"/>
      <c r="JY2" s="139"/>
      <c r="JZ2" s="138" t="s">
        <v>99</v>
      </c>
      <c r="KA2" s="139"/>
      <c r="KB2" s="139"/>
      <c r="KC2" s="139"/>
      <c r="KD2" s="139"/>
      <c r="KE2" s="139"/>
      <c r="KF2" s="139"/>
      <c r="KG2" s="138" t="s">
        <v>100</v>
      </c>
      <c r="KH2" s="139"/>
      <c r="KI2" s="139"/>
      <c r="KJ2" s="139"/>
      <c r="KK2" s="139"/>
      <c r="KL2" s="139"/>
      <c r="KM2" s="139"/>
      <c r="KN2" s="138" t="s">
        <v>101</v>
      </c>
      <c r="KO2" s="139"/>
      <c r="KP2" s="139"/>
      <c r="KQ2" s="139"/>
      <c r="KR2" s="139"/>
      <c r="KS2" s="139"/>
      <c r="KT2" s="139"/>
      <c r="KU2" s="138" t="s">
        <v>102</v>
      </c>
      <c r="KV2" s="139"/>
      <c r="KW2" s="139"/>
      <c r="KX2" s="139"/>
      <c r="KY2" s="139"/>
      <c r="KZ2" s="139"/>
      <c r="LA2" s="139"/>
      <c r="LB2" s="138" t="s">
        <v>103</v>
      </c>
      <c r="LC2" s="139"/>
      <c r="LD2" s="139"/>
      <c r="LE2" s="139"/>
      <c r="LF2" s="139"/>
      <c r="LG2" s="139"/>
      <c r="LH2" s="139"/>
      <c r="LI2" s="138" t="s">
        <v>104</v>
      </c>
      <c r="LJ2" s="139"/>
      <c r="LK2" s="139"/>
      <c r="LL2" s="139"/>
      <c r="LM2" s="139"/>
      <c r="LN2" s="139"/>
      <c r="LO2" s="139"/>
      <c r="LP2" s="138" t="s">
        <v>105</v>
      </c>
      <c r="LQ2" s="139"/>
      <c r="LR2" s="139"/>
      <c r="LS2" s="139"/>
      <c r="LT2" s="139"/>
      <c r="LU2" s="139"/>
      <c r="LV2" s="139"/>
      <c r="LW2" s="138" t="s">
        <v>106</v>
      </c>
      <c r="LX2" s="139"/>
      <c r="LY2" s="139"/>
      <c r="LZ2" s="139"/>
      <c r="MA2" s="139"/>
      <c r="MB2" s="139"/>
      <c r="MC2" s="139"/>
      <c r="MD2" s="138" t="s">
        <v>107</v>
      </c>
      <c r="ME2" s="139"/>
      <c r="MF2" s="139"/>
      <c r="MG2" s="139"/>
      <c r="MH2" s="139"/>
      <c r="MI2" s="139"/>
      <c r="MJ2" s="139"/>
      <c r="MK2" s="138" t="s">
        <v>108</v>
      </c>
      <c r="ML2" s="139"/>
      <c r="MM2" s="139"/>
      <c r="MN2" s="139"/>
      <c r="MO2" s="139"/>
      <c r="MP2" s="139"/>
      <c r="MQ2" s="139"/>
      <c r="MR2" s="138" t="s">
        <v>109</v>
      </c>
      <c r="MS2" s="139"/>
      <c r="MT2" s="139"/>
      <c r="MU2" s="139"/>
      <c r="MV2" s="139"/>
      <c r="MW2" s="139"/>
      <c r="MX2" s="139"/>
      <c r="MY2" s="138" t="s">
        <v>58</v>
      </c>
      <c r="MZ2" s="139"/>
      <c r="NA2" s="139"/>
      <c r="NB2" s="139"/>
      <c r="NC2" s="142"/>
      <c r="ND2" s="142"/>
      <c r="NE2" s="142"/>
      <c r="NF2" s="141" t="s">
        <v>110</v>
      </c>
      <c r="NG2" s="142"/>
      <c r="NH2" s="142"/>
      <c r="NI2" s="142"/>
      <c r="NJ2" s="142"/>
      <c r="NK2" s="142"/>
      <c r="NL2" s="142"/>
      <c r="NM2" s="141" t="s">
        <v>111</v>
      </c>
      <c r="NN2" s="142"/>
      <c r="NO2" s="142"/>
      <c r="NP2" s="142"/>
      <c r="NQ2" s="142"/>
      <c r="NR2" s="142"/>
      <c r="NS2" s="142"/>
      <c r="NT2" s="141" t="s">
        <v>112</v>
      </c>
      <c r="NU2" s="142"/>
      <c r="NV2" s="142"/>
      <c r="NW2" s="142"/>
      <c r="NX2" s="142"/>
      <c r="NY2" s="142"/>
      <c r="NZ2" s="142"/>
      <c r="OA2" s="141" t="s">
        <v>113</v>
      </c>
      <c r="OB2" s="142"/>
      <c r="OC2" s="142"/>
      <c r="OD2" s="142"/>
      <c r="OE2" s="142"/>
      <c r="OF2" s="142"/>
      <c r="OG2" s="142"/>
    </row>
    <row r="3" spans="1:399" ht="24" customHeight="1" thickBot="1">
      <c r="A3" s="40"/>
      <c r="B3" s="45" t="s">
        <v>51</v>
      </c>
      <c r="C3" s="46" t="s">
        <v>52</v>
      </c>
      <c r="D3" s="46" t="s">
        <v>53</v>
      </c>
      <c r="E3" s="46" t="s">
        <v>54</v>
      </c>
      <c r="F3" s="46" t="s">
        <v>55</v>
      </c>
      <c r="G3" s="46" t="s">
        <v>56</v>
      </c>
      <c r="H3" s="46" t="s">
        <v>57</v>
      </c>
      <c r="I3" s="46" t="s">
        <v>51</v>
      </c>
      <c r="J3" s="46" t="s">
        <v>52</v>
      </c>
      <c r="K3" s="46" t="s">
        <v>53</v>
      </c>
      <c r="L3" s="46" t="s">
        <v>54</v>
      </c>
      <c r="M3" s="46" t="s">
        <v>55</v>
      </c>
      <c r="N3" s="46" t="s">
        <v>56</v>
      </c>
      <c r="O3" s="46" t="s">
        <v>57</v>
      </c>
      <c r="P3" s="46" t="s">
        <v>51</v>
      </c>
      <c r="Q3" s="46" t="s">
        <v>52</v>
      </c>
      <c r="R3" s="46" t="s">
        <v>53</v>
      </c>
      <c r="S3" s="46" t="s">
        <v>54</v>
      </c>
      <c r="T3" s="46" t="s">
        <v>55</v>
      </c>
      <c r="U3" s="46" t="s">
        <v>56</v>
      </c>
      <c r="V3" s="46" t="s">
        <v>57</v>
      </c>
      <c r="W3" s="46" t="s">
        <v>51</v>
      </c>
      <c r="X3" s="46" t="s">
        <v>52</v>
      </c>
      <c r="Y3" s="46" t="s">
        <v>53</v>
      </c>
      <c r="Z3" s="46" t="s">
        <v>54</v>
      </c>
      <c r="AA3" s="46" t="s">
        <v>55</v>
      </c>
      <c r="AB3" s="46" t="s">
        <v>56</v>
      </c>
      <c r="AC3" s="46" t="s">
        <v>57</v>
      </c>
      <c r="AD3" s="46" t="s">
        <v>51</v>
      </c>
      <c r="AE3" s="46" t="s">
        <v>52</v>
      </c>
      <c r="AF3" s="46" t="s">
        <v>53</v>
      </c>
      <c r="AG3" s="46" t="s">
        <v>54</v>
      </c>
      <c r="AH3" s="46" t="s">
        <v>55</v>
      </c>
      <c r="AI3" s="46" t="s">
        <v>56</v>
      </c>
      <c r="AJ3" s="46" t="s">
        <v>57</v>
      </c>
      <c r="AK3" s="46" t="s">
        <v>51</v>
      </c>
      <c r="AL3" s="46" t="s">
        <v>52</v>
      </c>
      <c r="AM3" s="46" t="s">
        <v>53</v>
      </c>
      <c r="AN3" s="46" t="s">
        <v>54</v>
      </c>
      <c r="AO3" s="46" t="s">
        <v>55</v>
      </c>
      <c r="AP3" s="46" t="s">
        <v>56</v>
      </c>
      <c r="AQ3" s="46" t="s">
        <v>57</v>
      </c>
      <c r="AR3" s="46" t="s">
        <v>51</v>
      </c>
      <c r="AS3" s="46" t="s">
        <v>52</v>
      </c>
      <c r="AT3" s="46" t="s">
        <v>53</v>
      </c>
      <c r="AU3" s="46" t="s">
        <v>54</v>
      </c>
      <c r="AV3" s="46" t="s">
        <v>55</v>
      </c>
      <c r="AW3" s="46" t="s">
        <v>56</v>
      </c>
      <c r="AX3" s="46" t="s">
        <v>57</v>
      </c>
      <c r="AY3" s="46" t="s">
        <v>51</v>
      </c>
      <c r="AZ3" s="46" t="s">
        <v>52</v>
      </c>
      <c r="BA3" s="46" t="s">
        <v>53</v>
      </c>
      <c r="BB3" s="46" t="s">
        <v>54</v>
      </c>
      <c r="BC3" s="46" t="s">
        <v>55</v>
      </c>
      <c r="BD3" s="46" t="s">
        <v>56</v>
      </c>
      <c r="BE3" s="46" t="s">
        <v>57</v>
      </c>
      <c r="BF3" s="46" t="s">
        <v>51</v>
      </c>
      <c r="BG3" s="46" t="s">
        <v>52</v>
      </c>
      <c r="BH3" s="46" t="s">
        <v>53</v>
      </c>
      <c r="BI3" s="46" t="s">
        <v>54</v>
      </c>
      <c r="BJ3" s="46" t="s">
        <v>55</v>
      </c>
      <c r="BK3" s="46" t="s">
        <v>56</v>
      </c>
      <c r="BL3" s="46" t="s">
        <v>57</v>
      </c>
      <c r="BM3" s="46" t="s">
        <v>51</v>
      </c>
      <c r="BN3" s="46" t="s">
        <v>52</v>
      </c>
      <c r="BO3" s="46" t="s">
        <v>53</v>
      </c>
      <c r="BP3" s="46" t="s">
        <v>54</v>
      </c>
      <c r="BQ3" s="46" t="s">
        <v>55</v>
      </c>
      <c r="BR3" s="46" t="s">
        <v>56</v>
      </c>
      <c r="BS3" s="46" t="s">
        <v>57</v>
      </c>
      <c r="BT3" s="46" t="s">
        <v>51</v>
      </c>
      <c r="BU3" s="46" t="s">
        <v>52</v>
      </c>
      <c r="BV3" s="46" t="s">
        <v>53</v>
      </c>
      <c r="BW3" s="46" t="s">
        <v>54</v>
      </c>
      <c r="BX3" s="46" t="s">
        <v>55</v>
      </c>
      <c r="BY3" s="46" t="s">
        <v>56</v>
      </c>
      <c r="BZ3" s="46" t="s">
        <v>57</v>
      </c>
      <c r="CA3" s="46" t="s">
        <v>51</v>
      </c>
      <c r="CB3" s="46" t="s">
        <v>52</v>
      </c>
      <c r="CC3" s="46" t="s">
        <v>53</v>
      </c>
      <c r="CD3" s="46" t="s">
        <v>54</v>
      </c>
      <c r="CE3" s="46" t="s">
        <v>55</v>
      </c>
      <c r="CF3" s="46" t="s">
        <v>56</v>
      </c>
      <c r="CG3" s="46" t="s">
        <v>57</v>
      </c>
      <c r="CH3" s="46" t="s">
        <v>51</v>
      </c>
      <c r="CI3" s="46" t="s">
        <v>52</v>
      </c>
      <c r="CJ3" s="46" t="s">
        <v>53</v>
      </c>
      <c r="CK3" s="46" t="s">
        <v>54</v>
      </c>
      <c r="CL3" s="46" t="s">
        <v>55</v>
      </c>
      <c r="CM3" s="46" t="s">
        <v>56</v>
      </c>
      <c r="CN3" s="46" t="s">
        <v>57</v>
      </c>
      <c r="CO3" s="46" t="s">
        <v>51</v>
      </c>
      <c r="CP3" s="46" t="s">
        <v>52</v>
      </c>
      <c r="CQ3" s="46" t="s">
        <v>53</v>
      </c>
      <c r="CR3" s="46" t="s">
        <v>54</v>
      </c>
      <c r="CS3" s="46" t="s">
        <v>55</v>
      </c>
      <c r="CT3" s="46" t="s">
        <v>56</v>
      </c>
      <c r="CU3" s="46" t="s">
        <v>57</v>
      </c>
      <c r="CV3" s="46" t="s">
        <v>51</v>
      </c>
      <c r="CW3" s="46" t="s">
        <v>52</v>
      </c>
      <c r="CX3" s="46" t="s">
        <v>53</v>
      </c>
      <c r="CY3" s="46" t="s">
        <v>54</v>
      </c>
      <c r="CZ3" s="46" t="s">
        <v>55</v>
      </c>
      <c r="DA3" s="46" t="s">
        <v>56</v>
      </c>
      <c r="DB3" s="46" t="s">
        <v>57</v>
      </c>
      <c r="DC3" s="46" t="s">
        <v>51</v>
      </c>
      <c r="DD3" s="46" t="s">
        <v>52</v>
      </c>
      <c r="DE3" s="46" t="s">
        <v>53</v>
      </c>
      <c r="DF3" s="46" t="s">
        <v>54</v>
      </c>
      <c r="DG3" s="46" t="s">
        <v>55</v>
      </c>
      <c r="DH3" s="46" t="s">
        <v>56</v>
      </c>
      <c r="DI3" s="46" t="s">
        <v>57</v>
      </c>
      <c r="DJ3" s="46" t="s">
        <v>51</v>
      </c>
      <c r="DK3" s="46" t="s">
        <v>52</v>
      </c>
      <c r="DL3" s="46" t="s">
        <v>53</v>
      </c>
      <c r="DM3" s="46" t="s">
        <v>54</v>
      </c>
      <c r="DN3" s="46" t="s">
        <v>55</v>
      </c>
      <c r="DO3" s="46" t="s">
        <v>56</v>
      </c>
      <c r="DP3" s="46" t="s">
        <v>57</v>
      </c>
      <c r="DQ3" s="46" t="s">
        <v>51</v>
      </c>
      <c r="DR3" s="46" t="s">
        <v>52</v>
      </c>
      <c r="DS3" s="46" t="s">
        <v>53</v>
      </c>
      <c r="DT3" s="46" t="s">
        <v>54</v>
      </c>
      <c r="DU3" s="46" t="s">
        <v>55</v>
      </c>
      <c r="DV3" s="46" t="s">
        <v>56</v>
      </c>
      <c r="DW3" s="46" t="s">
        <v>57</v>
      </c>
      <c r="DX3" s="46" t="s">
        <v>51</v>
      </c>
      <c r="DY3" s="46" t="s">
        <v>52</v>
      </c>
      <c r="DZ3" s="46" t="s">
        <v>53</v>
      </c>
      <c r="EA3" s="46" t="s">
        <v>54</v>
      </c>
      <c r="EB3" s="46" t="s">
        <v>55</v>
      </c>
      <c r="EC3" s="46" t="s">
        <v>56</v>
      </c>
      <c r="ED3" s="46" t="s">
        <v>57</v>
      </c>
      <c r="EE3" s="46" t="s">
        <v>51</v>
      </c>
      <c r="EF3" s="46" t="s">
        <v>52</v>
      </c>
      <c r="EG3" s="46" t="s">
        <v>53</v>
      </c>
      <c r="EH3" s="46" t="s">
        <v>54</v>
      </c>
      <c r="EI3" s="46" t="s">
        <v>55</v>
      </c>
      <c r="EJ3" s="46" t="s">
        <v>56</v>
      </c>
      <c r="EK3" s="46" t="s">
        <v>57</v>
      </c>
      <c r="EL3" s="46" t="s">
        <v>51</v>
      </c>
      <c r="EM3" s="46" t="s">
        <v>52</v>
      </c>
      <c r="EN3" s="46" t="s">
        <v>53</v>
      </c>
      <c r="EO3" s="46" t="s">
        <v>54</v>
      </c>
      <c r="EP3" s="46" t="s">
        <v>55</v>
      </c>
      <c r="EQ3" s="46" t="s">
        <v>56</v>
      </c>
      <c r="ER3" s="46" t="s">
        <v>57</v>
      </c>
      <c r="ES3" s="46" t="s">
        <v>51</v>
      </c>
      <c r="ET3" s="46" t="s">
        <v>52</v>
      </c>
      <c r="EU3" s="46" t="s">
        <v>53</v>
      </c>
      <c r="EV3" s="46" t="s">
        <v>54</v>
      </c>
      <c r="EW3" s="46" t="s">
        <v>55</v>
      </c>
      <c r="EX3" s="46" t="s">
        <v>56</v>
      </c>
      <c r="EY3" s="46" t="s">
        <v>57</v>
      </c>
      <c r="EZ3" s="46" t="s">
        <v>51</v>
      </c>
      <c r="FA3" s="46" t="s">
        <v>52</v>
      </c>
      <c r="FB3" s="46" t="s">
        <v>53</v>
      </c>
      <c r="FC3" s="46" t="s">
        <v>54</v>
      </c>
      <c r="FD3" s="46" t="s">
        <v>55</v>
      </c>
      <c r="FE3" s="46" t="s">
        <v>56</v>
      </c>
      <c r="FF3" s="46" t="s">
        <v>57</v>
      </c>
      <c r="FG3" s="46" t="s">
        <v>51</v>
      </c>
      <c r="FH3" s="46" t="s">
        <v>52</v>
      </c>
      <c r="FI3" s="46" t="s">
        <v>53</v>
      </c>
      <c r="FJ3" s="46" t="s">
        <v>54</v>
      </c>
      <c r="FK3" s="46" t="s">
        <v>55</v>
      </c>
      <c r="FL3" s="46" t="s">
        <v>56</v>
      </c>
      <c r="FM3" s="46" t="s">
        <v>57</v>
      </c>
      <c r="FN3" s="46" t="s">
        <v>51</v>
      </c>
      <c r="FO3" s="46" t="s">
        <v>52</v>
      </c>
      <c r="FP3" s="46" t="s">
        <v>53</v>
      </c>
      <c r="FQ3" s="46" t="s">
        <v>54</v>
      </c>
      <c r="FR3" s="46" t="s">
        <v>55</v>
      </c>
      <c r="FS3" s="46" t="s">
        <v>56</v>
      </c>
      <c r="FT3" s="46" t="s">
        <v>57</v>
      </c>
      <c r="FU3" s="46" t="s">
        <v>51</v>
      </c>
      <c r="FV3" s="46" t="s">
        <v>52</v>
      </c>
      <c r="FW3" s="46" t="s">
        <v>53</v>
      </c>
      <c r="FX3" s="46" t="s">
        <v>54</v>
      </c>
      <c r="FY3" s="46" t="s">
        <v>55</v>
      </c>
      <c r="FZ3" s="46" t="s">
        <v>56</v>
      </c>
      <c r="GA3" s="46" t="s">
        <v>57</v>
      </c>
      <c r="GB3" s="46" t="s">
        <v>51</v>
      </c>
      <c r="GC3" s="46" t="s">
        <v>52</v>
      </c>
      <c r="GD3" s="46" t="s">
        <v>53</v>
      </c>
      <c r="GE3" s="46" t="s">
        <v>54</v>
      </c>
      <c r="GF3" s="46" t="s">
        <v>55</v>
      </c>
      <c r="GG3" s="46" t="s">
        <v>56</v>
      </c>
      <c r="GH3" s="46" t="s">
        <v>57</v>
      </c>
      <c r="GI3" s="46" t="s">
        <v>51</v>
      </c>
      <c r="GJ3" s="46" t="s">
        <v>52</v>
      </c>
      <c r="GK3" s="46" t="s">
        <v>53</v>
      </c>
      <c r="GL3" s="46" t="s">
        <v>54</v>
      </c>
      <c r="GM3" s="46" t="s">
        <v>55</v>
      </c>
      <c r="GN3" s="46" t="s">
        <v>56</v>
      </c>
      <c r="GO3" s="46" t="s">
        <v>57</v>
      </c>
      <c r="GP3" s="46" t="s">
        <v>51</v>
      </c>
      <c r="GQ3" s="46" t="s">
        <v>52</v>
      </c>
      <c r="GR3" s="46" t="s">
        <v>53</v>
      </c>
      <c r="GS3" s="46" t="s">
        <v>54</v>
      </c>
      <c r="GT3" s="46" t="s">
        <v>55</v>
      </c>
      <c r="GU3" s="46" t="s">
        <v>56</v>
      </c>
      <c r="GV3" s="46" t="s">
        <v>57</v>
      </c>
      <c r="GW3" s="46" t="s">
        <v>51</v>
      </c>
      <c r="GX3" s="46" t="s">
        <v>52</v>
      </c>
      <c r="GY3" s="46" t="s">
        <v>53</v>
      </c>
      <c r="GZ3" s="46" t="s">
        <v>54</v>
      </c>
      <c r="HA3" s="46" t="s">
        <v>55</v>
      </c>
      <c r="HB3" s="46" t="s">
        <v>56</v>
      </c>
      <c r="HC3" s="46" t="s">
        <v>57</v>
      </c>
      <c r="HD3" s="46" t="s">
        <v>51</v>
      </c>
      <c r="HE3" s="46" t="s">
        <v>52</v>
      </c>
      <c r="HF3" s="46" t="s">
        <v>53</v>
      </c>
      <c r="HG3" s="46" t="s">
        <v>54</v>
      </c>
      <c r="HH3" s="46" t="s">
        <v>55</v>
      </c>
      <c r="HI3" s="46" t="s">
        <v>56</v>
      </c>
      <c r="HJ3" s="46" t="s">
        <v>57</v>
      </c>
      <c r="HK3" s="46" t="s">
        <v>51</v>
      </c>
      <c r="HL3" s="46" t="s">
        <v>52</v>
      </c>
      <c r="HM3" s="46" t="s">
        <v>53</v>
      </c>
      <c r="HN3" s="46" t="s">
        <v>54</v>
      </c>
      <c r="HO3" s="47" t="s">
        <v>55</v>
      </c>
      <c r="HP3" s="46" t="s">
        <v>56</v>
      </c>
      <c r="HQ3" s="46" t="s">
        <v>57</v>
      </c>
      <c r="HR3" s="46" t="s">
        <v>51</v>
      </c>
      <c r="HS3" s="46" t="s">
        <v>52</v>
      </c>
      <c r="HT3" s="46" t="s">
        <v>53</v>
      </c>
      <c r="HU3" s="46" t="s">
        <v>54</v>
      </c>
      <c r="HV3" s="46" t="s">
        <v>55</v>
      </c>
      <c r="HW3" s="46" t="s">
        <v>56</v>
      </c>
      <c r="HX3" s="46" t="s">
        <v>57</v>
      </c>
      <c r="HY3" s="46" t="s">
        <v>51</v>
      </c>
      <c r="HZ3" s="46" t="s">
        <v>52</v>
      </c>
      <c r="IA3" s="46" t="s">
        <v>53</v>
      </c>
      <c r="IB3" s="46" t="s">
        <v>54</v>
      </c>
      <c r="IC3" s="46" t="s">
        <v>55</v>
      </c>
      <c r="ID3" s="46" t="s">
        <v>56</v>
      </c>
      <c r="IE3" s="46" t="s">
        <v>57</v>
      </c>
      <c r="IF3" s="46" t="s">
        <v>51</v>
      </c>
      <c r="IG3" s="46" t="s">
        <v>52</v>
      </c>
      <c r="IH3" s="46" t="s">
        <v>53</v>
      </c>
      <c r="II3" s="46" t="s">
        <v>54</v>
      </c>
      <c r="IJ3" s="46" t="s">
        <v>55</v>
      </c>
      <c r="IK3" s="46" t="s">
        <v>56</v>
      </c>
      <c r="IL3" s="46" t="s">
        <v>57</v>
      </c>
      <c r="IM3" s="46" t="s">
        <v>51</v>
      </c>
      <c r="IN3" s="46" t="s">
        <v>52</v>
      </c>
      <c r="IO3" s="46" t="s">
        <v>53</v>
      </c>
      <c r="IP3" s="46" t="s">
        <v>54</v>
      </c>
      <c r="IQ3" s="46" t="s">
        <v>55</v>
      </c>
      <c r="IR3" s="46" t="s">
        <v>56</v>
      </c>
      <c r="IS3" s="46" t="s">
        <v>57</v>
      </c>
      <c r="IT3" s="46" t="s">
        <v>51</v>
      </c>
      <c r="IU3" s="46" t="s">
        <v>52</v>
      </c>
      <c r="IV3" s="46" t="s">
        <v>53</v>
      </c>
      <c r="IW3" s="46" t="s">
        <v>54</v>
      </c>
      <c r="IX3" s="46" t="s">
        <v>55</v>
      </c>
      <c r="IY3" s="46" t="s">
        <v>56</v>
      </c>
      <c r="IZ3" s="46" t="s">
        <v>57</v>
      </c>
      <c r="JA3" s="46" t="s">
        <v>51</v>
      </c>
      <c r="JB3" s="46" t="s">
        <v>52</v>
      </c>
      <c r="JC3" s="46" t="s">
        <v>53</v>
      </c>
      <c r="JD3" s="46" t="s">
        <v>54</v>
      </c>
      <c r="JE3" s="46" t="s">
        <v>55</v>
      </c>
      <c r="JF3" s="46" t="s">
        <v>56</v>
      </c>
      <c r="JG3" s="46" t="s">
        <v>57</v>
      </c>
      <c r="JH3" s="46" t="s">
        <v>51</v>
      </c>
      <c r="JI3" s="46" t="s">
        <v>52</v>
      </c>
      <c r="JJ3" s="46" t="s">
        <v>53</v>
      </c>
      <c r="JK3" s="46" t="s">
        <v>54</v>
      </c>
      <c r="JL3" s="46" t="s">
        <v>55</v>
      </c>
      <c r="JM3" s="46" t="s">
        <v>56</v>
      </c>
      <c r="JN3" s="46" t="s">
        <v>57</v>
      </c>
      <c r="JO3" s="46" t="s">
        <v>51</v>
      </c>
      <c r="JP3" s="46" t="s">
        <v>52</v>
      </c>
      <c r="JQ3" s="46" t="s">
        <v>53</v>
      </c>
      <c r="JR3" s="46" t="s">
        <v>54</v>
      </c>
      <c r="JS3" s="46" t="s">
        <v>55</v>
      </c>
      <c r="JT3" s="46" t="s">
        <v>56</v>
      </c>
      <c r="JU3" s="46" t="s">
        <v>57</v>
      </c>
      <c r="JV3" s="46" t="s">
        <v>51</v>
      </c>
      <c r="JW3" s="46" t="s">
        <v>52</v>
      </c>
      <c r="JX3" s="46" t="s">
        <v>53</v>
      </c>
      <c r="JY3" s="46" t="s">
        <v>54</v>
      </c>
      <c r="JZ3" s="46" t="s">
        <v>55</v>
      </c>
      <c r="KA3" s="46" t="s">
        <v>56</v>
      </c>
      <c r="KB3" s="46" t="s">
        <v>57</v>
      </c>
      <c r="KC3" s="46" t="s">
        <v>51</v>
      </c>
      <c r="KD3" s="46" t="s">
        <v>52</v>
      </c>
      <c r="KE3" s="46" t="s">
        <v>53</v>
      </c>
      <c r="KF3" s="46" t="s">
        <v>54</v>
      </c>
      <c r="KG3" s="46" t="s">
        <v>55</v>
      </c>
      <c r="KH3" s="46" t="s">
        <v>56</v>
      </c>
      <c r="KI3" s="46" t="s">
        <v>57</v>
      </c>
      <c r="KJ3" s="46" t="s">
        <v>51</v>
      </c>
      <c r="KK3" s="46" t="s">
        <v>52</v>
      </c>
      <c r="KL3" s="46" t="s">
        <v>53</v>
      </c>
      <c r="KM3" s="46" t="s">
        <v>54</v>
      </c>
      <c r="KN3" s="46" t="s">
        <v>55</v>
      </c>
      <c r="KO3" s="46" t="s">
        <v>56</v>
      </c>
      <c r="KP3" s="46" t="s">
        <v>57</v>
      </c>
      <c r="KQ3" s="46" t="s">
        <v>51</v>
      </c>
      <c r="KR3" s="46" t="s">
        <v>52</v>
      </c>
      <c r="KS3" s="46" t="s">
        <v>53</v>
      </c>
      <c r="KT3" s="46" t="s">
        <v>54</v>
      </c>
      <c r="KU3" s="46" t="s">
        <v>55</v>
      </c>
      <c r="KV3" s="46" t="s">
        <v>56</v>
      </c>
      <c r="KW3" s="46" t="s">
        <v>57</v>
      </c>
      <c r="KX3" s="46" t="s">
        <v>51</v>
      </c>
      <c r="KY3" s="46" t="s">
        <v>52</v>
      </c>
      <c r="KZ3" s="46" t="s">
        <v>53</v>
      </c>
      <c r="LA3" s="46" t="s">
        <v>54</v>
      </c>
      <c r="LB3" s="46" t="s">
        <v>55</v>
      </c>
      <c r="LC3" s="46" t="s">
        <v>56</v>
      </c>
      <c r="LD3" s="46" t="s">
        <v>57</v>
      </c>
      <c r="LE3" s="46" t="s">
        <v>51</v>
      </c>
      <c r="LF3" s="46" t="s">
        <v>52</v>
      </c>
      <c r="LG3" s="46" t="s">
        <v>53</v>
      </c>
      <c r="LH3" s="46" t="s">
        <v>54</v>
      </c>
      <c r="LI3" s="46" t="s">
        <v>55</v>
      </c>
      <c r="LJ3" s="46" t="s">
        <v>56</v>
      </c>
      <c r="LK3" s="46" t="s">
        <v>57</v>
      </c>
      <c r="LL3" s="46" t="s">
        <v>51</v>
      </c>
      <c r="LM3" s="46" t="s">
        <v>52</v>
      </c>
      <c r="LN3" s="46" t="s">
        <v>53</v>
      </c>
      <c r="LO3" s="46" t="s">
        <v>54</v>
      </c>
      <c r="LP3" s="46" t="s">
        <v>55</v>
      </c>
      <c r="LQ3" s="46" t="s">
        <v>56</v>
      </c>
      <c r="LR3" s="46" t="s">
        <v>57</v>
      </c>
      <c r="LS3" s="46" t="s">
        <v>51</v>
      </c>
      <c r="LT3" s="46" t="s">
        <v>52</v>
      </c>
      <c r="LU3" s="46" t="s">
        <v>53</v>
      </c>
      <c r="LV3" s="46" t="s">
        <v>54</v>
      </c>
      <c r="LW3" s="46" t="s">
        <v>55</v>
      </c>
      <c r="LX3" s="46" t="s">
        <v>56</v>
      </c>
      <c r="LY3" s="46" t="s">
        <v>57</v>
      </c>
      <c r="LZ3" s="46" t="s">
        <v>51</v>
      </c>
      <c r="MA3" s="46" t="s">
        <v>52</v>
      </c>
      <c r="MB3" s="46" t="s">
        <v>53</v>
      </c>
      <c r="MC3" s="46" t="s">
        <v>54</v>
      </c>
      <c r="MD3" s="46" t="s">
        <v>55</v>
      </c>
      <c r="ME3" s="46" t="s">
        <v>56</v>
      </c>
      <c r="MF3" s="46" t="s">
        <v>57</v>
      </c>
      <c r="MG3" s="46" t="s">
        <v>51</v>
      </c>
      <c r="MH3" s="46" t="s">
        <v>52</v>
      </c>
      <c r="MI3" s="46" t="s">
        <v>53</v>
      </c>
      <c r="MJ3" s="46" t="s">
        <v>54</v>
      </c>
      <c r="MK3" s="46" t="s">
        <v>55</v>
      </c>
      <c r="ML3" s="46" t="s">
        <v>56</v>
      </c>
      <c r="MM3" s="46" t="s">
        <v>57</v>
      </c>
      <c r="MN3" s="46" t="s">
        <v>51</v>
      </c>
      <c r="MO3" s="46" t="s">
        <v>52</v>
      </c>
      <c r="MP3" s="46" t="s">
        <v>53</v>
      </c>
      <c r="MQ3" s="46" t="s">
        <v>54</v>
      </c>
      <c r="MR3" s="46" t="s">
        <v>55</v>
      </c>
      <c r="MS3" s="46" t="s">
        <v>56</v>
      </c>
      <c r="MT3" s="46" t="s">
        <v>57</v>
      </c>
      <c r="MU3" s="46" t="s">
        <v>51</v>
      </c>
      <c r="MV3" s="46" t="s">
        <v>52</v>
      </c>
      <c r="MW3" s="46" t="s">
        <v>53</v>
      </c>
      <c r="MX3" s="46" t="s">
        <v>54</v>
      </c>
      <c r="MY3" s="46" t="s">
        <v>55</v>
      </c>
      <c r="MZ3" s="46" t="s">
        <v>56</v>
      </c>
      <c r="NA3" s="46" t="s">
        <v>57</v>
      </c>
      <c r="NB3" s="46" t="s">
        <v>51</v>
      </c>
      <c r="NC3" s="46" t="s">
        <v>52</v>
      </c>
      <c r="ND3" s="46" t="s">
        <v>53</v>
      </c>
      <c r="NE3" s="46" t="s">
        <v>54</v>
      </c>
      <c r="NF3" s="46" t="s">
        <v>55</v>
      </c>
      <c r="NG3" s="46" t="s">
        <v>56</v>
      </c>
      <c r="NH3" s="46" t="s">
        <v>57</v>
      </c>
      <c r="NI3" s="46" t="s">
        <v>51</v>
      </c>
      <c r="NJ3" s="46" t="s">
        <v>52</v>
      </c>
      <c r="NK3" s="46" t="s">
        <v>53</v>
      </c>
      <c r="NL3" s="46" t="s">
        <v>54</v>
      </c>
      <c r="NM3" s="46" t="s">
        <v>55</v>
      </c>
      <c r="NN3" s="46" t="s">
        <v>56</v>
      </c>
      <c r="NO3" s="46" t="s">
        <v>57</v>
      </c>
      <c r="NP3" s="46" t="s">
        <v>51</v>
      </c>
      <c r="NQ3" s="46" t="s">
        <v>52</v>
      </c>
      <c r="NR3" s="46" t="s">
        <v>53</v>
      </c>
      <c r="NS3" s="46" t="s">
        <v>54</v>
      </c>
      <c r="NT3" s="46" t="s">
        <v>55</v>
      </c>
      <c r="NU3" s="46" t="s">
        <v>56</v>
      </c>
      <c r="NV3" s="46" t="s">
        <v>57</v>
      </c>
      <c r="NW3" s="46" t="s">
        <v>51</v>
      </c>
      <c r="NX3" s="46" t="s">
        <v>52</v>
      </c>
    </row>
    <row r="4" spans="1:399" ht="24" customHeight="1" thickBot="1">
      <c r="A4" s="40"/>
      <c r="B4" s="48">
        <f>Premier_mois</f>
        <v>42522</v>
      </c>
      <c r="C4" s="48">
        <f>B4+1</f>
        <v>42523</v>
      </c>
      <c r="D4" s="48">
        <f t="shared" ref="D4:BO4" si="0">C4+1</f>
        <v>42524</v>
      </c>
      <c r="E4" s="48">
        <f t="shared" si="0"/>
        <v>42525</v>
      </c>
      <c r="F4" s="48">
        <f t="shared" si="0"/>
        <v>42526</v>
      </c>
      <c r="G4" s="48">
        <f t="shared" si="0"/>
        <v>42527</v>
      </c>
      <c r="H4" s="48">
        <f t="shared" si="0"/>
        <v>42528</v>
      </c>
      <c r="I4" s="48">
        <f t="shared" si="0"/>
        <v>42529</v>
      </c>
      <c r="J4" s="48">
        <f t="shared" si="0"/>
        <v>42530</v>
      </c>
      <c r="K4" s="48">
        <f t="shared" si="0"/>
        <v>42531</v>
      </c>
      <c r="L4" s="48">
        <f t="shared" si="0"/>
        <v>42532</v>
      </c>
      <c r="M4" s="48">
        <f t="shared" si="0"/>
        <v>42533</v>
      </c>
      <c r="N4" s="48">
        <f t="shared" si="0"/>
        <v>42534</v>
      </c>
      <c r="O4" s="48">
        <f t="shared" si="0"/>
        <v>42535</v>
      </c>
      <c r="P4" s="48">
        <f t="shared" si="0"/>
        <v>42536</v>
      </c>
      <c r="Q4" s="48">
        <f t="shared" si="0"/>
        <v>42537</v>
      </c>
      <c r="R4" s="48">
        <f t="shared" si="0"/>
        <v>42538</v>
      </c>
      <c r="S4" s="48">
        <f t="shared" si="0"/>
        <v>42539</v>
      </c>
      <c r="T4" s="48">
        <f t="shared" si="0"/>
        <v>42540</v>
      </c>
      <c r="U4" s="48">
        <f t="shared" si="0"/>
        <v>42541</v>
      </c>
      <c r="V4" s="48">
        <f t="shared" si="0"/>
        <v>42542</v>
      </c>
      <c r="W4" s="48">
        <f t="shared" si="0"/>
        <v>42543</v>
      </c>
      <c r="X4" s="48">
        <f t="shared" si="0"/>
        <v>42544</v>
      </c>
      <c r="Y4" s="48">
        <f t="shared" si="0"/>
        <v>42545</v>
      </c>
      <c r="Z4" s="48">
        <f t="shared" si="0"/>
        <v>42546</v>
      </c>
      <c r="AA4" s="48">
        <f t="shared" si="0"/>
        <v>42547</v>
      </c>
      <c r="AB4" s="48">
        <f t="shared" si="0"/>
        <v>42548</v>
      </c>
      <c r="AC4" s="48">
        <f t="shared" si="0"/>
        <v>42549</v>
      </c>
      <c r="AD4" s="48">
        <f t="shared" si="0"/>
        <v>42550</v>
      </c>
      <c r="AE4" s="48">
        <f t="shared" si="0"/>
        <v>42551</v>
      </c>
      <c r="AF4" s="48">
        <f t="shared" si="0"/>
        <v>42552</v>
      </c>
      <c r="AG4" s="48">
        <f t="shared" si="0"/>
        <v>42553</v>
      </c>
      <c r="AH4" s="48">
        <f t="shared" si="0"/>
        <v>42554</v>
      </c>
      <c r="AI4" s="48">
        <f t="shared" si="0"/>
        <v>42555</v>
      </c>
      <c r="AJ4" s="48">
        <f t="shared" si="0"/>
        <v>42556</v>
      </c>
      <c r="AK4" s="48">
        <f t="shared" si="0"/>
        <v>42557</v>
      </c>
      <c r="AL4" s="48">
        <f t="shared" si="0"/>
        <v>42558</v>
      </c>
      <c r="AM4" s="48">
        <f t="shared" si="0"/>
        <v>42559</v>
      </c>
      <c r="AN4" s="48">
        <f t="shared" si="0"/>
        <v>42560</v>
      </c>
      <c r="AO4" s="48">
        <f t="shared" si="0"/>
        <v>42561</v>
      </c>
      <c r="AP4" s="48">
        <f t="shared" si="0"/>
        <v>42562</v>
      </c>
      <c r="AQ4" s="48">
        <f t="shared" si="0"/>
        <v>42563</v>
      </c>
      <c r="AR4" s="48">
        <f t="shared" si="0"/>
        <v>42564</v>
      </c>
      <c r="AS4" s="48">
        <f t="shared" si="0"/>
        <v>42565</v>
      </c>
      <c r="AT4" s="48">
        <f t="shared" si="0"/>
        <v>42566</v>
      </c>
      <c r="AU4" s="48">
        <f t="shared" si="0"/>
        <v>42567</v>
      </c>
      <c r="AV4" s="48">
        <f t="shared" si="0"/>
        <v>42568</v>
      </c>
      <c r="AW4" s="48">
        <f t="shared" si="0"/>
        <v>42569</v>
      </c>
      <c r="AX4" s="48">
        <f t="shared" si="0"/>
        <v>42570</v>
      </c>
      <c r="AY4" s="48">
        <f t="shared" si="0"/>
        <v>42571</v>
      </c>
      <c r="AZ4" s="48">
        <f t="shared" si="0"/>
        <v>42572</v>
      </c>
      <c r="BA4" s="48">
        <f t="shared" si="0"/>
        <v>42573</v>
      </c>
      <c r="BB4" s="48">
        <f t="shared" si="0"/>
        <v>42574</v>
      </c>
      <c r="BC4" s="48">
        <f t="shared" si="0"/>
        <v>42575</v>
      </c>
      <c r="BD4" s="48">
        <f t="shared" si="0"/>
        <v>42576</v>
      </c>
      <c r="BE4" s="48">
        <f t="shared" si="0"/>
        <v>42577</v>
      </c>
      <c r="BF4" s="48">
        <f t="shared" si="0"/>
        <v>42578</v>
      </c>
      <c r="BG4" s="48">
        <f t="shared" si="0"/>
        <v>42579</v>
      </c>
      <c r="BH4" s="48">
        <f t="shared" si="0"/>
        <v>42580</v>
      </c>
      <c r="BI4" s="48">
        <f t="shared" si="0"/>
        <v>42581</v>
      </c>
      <c r="BJ4" s="48">
        <f t="shared" si="0"/>
        <v>42582</v>
      </c>
      <c r="BK4" s="48">
        <f t="shared" si="0"/>
        <v>42583</v>
      </c>
      <c r="BL4" s="48">
        <f t="shared" si="0"/>
        <v>42584</v>
      </c>
      <c r="BM4" s="48">
        <f t="shared" si="0"/>
        <v>42585</v>
      </c>
      <c r="BN4" s="48">
        <f t="shared" si="0"/>
        <v>42586</v>
      </c>
      <c r="BO4" s="48">
        <f t="shared" si="0"/>
        <v>42587</v>
      </c>
      <c r="BP4" s="48">
        <f t="shared" ref="BP4:EA4" si="1">BO4+1</f>
        <v>42588</v>
      </c>
      <c r="BQ4" s="48">
        <f t="shared" si="1"/>
        <v>42589</v>
      </c>
      <c r="BR4" s="48">
        <f t="shared" si="1"/>
        <v>42590</v>
      </c>
      <c r="BS4" s="48">
        <f t="shared" si="1"/>
        <v>42591</v>
      </c>
      <c r="BT4" s="48">
        <f t="shared" si="1"/>
        <v>42592</v>
      </c>
      <c r="BU4" s="48">
        <f t="shared" si="1"/>
        <v>42593</v>
      </c>
      <c r="BV4" s="48">
        <f t="shared" si="1"/>
        <v>42594</v>
      </c>
      <c r="BW4" s="48">
        <f t="shared" si="1"/>
        <v>42595</v>
      </c>
      <c r="BX4" s="48">
        <f t="shared" si="1"/>
        <v>42596</v>
      </c>
      <c r="BY4" s="48">
        <f t="shared" si="1"/>
        <v>42597</v>
      </c>
      <c r="BZ4" s="48">
        <f t="shared" si="1"/>
        <v>42598</v>
      </c>
      <c r="CA4" s="48">
        <f t="shared" si="1"/>
        <v>42599</v>
      </c>
      <c r="CB4" s="48">
        <f t="shared" si="1"/>
        <v>42600</v>
      </c>
      <c r="CC4" s="48">
        <f t="shared" si="1"/>
        <v>42601</v>
      </c>
      <c r="CD4" s="48">
        <f t="shared" si="1"/>
        <v>42602</v>
      </c>
      <c r="CE4" s="48">
        <f t="shared" si="1"/>
        <v>42603</v>
      </c>
      <c r="CF4" s="48">
        <f t="shared" si="1"/>
        <v>42604</v>
      </c>
      <c r="CG4" s="48">
        <f t="shared" si="1"/>
        <v>42605</v>
      </c>
      <c r="CH4" s="48">
        <f t="shared" si="1"/>
        <v>42606</v>
      </c>
      <c r="CI4" s="48">
        <f t="shared" si="1"/>
        <v>42607</v>
      </c>
      <c r="CJ4" s="48">
        <f t="shared" si="1"/>
        <v>42608</v>
      </c>
      <c r="CK4" s="48">
        <f t="shared" si="1"/>
        <v>42609</v>
      </c>
      <c r="CL4" s="48">
        <f t="shared" si="1"/>
        <v>42610</v>
      </c>
      <c r="CM4" s="48">
        <f t="shared" si="1"/>
        <v>42611</v>
      </c>
      <c r="CN4" s="48">
        <f t="shared" si="1"/>
        <v>42612</v>
      </c>
      <c r="CO4" s="48">
        <f t="shared" si="1"/>
        <v>42613</v>
      </c>
      <c r="CP4" s="48">
        <f t="shared" si="1"/>
        <v>42614</v>
      </c>
      <c r="CQ4" s="48">
        <f t="shared" si="1"/>
        <v>42615</v>
      </c>
      <c r="CR4" s="48">
        <f t="shared" si="1"/>
        <v>42616</v>
      </c>
      <c r="CS4" s="48">
        <f t="shared" si="1"/>
        <v>42617</v>
      </c>
      <c r="CT4" s="48">
        <f t="shared" si="1"/>
        <v>42618</v>
      </c>
      <c r="CU4" s="48">
        <f t="shared" si="1"/>
        <v>42619</v>
      </c>
      <c r="CV4" s="48">
        <f t="shared" si="1"/>
        <v>42620</v>
      </c>
      <c r="CW4" s="48">
        <f t="shared" si="1"/>
        <v>42621</v>
      </c>
      <c r="CX4" s="48">
        <f t="shared" si="1"/>
        <v>42622</v>
      </c>
      <c r="CY4" s="48">
        <f t="shared" si="1"/>
        <v>42623</v>
      </c>
      <c r="CZ4" s="48">
        <f t="shared" si="1"/>
        <v>42624</v>
      </c>
      <c r="DA4" s="48">
        <f t="shared" si="1"/>
        <v>42625</v>
      </c>
      <c r="DB4" s="48">
        <f t="shared" si="1"/>
        <v>42626</v>
      </c>
      <c r="DC4" s="48">
        <f t="shared" si="1"/>
        <v>42627</v>
      </c>
      <c r="DD4" s="48">
        <f t="shared" si="1"/>
        <v>42628</v>
      </c>
      <c r="DE4" s="48">
        <f t="shared" si="1"/>
        <v>42629</v>
      </c>
      <c r="DF4" s="48">
        <f t="shared" si="1"/>
        <v>42630</v>
      </c>
      <c r="DG4" s="48">
        <f t="shared" si="1"/>
        <v>42631</v>
      </c>
      <c r="DH4" s="48">
        <f t="shared" si="1"/>
        <v>42632</v>
      </c>
      <c r="DI4" s="48">
        <f t="shared" si="1"/>
        <v>42633</v>
      </c>
      <c r="DJ4" s="48">
        <f t="shared" si="1"/>
        <v>42634</v>
      </c>
      <c r="DK4" s="48">
        <f t="shared" si="1"/>
        <v>42635</v>
      </c>
      <c r="DL4" s="48">
        <f t="shared" si="1"/>
        <v>42636</v>
      </c>
      <c r="DM4" s="48">
        <f t="shared" si="1"/>
        <v>42637</v>
      </c>
      <c r="DN4" s="48">
        <f t="shared" si="1"/>
        <v>42638</v>
      </c>
      <c r="DO4" s="48">
        <f t="shared" si="1"/>
        <v>42639</v>
      </c>
      <c r="DP4" s="48">
        <f t="shared" si="1"/>
        <v>42640</v>
      </c>
      <c r="DQ4" s="48">
        <f t="shared" si="1"/>
        <v>42641</v>
      </c>
      <c r="DR4" s="48">
        <f t="shared" si="1"/>
        <v>42642</v>
      </c>
      <c r="DS4" s="48">
        <f t="shared" si="1"/>
        <v>42643</v>
      </c>
      <c r="DT4" s="48">
        <f t="shared" si="1"/>
        <v>42644</v>
      </c>
      <c r="DU4" s="48">
        <f t="shared" si="1"/>
        <v>42645</v>
      </c>
      <c r="DV4" s="48">
        <f t="shared" si="1"/>
        <v>42646</v>
      </c>
      <c r="DW4" s="48">
        <f t="shared" si="1"/>
        <v>42647</v>
      </c>
      <c r="DX4" s="48">
        <f t="shared" si="1"/>
        <v>42648</v>
      </c>
      <c r="DY4" s="48">
        <f t="shared" si="1"/>
        <v>42649</v>
      </c>
      <c r="DZ4" s="48">
        <f t="shared" si="1"/>
        <v>42650</v>
      </c>
      <c r="EA4" s="48">
        <f t="shared" si="1"/>
        <v>42651</v>
      </c>
      <c r="EB4" s="48">
        <f t="shared" ref="EB4:GM4" si="2">EA4+1</f>
        <v>42652</v>
      </c>
      <c r="EC4" s="48">
        <f t="shared" si="2"/>
        <v>42653</v>
      </c>
      <c r="ED4" s="48">
        <f t="shared" si="2"/>
        <v>42654</v>
      </c>
      <c r="EE4" s="48">
        <f t="shared" si="2"/>
        <v>42655</v>
      </c>
      <c r="EF4" s="48">
        <f t="shared" si="2"/>
        <v>42656</v>
      </c>
      <c r="EG4" s="48">
        <f t="shared" si="2"/>
        <v>42657</v>
      </c>
      <c r="EH4" s="48">
        <f t="shared" si="2"/>
        <v>42658</v>
      </c>
      <c r="EI4" s="48">
        <f t="shared" si="2"/>
        <v>42659</v>
      </c>
      <c r="EJ4" s="48">
        <f t="shared" si="2"/>
        <v>42660</v>
      </c>
      <c r="EK4" s="48">
        <f t="shared" si="2"/>
        <v>42661</v>
      </c>
      <c r="EL4" s="48">
        <f t="shared" si="2"/>
        <v>42662</v>
      </c>
      <c r="EM4" s="48">
        <f t="shared" si="2"/>
        <v>42663</v>
      </c>
      <c r="EN4" s="48">
        <f t="shared" si="2"/>
        <v>42664</v>
      </c>
      <c r="EO4" s="48">
        <f t="shared" si="2"/>
        <v>42665</v>
      </c>
      <c r="EP4" s="48">
        <f t="shared" si="2"/>
        <v>42666</v>
      </c>
      <c r="EQ4" s="48">
        <f t="shared" si="2"/>
        <v>42667</v>
      </c>
      <c r="ER4" s="48">
        <f t="shared" si="2"/>
        <v>42668</v>
      </c>
      <c r="ES4" s="48">
        <f t="shared" si="2"/>
        <v>42669</v>
      </c>
      <c r="ET4" s="48">
        <f t="shared" si="2"/>
        <v>42670</v>
      </c>
      <c r="EU4" s="48">
        <f t="shared" si="2"/>
        <v>42671</v>
      </c>
      <c r="EV4" s="48">
        <f t="shared" si="2"/>
        <v>42672</v>
      </c>
      <c r="EW4" s="48">
        <f t="shared" si="2"/>
        <v>42673</v>
      </c>
      <c r="EX4" s="48">
        <f t="shared" si="2"/>
        <v>42674</v>
      </c>
      <c r="EY4" s="48">
        <f t="shared" si="2"/>
        <v>42675</v>
      </c>
      <c r="EZ4" s="48">
        <f t="shared" si="2"/>
        <v>42676</v>
      </c>
      <c r="FA4" s="48">
        <f t="shared" si="2"/>
        <v>42677</v>
      </c>
      <c r="FB4" s="48">
        <f t="shared" si="2"/>
        <v>42678</v>
      </c>
      <c r="FC4" s="48">
        <f t="shared" si="2"/>
        <v>42679</v>
      </c>
      <c r="FD4" s="48">
        <f t="shared" si="2"/>
        <v>42680</v>
      </c>
      <c r="FE4" s="48">
        <f t="shared" si="2"/>
        <v>42681</v>
      </c>
      <c r="FF4" s="48">
        <f t="shared" si="2"/>
        <v>42682</v>
      </c>
      <c r="FG4" s="48">
        <f t="shared" si="2"/>
        <v>42683</v>
      </c>
      <c r="FH4" s="48">
        <f t="shared" si="2"/>
        <v>42684</v>
      </c>
      <c r="FI4" s="48">
        <f t="shared" si="2"/>
        <v>42685</v>
      </c>
      <c r="FJ4" s="48">
        <f t="shared" si="2"/>
        <v>42686</v>
      </c>
      <c r="FK4" s="48">
        <f t="shared" si="2"/>
        <v>42687</v>
      </c>
      <c r="FL4" s="48">
        <f t="shared" si="2"/>
        <v>42688</v>
      </c>
      <c r="FM4" s="48">
        <f t="shared" si="2"/>
        <v>42689</v>
      </c>
      <c r="FN4" s="48">
        <f t="shared" si="2"/>
        <v>42690</v>
      </c>
      <c r="FO4" s="48">
        <f t="shared" si="2"/>
        <v>42691</v>
      </c>
      <c r="FP4" s="48">
        <f t="shared" si="2"/>
        <v>42692</v>
      </c>
      <c r="FQ4" s="48">
        <f t="shared" si="2"/>
        <v>42693</v>
      </c>
      <c r="FR4" s="48">
        <f t="shared" si="2"/>
        <v>42694</v>
      </c>
      <c r="FS4" s="48">
        <f t="shared" si="2"/>
        <v>42695</v>
      </c>
      <c r="FT4" s="48">
        <f t="shared" si="2"/>
        <v>42696</v>
      </c>
      <c r="FU4" s="48">
        <f t="shared" si="2"/>
        <v>42697</v>
      </c>
      <c r="FV4" s="48">
        <f t="shared" si="2"/>
        <v>42698</v>
      </c>
      <c r="FW4" s="48">
        <f t="shared" si="2"/>
        <v>42699</v>
      </c>
      <c r="FX4" s="48">
        <f t="shared" si="2"/>
        <v>42700</v>
      </c>
      <c r="FY4" s="48">
        <f t="shared" si="2"/>
        <v>42701</v>
      </c>
      <c r="FZ4" s="48">
        <f t="shared" si="2"/>
        <v>42702</v>
      </c>
      <c r="GA4" s="48">
        <f t="shared" si="2"/>
        <v>42703</v>
      </c>
      <c r="GB4" s="48">
        <f t="shared" si="2"/>
        <v>42704</v>
      </c>
      <c r="GC4" s="48">
        <f t="shared" si="2"/>
        <v>42705</v>
      </c>
      <c r="GD4" s="48">
        <f t="shared" si="2"/>
        <v>42706</v>
      </c>
      <c r="GE4" s="48">
        <f t="shared" si="2"/>
        <v>42707</v>
      </c>
      <c r="GF4" s="48">
        <f t="shared" si="2"/>
        <v>42708</v>
      </c>
      <c r="GG4" s="48">
        <f t="shared" si="2"/>
        <v>42709</v>
      </c>
      <c r="GH4" s="48">
        <f t="shared" si="2"/>
        <v>42710</v>
      </c>
      <c r="GI4" s="48">
        <f t="shared" si="2"/>
        <v>42711</v>
      </c>
      <c r="GJ4" s="48">
        <f t="shared" si="2"/>
        <v>42712</v>
      </c>
      <c r="GK4" s="48">
        <f t="shared" si="2"/>
        <v>42713</v>
      </c>
      <c r="GL4" s="48">
        <f t="shared" si="2"/>
        <v>42714</v>
      </c>
      <c r="GM4" s="48">
        <f t="shared" si="2"/>
        <v>42715</v>
      </c>
      <c r="GN4" s="48">
        <f t="shared" ref="GN4:IY4" si="3">GM4+1</f>
        <v>42716</v>
      </c>
      <c r="GO4" s="48">
        <f t="shared" si="3"/>
        <v>42717</v>
      </c>
      <c r="GP4" s="48">
        <f t="shared" si="3"/>
        <v>42718</v>
      </c>
      <c r="GQ4" s="48">
        <f t="shared" si="3"/>
        <v>42719</v>
      </c>
      <c r="GR4" s="48">
        <f t="shared" si="3"/>
        <v>42720</v>
      </c>
      <c r="GS4" s="48">
        <f t="shared" si="3"/>
        <v>42721</v>
      </c>
      <c r="GT4" s="48">
        <f t="shared" si="3"/>
        <v>42722</v>
      </c>
      <c r="GU4" s="48">
        <f t="shared" si="3"/>
        <v>42723</v>
      </c>
      <c r="GV4" s="48">
        <f t="shared" si="3"/>
        <v>42724</v>
      </c>
      <c r="GW4" s="48">
        <f t="shared" si="3"/>
        <v>42725</v>
      </c>
      <c r="GX4" s="48">
        <f t="shared" si="3"/>
        <v>42726</v>
      </c>
      <c r="GY4" s="48">
        <f t="shared" si="3"/>
        <v>42727</v>
      </c>
      <c r="GZ4" s="48">
        <f t="shared" si="3"/>
        <v>42728</v>
      </c>
      <c r="HA4" s="48">
        <f t="shared" si="3"/>
        <v>42729</v>
      </c>
      <c r="HB4" s="48">
        <f t="shared" si="3"/>
        <v>42730</v>
      </c>
      <c r="HC4" s="48">
        <f t="shared" si="3"/>
        <v>42731</v>
      </c>
      <c r="HD4" s="48">
        <f t="shared" si="3"/>
        <v>42732</v>
      </c>
      <c r="HE4" s="48">
        <f t="shared" si="3"/>
        <v>42733</v>
      </c>
      <c r="HF4" s="48">
        <f t="shared" si="3"/>
        <v>42734</v>
      </c>
      <c r="HG4" s="48">
        <f t="shared" si="3"/>
        <v>42735</v>
      </c>
      <c r="HH4" s="48">
        <f t="shared" si="3"/>
        <v>42736</v>
      </c>
      <c r="HI4" s="48">
        <f t="shared" si="3"/>
        <v>42737</v>
      </c>
      <c r="HJ4" s="48">
        <f t="shared" si="3"/>
        <v>42738</v>
      </c>
      <c r="HK4" s="48">
        <f t="shared" si="3"/>
        <v>42739</v>
      </c>
      <c r="HL4" s="48">
        <f t="shared" si="3"/>
        <v>42740</v>
      </c>
      <c r="HM4" s="48">
        <f t="shared" si="3"/>
        <v>42741</v>
      </c>
      <c r="HN4" s="48">
        <f t="shared" si="3"/>
        <v>42742</v>
      </c>
      <c r="HO4" s="48">
        <f t="shared" si="3"/>
        <v>42743</v>
      </c>
      <c r="HP4" s="48">
        <f t="shared" si="3"/>
        <v>42744</v>
      </c>
      <c r="HQ4" s="48">
        <f t="shared" si="3"/>
        <v>42745</v>
      </c>
      <c r="HR4" s="48">
        <f t="shared" si="3"/>
        <v>42746</v>
      </c>
      <c r="HS4" s="48">
        <f t="shared" si="3"/>
        <v>42747</v>
      </c>
      <c r="HT4" s="48">
        <f t="shared" si="3"/>
        <v>42748</v>
      </c>
      <c r="HU4" s="48">
        <f t="shared" si="3"/>
        <v>42749</v>
      </c>
      <c r="HV4" s="48">
        <f t="shared" si="3"/>
        <v>42750</v>
      </c>
      <c r="HW4" s="48">
        <f t="shared" si="3"/>
        <v>42751</v>
      </c>
      <c r="HX4" s="48">
        <f t="shared" si="3"/>
        <v>42752</v>
      </c>
      <c r="HY4" s="48">
        <f t="shared" si="3"/>
        <v>42753</v>
      </c>
      <c r="HZ4" s="48">
        <f t="shared" si="3"/>
        <v>42754</v>
      </c>
      <c r="IA4" s="48">
        <f t="shared" si="3"/>
        <v>42755</v>
      </c>
      <c r="IB4" s="48">
        <f t="shared" si="3"/>
        <v>42756</v>
      </c>
      <c r="IC4" s="48">
        <f t="shared" si="3"/>
        <v>42757</v>
      </c>
      <c r="ID4" s="48">
        <f t="shared" si="3"/>
        <v>42758</v>
      </c>
      <c r="IE4" s="48">
        <f t="shared" si="3"/>
        <v>42759</v>
      </c>
      <c r="IF4" s="48">
        <f t="shared" si="3"/>
        <v>42760</v>
      </c>
      <c r="IG4" s="48">
        <f t="shared" si="3"/>
        <v>42761</v>
      </c>
      <c r="IH4" s="48">
        <f t="shared" si="3"/>
        <v>42762</v>
      </c>
      <c r="II4" s="48">
        <f t="shared" si="3"/>
        <v>42763</v>
      </c>
      <c r="IJ4" s="48">
        <f t="shared" si="3"/>
        <v>42764</v>
      </c>
      <c r="IK4" s="48">
        <f t="shared" si="3"/>
        <v>42765</v>
      </c>
      <c r="IL4" s="48">
        <f t="shared" si="3"/>
        <v>42766</v>
      </c>
      <c r="IM4" s="48">
        <f t="shared" si="3"/>
        <v>42767</v>
      </c>
      <c r="IN4" s="48">
        <f t="shared" si="3"/>
        <v>42768</v>
      </c>
      <c r="IO4" s="48">
        <f t="shared" si="3"/>
        <v>42769</v>
      </c>
      <c r="IP4" s="48">
        <f t="shared" si="3"/>
        <v>42770</v>
      </c>
      <c r="IQ4" s="48">
        <f t="shared" si="3"/>
        <v>42771</v>
      </c>
      <c r="IR4" s="48">
        <f t="shared" si="3"/>
        <v>42772</v>
      </c>
      <c r="IS4" s="48">
        <f t="shared" si="3"/>
        <v>42773</v>
      </c>
      <c r="IT4" s="48">
        <f t="shared" si="3"/>
        <v>42774</v>
      </c>
      <c r="IU4" s="48">
        <f t="shared" si="3"/>
        <v>42775</v>
      </c>
      <c r="IV4" s="48">
        <f t="shared" si="3"/>
        <v>42776</v>
      </c>
      <c r="IW4" s="48">
        <f t="shared" si="3"/>
        <v>42777</v>
      </c>
      <c r="IX4" s="48">
        <f t="shared" si="3"/>
        <v>42778</v>
      </c>
      <c r="IY4" s="48">
        <f t="shared" si="3"/>
        <v>42779</v>
      </c>
      <c r="IZ4" s="48">
        <f t="shared" ref="IZ4:LK4" si="4">IY4+1</f>
        <v>42780</v>
      </c>
      <c r="JA4" s="48">
        <f t="shared" si="4"/>
        <v>42781</v>
      </c>
      <c r="JB4" s="48">
        <f t="shared" si="4"/>
        <v>42782</v>
      </c>
      <c r="JC4" s="48">
        <f t="shared" si="4"/>
        <v>42783</v>
      </c>
      <c r="JD4" s="48">
        <f t="shared" si="4"/>
        <v>42784</v>
      </c>
      <c r="JE4" s="48">
        <f t="shared" si="4"/>
        <v>42785</v>
      </c>
      <c r="JF4" s="48">
        <f t="shared" si="4"/>
        <v>42786</v>
      </c>
      <c r="JG4" s="48">
        <f t="shared" si="4"/>
        <v>42787</v>
      </c>
      <c r="JH4" s="48">
        <f t="shared" si="4"/>
        <v>42788</v>
      </c>
      <c r="JI4" s="48">
        <f t="shared" si="4"/>
        <v>42789</v>
      </c>
      <c r="JJ4" s="48">
        <f t="shared" si="4"/>
        <v>42790</v>
      </c>
      <c r="JK4" s="48">
        <f t="shared" si="4"/>
        <v>42791</v>
      </c>
      <c r="JL4" s="48">
        <f t="shared" si="4"/>
        <v>42792</v>
      </c>
      <c r="JM4" s="48">
        <f t="shared" si="4"/>
        <v>42793</v>
      </c>
      <c r="JN4" s="48">
        <f t="shared" si="4"/>
        <v>42794</v>
      </c>
      <c r="JO4" s="48">
        <f t="shared" si="4"/>
        <v>42795</v>
      </c>
      <c r="JP4" s="48">
        <f t="shared" si="4"/>
        <v>42796</v>
      </c>
      <c r="JQ4" s="48">
        <f t="shared" si="4"/>
        <v>42797</v>
      </c>
      <c r="JR4" s="48">
        <f t="shared" si="4"/>
        <v>42798</v>
      </c>
      <c r="JS4" s="48">
        <f t="shared" si="4"/>
        <v>42799</v>
      </c>
      <c r="JT4" s="48">
        <f t="shared" si="4"/>
        <v>42800</v>
      </c>
      <c r="JU4" s="48">
        <f t="shared" si="4"/>
        <v>42801</v>
      </c>
      <c r="JV4" s="48">
        <f t="shared" si="4"/>
        <v>42802</v>
      </c>
      <c r="JW4" s="48">
        <f t="shared" si="4"/>
        <v>42803</v>
      </c>
      <c r="JX4" s="48">
        <f t="shared" si="4"/>
        <v>42804</v>
      </c>
      <c r="JY4" s="48">
        <f t="shared" si="4"/>
        <v>42805</v>
      </c>
      <c r="JZ4" s="48">
        <f t="shared" si="4"/>
        <v>42806</v>
      </c>
      <c r="KA4" s="48">
        <f t="shared" si="4"/>
        <v>42807</v>
      </c>
      <c r="KB4" s="48">
        <f t="shared" si="4"/>
        <v>42808</v>
      </c>
      <c r="KC4" s="48">
        <f t="shared" si="4"/>
        <v>42809</v>
      </c>
      <c r="KD4" s="48">
        <f t="shared" si="4"/>
        <v>42810</v>
      </c>
      <c r="KE4" s="48">
        <f t="shared" si="4"/>
        <v>42811</v>
      </c>
      <c r="KF4" s="48">
        <f t="shared" si="4"/>
        <v>42812</v>
      </c>
      <c r="KG4" s="48">
        <f t="shared" si="4"/>
        <v>42813</v>
      </c>
      <c r="KH4" s="48">
        <f t="shared" si="4"/>
        <v>42814</v>
      </c>
      <c r="KI4" s="48">
        <f t="shared" si="4"/>
        <v>42815</v>
      </c>
      <c r="KJ4" s="48">
        <f t="shared" si="4"/>
        <v>42816</v>
      </c>
      <c r="KK4" s="48">
        <f t="shared" si="4"/>
        <v>42817</v>
      </c>
      <c r="KL4" s="48">
        <f t="shared" si="4"/>
        <v>42818</v>
      </c>
      <c r="KM4" s="48">
        <f t="shared" si="4"/>
        <v>42819</v>
      </c>
      <c r="KN4" s="48">
        <f t="shared" si="4"/>
        <v>42820</v>
      </c>
      <c r="KO4" s="48">
        <f t="shared" si="4"/>
        <v>42821</v>
      </c>
      <c r="KP4" s="48">
        <f t="shared" si="4"/>
        <v>42822</v>
      </c>
      <c r="KQ4" s="48">
        <f t="shared" si="4"/>
        <v>42823</v>
      </c>
      <c r="KR4" s="48">
        <f t="shared" si="4"/>
        <v>42824</v>
      </c>
      <c r="KS4" s="48">
        <f t="shared" si="4"/>
        <v>42825</v>
      </c>
      <c r="KT4" s="48">
        <f t="shared" si="4"/>
        <v>42826</v>
      </c>
      <c r="KU4" s="48">
        <f t="shared" si="4"/>
        <v>42827</v>
      </c>
      <c r="KV4" s="48">
        <f t="shared" si="4"/>
        <v>42828</v>
      </c>
      <c r="KW4" s="48">
        <f t="shared" si="4"/>
        <v>42829</v>
      </c>
      <c r="KX4" s="48">
        <f t="shared" si="4"/>
        <v>42830</v>
      </c>
      <c r="KY4" s="48">
        <f t="shared" si="4"/>
        <v>42831</v>
      </c>
      <c r="KZ4" s="48">
        <f t="shared" si="4"/>
        <v>42832</v>
      </c>
      <c r="LA4" s="48">
        <f t="shared" si="4"/>
        <v>42833</v>
      </c>
      <c r="LB4" s="48">
        <f t="shared" si="4"/>
        <v>42834</v>
      </c>
      <c r="LC4" s="48">
        <f t="shared" si="4"/>
        <v>42835</v>
      </c>
      <c r="LD4" s="48">
        <f t="shared" si="4"/>
        <v>42836</v>
      </c>
      <c r="LE4" s="48">
        <f t="shared" si="4"/>
        <v>42837</v>
      </c>
      <c r="LF4" s="48">
        <f t="shared" si="4"/>
        <v>42838</v>
      </c>
      <c r="LG4" s="48">
        <f t="shared" si="4"/>
        <v>42839</v>
      </c>
      <c r="LH4" s="48">
        <f t="shared" si="4"/>
        <v>42840</v>
      </c>
      <c r="LI4" s="48">
        <f t="shared" si="4"/>
        <v>42841</v>
      </c>
      <c r="LJ4" s="48">
        <f t="shared" si="4"/>
        <v>42842</v>
      </c>
      <c r="LK4" s="48">
        <f t="shared" si="4"/>
        <v>42843</v>
      </c>
      <c r="LL4" s="48">
        <f t="shared" ref="LL4:NW4" si="5">LK4+1</f>
        <v>42844</v>
      </c>
      <c r="LM4" s="48">
        <f t="shared" si="5"/>
        <v>42845</v>
      </c>
      <c r="LN4" s="48">
        <f t="shared" si="5"/>
        <v>42846</v>
      </c>
      <c r="LO4" s="48">
        <f t="shared" si="5"/>
        <v>42847</v>
      </c>
      <c r="LP4" s="48">
        <f t="shared" si="5"/>
        <v>42848</v>
      </c>
      <c r="LQ4" s="48">
        <f t="shared" si="5"/>
        <v>42849</v>
      </c>
      <c r="LR4" s="48">
        <f t="shared" si="5"/>
        <v>42850</v>
      </c>
      <c r="LS4" s="48">
        <f t="shared" si="5"/>
        <v>42851</v>
      </c>
      <c r="LT4" s="48">
        <f t="shared" si="5"/>
        <v>42852</v>
      </c>
      <c r="LU4" s="48">
        <f t="shared" si="5"/>
        <v>42853</v>
      </c>
      <c r="LV4" s="48">
        <f t="shared" si="5"/>
        <v>42854</v>
      </c>
      <c r="LW4" s="48">
        <f t="shared" si="5"/>
        <v>42855</v>
      </c>
      <c r="LX4" s="48">
        <f t="shared" si="5"/>
        <v>42856</v>
      </c>
      <c r="LY4" s="48">
        <f t="shared" si="5"/>
        <v>42857</v>
      </c>
      <c r="LZ4" s="48">
        <f t="shared" si="5"/>
        <v>42858</v>
      </c>
      <c r="MA4" s="48">
        <f t="shared" si="5"/>
        <v>42859</v>
      </c>
      <c r="MB4" s="48">
        <f t="shared" si="5"/>
        <v>42860</v>
      </c>
      <c r="MC4" s="48">
        <f t="shared" si="5"/>
        <v>42861</v>
      </c>
      <c r="MD4" s="48">
        <f t="shared" si="5"/>
        <v>42862</v>
      </c>
      <c r="ME4" s="48">
        <f t="shared" si="5"/>
        <v>42863</v>
      </c>
      <c r="MF4" s="48">
        <f t="shared" si="5"/>
        <v>42864</v>
      </c>
      <c r="MG4" s="48">
        <f t="shared" si="5"/>
        <v>42865</v>
      </c>
      <c r="MH4" s="48">
        <f t="shared" si="5"/>
        <v>42866</v>
      </c>
      <c r="MI4" s="48">
        <f t="shared" si="5"/>
        <v>42867</v>
      </c>
      <c r="MJ4" s="48">
        <f t="shared" si="5"/>
        <v>42868</v>
      </c>
      <c r="MK4" s="48">
        <f t="shared" si="5"/>
        <v>42869</v>
      </c>
      <c r="ML4" s="48">
        <f t="shared" si="5"/>
        <v>42870</v>
      </c>
      <c r="MM4" s="48">
        <f t="shared" si="5"/>
        <v>42871</v>
      </c>
      <c r="MN4" s="48">
        <f t="shared" si="5"/>
        <v>42872</v>
      </c>
      <c r="MO4" s="48">
        <f t="shared" si="5"/>
        <v>42873</v>
      </c>
      <c r="MP4" s="48">
        <f t="shared" si="5"/>
        <v>42874</v>
      </c>
      <c r="MQ4" s="48">
        <f t="shared" si="5"/>
        <v>42875</v>
      </c>
      <c r="MR4" s="48">
        <f t="shared" si="5"/>
        <v>42876</v>
      </c>
      <c r="MS4" s="48">
        <f t="shared" si="5"/>
        <v>42877</v>
      </c>
      <c r="MT4" s="48">
        <f t="shared" si="5"/>
        <v>42878</v>
      </c>
      <c r="MU4" s="48">
        <f t="shared" si="5"/>
        <v>42879</v>
      </c>
      <c r="MV4" s="48">
        <f t="shared" si="5"/>
        <v>42880</v>
      </c>
      <c r="MW4" s="48">
        <f t="shared" si="5"/>
        <v>42881</v>
      </c>
      <c r="MX4" s="48">
        <f t="shared" si="5"/>
        <v>42882</v>
      </c>
      <c r="MY4" s="48">
        <f t="shared" si="5"/>
        <v>42883</v>
      </c>
      <c r="MZ4" s="48">
        <f t="shared" si="5"/>
        <v>42884</v>
      </c>
      <c r="NA4" s="48">
        <f t="shared" si="5"/>
        <v>42885</v>
      </c>
      <c r="NB4" s="48">
        <f t="shared" si="5"/>
        <v>42886</v>
      </c>
      <c r="NC4" s="48">
        <f t="shared" si="5"/>
        <v>42887</v>
      </c>
      <c r="ND4" s="48">
        <f t="shared" si="5"/>
        <v>42888</v>
      </c>
      <c r="NE4" s="48">
        <f t="shared" si="5"/>
        <v>42889</v>
      </c>
      <c r="NF4" s="48">
        <f t="shared" si="5"/>
        <v>42890</v>
      </c>
      <c r="NG4" s="48">
        <f t="shared" si="5"/>
        <v>42891</v>
      </c>
      <c r="NH4" s="48">
        <f t="shared" si="5"/>
        <v>42892</v>
      </c>
      <c r="NI4" s="48">
        <f t="shared" si="5"/>
        <v>42893</v>
      </c>
      <c r="NJ4" s="48">
        <f t="shared" si="5"/>
        <v>42894</v>
      </c>
      <c r="NK4" s="48">
        <f t="shared" si="5"/>
        <v>42895</v>
      </c>
      <c r="NL4" s="48">
        <f t="shared" si="5"/>
        <v>42896</v>
      </c>
      <c r="NM4" s="48">
        <f t="shared" si="5"/>
        <v>42897</v>
      </c>
      <c r="NN4" s="48">
        <f t="shared" si="5"/>
        <v>42898</v>
      </c>
      <c r="NO4" s="48">
        <f t="shared" si="5"/>
        <v>42899</v>
      </c>
      <c r="NP4" s="48">
        <f t="shared" si="5"/>
        <v>42900</v>
      </c>
      <c r="NQ4" s="48">
        <f t="shared" si="5"/>
        <v>42901</v>
      </c>
      <c r="NR4" s="48">
        <f t="shared" si="5"/>
        <v>42902</v>
      </c>
      <c r="NS4" s="48">
        <f t="shared" si="5"/>
        <v>42903</v>
      </c>
      <c r="NT4" s="48">
        <f t="shared" si="5"/>
        <v>42904</v>
      </c>
      <c r="NU4" s="48">
        <f t="shared" si="5"/>
        <v>42905</v>
      </c>
      <c r="NV4" s="48">
        <f t="shared" si="5"/>
        <v>42906</v>
      </c>
      <c r="NW4" s="48">
        <f t="shared" si="5"/>
        <v>42907</v>
      </c>
      <c r="NX4" s="48">
        <f t="shared" ref="NX4:OG4" si="6">NW4+1</f>
        <v>42908</v>
      </c>
      <c r="NY4" s="48">
        <f t="shared" si="6"/>
        <v>42909</v>
      </c>
      <c r="NZ4" s="48">
        <f t="shared" si="6"/>
        <v>42910</v>
      </c>
      <c r="OA4" s="48">
        <f t="shared" si="6"/>
        <v>42911</v>
      </c>
      <c r="OB4" s="48">
        <f t="shared" si="6"/>
        <v>42912</v>
      </c>
      <c r="OC4" s="48">
        <f t="shared" si="6"/>
        <v>42913</v>
      </c>
      <c r="OD4" s="48">
        <f t="shared" si="6"/>
        <v>42914</v>
      </c>
      <c r="OE4" s="48">
        <f t="shared" si="6"/>
        <v>42915</v>
      </c>
      <c r="OF4" s="48">
        <f t="shared" si="6"/>
        <v>42916</v>
      </c>
      <c r="OG4" s="48">
        <f t="shared" si="6"/>
        <v>42917</v>
      </c>
    </row>
    <row r="5" spans="1:399" ht="36" customHeight="1" thickBot="1">
      <c r="A5" s="42" t="s">
        <v>26</v>
      </c>
      <c r="B5" s="100"/>
      <c r="C5" s="53"/>
      <c r="D5" s="53"/>
      <c r="E5" s="53"/>
      <c r="F5" s="5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1"/>
      <c r="EG5" s="51"/>
      <c r="EH5" s="51"/>
      <c r="EI5" s="51"/>
      <c r="EJ5" s="51"/>
      <c r="EK5" s="51"/>
      <c r="EL5" s="51"/>
      <c r="EM5" s="51"/>
      <c r="EN5" s="51"/>
      <c r="EO5" s="51"/>
      <c r="EP5" s="51"/>
      <c r="EQ5" s="51"/>
      <c r="ER5" s="51"/>
      <c r="ES5" s="51"/>
      <c r="ET5" s="51"/>
      <c r="EU5" s="51"/>
      <c r="EV5" s="51"/>
      <c r="EW5" s="51"/>
      <c r="EX5" s="51"/>
      <c r="EY5" s="51"/>
      <c r="EZ5" s="51"/>
      <c r="FA5" s="51"/>
      <c r="FB5" s="51"/>
      <c r="FC5" s="51"/>
      <c r="FD5" s="53"/>
      <c r="FE5" s="53"/>
      <c r="FF5" s="53"/>
      <c r="FG5" s="53"/>
      <c r="FH5" s="53"/>
      <c r="FI5" s="73"/>
      <c r="FJ5" s="100"/>
      <c r="FK5" s="73"/>
      <c r="FL5" s="53"/>
      <c r="FM5" s="53"/>
      <c r="FN5" s="53"/>
      <c r="FO5" s="53"/>
      <c r="FP5" s="53"/>
      <c r="FQ5" s="100"/>
      <c r="FR5" s="53"/>
      <c r="FS5" s="53"/>
      <c r="FT5" s="53"/>
      <c r="FU5" s="53"/>
      <c r="FV5" s="53"/>
      <c r="FW5" s="53"/>
      <c r="FX5" s="53"/>
      <c r="FY5" s="53"/>
      <c r="FZ5" s="53"/>
      <c r="GA5" s="53"/>
      <c r="GB5" s="53"/>
      <c r="GC5" s="53"/>
      <c r="GD5" s="53"/>
      <c r="GE5" s="53"/>
      <c r="GF5" s="53"/>
      <c r="GG5" s="53"/>
      <c r="GH5" s="53"/>
      <c r="GI5" s="53"/>
      <c r="GJ5" s="53"/>
      <c r="GK5" s="53"/>
      <c r="GL5" s="53"/>
      <c r="GM5" s="53"/>
      <c r="GN5" s="53"/>
      <c r="GO5" s="53"/>
      <c r="GP5" s="53"/>
      <c r="GQ5" s="53"/>
      <c r="GR5" s="53"/>
      <c r="GS5" s="53"/>
      <c r="GT5" s="53"/>
      <c r="GU5" s="53"/>
      <c r="GV5" s="53"/>
      <c r="GW5" s="53"/>
      <c r="GX5" s="53"/>
      <c r="GY5" s="53"/>
      <c r="GZ5" s="53"/>
      <c r="HA5" s="53"/>
      <c r="HB5" s="53"/>
      <c r="HC5" s="53"/>
      <c r="HD5" s="53"/>
      <c r="HE5" s="53"/>
      <c r="HF5" s="53"/>
      <c r="HG5" s="53"/>
      <c r="HH5" s="53"/>
      <c r="HI5" s="53"/>
      <c r="HJ5" s="53"/>
      <c r="HK5" s="53"/>
      <c r="HL5" s="51"/>
      <c r="HM5" s="51"/>
      <c r="HN5" s="51"/>
      <c r="HO5" s="51"/>
      <c r="HP5" s="51"/>
      <c r="HQ5" s="51"/>
      <c r="HR5" s="51"/>
      <c r="HS5" s="51"/>
      <c r="HT5" s="51"/>
      <c r="HU5" s="51"/>
      <c r="HV5" s="51"/>
      <c r="HW5" s="51"/>
      <c r="HX5" s="51"/>
      <c r="HY5" s="51"/>
      <c r="HZ5" s="51"/>
      <c r="IA5" s="51"/>
      <c r="IB5" s="51"/>
      <c r="IC5" s="51"/>
      <c r="ID5" s="51"/>
      <c r="IE5" s="51"/>
      <c r="IF5" s="51"/>
      <c r="IG5" s="51"/>
      <c r="IH5" s="51"/>
      <c r="II5" s="51"/>
      <c r="IJ5" s="51"/>
      <c r="IK5" s="51"/>
      <c r="IL5" s="51"/>
      <c r="IM5" s="51"/>
      <c r="IN5" s="51"/>
      <c r="IO5" s="51"/>
      <c r="IP5" s="51"/>
      <c r="IQ5" s="51"/>
      <c r="IR5" s="51"/>
      <c r="IS5" s="51"/>
      <c r="IT5" s="51"/>
      <c r="IU5" s="51"/>
      <c r="IV5" s="51"/>
      <c r="IW5" s="51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2"/>
      <c r="NZ5" s="52"/>
      <c r="OA5" s="52"/>
      <c r="OB5" s="52"/>
      <c r="OC5" s="52"/>
      <c r="OD5" s="52"/>
      <c r="OE5" s="52"/>
      <c r="OF5" s="52"/>
    </row>
    <row r="6" spans="1:399" ht="18.75" customHeight="1" thickBot="1">
      <c r="A6" s="57"/>
      <c r="B6" s="53"/>
      <c r="C6" s="53"/>
      <c r="D6" s="53"/>
      <c r="E6" s="53"/>
      <c r="F6" s="53"/>
      <c r="G6" s="53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/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/>
      <c r="DS6" s="51"/>
      <c r="DT6" s="51"/>
      <c r="DU6" s="51"/>
      <c r="DV6" s="51"/>
      <c r="DW6" s="51"/>
      <c r="DX6" s="51"/>
      <c r="DY6" s="51"/>
      <c r="DZ6" s="51"/>
      <c r="EA6" s="51"/>
      <c r="EB6" s="51"/>
      <c r="EC6" s="51"/>
      <c r="ED6" s="51"/>
      <c r="EE6" s="51"/>
      <c r="EF6" s="51"/>
      <c r="EG6" s="51"/>
      <c r="EH6" s="51"/>
      <c r="EI6" s="51"/>
      <c r="EJ6" s="51"/>
      <c r="EK6" s="51"/>
      <c r="EL6" s="51"/>
      <c r="EM6" s="51"/>
      <c r="EN6" s="51"/>
      <c r="EO6" s="51"/>
      <c r="EP6" s="51"/>
      <c r="EQ6" s="51"/>
      <c r="ER6" s="51"/>
      <c r="ES6" s="51"/>
      <c r="ET6" s="51"/>
      <c r="EU6" s="51"/>
      <c r="EV6" s="51"/>
      <c r="EW6" s="51"/>
      <c r="EX6" s="51"/>
      <c r="EY6" s="51"/>
      <c r="EZ6" s="51"/>
      <c r="FA6" s="51"/>
      <c r="FB6" s="51"/>
      <c r="FC6" s="51"/>
      <c r="FD6" s="53"/>
      <c r="FE6" s="53"/>
      <c r="FF6" s="53"/>
      <c r="FG6" s="53"/>
      <c r="FH6" s="58"/>
      <c r="FI6" s="53"/>
      <c r="FJ6" s="53"/>
      <c r="FK6" s="58"/>
      <c r="FL6" s="58"/>
      <c r="FM6" s="58"/>
      <c r="FN6" s="58"/>
      <c r="FO6" s="58"/>
      <c r="FP6" s="58"/>
      <c r="FQ6" s="58"/>
      <c r="FR6" s="58"/>
      <c r="FS6" s="53"/>
      <c r="FT6" s="53"/>
      <c r="FU6" s="53"/>
      <c r="FV6" s="53"/>
      <c r="FW6" s="53"/>
      <c r="FX6" s="53"/>
      <c r="FY6" s="53"/>
      <c r="FZ6" s="53"/>
      <c r="GA6" s="53"/>
      <c r="GB6" s="53"/>
      <c r="GC6" s="53"/>
      <c r="GD6" s="53"/>
      <c r="GE6" s="53"/>
      <c r="GF6" s="53"/>
      <c r="GG6" s="53"/>
      <c r="GH6" s="53"/>
      <c r="GI6" s="53"/>
      <c r="GJ6" s="53"/>
      <c r="GK6" s="53"/>
      <c r="GL6" s="53"/>
      <c r="GM6" s="53"/>
      <c r="GN6" s="53"/>
      <c r="GO6" s="53"/>
      <c r="GP6" s="53"/>
      <c r="GQ6" s="53"/>
      <c r="GR6" s="53"/>
      <c r="GS6" s="53"/>
      <c r="GT6" s="53"/>
      <c r="GU6" s="53"/>
      <c r="GV6" s="53"/>
      <c r="GW6" s="53"/>
      <c r="GX6" s="53"/>
      <c r="GY6" s="53"/>
      <c r="GZ6" s="53"/>
      <c r="HA6" s="53"/>
      <c r="HB6" s="53"/>
      <c r="HC6" s="53"/>
      <c r="HD6" s="53"/>
      <c r="HE6" s="53"/>
      <c r="HF6" s="53"/>
      <c r="HG6" s="53"/>
      <c r="HH6" s="53"/>
      <c r="HI6" s="53"/>
      <c r="HJ6" s="53"/>
      <c r="HK6" s="53"/>
      <c r="HL6" s="51"/>
      <c r="HM6" s="51"/>
      <c r="HN6" s="51"/>
      <c r="HO6" s="51"/>
      <c r="HP6" s="51"/>
      <c r="HQ6" s="51"/>
      <c r="HR6" s="51"/>
      <c r="HS6" s="51"/>
      <c r="HT6" s="51"/>
      <c r="HU6" s="51"/>
      <c r="HV6" s="51"/>
      <c r="HW6" s="51"/>
      <c r="HX6" s="51"/>
      <c r="HY6" s="51"/>
      <c r="HZ6" s="51"/>
      <c r="IA6" s="51"/>
      <c r="IB6" s="51"/>
      <c r="IC6" s="51"/>
      <c r="ID6" s="51"/>
      <c r="IE6" s="51"/>
      <c r="IF6" s="51"/>
      <c r="IG6" s="51"/>
      <c r="IH6" s="51"/>
      <c r="II6" s="51"/>
      <c r="IJ6" s="51"/>
      <c r="IK6" s="51"/>
      <c r="IL6" s="51"/>
      <c r="IM6" s="51"/>
      <c r="IN6" s="51"/>
      <c r="IO6" s="51"/>
      <c r="IP6" s="51"/>
      <c r="IQ6" s="51"/>
      <c r="IR6" s="51"/>
      <c r="IS6" s="51"/>
      <c r="IT6" s="51"/>
      <c r="IU6" s="51"/>
      <c r="IV6" s="51"/>
      <c r="IW6" s="51"/>
      <c r="IX6" s="51"/>
      <c r="IY6" s="51"/>
      <c r="IZ6" s="51"/>
      <c r="JA6" s="51"/>
      <c r="JB6" s="51"/>
      <c r="JC6" s="51"/>
      <c r="JD6" s="51"/>
      <c r="JE6" s="51"/>
      <c r="JF6" s="51"/>
      <c r="JG6" s="51"/>
      <c r="JH6" s="51"/>
      <c r="JI6" s="51"/>
      <c r="JJ6" s="51"/>
      <c r="JK6" s="51"/>
      <c r="JL6" s="51"/>
      <c r="JM6" s="51"/>
      <c r="JN6" s="51"/>
      <c r="JO6" s="51"/>
      <c r="JP6" s="51"/>
      <c r="JQ6" s="51"/>
      <c r="JR6" s="51"/>
      <c r="JS6" s="51"/>
      <c r="JT6" s="51"/>
      <c r="JU6" s="51"/>
      <c r="JV6" s="51"/>
      <c r="JW6" s="51"/>
      <c r="JX6" s="51"/>
      <c r="JY6" s="51"/>
      <c r="JZ6" s="51"/>
      <c r="KA6" s="51"/>
      <c r="KB6" s="51"/>
      <c r="KC6" s="51"/>
      <c r="KD6" s="51"/>
      <c r="KE6" s="51"/>
      <c r="KF6" s="51"/>
      <c r="KG6" s="51"/>
      <c r="KH6" s="51"/>
      <c r="KI6" s="51"/>
      <c r="KJ6" s="51"/>
      <c r="KK6" s="51"/>
      <c r="KL6" s="51"/>
      <c r="KM6" s="51"/>
      <c r="KN6" s="51"/>
      <c r="KO6" s="51"/>
      <c r="KP6" s="51"/>
      <c r="KQ6" s="51"/>
      <c r="KR6" s="51"/>
      <c r="KS6" s="51"/>
      <c r="KT6" s="51"/>
      <c r="KU6" s="51"/>
      <c r="KV6" s="51"/>
      <c r="KW6" s="51"/>
      <c r="KX6" s="51"/>
      <c r="KY6" s="51"/>
      <c r="KZ6" s="51"/>
      <c r="LA6" s="51"/>
      <c r="LB6" s="51"/>
      <c r="LC6" s="51"/>
      <c r="LD6" s="51"/>
      <c r="LE6" s="51"/>
      <c r="LF6" s="51"/>
      <c r="LG6" s="51"/>
      <c r="LH6" s="51"/>
      <c r="LI6" s="51"/>
      <c r="LJ6" s="51"/>
      <c r="LK6" s="51"/>
      <c r="LL6" s="51"/>
      <c r="LM6" s="51"/>
      <c r="LN6" s="51"/>
      <c r="LO6" s="51"/>
      <c r="LP6" s="51"/>
      <c r="LQ6" s="51"/>
      <c r="LR6" s="51"/>
      <c r="LS6" s="51"/>
      <c r="LT6" s="51"/>
      <c r="LU6" s="51"/>
      <c r="LV6" s="51"/>
      <c r="LW6" s="51"/>
      <c r="LX6" s="51"/>
      <c r="LY6" s="51"/>
      <c r="LZ6" s="51"/>
      <c r="MA6" s="51"/>
      <c r="MB6" s="51"/>
      <c r="MC6" s="51"/>
      <c r="MD6" s="51"/>
      <c r="ME6" s="51"/>
      <c r="MF6" s="51"/>
      <c r="MG6" s="51"/>
      <c r="MH6" s="51"/>
      <c r="MI6" s="51"/>
      <c r="MJ6" s="51"/>
      <c r="MK6" s="51"/>
      <c r="ML6" s="51"/>
      <c r="MM6" s="51"/>
      <c r="MN6" s="51"/>
      <c r="MO6" s="51"/>
      <c r="MP6" s="51"/>
      <c r="MQ6" s="51"/>
      <c r="MR6" s="51"/>
      <c r="MS6" s="51"/>
      <c r="MT6" s="51"/>
      <c r="MU6" s="51"/>
      <c r="MV6" s="51"/>
      <c r="MW6" s="51"/>
      <c r="MX6" s="51"/>
      <c r="MY6" s="51"/>
      <c r="MZ6" s="51"/>
      <c r="NA6" s="51"/>
      <c r="NB6" s="51"/>
      <c r="NC6" s="51"/>
      <c r="ND6" s="51"/>
      <c r="NE6" s="51"/>
      <c r="NF6" s="51"/>
      <c r="NG6" s="51"/>
      <c r="NH6" s="51"/>
      <c r="NI6" s="51"/>
      <c r="NJ6" s="51"/>
      <c r="NK6" s="51"/>
      <c r="NL6" s="51"/>
      <c r="NM6" s="51"/>
      <c r="NN6" s="51"/>
      <c r="NO6" s="51"/>
      <c r="NP6" s="51"/>
      <c r="NQ6" s="51"/>
      <c r="NR6" s="51"/>
      <c r="NS6" s="51"/>
      <c r="NT6" s="51"/>
      <c r="NU6" s="51"/>
      <c r="NV6" s="51"/>
      <c r="NW6" s="51"/>
      <c r="NX6" s="51"/>
      <c r="NY6" s="52"/>
      <c r="NZ6" s="52"/>
      <c r="OA6" s="52"/>
      <c r="OB6" s="52"/>
      <c r="OC6" s="52"/>
      <c r="OD6" s="52"/>
      <c r="OE6" s="52"/>
      <c r="OF6" s="52"/>
    </row>
    <row r="7" spans="1:399" ht="36" customHeight="1" thickBot="1">
      <c r="A7" s="42" t="s">
        <v>26</v>
      </c>
      <c r="B7" s="53"/>
      <c r="C7" s="53"/>
      <c r="D7" s="53"/>
      <c r="E7" s="53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  <c r="DO7" s="51"/>
      <c r="DP7" s="51"/>
      <c r="DQ7" s="51"/>
      <c r="DR7" s="51"/>
      <c r="DS7" s="51"/>
      <c r="DT7" s="51"/>
      <c r="DU7" s="51"/>
      <c r="DV7" s="51"/>
      <c r="DW7" s="51"/>
      <c r="DX7" s="51"/>
      <c r="DY7" s="51"/>
      <c r="DZ7" s="51"/>
      <c r="EA7" s="51"/>
      <c r="EB7" s="51"/>
      <c r="EC7" s="51"/>
      <c r="ED7" s="51"/>
      <c r="EE7" s="51"/>
      <c r="EF7" s="51"/>
      <c r="EG7" s="51"/>
      <c r="EH7" s="51"/>
      <c r="EI7" s="51"/>
      <c r="EJ7" s="51"/>
      <c r="EK7" s="51"/>
      <c r="EL7" s="51"/>
      <c r="EM7" s="51"/>
      <c r="EN7" s="51"/>
      <c r="EO7" s="51"/>
      <c r="EP7" s="51"/>
      <c r="EQ7" s="51"/>
      <c r="ER7" s="51"/>
      <c r="ES7" s="51"/>
      <c r="ET7" s="51"/>
      <c r="EU7" s="51"/>
      <c r="EV7" s="51"/>
      <c r="EW7" s="51"/>
      <c r="EX7" s="51"/>
      <c r="EY7" s="51"/>
      <c r="EZ7" s="51"/>
      <c r="FA7" s="51"/>
      <c r="FB7" s="51"/>
      <c r="FC7" s="51"/>
      <c r="FD7" s="53"/>
      <c r="FE7" s="53"/>
      <c r="FF7" s="100"/>
      <c r="FG7" s="53"/>
      <c r="FH7" s="53"/>
      <c r="FI7" s="108"/>
      <c r="FJ7" s="53"/>
      <c r="FK7" s="53"/>
      <c r="FL7" s="53"/>
      <c r="FM7" s="53"/>
      <c r="FN7" s="53"/>
      <c r="FO7" s="53"/>
      <c r="FP7" s="53"/>
      <c r="FQ7" s="53"/>
      <c r="FR7" s="100"/>
      <c r="FS7" s="53"/>
      <c r="FT7" s="53"/>
      <c r="FU7" s="53"/>
      <c r="FV7" s="53"/>
      <c r="FW7" s="53"/>
      <c r="FX7" s="53"/>
      <c r="FY7" s="108"/>
      <c r="FZ7" s="53"/>
      <c r="GA7" s="53"/>
      <c r="GB7" s="53"/>
      <c r="GC7" s="53"/>
      <c r="GD7" s="53"/>
      <c r="GE7" s="53"/>
      <c r="GF7" s="108"/>
      <c r="GG7" s="53"/>
      <c r="GH7" s="53"/>
      <c r="GI7" s="53"/>
      <c r="GJ7" s="53"/>
      <c r="GK7" s="53"/>
      <c r="GL7" s="53"/>
      <c r="GM7" s="108"/>
      <c r="GN7" s="53"/>
      <c r="GO7" s="53"/>
      <c r="GP7" s="53"/>
      <c r="GQ7" s="53"/>
      <c r="GR7" s="53"/>
      <c r="GS7" s="53"/>
      <c r="GT7" s="53"/>
      <c r="GU7" s="53"/>
      <c r="GV7" s="53"/>
      <c r="GW7" s="53"/>
      <c r="GX7" s="53"/>
      <c r="GY7" s="53"/>
      <c r="GZ7" s="53"/>
      <c r="HA7" s="53"/>
      <c r="HB7" s="53"/>
      <c r="HC7" s="53"/>
      <c r="HD7" s="53"/>
      <c r="HE7" s="53"/>
      <c r="HF7" s="53"/>
      <c r="HG7" s="53"/>
      <c r="HH7" s="53"/>
      <c r="HI7" s="53"/>
      <c r="HJ7" s="53"/>
      <c r="HK7" s="53"/>
      <c r="HL7" s="51"/>
      <c r="HM7" s="51"/>
      <c r="HN7" s="51"/>
      <c r="HO7" s="53"/>
      <c r="HP7" s="51"/>
      <c r="HQ7" s="51"/>
      <c r="HR7" s="51"/>
      <c r="HS7" s="51"/>
      <c r="HT7" s="51"/>
      <c r="HU7" s="51"/>
      <c r="HV7" s="51"/>
      <c r="HW7" s="51"/>
      <c r="HX7" s="51"/>
      <c r="HY7" s="51"/>
      <c r="HZ7" s="51"/>
      <c r="IA7" s="51"/>
      <c r="IB7" s="51"/>
      <c r="IC7" s="51"/>
      <c r="ID7" s="51"/>
      <c r="IE7" s="51"/>
      <c r="IF7" s="51"/>
      <c r="IG7" s="51"/>
      <c r="IH7" s="51"/>
      <c r="II7" s="51"/>
      <c r="IJ7" s="51"/>
      <c r="IK7" s="51"/>
      <c r="IL7" s="51"/>
      <c r="IM7" s="51"/>
      <c r="IN7" s="51"/>
      <c r="IO7" s="51"/>
      <c r="IP7" s="51"/>
      <c r="IQ7" s="51"/>
      <c r="IR7" s="51"/>
      <c r="IS7" s="51"/>
      <c r="IT7" s="51"/>
      <c r="IU7" s="51"/>
      <c r="IV7" s="51"/>
      <c r="IW7" s="51"/>
      <c r="IX7" s="51"/>
      <c r="IY7" s="51"/>
      <c r="IZ7" s="51"/>
      <c r="JA7" s="51"/>
      <c r="JB7" s="51"/>
      <c r="JC7" s="51"/>
      <c r="JD7" s="51"/>
      <c r="JE7" s="51"/>
      <c r="JF7" s="51"/>
      <c r="JG7" s="51"/>
      <c r="JH7" s="51"/>
      <c r="JI7" s="51"/>
      <c r="JJ7" s="51"/>
      <c r="JK7" s="51"/>
      <c r="JL7" s="51"/>
      <c r="JM7" s="51"/>
      <c r="JN7" s="51"/>
      <c r="JO7" s="51"/>
      <c r="JP7" s="51"/>
      <c r="JQ7" s="51"/>
      <c r="JR7" s="51"/>
      <c r="JS7" s="51"/>
      <c r="JT7" s="51"/>
      <c r="JU7" s="51"/>
      <c r="JV7" s="51"/>
      <c r="JW7" s="51"/>
      <c r="JX7" s="51"/>
      <c r="JY7" s="51"/>
      <c r="JZ7" s="51"/>
      <c r="KA7" s="51"/>
      <c r="KB7" s="51"/>
      <c r="KC7" s="51"/>
      <c r="KD7" s="51"/>
      <c r="KE7" s="51"/>
      <c r="KF7" s="51"/>
      <c r="KG7" s="51"/>
      <c r="KH7" s="51"/>
      <c r="KI7" s="51"/>
      <c r="KJ7" s="51"/>
      <c r="KK7" s="51"/>
      <c r="KL7" s="51"/>
      <c r="KM7" s="51"/>
      <c r="KN7" s="51"/>
      <c r="KO7" s="51"/>
      <c r="KP7" s="51"/>
      <c r="KQ7" s="51"/>
      <c r="KR7" s="51"/>
      <c r="KS7" s="51"/>
      <c r="KT7" s="51"/>
      <c r="KU7" s="51"/>
      <c r="KV7" s="51"/>
      <c r="KW7" s="51"/>
      <c r="KX7" s="51"/>
      <c r="KY7" s="51"/>
      <c r="KZ7" s="51"/>
      <c r="LA7" s="51"/>
      <c r="LB7" s="51"/>
      <c r="LC7" s="51"/>
      <c r="LD7" s="51"/>
      <c r="LE7" s="51"/>
      <c r="LF7" s="51"/>
      <c r="LG7" s="51"/>
      <c r="LH7" s="51"/>
      <c r="LI7" s="51"/>
      <c r="LJ7" s="51"/>
      <c r="LK7" s="51"/>
      <c r="LL7" s="51"/>
      <c r="LM7" s="51"/>
      <c r="LN7" s="51"/>
      <c r="LO7" s="51"/>
      <c r="LP7" s="51"/>
      <c r="LQ7" s="51"/>
      <c r="LR7" s="51"/>
      <c r="LS7" s="51"/>
      <c r="LT7" s="51"/>
      <c r="LU7" s="51"/>
      <c r="LV7" s="51"/>
      <c r="LW7" s="51"/>
      <c r="LX7" s="51"/>
      <c r="LY7" s="51"/>
      <c r="LZ7" s="51"/>
      <c r="MA7" s="51"/>
      <c r="MB7" s="51"/>
      <c r="MC7" s="51"/>
      <c r="MD7" s="51"/>
      <c r="ME7" s="51"/>
      <c r="MF7" s="51"/>
      <c r="MG7" s="51"/>
      <c r="MH7" s="51"/>
      <c r="MI7" s="51"/>
      <c r="MJ7" s="51"/>
      <c r="MK7" s="51"/>
      <c r="ML7" s="51"/>
      <c r="MM7" s="51"/>
      <c r="MN7" s="51"/>
      <c r="MO7" s="51"/>
      <c r="MP7" s="51"/>
      <c r="MQ7" s="51"/>
      <c r="MR7" s="51"/>
      <c r="MS7" s="51"/>
      <c r="MT7" s="51"/>
      <c r="MU7" s="51"/>
      <c r="MV7" s="51"/>
      <c r="MW7" s="51"/>
      <c r="MX7" s="51"/>
      <c r="MY7" s="51"/>
      <c r="MZ7" s="51"/>
      <c r="NA7" s="51"/>
      <c r="NB7" s="51"/>
      <c r="NC7" s="51"/>
      <c r="ND7" s="51"/>
      <c r="NE7" s="51"/>
      <c r="NF7" s="51"/>
      <c r="NG7" s="51"/>
      <c r="NH7" s="51"/>
      <c r="NI7" s="51"/>
      <c r="NJ7" s="51"/>
      <c r="NK7" s="51"/>
      <c r="NL7" s="51"/>
      <c r="NM7" s="51"/>
      <c r="NN7" s="51"/>
      <c r="NO7" s="51"/>
      <c r="NP7" s="51"/>
      <c r="NQ7" s="51"/>
      <c r="NR7" s="51"/>
      <c r="NS7" s="51"/>
      <c r="NT7" s="51"/>
      <c r="NU7" s="51"/>
      <c r="NV7" s="51"/>
      <c r="NW7" s="51"/>
      <c r="NX7" s="51"/>
      <c r="NY7" s="52"/>
      <c r="NZ7" s="52"/>
      <c r="OA7" s="52"/>
      <c r="OB7" s="52"/>
      <c r="OC7" s="52"/>
      <c r="OD7" s="52"/>
      <c r="OE7" s="52"/>
      <c r="OF7" s="52"/>
    </row>
    <row r="8" spans="1:399" ht="18.75" customHeight="1" thickBot="1">
      <c r="A8" s="57"/>
      <c r="B8" s="58"/>
      <c r="C8" s="58"/>
      <c r="D8" s="53"/>
      <c r="E8" s="53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51"/>
      <c r="DD8" s="51"/>
      <c r="DE8" s="51"/>
      <c r="DF8" s="51"/>
      <c r="DG8" s="51"/>
      <c r="DH8" s="51"/>
      <c r="DI8" s="51"/>
      <c r="DJ8" s="51"/>
      <c r="DK8" s="51"/>
      <c r="DL8" s="51"/>
      <c r="DM8" s="51"/>
      <c r="DN8" s="51"/>
      <c r="DO8" s="51"/>
      <c r="DP8" s="51"/>
      <c r="DQ8" s="51"/>
      <c r="DR8" s="51"/>
      <c r="DS8" s="51"/>
      <c r="DT8" s="51"/>
      <c r="DU8" s="51"/>
      <c r="DV8" s="51"/>
      <c r="DW8" s="51"/>
      <c r="DX8" s="51"/>
      <c r="DY8" s="51"/>
      <c r="DZ8" s="51"/>
      <c r="EA8" s="51"/>
      <c r="EB8" s="51"/>
      <c r="EC8" s="51"/>
      <c r="ED8" s="51"/>
      <c r="EE8" s="51"/>
      <c r="EF8" s="51"/>
      <c r="EG8" s="51"/>
      <c r="EH8" s="51"/>
      <c r="EI8" s="51"/>
      <c r="EJ8" s="51"/>
      <c r="EK8" s="51"/>
      <c r="EL8" s="51"/>
      <c r="EM8" s="51"/>
      <c r="EN8" s="51"/>
      <c r="EO8" s="51"/>
      <c r="EP8" s="51"/>
      <c r="EQ8" s="51"/>
      <c r="ER8" s="51"/>
      <c r="ES8" s="51"/>
      <c r="ET8" s="51"/>
      <c r="EU8" s="51"/>
      <c r="EV8" s="51"/>
      <c r="EW8" s="51"/>
      <c r="EX8" s="51"/>
      <c r="EY8" s="51"/>
      <c r="EZ8" s="51"/>
      <c r="FA8" s="51"/>
      <c r="FB8" s="51"/>
      <c r="FC8" s="51"/>
      <c r="FD8" s="53"/>
      <c r="FE8" s="53"/>
      <c r="FF8" s="53"/>
      <c r="FG8" s="53"/>
      <c r="FH8" s="53"/>
      <c r="FI8" s="58"/>
      <c r="FJ8" s="53"/>
      <c r="FK8" s="58"/>
      <c r="FL8" s="58"/>
      <c r="FM8" s="58"/>
      <c r="FN8" s="58"/>
      <c r="FO8" s="58"/>
      <c r="FP8" s="58"/>
      <c r="FQ8" s="58"/>
      <c r="FR8" s="58"/>
      <c r="FS8" s="53"/>
      <c r="FT8" s="53"/>
      <c r="FU8" s="53"/>
      <c r="FV8" s="53"/>
      <c r="FW8" s="53"/>
      <c r="FX8" s="53"/>
      <c r="FY8" s="53"/>
      <c r="FZ8" s="53"/>
      <c r="GA8" s="53"/>
      <c r="GB8" s="53"/>
      <c r="GC8" s="53"/>
      <c r="GD8" s="53"/>
      <c r="GE8" s="53"/>
      <c r="GF8" s="53"/>
      <c r="GG8" s="53"/>
      <c r="GH8" s="53"/>
      <c r="GI8" s="53"/>
      <c r="GJ8" s="53"/>
      <c r="GK8" s="53"/>
      <c r="GL8" s="53"/>
      <c r="GM8" s="53"/>
      <c r="GN8" s="53"/>
      <c r="GO8" s="53"/>
      <c r="GP8" s="53"/>
      <c r="GQ8" s="53"/>
      <c r="GR8" s="53"/>
      <c r="GS8" s="53"/>
      <c r="GT8" s="53"/>
      <c r="GU8" s="53"/>
      <c r="GV8" s="53"/>
      <c r="GW8" s="53"/>
      <c r="GX8" s="53"/>
      <c r="GY8" s="53"/>
      <c r="GZ8" s="53"/>
      <c r="HA8" s="53"/>
      <c r="HB8" s="53"/>
      <c r="HC8" s="53"/>
      <c r="HD8" s="53"/>
      <c r="HE8" s="53"/>
      <c r="HF8" s="53"/>
      <c r="HG8" s="53"/>
      <c r="HH8" s="53"/>
      <c r="HI8" s="53"/>
      <c r="HJ8" s="53"/>
      <c r="HK8" s="53"/>
      <c r="HL8" s="51"/>
      <c r="HM8" s="51"/>
      <c r="HN8" s="51"/>
      <c r="HO8" s="51"/>
      <c r="HP8" s="51"/>
      <c r="HQ8" s="51"/>
      <c r="HR8" s="51"/>
      <c r="HS8" s="51"/>
      <c r="HT8" s="51"/>
      <c r="HU8" s="51"/>
      <c r="HV8" s="51"/>
      <c r="HW8" s="51"/>
      <c r="HX8" s="51"/>
      <c r="HY8" s="51"/>
      <c r="HZ8" s="51"/>
      <c r="IA8" s="51"/>
      <c r="IB8" s="51"/>
      <c r="IC8" s="51"/>
      <c r="ID8" s="51"/>
      <c r="IE8" s="51"/>
      <c r="IF8" s="51"/>
      <c r="IG8" s="51"/>
      <c r="IH8" s="51"/>
      <c r="II8" s="51"/>
      <c r="IJ8" s="51"/>
      <c r="IK8" s="51"/>
      <c r="IL8" s="51"/>
      <c r="IM8" s="51"/>
      <c r="IN8" s="51"/>
      <c r="IO8" s="51"/>
      <c r="IP8" s="51"/>
      <c r="IQ8" s="51"/>
      <c r="IR8" s="51"/>
      <c r="IS8" s="51"/>
      <c r="IT8" s="51"/>
      <c r="IU8" s="51"/>
      <c r="IV8" s="51"/>
      <c r="IW8" s="51"/>
      <c r="IX8" s="51"/>
      <c r="IY8" s="51"/>
      <c r="IZ8" s="51"/>
      <c r="JA8" s="51"/>
      <c r="JB8" s="51"/>
      <c r="JC8" s="51"/>
      <c r="JD8" s="51"/>
      <c r="JE8" s="51"/>
      <c r="JF8" s="51"/>
      <c r="JG8" s="51"/>
      <c r="JH8" s="51"/>
      <c r="JI8" s="51"/>
      <c r="JJ8" s="51"/>
      <c r="JK8" s="51"/>
      <c r="JL8" s="51"/>
      <c r="JM8" s="51"/>
      <c r="JN8" s="51"/>
      <c r="JO8" s="51"/>
      <c r="JP8" s="51"/>
      <c r="JQ8" s="51"/>
      <c r="JR8" s="51"/>
      <c r="JS8" s="51"/>
      <c r="JT8" s="51"/>
      <c r="JU8" s="51"/>
      <c r="JV8" s="51"/>
      <c r="JW8" s="51"/>
      <c r="JX8" s="51"/>
      <c r="JY8" s="51"/>
      <c r="JZ8" s="51"/>
      <c r="KA8" s="51"/>
      <c r="KB8" s="51"/>
      <c r="KC8" s="51"/>
      <c r="KD8" s="51"/>
      <c r="KE8" s="51"/>
      <c r="KF8" s="51"/>
      <c r="KG8" s="51"/>
      <c r="KH8" s="51"/>
      <c r="KI8" s="51"/>
      <c r="KJ8" s="51"/>
      <c r="KK8" s="51"/>
      <c r="KL8" s="51"/>
      <c r="KM8" s="51"/>
      <c r="KN8" s="51"/>
      <c r="KO8" s="51"/>
      <c r="KP8" s="51"/>
      <c r="KQ8" s="51"/>
      <c r="KR8" s="51"/>
      <c r="KS8" s="51"/>
      <c r="KT8" s="51"/>
      <c r="KU8" s="51"/>
      <c r="KV8" s="51"/>
      <c r="KW8" s="51"/>
      <c r="KX8" s="51"/>
      <c r="KY8" s="51"/>
      <c r="KZ8" s="51"/>
      <c r="LA8" s="51"/>
      <c r="LB8" s="51"/>
      <c r="LC8" s="51"/>
      <c r="LD8" s="51"/>
      <c r="LE8" s="51"/>
      <c r="LF8" s="51"/>
      <c r="LG8" s="51"/>
      <c r="LH8" s="51"/>
      <c r="LI8" s="51"/>
      <c r="LJ8" s="51"/>
      <c r="LK8" s="51"/>
      <c r="LL8" s="51"/>
      <c r="LM8" s="51"/>
      <c r="LN8" s="51"/>
      <c r="LO8" s="51"/>
      <c r="LP8" s="51"/>
      <c r="LQ8" s="51"/>
      <c r="LR8" s="51"/>
      <c r="LS8" s="51"/>
      <c r="LT8" s="51"/>
      <c r="LU8" s="51"/>
      <c r="LV8" s="51"/>
      <c r="LW8" s="51"/>
      <c r="LX8" s="51"/>
      <c r="LY8" s="51"/>
      <c r="LZ8" s="51"/>
      <c r="MA8" s="51"/>
      <c r="MB8" s="51"/>
      <c r="MC8" s="51"/>
      <c r="MD8" s="51"/>
      <c r="ME8" s="51"/>
      <c r="MF8" s="51"/>
      <c r="MG8" s="51"/>
      <c r="MH8" s="51"/>
      <c r="MI8" s="51"/>
      <c r="MJ8" s="51"/>
      <c r="MK8" s="51"/>
      <c r="ML8" s="51"/>
      <c r="MM8" s="51"/>
      <c r="MN8" s="51"/>
      <c r="MO8" s="51"/>
      <c r="MP8" s="51"/>
      <c r="MQ8" s="51"/>
      <c r="MR8" s="51"/>
      <c r="MS8" s="51"/>
      <c r="MT8" s="51"/>
      <c r="MU8" s="51"/>
      <c r="MV8" s="51"/>
      <c r="MW8" s="51"/>
      <c r="MX8" s="51"/>
      <c r="MY8" s="51"/>
      <c r="MZ8" s="51"/>
      <c r="NA8" s="51"/>
      <c r="NB8" s="51"/>
      <c r="NC8" s="51"/>
      <c r="ND8" s="51"/>
      <c r="NE8" s="51"/>
      <c r="NF8" s="51"/>
      <c r="NG8" s="51"/>
      <c r="NH8" s="51"/>
      <c r="NI8" s="51"/>
      <c r="NJ8" s="51"/>
      <c r="NK8" s="51"/>
      <c r="NL8" s="51"/>
      <c r="NM8" s="51"/>
      <c r="NN8" s="51"/>
      <c r="NO8" s="51"/>
      <c r="NP8" s="51"/>
      <c r="NQ8" s="51"/>
      <c r="NR8" s="51"/>
      <c r="NS8" s="51"/>
      <c r="NT8" s="51"/>
      <c r="NU8" s="51"/>
      <c r="NV8" s="51"/>
      <c r="NW8" s="51"/>
      <c r="NX8" s="51"/>
      <c r="NY8" s="52"/>
      <c r="NZ8" s="52"/>
      <c r="OA8" s="52"/>
      <c r="OB8" s="52"/>
      <c r="OC8" s="52"/>
      <c r="OD8" s="52"/>
      <c r="OE8" s="52"/>
      <c r="OF8" s="52"/>
    </row>
    <row r="9" spans="1:399" ht="36" customHeight="1" thickBot="1">
      <c r="A9" s="42" t="s">
        <v>26</v>
      </c>
      <c r="B9" s="53"/>
      <c r="C9" s="53"/>
      <c r="D9" s="53"/>
      <c r="E9" s="53"/>
      <c r="F9" s="108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  <c r="DZ9" s="51"/>
      <c r="EA9" s="51"/>
      <c r="EB9" s="51"/>
      <c r="EC9" s="51"/>
      <c r="ED9" s="51"/>
      <c r="EE9" s="51"/>
      <c r="EF9" s="51"/>
      <c r="EG9" s="51"/>
      <c r="EH9" s="51"/>
      <c r="EI9" s="51"/>
      <c r="EJ9" s="51"/>
      <c r="EK9" s="51"/>
      <c r="EL9" s="51"/>
      <c r="EM9" s="51"/>
      <c r="EN9" s="51"/>
      <c r="EO9" s="51"/>
      <c r="EP9" s="51"/>
      <c r="EQ9" s="51"/>
      <c r="ER9" s="51"/>
      <c r="ES9" s="51"/>
      <c r="ET9" s="51"/>
      <c r="EU9" s="51"/>
      <c r="EV9" s="51"/>
      <c r="EW9" s="51"/>
      <c r="EX9" s="51"/>
      <c r="EY9" s="51"/>
      <c r="EZ9" s="51"/>
      <c r="FA9" s="51"/>
      <c r="FB9" s="51"/>
      <c r="FC9" s="51"/>
      <c r="FD9" s="53"/>
      <c r="FE9" s="53"/>
      <c r="FF9" s="53"/>
      <c r="FG9" s="53"/>
      <c r="FH9" s="53"/>
      <c r="FI9" s="53"/>
      <c r="FJ9" s="53"/>
      <c r="FK9" s="53"/>
      <c r="FL9" s="53"/>
      <c r="FM9" s="53"/>
      <c r="FN9" s="53"/>
      <c r="FO9" s="53"/>
      <c r="FP9" s="53"/>
      <c r="FQ9" s="53"/>
      <c r="FR9" s="73"/>
      <c r="FS9" s="53"/>
      <c r="FT9" s="53"/>
      <c r="FU9" s="53"/>
      <c r="FV9" s="53"/>
      <c r="FW9" s="53"/>
      <c r="FX9" s="53"/>
      <c r="FY9" s="53"/>
      <c r="FZ9" s="53"/>
      <c r="GA9" s="53"/>
      <c r="GB9" s="53"/>
      <c r="GC9" s="53"/>
      <c r="GD9" s="53"/>
      <c r="GE9" s="53"/>
      <c r="GF9" s="108"/>
      <c r="GG9" s="53"/>
      <c r="GH9" s="53"/>
      <c r="GI9" s="53"/>
      <c r="GJ9" s="53"/>
      <c r="GK9" s="53"/>
      <c r="GL9" s="53"/>
      <c r="GM9" s="53"/>
      <c r="GN9" s="53"/>
      <c r="GO9" s="53"/>
      <c r="GP9" s="53"/>
      <c r="GQ9" s="53"/>
      <c r="GR9" s="53"/>
      <c r="GS9" s="53"/>
      <c r="GT9" s="53"/>
      <c r="GU9" s="53"/>
      <c r="GV9" s="53"/>
      <c r="GW9" s="53"/>
      <c r="GX9" s="53"/>
      <c r="GY9" s="53"/>
      <c r="GZ9" s="53"/>
      <c r="HA9" s="53"/>
      <c r="HB9" s="53"/>
      <c r="HC9" s="53"/>
      <c r="HD9" s="53"/>
      <c r="HE9" s="53"/>
      <c r="HF9" s="53"/>
      <c r="HG9" s="53"/>
      <c r="HH9" s="53"/>
      <c r="HI9" s="53"/>
      <c r="HJ9" s="53"/>
      <c r="HK9" s="53"/>
      <c r="HL9" s="51"/>
      <c r="HM9" s="51"/>
      <c r="HN9" s="51"/>
      <c r="HO9" s="51"/>
      <c r="HP9" s="51"/>
      <c r="HQ9" s="51"/>
      <c r="HR9" s="51"/>
      <c r="HS9" s="51"/>
      <c r="HT9" s="51"/>
      <c r="HU9" s="51"/>
      <c r="HV9" s="51"/>
      <c r="HW9" s="51"/>
      <c r="HX9" s="51"/>
      <c r="HY9" s="51"/>
      <c r="HZ9" s="51"/>
      <c r="IA9" s="51"/>
      <c r="IB9" s="51"/>
      <c r="IC9" s="51"/>
      <c r="ID9" s="51"/>
      <c r="IE9" s="51"/>
      <c r="IF9" s="51"/>
      <c r="IG9" s="51"/>
      <c r="IH9" s="51"/>
      <c r="II9" s="51"/>
      <c r="IJ9" s="51"/>
      <c r="IK9" s="51"/>
      <c r="IL9" s="51"/>
      <c r="IM9" s="51"/>
      <c r="IN9" s="51"/>
      <c r="IO9" s="51"/>
      <c r="IP9" s="51"/>
      <c r="IQ9" s="51"/>
      <c r="IR9" s="51"/>
      <c r="IS9" s="51"/>
      <c r="IT9" s="51"/>
      <c r="IU9" s="51"/>
      <c r="IV9" s="51"/>
      <c r="IW9" s="51"/>
      <c r="IX9" s="51"/>
      <c r="IY9" s="51"/>
      <c r="IZ9" s="51"/>
      <c r="JA9" s="51"/>
      <c r="JB9" s="51"/>
      <c r="JC9" s="51"/>
      <c r="JD9" s="51"/>
      <c r="JE9" s="51"/>
      <c r="JF9" s="51"/>
      <c r="JG9" s="51"/>
      <c r="JH9" s="51"/>
      <c r="JI9" s="51"/>
      <c r="JJ9" s="51"/>
      <c r="JK9" s="51"/>
      <c r="JL9" s="51"/>
      <c r="JM9" s="51"/>
      <c r="JN9" s="51"/>
      <c r="JO9" s="51"/>
      <c r="JP9" s="51"/>
      <c r="JQ9" s="51"/>
      <c r="JR9" s="51"/>
      <c r="JS9" s="51"/>
      <c r="JT9" s="51"/>
      <c r="JU9" s="51"/>
      <c r="JV9" s="51"/>
      <c r="JW9" s="51"/>
      <c r="JX9" s="51"/>
      <c r="JY9" s="51"/>
      <c r="JZ9" s="51"/>
      <c r="KA9" s="51"/>
      <c r="KB9" s="51"/>
      <c r="KC9" s="51"/>
      <c r="KD9" s="51"/>
      <c r="KE9" s="51"/>
      <c r="KF9" s="51"/>
      <c r="KG9" s="51"/>
      <c r="KH9" s="51"/>
      <c r="KI9" s="51"/>
      <c r="KJ9" s="51"/>
      <c r="KK9" s="51"/>
      <c r="KL9" s="51"/>
      <c r="KM9" s="51"/>
      <c r="KN9" s="51"/>
      <c r="KO9" s="51"/>
      <c r="KP9" s="51"/>
      <c r="KQ9" s="51"/>
      <c r="KR9" s="51"/>
      <c r="KS9" s="51"/>
      <c r="KT9" s="51"/>
      <c r="KU9" s="51"/>
      <c r="KV9" s="51"/>
      <c r="KW9" s="51"/>
      <c r="KX9" s="51"/>
      <c r="KY9" s="51"/>
      <c r="KZ9" s="51"/>
      <c r="LA9" s="51"/>
      <c r="LB9" s="51"/>
      <c r="LC9" s="51"/>
      <c r="LD9" s="51"/>
      <c r="LE9" s="51"/>
      <c r="LF9" s="51"/>
      <c r="LG9" s="51"/>
      <c r="LH9" s="51"/>
      <c r="LI9" s="51"/>
      <c r="LJ9" s="51"/>
      <c r="LK9" s="51"/>
      <c r="LL9" s="51"/>
      <c r="LM9" s="51"/>
      <c r="LN9" s="51"/>
      <c r="LO9" s="51"/>
      <c r="LP9" s="51"/>
      <c r="LQ9" s="51"/>
      <c r="LR9" s="51"/>
      <c r="LS9" s="51"/>
      <c r="LT9" s="51"/>
      <c r="LU9" s="51"/>
      <c r="LV9" s="51"/>
      <c r="LW9" s="51"/>
      <c r="LX9" s="51"/>
      <c r="LY9" s="51"/>
      <c r="LZ9" s="51"/>
      <c r="MA9" s="51"/>
      <c r="MB9" s="51"/>
      <c r="MC9" s="51"/>
      <c r="MD9" s="51"/>
      <c r="ME9" s="51"/>
      <c r="MF9" s="51"/>
      <c r="MG9" s="51"/>
      <c r="MH9" s="51"/>
      <c r="MI9" s="51"/>
      <c r="MJ9" s="51"/>
      <c r="MK9" s="51"/>
      <c r="ML9" s="51"/>
      <c r="MM9" s="51"/>
      <c r="MN9" s="51"/>
      <c r="MO9" s="51"/>
      <c r="MP9" s="51"/>
      <c r="MQ9" s="51"/>
      <c r="MR9" s="51"/>
      <c r="MS9" s="51"/>
      <c r="MT9" s="51"/>
      <c r="MU9" s="51"/>
      <c r="MV9" s="51"/>
      <c r="MW9" s="51"/>
      <c r="MX9" s="51"/>
      <c r="MY9" s="51"/>
      <c r="MZ9" s="51"/>
      <c r="NA9" s="51"/>
      <c r="NB9" s="51"/>
      <c r="NC9" s="51"/>
      <c r="ND9" s="51"/>
      <c r="NE9" s="51"/>
      <c r="NF9" s="51"/>
      <c r="NG9" s="51"/>
      <c r="NH9" s="51"/>
      <c r="NI9" s="51"/>
      <c r="NJ9" s="51"/>
      <c r="NK9" s="51"/>
      <c r="NL9" s="51"/>
      <c r="NM9" s="51"/>
      <c r="NN9" s="51"/>
      <c r="NO9" s="51"/>
      <c r="NP9" s="51"/>
      <c r="NQ9" s="51"/>
      <c r="NR9" s="51"/>
      <c r="NS9" s="51"/>
      <c r="NT9" s="51"/>
      <c r="NU9" s="51"/>
      <c r="NV9" s="51"/>
      <c r="NW9" s="51"/>
      <c r="NX9" s="51"/>
      <c r="NY9" s="52"/>
      <c r="NZ9" s="52"/>
      <c r="OA9" s="52"/>
      <c r="OB9" s="52"/>
      <c r="OC9" s="52"/>
      <c r="OD9" s="52"/>
      <c r="OE9" s="52"/>
      <c r="OF9" s="52"/>
    </row>
    <row r="10" spans="1:399" ht="18.75" customHeight="1" thickBot="1">
      <c r="A10" s="57"/>
      <c r="B10" s="53"/>
      <c r="C10" s="53"/>
      <c r="D10" s="53"/>
      <c r="E10" s="53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  <c r="DQ10" s="51"/>
      <c r="DR10" s="51"/>
      <c r="DS10" s="51"/>
      <c r="DT10" s="51"/>
      <c r="DU10" s="51"/>
      <c r="DV10" s="51"/>
      <c r="DW10" s="51"/>
      <c r="DX10" s="51"/>
      <c r="DY10" s="51"/>
      <c r="DZ10" s="51"/>
      <c r="EA10" s="51"/>
      <c r="EB10" s="51"/>
      <c r="EC10" s="51"/>
      <c r="ED10" s="51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1"/>
      <c r="EX10" s="51"/>
      <c r="EY10" s="51"/>
      <c r="EZ10" s="51"/>
      <c r="FA10" s="51"/>
      <c r="FB10" s="51"/>
      <c r="FC10" s="51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3"/>
      <c r="FR10" s="53"/>
      <c r="FS10" s="53"/>
      <c r="FT10" s="53"/>
      <c r="FU10" s="53"/>
      <c r="FV10" s="53"/>
      <c r="FW10" s="53"/>
      <c r="FX10" s="53"/>
      <c r="FY10" s="53"/>
      <c r="FZ10" s="53"/>
      <c r="GA10" s="53"/>
      <c r="GB10" s="53"/>
      <c r="GC10" s="53"/>
      <c r="GD10" s="53"/>
      <c r="GE10" s="53"/>
      <c r="GF10" s="53"/>
      <c r="GG10" s="53"/>
      <c r="GH10" s="53"/>
      <c r="GI10" s="53"/>
      <c r="GJ10" s="53"/>
      <c r="GK10" s="53"/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3"/>
      <c r="HD10" s="53"/>
      <c r="HE10" s="53"/>
      <c r="HF10" s="53"/>
      <c r="HG10" s="53"/>
      <c r="HH10" s="53"/>
      <c r="HI10" s="53"/>
      <c r="HJ10" s="53"/>
      <c r="HK10" s="53"/>
      <c r="HL10" s="51"/>
      <c r="HM10" s="51"/>
      <c r="HN10" s="51"/>
      <c r="HO10" s="51"/>
      <c r="HP10" s="51"/>
      <c r="HQ10" s="51"/>
      <c r="HR10" s="51"/>
      <c r="HS10" s="51"/>
      <c r="HT10" s="51"/>
      <c r="HU10" s="51"/>
      <c r="HV10" s="51"/>
      <c r="HW10" s="51"/>
      <c r="HX10" s="51"/>
      <c r="HY10" s="51"/>
      <c r="HZ10" s="51"/>
      <c r="IA10" s="51"/>
      <c r="IB10" s="51"/>
      <c r="IC10" s="51"/>
      <c r="ID10" s="51"/>
      <c r="IE10" s="51"/>
      <c r="IF10" s="51"/>
      <c r="IG10" s="51"/>
      <c r="IH10" s="51"/>
      <c r="II10" s="51"/>
      <c r="IJ10" s="51"/>
      <c r="IK10" s="51"/>
      <c r="IL10" s="51"/>
      <c r="IM10" s="51"/>
      <c r="IN10" s="51"/>
      <c r="IO10" s="51"/>
      <c r="IP10" s="51"/>
      <c r="IQ10" s="51"/>
      <c r="IR10" s="51"/>
      <c r="IS10" s="51"/>
      <c r="IT10" s="51"/>
      <c r="IU10" s="51"/>
      <c r="IV10" s="51"/>
      <c r="IW10" s="51"/>
      <c r="IX10" s="51"/>
      <c r="IY10" s="51"/>
      <c r="IZ10" s="51"/>
      <c r="JA10" s="51"/>
      <c r="JB10" s="51"/>
      <c r="JC10" s="51"/>
      <c r="JD10" s="51"/>
      <c r="JE10" s="51"/>
      <c r="JF10" s="51"/>
      <c r="JG10" s="51"/>
      <c r="JH10" s="51"/>
      <c r="JI10" s="51"/>
      <c r="JJ10" s="51"/>
      <c r="JK10" s="51"/>
      <c r="JL10" s="51"/>
      <c r="JM10" s="51"/>
      <c r="JN10" s="51"/>
      <c r="JO10" s="51"/>
      <c r="JP10" s="51"/>
      <c r="JQ10" s="51"/>
      <c r="JR10" s="51"/>
      <c r="JS10" s="51"/>
      <c r="JT10" s="51"/>
      <c r="JU10" s="51"/>
      <c r="JV10" s="51"/>
      <c r="JW10" s="51"/>
      <c r="JX10" s="51"/>
      <c r="JY10" s="51"/>
      <c r="JZ10" s="51"/>
      <c r="KA10" s="51"/>
      <c r="KB10" s="51"/>
      <c r="KC10" s="51"/>
      <c r="KD10" s="51"/>
      <c r="KE10" s="51"/>
      <c r="KF10" s="51"/>
      <c r="KG10" s="51"/>
      <c r="KH10" s="51"/>
      <c r="KI10" s="51"/>
      <c r="KJ10" s="51"/>
      <c r="KK10" s="51"/>
      <c r="KL10" s="51"/>
      <c r="KM10" s="51"/>
      <c r="KN10" s="51"/>
      <c r="KO10" s="51"/>
      <c r="KP10" s="51"/>
      <c r="KQ10" s="51"/>
      <c r="KR10" s="51"/>
      <c r="KS10" s="51"/>
      <c r="KT10" s="51"/>
      <c r="KU10" s="51"/>
      <c r="KV10" s="51"/>
      <c r="KW10" s="51"/>
      <c r="KX10" s="51"/>
      <c r="KY10" s="51"/>
      <c r="KZ10" s="51"/>
      <c r="LA10" s="51"/>
      <c r="LB10" s="51"/>
      <c r="LC10" s="51"/>
      <c r="LD10" s="51"/>
      <c r="LE10" s="51"/>
      <c r="LF10" s="51"/>
      <c r="LG10" s="51"/>
      <c r="LH10" s="51"/>
      <c r="LI10" s="51"/>
      <c r="LJ10" s="51"/>
      <c r="LK10" s="51"/>
      <c r="LL10" s="51"/>
      <c r="LM10" s="51"/>
      <c r="LN10" s="51"/>
      <c r="LO10" s="51"/>
      <c r="LP10" s="51"/>
      <c r="LQ10" s="51"/>
      <c r="LR10" s="51"/>
      <c r="LS10" s="51"/>
      <c r="LT10" s="51"/>
      <c r="LU10" s="51"/>
      <c r="LV10" s="51"/>
      <c r="LW10" s="51"/>
      <c r="LX10" s="51"/>
      <c r="LY10" s="51"/>
      <c r="LZ10" s="51"/>
      <c r="MA10" s="51"/>
      <c r="MB10" s="51"/>
      <c r="MC10" s="51"/>
      <c r="MD10" s="51"/>
      <c r="ME10" s="51"/>
      <c r="MF10" s="51"/>
      <c r="MG10" s="51"/>
      <c r="MH10" s="51"/>
      <c r="MI10" s="51"/>
      <c r="MJ10" s="51"/>
      <c r="MK10" s="51"/>
      <c r="ML10" s="51"/>
      <c r="MM10" s="51"/>
      <c r="MN10" s="51"/>
      <c r="MO10" s="51"/>
      <c r="MP10" s="51"/>
      <c r="MQ10" s="51"/>
      <c r="MR10" s="51"/>
      <c r="MS10" s="51"/>
      <c r="MT10" s="51"/>
      <c r="MU10" s="51"/>
      <c r="MV10" s="51"/>
      <c r="MW10" s="51"/>
      <c r="MX10" s="51"/>
      <c r="MY10" s="51"/>
      <c r="MZ10" s="51"/>
      <c r="NA10" s="51"/>
      <c r="NB10" s="51"/>
      <c r="NC10" s="51"/>
      <c r="ND10" s="51"/>
      <c r="NE10" s="51"/>
      <c r="NF10" s="51"/>
      <c r="NG10" s="51"/>
      <c r="NH10" s="51"/>
      <c r="NI10" s="51"/>
      <c r="NJ10" s="51"/>
      <c r="NK10" s="51"/>
      <c r="NL10" s="51"/>
      <c r="NM10" s="51"/>
      <c r="NN10" s="51"/>
      <c r="NO10" s="51"/>
      <c r="NP10" s="51"/>
      <c r="NQ10" s="51"/>
      <c r="NR10" s="51"/>
      <c r="NS10" s="51"/>
      <c r="NT10" s="51"/>
      <c r="NU10" s="51"/>
      <c r="NV10" s="51"/>
      <c r="NW10" s="51"/>
      <c r="NX10" s="51"/>
      <c r="NY10" s="52"/>
      <c r="NZ10" s="52"/>
      <c r="OA10" s="52"/>
      <c r="OB10" s="52"/>
      <c r="OC10" s="52"/>
      <c r="OD10" s="52"/>
      <c r="OE10" s="52"/>
      <c r="OF10" s="52"/>
    </row>
    <row r="11" spans="1:399" s="120" customFormat="1" ht="5.25" customHeight="1" thickBot="1">
      <c r="A11" s="117"/>
      <c r="B11" s="118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8"/>
      <c r="AS11" s="118"/>
      <c r="AT11" s="118"/>
      <c r="AU11" s="118"/>
      <c r="AV11" s="118"/>
      <c r="AW11" s="118"/>
      <c r="AX11" s="118"/>
      <c r="AY11" s="118"/>
      <c r="AZ11" s="118"/>
      <c r="BA11" s="118"/>
      <c r="BB11" s="118"/>
      <c r="BC11" s="118"/>
      <c r="BD11" s="118"/>
      <c r="BE11" s="118"/>
      <c r="BF11" s="118"/>
      <c r="BG11" s="118"/>
      <c r="BH11" s="118"/>
      <c r="BI11" s="118"/>
      <c r="BJ11" s="118"/>
      <c r="BK11" s="118"/>
      <c r="BL11" s="118"/>
      <c r="BM11" s="118"/>
      <c r="BN11" s="118"/>
      <c r="BO11" s="118"/>
      <c r="BP11" s="118"/>
      <c r="BQ11" s="118"/>
      <c r="BR11" s="118"/>
      <c r="BS11" s="118"/>
      <c r="BT11" s="118"/>
      <c r="BU11" s="118"/>
      <c r="BV11" s="118"/>
      <c r="BW11" s="118"/>
      <c r="BX11" s="118"/>
      <c r="BY11" s="118"/>
      <c r="BZ11" s="118"/>
      <c r="CA11" s="118"/>
      <c r="CB11" s="118"/>
      <c r="CC11" s="118"/>
      <c r="CD11" s="118"/>
      <c r="CE11" s="118"/>
      <c r="CF11" s="118"/>
      <c r="CG11" s="118"/>
      <c r="CH11" s="118"/>
      <c r="CI11" s="118"/>
      <c r="CJ11" s="118"/>
      <c r="CK11" s="118"/>
      <c r="CL11" s="118"/>
      <c r="CM11" s="118"/>
      <c r="CN11" s="118"/>
      <c r="CO11" s="118"/>
      <c r="CP11" s="118"/>
      <c r="CQ11" s="118"/>
      <c r="CR11" s="118"/>
      <c r="CS11" s="118"/>
      <c r="CT11" s="118"/>
      <c r="CU11" s="118"/>
      <c r="CV11" s="118"/>
      <c r="CW11" s="118"/>
      <c r="CX11" s="118"/>
      <c r="CY11" s="118"/>
      <c r="CZ11" s="118"/>
      <c r="DA11" s="118"/>
      <c r="DB11" s="118"/>
      <c r="DC11" s="118"/>
      <c r="DD11" s="118"/>
      <c r="DE11" s="118"/>
      <c r="DF11" s="118"/>
      <c r="DG11" s="118"/>
      <c r="DH11" s="118"/>
      <c r="DI11" s="118"/>
      <c r="DJ11" s="118"/>
      <c r="DK11" s="118"/>
      <c r="DL11" s="118"/>
      <c r="DM11" s="118"/>
      <c r="DN11" s="118"/>
      <c r="DO11" s="118"/>
      <c r="DP11" s="118"/>
      <c r="DQ11" s="118"/>
      <c r="DR11" s="118"/>
      <c r="DS11" s="118"/>
      <c r="DT11" s="118"/>
      <c r="DU11" s="118"/>
      <c r="DV11" s="118"/>
      <c r="DW11" s="118"/>
      <c r="DX11" s="118"/>
      <c r="DY11" s="118"/>
      <c r="DZ11" s="118"/>
      <c r="EA11" s="118"/>
      <c r="EB11" s="118"/>
      <c r="EC11" s="118"/>
      <c r="ED11" s="118"/>
      <c r="EE11" s="118"/>
      <c r="EF11" s="118"/>
      <c r="EG11" s="118"/>
      <c r="EH11" s="118"/>
      <c r="EI11" s="118"/>
      <c r="EJ11" s="118"/>
      <c r="EK11" s="118"/>
      <c r="EL11" s="118"/>
      <c r="EM11" s="118"/>
      <c r="EN11" s="118"/>
      <c r="EO11" s="118"/>
      <c r="EP11" s="118"/>
      <c r="EQ11" s="118"/>
      <c r="ER11" s="118"/>
      <c r="ES11" s="118"/>
      <c r="ET11" s="118"/>
      <c r="EU11" s="118"/>
      <c r="EV11" s="118"/>
      <c r="EW11" s="118"/>
      <c r="EX11" s="118"/>
      <c r="EY11" s="118"/>
      <c r="EZ11" s="118"/>
      <c r="FA11" s="118"/>
      <c r="FB11" s="118"/>
      <c r="FC11" s="118"/>
      <c r="FD11" s="118"/>
      <c r="FE11" s="118"/>
      <c r="FF11" s="118"/>
      <c r="FG11" s="118"/>
      <c r="FH11" s="118"/>
      <c r="FI11" s="118"/>
      <c r="FJ11" s="118"/>
      <c r="FK11" s="118"/>
      <c r="FL11" s="118"/>
      <c r="FM11" s="118"/>
      <c r="FN11" s="118"/>
      <c r="FO11" s="118"/>
      <c r="FP11" s="118"/>
      <c r="FQ11" s="118"/>
      <c r="FR11" s="118"/>
      <c r="FS11" s="118"/>
      <c r="FT11" s="118"/>
      <c r="FU11" s="118"/>
      <c r="FV11" s="118"/>
      <c r="FW11" s="118"/>
      <c r="FX11" s="118"/>
      <c r="FY11" s="118"/>
      <c r="FZ11" s="118"/>
      <c r="GA11" s="118"/>
      <c r="GB11" s="118"/>
      <c r="GC11" s="118"/>
      <c r="GD11" s="118"/>
      <c r="GE11" s="118"/>
      <c r="GF11" s="118"/>
      <c r="GG11" s="118"/>
      <c r="GH11" s="118"/>
      <c r="GI11" s="118"/>
      <c r="GJ11" s="118"/>
      <c r="GK11" s="118"/>
      <c r="GL11" s="118"/>
      <c r="GM11" s="118"/>
      <c r="GN11" s="118"/>
      <c r="GO11" s="118"/>
      <c r="GP11" s="118"/>
      <c r="GQ11" s="118"/>
      <c r="GR11" s="118"/>
      <c r="GS11" s="118"/>
      <c r="GT11" s="118"/>
      <c r="GU11" s="118"/>
      <c r="GV11" s="118"/>
      <c r="GW11" s="118"/>
      <c r="GX11" s="118"/>
      <c r="GY11" s="118"/>
      <c r="GZ11" s="118"/>
      <c r="HA11" s="118"/>
      <c r="HB11" s="118"/>
      <c r="HC11" s="118"/>
      <c r="HD11" s="118"/>
      <c r="HE11" s="118"/>
      <c r="HF11" s="118"/>
      <c r="HG11" s="118"/>
      <c r="HH11" s="118"/>
      <c r="HI11" s="118"/>
      <c r="HJ11" s="118"/>
      <c r="HK11" s="118"/>
      <c r="HL11" s="118"/>
      <c r="HM11" s="118"/>
      <c r="HN11" s="118"/>
      <c r="HO11" s="118"/>
      <c r="HP11" s="118"/>
      <c r="HQ11" s="118"/>
      <c r="HR11" s="118"/>
      <c r="HS11" s="118"/>
      <c r="HT11" s="118"/>
      <c r="HU11" s="118"/>
      <c r="HV11" s="118"/>
      <c r="HW11" s="118"/>
      <c r="HX11" s="118"/>
      <c r="HY11" s="118"/>
      <c r="HZ11" s="118"/>
      <c r="IA11" s="118"/>
      <c r="IB11" s="118"/>
      <c r="IC11" s="118"/>
      <c r="ID11" s="118"/>
      <c r="IE11" s="118"/>
      <c r="IF11" s="118"/>
      <c r="IG11" s="118"/>
      <c r="IH11" s="118"/>
      <c r="II11" s="118"/>
      <c r="IJ11" s="118"/>
      <c r="IK11" s="118"/>
      <c r="IL11" s="118"/>
      <c r="IM11" s="118"/>
      <c r="IN11" s="118"/>
      <c r="IO11" s="118"/>
      <c r="IP11" s="118"/>
      <c r="IQ11" s="118"/>
      <c r="IR11" s="118"/>
      <c r="IS11" s="118"/>
      <c r="IT11" s="118"/>
      <c r="IU11" s="118"/>
      <c r="IV11" s="118"/>
      <c r="IW11" s="118"/>
      <c r="IX11" s="118"/>
      <c r="IY11" s="118"/>
      <c r="IZ11" s="118"/>
      <c r="JA11" s="118"/>
      <c r="JB11" s="118"/>
      <c r="JC11" s="118"/>
      <c r="JD11" s="118"/>
      <c r="JE11" s="118"/>
      <c r="JF11" s="118"/>
      <c r="JG11" s="118"/>
      <c r="JH11" s="118"/>
      <c r="JI11" s="118"/>
      <c r="JJ11" s="118"/>
      <c r="JK11" s="118"/>
      <c r="JL11" s="118"/>
      <c r="JM11" s="118"/>
      <c r="JN11" s="118"/>
      <c r="JO11" s="118"/>
      <c r="JP11" s="118"/>
      <c r="JQ11" s="118"/>
      <c r="JR11" s="118"/>
      <c r="JS11" s="118"/>
      <c r="JT11" s="118"/>
      <c r="JU11" s="118"/>
      <c r="JV11" s="118"/>
      <c r="JW11" s="118"/>
      <c r="JX11" s="118"/>
      <c r="JY11" s="118"/>
      <c r="JZ11" s="118"/>
      <c r="KA11" s="118"/>
      <c r="KB11" s="118"/>
      <c r="KC11" s="118"/>
      <c r="KD11" s="118"/>
      <c r="KE11" s="118"/>
      <c r="KF11" s="118"/>
      <c r="KG11" s="118"/>
      <c r="KH11" s="118"/>
      <c r="KI11" s="118"/>
      <c r="KJ11" s="118"/>
      <c r="KK11" s="118"/>
      <c r="KL11" s="118"/>
      <c r="KM11" s="118"/>
      <c r="KN11" s="118"/>
      <c r="KO11" s="118"/>
      <c r="KP11" s="118"/>
      <c r="KQ11" s="118"/>
      <c r="KR11" s="118"/>
      <c r="KS11" s="118"/>
      <c r="KT11" s="118"/>
      <c r="KU11" s="118"/>
      <c r="KV11" s="118"/>
      <c r="KW11" s="118"/>
      <c r="KX11" s="118"/>
      <c r="KY11" s="118"/>
      <c r="KZ11" s="118"/>
      <c r="LA11" s="118"/>
      <c r="LB11" s="118"/>
      <c r="LC11" s="118"/>
      <c r="LD11" s="118"/>
      <c r="LE11" s="118"/>
      <c r="LF11" s="118"/>
      <c r="LG11" s="118"/>
      <c r="LH11" s="118"/>
      <c r="LI11" s="118"/>
      <c r="LJ11" s="118"/>
      <c r="LK11" s="118"/>
      <c r="LL11" s="118"/>
      <c r="LM11" s="118"/>
      <c r="LN11" s="118"/>
      <c r="LO11" s="118"/>
      <c r="LP11" s="118"/>
      <c r="LQ11" s="118"/>
      <c r="LR11" s="118"/>
      <c r="LS11" s="118"/>
      <c r="LT11" s="118"/>
      <c r="LU11" s="118"/>
      <c r="LV11" s="118"/>
      <c r="LW11" s="118"/>
      <c r="LX11" s="118"/>
      <c r="LY11" s="118"/>
      <c r="LZ11" s="118"/>
      <c r="MA11" s="118"/>
      <c r="MB11" s="118"/>
      <c r="MC11" s="118"/>
      <c r="MD11" s="118"/>
      <c r="ME11" s="118"/>
      <c r="MF11" s="118"/>
      <c r="MG11" s="118"/>
      <c r="MH11" s="118"/>
      <c r="MI11" s="118"/>
      <c r="MJ11" s="118"/>
      <c r="MK11" s="118"/>
      <c r="ML11" s="118"/>
      <c r="MM11" s="118"/>
      <c r="MN11" s="118"/>
      <c r="MO11" s="118"/>
      <c r="MP11" s="118"/>
      <c r="MQ11" s="118"/>
      <c r="MR11" s="118"/>
      <c r="MS11" s="118"/>
      <c r="MT11" s="118"/>
      <c r="MU11" s="118"/>
      <c r="MV11" s="118"/>
      <c r="MW11" s="118"/>
      <c r="MX11" s="118"/>
      <c r="MY11" s="118"/>
      <c r="MZ11" s="118"/>
      <c r="NA11" s="118"/>
      <c r="NB11" s="118"/>
      <c r="NC11" s="118"/>
      <c r="ND11" s="118"/>
      <c r="NE11" s="118"/>
      <c r="NF11" s="118"/>
      <c r="NG11" s="118"/>
      <c r="NH11" s="118"/>
      <c r="NI11" s="118"/>
      <c r="NJ11" s="118"/>
      <c r="NK11" s="118"/>
      <c r="NL11" s="118"/>
      <c r="NM11" s="118"/>
      <c r="NN11" s="118"/>
      <c r="NO11" s="118"/>
      <c r="NP11" s="118"/>
      <c r="NQ11" s="118"/>
      <c r="NR11" s="118"/>
      <c r="NS11" s="118"/>
      <c r="NT11" s="118"/>
      <c r="NU11" s="118"/>
      <c r="NV11" s="118"/>
      <c r="NW11" s="118"/>
      <c r="NX11" s="118"/>
      <c r="NY11" s="119"/>
      <c r="NZ11" s="119"/>
      <c r="OA11" s="119"/>
      <c r="OB11" s="119"/>
      <c r="OC11" s="119"/>
      <c r="OD11" s="119"/>
      <c r="OE11" s="119"/>
      <c r="OF11" s="119"/>
    </row>
    <row r="12" spans="1:399" ht="36" customHeight="1" thickBot="1">
      <c r="A12" s="43" t="s">
        <v>27</v>
      </c>
      <c r="B12" s="53"/>
      <c r="C12" s="53"/>
      <c r="D12" s="53"/>
      <c r="E12" s="53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1"/>
      <c r="DT12" s="51"/>
      <c r="DU12" s="51"/>
      <c r="DV12" s="51"/>
      <c r="DW12" s="51"/>
      <c r="DX12" s="51"/>
      <c r="DY12" s="51"/>
      <c r="DZ12" s="51"/>
      <c r="EA12" s="51"/>
      <c r="EB12" s="51"/>
      <c r="EC12" s="51"/>
      <c r="ED12" s="51"/>
      <c r="EE12" s="51"/>
      <c r="EF12" s="51"/>
      <c r="EG12" s="51"/>
      <c r="EH12" s="51"/>
      <c r="EI12" s="51"/>
      <c r="EJ12" s="51"/>
      <c r="EK12" s="51"/>
      <c r="EL12" s="51"/>
      <c r="EM12" s="51"/>
      <c r="EN12" s="51"/>
      <c r="EO12" s="51"/>
      <c r="EP12" s="51"/>
      <c r="EQ12" s="51"/>
      <c r="ER12" s="51"/>
      <c r="ES12" s="51"/>
      <c r="ET12" s="51"/>
      <c r="EU12" s="51"/>
      <c r="EV12" s="51"/>
      <c r="EW12" s="51"/>
      <c r="EX12" s="51"/>
      <c r="EY12" s="51"/>
      <c r="EZ12" s="51"/>
      <c r="FA12" s="51"/>
      <c r="FB12" s="51"/>
      <c r="FC12" s="51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100"/>
      <c r="FQ12" s="53"/>
      <c r="FR12" s="53"/>
      <c r="FS12" s="53"/>
      <c r="FT12" s="53"/>
      <c r="FU12" s="53"/>
      <c r="FV12" s="53"/>
      <c r="FW12" s="53"/>
      <c r="FX12" s="108"/>
      <c r="FY12" s="53"/>
      <c r="FZ12" s="53"/>
      <c r="GA12" s="53"/>
      <c r="GB12" s="53"/>
      <c r="GC12" s="53"/>
      <c r="GD12" s="53"/>
      <c r="GE12" s="53"/>
      <c r="GF12" s="108"/>
      <c r="GG12" s="108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HA12" s="53"/>
      <c r="HB12" s="53"/>
      <c r="HC12" s="53"/>
      <c r="HD12" s="53"/>
      <c r="HE12" s="53"/>
      <c r="HF12" s="53"/>
      <c r="HG12" s="53"/>
      <c r="HH12" s="53"/>
      <c r="HI12" s="53"/>
      <c r="HJ12" s="53"/>
      <c r="HK12" s="53"/>
      <c r="HL12" s="51"/>
      <c r="HM12" s="51"/>
      <c r="HN12" s="51"/>
      <c r="HO12" s="51"/>
      <c r="HP12" s="51"/>
      <c r="HQ12" s="51"/>
      <c r="HR12" s="51"/>
      <c r="HS12" s="51"/>
      <c r="HT12" s="51"/>
      <c r="HU12" s="51"/>
      <c r="HV12" s="51"/>
      <c r="HW12" s="51"/>
      <c r="HX12" s="51"/>
      <c r="HY12" s="51"/>
      <c r="HZ12" s="51"/>
      <c r="IA12" s="51"/>
      <c r="IB12" s="51"/>
      <c r="IC12" s="51"/>
      <c r="ID12" s="51"/>
      <c r="IE12" s="51"/>
      <c r="IF12" s="51"/>
      <c r="IG12" s="51"/>
      <c r="IH12" s="51"/>
      <c r="II12" s="51"/>
      <c r="IJ12" s="51"/>
      <c r="IK12" s="51"/>
      <c r="IL12" s="51"/>
      <c r="IM12" s="51"/>
      <c r="IN12" s="51"/>
      <c r="IO12" s="51"/>
      <c r="IP12" s="51"/>
      <c r="IQ12" s="51"/>
      <c r="IR12" s="51"/>
      <c r="IS12" s="51"/>
      <c r="IT12" s="51"/>
      <c r="IU12" s="51"/>
      <c r="IV12" s="51"/>
      <c r="IW12" s="51"/>
      <c r="IX12" s="51"/>
      <c r="IY12" s="51"/>
      <c r="IZ12" s="51"/>
      <c r="JA12" s="51"/>
      <c r="JB12" s="51"/>
      <c r="JC12" s="51"/>
      <c r="JD12" s="51"/>
      <c r="JE12" s="51"/>
      <c r="JF12" s="51"/>
      <c r="JG12" s="51"/>
      <c r="JH12" s="51"/>
      <c r="JI12" s="51"/>
      <c r="JJ12" s="51"/>
      <c r="JK12" s="51"/>
      <c r="JL12" s="51"/>
      <c r="JM12" s="51"/>
      <c r="JN12" s="51"/>
      <c r="JO12" s="51"/>
      <c r="JP12" s="51"/>
      <c r="JQ12" s="51"/>
      <c r="JR12" s="51"/>
      <c r="JS12" s="51"/>
      <c r="JT12" s="51"/>
      <c r="JU12" s="51"/>
      <c r="JV12" s="51"/>
      <c r="JW12" s="51"/>
      <c r="JX12" s="51"/>
      <c r="JY12" s="51"/>
      <c r="JZ12" s="51"/>
      <c r="KA12" s="51"/>
      <c r="KB12" s="51"/>
      <c r="KC12" s="51"/>
      <c r="KD12" s="51"/>
      <c r="KE12" s="51"/>
      <c r="KF12" s="51"/>
      <c r="KG12" s="51"/>
      <c r="KH12" s="51"/>
      <c r="KI12" s="51"/>
      <c r="KJ12" s="51"/>
      <c r="KK12" s="51"/>
      <c r="KL12" s="51"/>
      <c r="KM12" s="51"/>
      <c r="KN12" s="51"/>
      <c r="KO12" s="51"/>
      <c r="KP12" s="51"/>
      <c r="KQ12" s="51"/>
      <c r="KR12" s="51"/>
      <c r="KS12" s="51"/>
      <c r="KT12" s="51"/>
      <c r="KU12" s="51"/>
      <c r="KV12" s="51"/>
      <c r="KW12" s="51"/>
      <c r="KX12" s="51"/>
      <c r="KY12" s="51"/>
      <c r="KZ12" s="51"/>
      <c r="LA12" s="51"/>
      <c r="LB12" s="51"/>
      <c r="LC12" s="51"/>
      <c r="LD12" s="51"/>
      <c r="LE12" s="51"/>
      <c r="LF12" s="51"/>
      <c r="LG12" s="51"/>
      <c r="LH12" s="51"/>
      <c r="LI12" s="51"/>
      <c r="LJ12" s="51"/>
      <c r="LK12" s="51"/>
      <c r="LL12" s="51"/>
      <c r="LM12" s="51"/>
      <c r="LN12" s="51"/>
      <c r="LO12" s="51"/>
      <c r="LP12" s="51"/>
      <c r="LQ12" s="51"/>
      <c r="LR12" s="51"/>
      <c r="LS12" s="51"/>
      <c r="LT12" s="51"/>
      <c r="LU12" s="51"/>
      <c r="LV12" s="51"/>
      <c r="LW12" s="51"/>
      <c r="LX12" s="51"/>
      <c r="LY12" s="51"/>
      <c r="LZ12" s="51"/>
      <c r="MA12" s="51"/>
      <c r="MB12" s="51"/>
      <c r="MC12" s="51"/>
      <c r="MD12" s="51"/>
      <c r="ME12" s="51"/>
      <c r="MF12" s="51"/>
      <c r="MG12" s="51"/>
      <c r="MH12" s="51"/>
      <c r="MI12" s="51"/>
      <c r="MJ12" s="51"/>
      <c r="MK12" s="51"/>
      <c r="ML12" s="51"/>
      <c r="MM12" s="51"/>
      <c r="MN12" s="51"/>
      <c r="MO12" s="51"/>
      <c r="MP12" s="51"/>
      <c r="MQ12" s="51"/>
      <c r="MR12" s="51"/>
      <c r="MS12" s="51"/>
      <c r="MT12" s="51"/>
      <c r="MU12" s="51"/>
      <c r="MV12" s="51"/>
      <c r="MW12" s="51"/>
      <c r="MX12" s="51"/>
      <c r="MY12" s="51"/>
      <c r="MZ12" s="51"/>
      <c r="NA12" s="51"/>
      <c r="NB12" s="51"/>
      <c r="NC12" s="51"/>
      <c r="ND12" s="51"/>
      <c r="NE12" s="51"/>
      <c r="NF12" s="51"/>
      <c r="NG12" s="51"/>
      <c r="NH12" s="51"/>
      <c r="NI12" s="51"/>
      <c r="NJ12" s="51"/>
      <c r="NK12" s="51"/>
      <c r="NL12" s="51"/>
      <c r="NM12" s="51"/>
      <c r="NN12" s="51"/>
      <c r="NO12" s="51"/>
      <c r="NP12" s="51"/>
      <c r="NQ12" s="51"/>
      <c r="NR12" s="51"/>
      <c r="NS12" s="51"/>
      <c r="NT12" s="51"/>
      <c r="NU12" s="51"/>
      <c r="NV12" s="51"/>
      <c r="NW12" s="51"/>
      <c r="NX12" s="51"/>
      <c r="NY12" s="52"/>
      <c r="NZ12" s="52"/>
      <c r="OA12" s="52"/>
      <c r="OB12" s="52"/>
      <c r="OC12" s="52"/>
      <c r="OD12" s="52"/>
      <c r="OE12" s="52"/>
      <c r="OF12" s="52"/>
    </row>
    <row r="13" spans="1:399" ht="18.75" customHeight="1" thickBot="1">
      <c r="A13" s="57"/>
      <c r="B13" s="53"/>
      <c r="C13" s="53"/>
      <c r="D13" s="53"/>
      <c r="E13" s="53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  <c r="DO13" s="51"/>
      <c r="DP13" s="51"/>
      <c r="DQ13" s="51"/>
      <c r="DR13" s="51"/>
      <c r="DS13" s="51"/>
      <c r="DT13" s="51"/>
      <c r="DU13" s="51"/>
      <c r="DV13" s="51"/>
      <c r="DW13" s="51"/>
      <c r="DX13" s="51"/>
      <c r="DY13" s="51"/>
      <c r="DZ13" s="51"/>
      <c r="EA13" s="51"/>
      <c r="EB13" s="51"/>
      <c r="EC13" s="51"/>
      <c r="ED13" s="51"/>
      <c r="EE13" s="51"/>
      <c r="EF13" s="51"/>
      <c r="EG13" s="51"/>
      <c r="EH13" s="51"/>
      <c r="EI13" s="51"/>
      <c r="EJ13" s="51"/>
      <c r="EK13" s="51"/>
      <c r="EL13" s="51"/>
      <c r="EM13" s="51"/>
      <c r="EN13" s="51"/>
      <c r="EO13" s="51"/>
      <c r="EP13" s="51"/>
      <c r="EQ13" s="51"/>
      <c r="ER13" s="51"/>
      <c r="ES13" s="51"/>
      <c r="ET13" s="51"/>
      <c r="EU13" s="51"/>
      <c r="EV13" s="51"/>
      <c r="EW13" s="51"/>
      <c r="EX13" s="51"/>
      <c r="EY13" s="51"/>
      <c r="EZ13" s="51"/>
      <c r="FA13" s="51"/>
      <c r="FB13" s="51"/>
      <c r="FC13" s="51"/>
      <c r="FD13" s="58"/>
      <c r="FE13" s="58"/>
      <c r="FF13" s="53"/>
      <c r="FG13" s="53"/>
      <c r="FH13" s="53"/>
      <c r="FI13" s="58"/>
      <c r="FJ13" s="53"/>
      <c r="FK13" s="58"/>
      <c r="FL13" s="58"/>
      <c r="FM13" s="58"/>
      <c r="FN13" s="58"/>
      <c r="FO13" s="58"/>
      <c r="FP13" s="58"/>
      <c r="FQ13" s="58"/>
      <c r="FR13" s="58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53"/>
      <c r="GJ13" s="53"/>
      <c r="GK13" s="53"/>
      <c r="GL13" s="53"/>
      <c r="GM13" s="53"/>
      <c r="GN13" s="53"/>
      <c r="GO13" s="53"/>
      <c r="GP13" s="53"/>
      <c r="GQ13" s="53"/>
      <c r="GR13" s="53"/>
      <c r="GS13" s="53"/>
      <c r="GT13" s="53"/>
      <c r="GU13" s="53"/>
      <c r="GV13" s="53"/>
      <c r="GW13" s="53"/>
      <c r="GX13" s="53"/>
      <c r="GY13" s="53"/>
      <c r="GZ13" s="53"/>
      <c r="HA13" s="53"/>
      <c r="HB13" s="53"/>
      <c r="HC13" s="53"/>
      <c r="HD13" s="53"/>
      <c r="HE13" s="53"/>
      <c r="HF13" s="53"/>
      <c r="HG13" s="53"/>
      <c r="HH13" s="53"/>
      <c r="HI13" s="53"/>
      <c r="HJ13" s="53"/>
      <c r="HK13" s="53"/>
      <c r="HL13" s="51"/>
      <c r="HM13" s="51"/>
      <c r="HN13" s="51"/>
      <c r="HO13" s="51"/>
      <c r="HP13" s="51"/>
      <c r="HQ13" s="51"/>
      <c r="HR13" s="51"/>
      <c r="HS13" s="51"/>
      <c r="HT13" s="51"/>
      <c r="HU13" s="51"/>
      <c r="HV13" s="51"/>
      <c r="HW13" s="51"/>
      <c r="HX13" s="51"/>
      <c r="HY13" s="51"/>
      <c r="HZ13" s="51"/>
      <c r="IA13" s="51"/>
      <c r="IB13" s="51"/>
      <c r="IC13" s="51"/>
      <c r="ID13" s="51"/>
      <c r="IE13" s="51"/>
      <c r="IF13" s="51"/>
      <c r="IG13" s="51"/>
      <c r="IH13" s="51"/>
      <c r="II13" s="51"/>
      <c r="IJ13" s="51"/>
      <c r="IK13" s="51"/>
      <c r="IL13" s="51"/>
      <c r="IM13" s="51"/>
      <c r="IN13" s="51"/>
      <c r="IO13" s="51"/>
      <c r="IP13" s="51"/>
      <c r="IQ13" s="51"/>
      <c r="IR13" s="51"/>
      <c r="IS13" s="51"/>
      <c r="IT13" s="51"/>
      <c r="IU13" s="51"/>
      <c r="IV13" s="51"/>
      <c r="IW13" s="51"/>
      <c r="IX13" s="51"/>
      <c r="IY13" s="51"/>
      <c r="IZ13" s="51"/>
      <c r="JA13" s="51"/>
      <c r="JB13" s="51"/>
      <c r="JC13" s="51"/>
      <c r="JD13" s="51"/>
      <c r="JE13" s="51"/>
      <c r="JF13" s="51"/>
      <c r="JG13" s="51"/>
      <c r="JH13" s="51"/>
      <c r="JI13" s="51"/>
      <c r="JJ13" s="51"/>
      <c r="JK13" s="51"/>
      <c r="JL13" s="51"/>
      <c r="JM13" s="51"/>
      <c r="JN13" s="51"/>
      <c r="JO13" s="51"/>
      <c r="JP13" s="51"/>
      <c r="JQ13" s="51"/>
      <c r="JR13" s="51"/>
      <c r="JS13" s="51"/>
      <c r="JT13" s="51"/>
      <c r="JU13" s="51"/>
      <c r="JV13" s="51"/>
      <c r="JW13" s="51"/>
      <c r="JX13" s="51"/>
      <c r="JY13" s="51"/>
      <c r="JZ13" s="51"/>
      <c r="KA13" s="51"/>
      <c r="KB13" s="51"/>
      <c r="KC13" s="51"/>
      <c r="KD13" s="51"/>
      <c r="KE13" s="51"/>
      <c r="KF13" s="51"/>
      <c r="KG13" s="51"/>
      <c r="KH13" s="51"/>
      <c r="KI13" s="51"/>
      <c r="KJ13" s="51"/>
      <c r="KK13" s="51"/>
      <c r="KL13" s="51"/>
      <c r="KM13" s="51"/>
      <c r="KN13" s="51"/>
      <c r="KO13" s="51"/>
      <c r="KP13" s="51"/>
      <c r="KQ13" s="51"/>
      <c r="KR13" s="51"/>
      <c r="KS13" s="51"/>
      <c r="KT13" s="51"/>
      <c r="KU13" s="51"/>
      <c r="KV13" s="51"/>
      <c r="KW13" s="51"/>
      <c r="KX13" s="51"/>
      <c r="KY13" s="51"/>
      <c r="KZ13" s="51"/>
      <c r="LA13" s="51"/>
      <c r="LB13" s="51"/>
      <c r="LC13" s="51"/>
      <c r="LD13" s="51"/>
      <c r="LE13" s="51"/>
      <c r="LF13" s="51"/>
      <c r="LG13" s="51"/>
      <c r="LH13" s="51"/>
      <c r="LI13" s="51"/>
      <c r="LJ13" s="51"/>
      <c r="LK13" s="51"/>
      <c r="LL13" s="51"/>
      <c r="LM13" s="51"/>
      <c r="LN13" s="51"/>
      <c r="LO13" s="51"/>
      <c r="LP13" s="51"/>
      <c r="LQ13" s="51"/>
      <c r="LR13" s="51"/>
      <c r="LS13" s="51"/>
      <c r="LT13" s="51"/>
      <c r="LU13" s="51"/>
      <c r="LV13" s="51"/>
      <c r="LW13" s="51"/>
      <c r="LX13" s="51"/>
      <c r="LY13" s="51"/>
      <c r="LZ13" s="51"/>
      <c r="MA13" s="51"/>
      <c r="MB13" s="51"/>
      <c r="MC13" s="51"/>
      <c r="MD13" s="51"/>
      <c r="ME13" s="51"/>
      <c r="MF13" s="51"/>
      <c r="MG13" s="51"/>
      <c r="MH13" s="51"/>
      <c r="MI13" s="51"/>
      <c r="MJ13" s="51"/>
      <c r="MK13" s="51"/>
      <c r="ML13" s="51"/>
      <c r="MM13" s="51"/>
      <c r="MN13" s="51"/>
      <c r="MO13" s="51"/>
      <c r="MP13" s="51"/>
      <c r="MQ13" s="51"/>
      <c r="MR13" s="51"/>
      <c r="MS13" s="51"/>
      <c r="MT13" s="51"/>
      <c r="MU13" s="51"/>
      <c r="MV13" s="51"/>
      <c r="MW13" s="51"/>
      <c r="MX13" s="51"/>
      <c r="MY13" s="51"/>
      <c r="MZ13" s="51"/>
      <c r="NA13" s="51"/>
      <c r="NB13" s="51"/>
      <c r="NC13" s="51"/>
      <c r="ND13" s="51"/>
      <c r="NE13" s="51"/>
      <c r="NF13" s="51"/>
      <c r="NG13" s="51"/>
      <c r="NH13" s="51"/>
      <c r="NI13" s="51"/>
      <c r="NJ13" s="51"/>
      <c r="NK13" s="51"/>
      <c r="NL13" s="51"/>
      <c r="NM13" s="51"/>
      <c r="NN13" s="51"/>
      <c r="NO13" s="51"/>
      <c r="NP13" s="51"/>
      <c r="NQ13" s="51"/>
      <c r="NR13" s="51"/>
      <c r="NS13" s="51"/>
      <c r="NT13" s="51"/>
      <c r="NU13" s="51"/>
      <c r="NV13" s="51"/>
      <c r="NW13" s="51"/>
      <c r="NX13" s="51"/>
      <c r="NY13" s="52"/>
      <c r="NZ13" s="52"/>
      <c r="OA13" s="52"/>
      <c r="OB13" s="52"/>
      <c r="OC13" s="52"/>
      <c r="OD13" s="52"/>
      <c r="OE13" s="52"/>
      <c r="OF13" s="52"/>
    </row>
    <row r="14" spans="1:399" ht="36" customHeight="1" thickBot="1">
      <c r="A14" s="59" t="s">
        <v>27</v>
      </c>
      <c r="B14" s="53"/>
      <c r="C14" s="53"/>
      <c r="D14" s="53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1"/>
      <c r="BZ14" s="51"/>
      <c r="CA14" s="51"/>
      <c r="CB14" s="51"/>
      <c r="CC14" s="51"/>
      <c r="CD14" s="51"/>
      <c r="CE14" s="51"/>
      <c r="CF14" s="51"/>
      <c r="CG14" s="51"/>
      <c r="CH14" s="51"/>
      <c r="CI14" s="51"/>
      <c r="CJ14" s="51"/>
      <c r="CK14" s="51"/>
      <c r="CL14" s="51"/>
      <c r="CM14" s="51"/>
      <c r="CN14" s="51"/>
      <c r="CO14" s="51"/>
      <c r="CP14" s="51"/>
      <c r="CQ14" s="51"/>
      <c r="CR14" s="51"/>
      <c r="CS14" s="51"/>
      <c r="CT14" s="51"/>
      <c r="CU14" s="51"/>
      <c r="CV14" s="51"/>
      <c r="CW14" s="51"/>
      <c r="CX14" s="51"/>
      <c r="CY14" s="51"/>
      <c r="CZ14" s="51"/>
      <c r="DA14" s="51"/>
      <c r="DB14" s="51"/>
      <c r="DC14" s="51"/>
      <c r="DD14" s="51"/>
      <c r="DE14" s="51"/>
      <c r="DF14" s="51"/>
      <c r="DG14" s="51"/>
      <c r="DH14" s="51"/>
      <c r="DI14" s="51"/>
      <c r="DJ14" s="51"/>
      <c r="DK14" s="51"/>
      <c r="DL14" s="51"/>
      <c r="DM14" s="51"/>
      <c r="DN14" s="51"/>
      <c r="DO14" s="51"/>
      <c r="DP14" s="51"/>
      <c r="DQ14" s="51"/>
      <c r="DR14" s="51"/>
      <c r="DS14" s="51"/>
      <c r="DT14" s="51"/>
      <c r="DU14" s="51"/>
      <c r="DV14" s="51"/>
      <c r="DW14" s="51"/>
      <c r="DX14" s="51"/>
      <c r="DY14" s="51"/>
      <c r="DZ14" s="51"/>
      <c r="EA14" s="51"/>
      <c r="EB14" s="51"/>
      <c r="EC14" s="51"/>
      <c r="ED14" s="51"/>
      <c r="EE14" s="51"/>
      <c r="EF14" s="51"/>
      <c r="EG14" s="51"/>
      <c r="EH14" s="51"/>
      <c r="EI14" s="51"/>
      <c r="EJ14" s="51"/>
      <c r="EK14" s="51"/>
      <c r="EL14" s="51"/>
      <c r="EM14" s="51"/>
      <c r="EN14" s="51"/>
      <c r="EO14" s="51"/>
      <c r="EP14" s="51"/>
      <c r="EQ14" s="51"/>
      <c r="ER14" s="51"/>
      <c r="ES14" s="51"/>
      <c r="ET14" s="51"/>
      <c r="EU14" s="51"/>
      <c r="EV14" s="51"/>
      <c r="EW14" s="51"/>
      <c r="EX14" s="51"/>
      <c r="EY14" s="51"/>
      <c r="EZ14" s="51"/>
      <c r="FA14" s="51"/>
      <c r="FB14" s="51"/>
      <c r="FC14" s="51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1"/>
      <c r="HM14" s="51"/>
      <c r="HN14" s="51"/>
      <c r="HO14" s="51"/>
      <c r="HP14" s="51"/>
      <c r="HQ14" s="51"/>
      <c r="HR14" s="51"/>
      <c r="HS14" s="51"/>
      <c r="HT14" s="51"/>
      <c r="HU14" s="51"/>
      <c r="HV14" s="51"/>
      <c r="HW14" s="51"/>
      <c r="HX14" s="51"/>
      <c r="HY14" s="51"/>
      <c r="HZ14" s="51"/>
      <c r="IA14" s="51"/>
      <c r="IB14" s="51"/>
      <c r="IC14" s="51"/>
      <c r="ID14" s="51"/>
      <c r="IE14" s="51"/>
      <c r="IF14" s="51"/>
      <c r="IG14" s="51"/>
      <c r="IH14" s="51"/>
      <c r="II14" s="51"/>
      <c r="IJ14" s="51"/>
      <c r="IK14" s="51"/>
      <c r="IL14" s="51"/>
      <c r="IM14" s="51"/>
      <c r="IN14" s="51"/>
      <c r="IO14" s="51"/>
      <c r="IP14" s="51"/>
      <c r="IQ14" s="51"/>
      <c r="IR14" s="51"/>
      <c r="IS14" s="51"/>
      <c r="IT14" s="51"/>
      <c r="IU14" s="51"/>
      <c r="IV14" s="51"/>
      <c r="IW14" s="51"/>
      <c r="IX14" s="51"/>
      <c r="IY14" s="51"/>
      <c r="IZ14" s="51"/>
      <c r="JA14" s="51"/>
      <c r="JB14" s="51"/>
      <c r="JC14" s="51"/>
      <c r="JD14" s="51"/>
      <c r="JE14" s="51"/>
      <c r="JF14" s="51"/>
      <c r="JG14" s="51"/>
      <c r="JH14" s="51"/>
      <c r="JI14" s="51"/>
      <c r="JJ14" s="51"/>
      <c r="JK14" s="51"/>
      <c r="JL14" s="51"/>
      <c r="JM14" s="51"/>
      <c r="JN14" s="51"/>
      <c r="JO14" s="51"/>
      <c r="JP14" s="51"/>
      <c r="JQ14" s="51"/>
      <c r="JR14" s="51"/>
      <c r="JS14" s="51"/>
      <c r="JT14" s="51"/>
      <c r="JU14" s="51"/>
      <c r="JV14" s="51"/>
      <c r="JW14" s="51"/>
      <c r="JX14" s="51"/>
      <c r="JY14" s="51"/>
      <c r="JZ14" s="51"/>
      <c r="KA14" s="51"/>
      <c r="KB14" s="51"/>
      <c r="KC14" s="51"/>
      <c r="KD14" s="51"/>
      <c r="KE14" s="51"/>
      <c r="KF14" s="51"/>
      <c r="KG14" s="51"/>
      <c r="KH14" s="51"/>
      <c r="KI14" s="51"/>
      <c r="KJ14" s="51"/>
      <c r="KK14" s="51"/>
      <c r="KL14" s="51"/>
      <c r="KM14" s="51"/>
      <c r="KN14" s="51"/>
      <c r="KO14" s="51"/>
      <c r="KP14" s="51"/>
      <c r="KQ14" s="51"/>
      <c r="KR14" s="51"/>
      <c r="KS14" s="51"/>
      <c r="KT14" s="51"/>
      <c r="KU14" s="51"/>
      <c r="KV14" s="51"/>
      <c r="KW14" s="51"/>
      <c r="KX14" s="51"/>
      <c r="KY14" s="51"/>
      <c r="KZ14" s="51"/>
      <c r="LA14" s="51"/>
      <c r="LB14" s="51"/>
      <c r="LC14" s="51"/>
      <c r="LD14" s="51"/>
      <c r="LE14" s="51"/>
      <c r="LF14" s="51"/>
      <c r="LG14" s="51"/>
      <c r="LH14" s="51"/>
      <c r="LI14" s="51"/>
      <c r="LJ14" s="51"/>
      <c r="LK14" s="51"/>
      <c r="LL14" s="51"/>
      <c r="LM14" s="51"/>
      <c r="LN14" s="51"/>
      <c r="LO14" s="51"/>
      <c r="LP14" s="51"/>
      <c r="LQ14" s="51"/>
      <c r="LR14" s="51"/>
      <c r="LS14" s="51"/>
      <c r="LT14" s="51"/>
      <c r="LU14" s="51"/>
      <c r="LV14" s="51"/>
      <c r="LW14" s="51"/>
      <c r="LX14" s="51"/>
      <c r="LY14" s="51"/>
      <c r="LZ14" s="51"/>
      <c r="MA14" s="51"/>
      <c r="MB14" s="51"/>
      <c r="MC14" s="51"/>
      <c r="MD14" s="51"/>
      <c r="ME14" s="51"/>
      <c r="MF14" s="51"/>
      <c r="MG14" s="51"/>
      <c r="MH14" s="51"/>
      <c r="MI14" s="51"/>
      <c r="MJ14" s="51"/>
      <c r="MK14" s="51"/>
      <c r="ML14" s="51"/>
      <c r="MM14" s="51"/>
      <c r="MN14" s="51"/>
      <c r="MO14" s="51"/>
      <c r="MP14" s="51"/>
      <c r="MQ14" s="51"/>
      <c r="MR14" s="51"/>
      <c r="MS14" s="51"/>
      <c r="MT14" s="51"/>
      <c r="MU14" s="51"/>
      <c r="MV14" s="51"/>
      <c r="MW14" s="51"/>
      <c r="MX14" s="51"/>
      <c r="MY14" s="51"/>
      <c r="MZ14" s="51"/>
      <c r="NA14" s="51"/>
      <c r="NB14" s="51"/>
      <c r="NC14" s="51"/>
      <c r="ND14" s="51"/>
      <c r="NE14" s="51"/>
      <c r="NF14" s="51"/>
      <c r="NG14" s="51"/>
      <c r="NH14" s="51"/>
      <c r="NI14" s="51"/>
      <c r="NJ14" s="51"/>
      <c r="NK14" s="51"/>
      <c r="NL14" s="51"/>
      <c r="NM14" s="51"/>
      <c r="NN14" s="51"/>
      <c r="NO14" s="51"/>
      <c r="NP14" s="51"/>
      <c r="NQ14" s="51"/>
      <c r="NR14" s="51"/>
      <c r="NS14" s="51"/>
      <c r="NT14" s="51"/>
      <c r="NU14" s="51"/>
      <c r="NV14" s="51"/>
      <c r="NW14" s="51"/>
      <c r="NX14" s="51"/>
      <c r="NY14" s="52"/>
      <c r="NZ14" s="52"/>
      <c r="OA14" s="52"/>
      <c r="OB14" s="52"/>
      <c r="OC14" s="52"/>
      <c r="OD14" s="52"/>
      <c r="OE14" s="52"/>
      <c r="OF14" s="52"/>
    </row>
    <row r="15" spans="1:399" ht="19.5" customHeight="1" thickBot="1">
      <c r="A15" s="57"/>
      <c r="B15" s="53"/>
      <c r="C15" s="53"/>
      <c r="D15" s="53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1"/>
      <c r="BO15" s="51"/>
      <c r="BP15" s="51"/>
      <c r="BQ15" s="51"/>
      <c r="BR15" s="51"/>
      <c r="BS15" s="51"/>
      <c r="BT15" s="51"/>
      <c r="BU15" s="51"/>
      <c r="BV15" s="51"/>
      <c r="BW15" s="51"/>
      <c r="BX15" s="51"/>
      <c r="BY15" s="51"/>
      <c r="BZ15" s="51"/>
      <c r="CA15" s="51"/>
      <c r="CB15" s="51"/>
      <c r="CC15" s="51"/>
      <c r="CD15" s="51"/>
      <c r="CE15" s="51"/>
      <c r="CF15" s="51"/>
      <c r="CG15" s="51"/>
      <c r="CH15" s="51"/>
      <c r="CI15" s="51"/>
      <c r="CJ15" s="51"/>
      <c r="CK15" s="51"/>
      <c r="CL15" s="51"/>
      <c r="CM15" s="51"/>
      <c r="CN15" s="51"/>
      <c r="CO15" s="51"/>
      <c r="CP15" s="51"/>
      <c r="CQ15" s="51"/>
      <c r="CR15" s="51"/>
      <c r="CS15" s="51"/>
      <c r="CT15" s="51"/>
      <c r="CU15" s="51"/>
      <c r="CV15" s="51"/>
      <c r="CW15" s="51"/>
      <c r="CX15" s="51"/>
      <c r="CY15" s="51"/>
      <c r="CZ15" s="51"/>
      <c r="DA15" s="51"/>
      <c r="DB15" s="51"/>
      <c r="DC15" s="51"/>
      <c r="DD15" s="51"/>
      <c r="DE15" s="51"/>
      <c r="DF15" s="51"/>
      <c r="DG15" s="51"/>
      <c r="DH15" s="51"/>
      <c r="DI15" s="51"/>
      <c r="DJ15" s="51"/>
      <c r="DK15" s="51"/>
      <c r="DL15" s="51"/>
      <c r="DM15" s="51"/>
      <c r="DN15" s="51"/>
      <c r="DO15" s="51"/>
      <c r="DP15" s="51"/>
      <c r="DQ15" s="51"/>
      <c r="DR15" s="51"/>
      <c r="DS15" s="51"/>
      <c r="DT15" s="51"/>
      <c r="DU15" s="51"/>
      <c r="DV15" s="51"/>
      <c r="DW15" s="51"/>
      <c r="DX15" s="51"/>
      <c r="DY15" s="51"/>
      <c r="DZ15" s="51"/>
      <c r="EA15" s="51"/>
      <c r="EB15" s="51"/>
      <c r="EC15" s="51"/>
      <c r="ED15" s="51"/>
      <c r="EE15" s="51"/>
      <c r="EF15" s="51"/>
      <c r="EG15" s="51"/>
      <c r="EH15" s="51"/>
      <c r="EI15" s="51"/>
      <c r="EJ15" s="51"/>
      <c r="EK15" s="51"/>
      <c r="EL15" s="51"/>
      <c r="EM15" s="51"/>
      <c r="EN15" s="51"/>
      <c r="EO15" s="51"/>
      <c r="EP15" s="51"/>
      <c r="EQ15" s="51"/>
      <c r="ER15" s="51"/>
      <c r="ES15" s="51"/>
      <c r="ET15" s="51"/>
      <c r="EU15" s="51"/>
      <c r="EV15" s="51"/>
      <c r="EW15" s="51"/>
      <c r="EX15" s="51"/>
      <c r="EY15" s="51"/>
      <c r="EZ15" s="51"/>
      <c r="FA15" s="51"/>
      <c r="FB15" s="51"/>
      <c r="FC15" s="51"/>
      <c r="FD15" s="53"/>
      <c r="FE15" s="53"/>
      <c r="FF15" s="53"/>
      <c r="FG15" s="58"/>
      <c r="FH15" s="53"/>
      <c r="FI15" s="53"/>
      <c r="FJ15" s="58"/>
      <c r="FK15" s="58"/>
      <c r="FL15" s="58"/>
      <c r="FM15" s="58"/>
      <c r="FN15" s="58"/>
      <c r="FO15" s="58"/>
      <c r="FP15" s="58"/>
      <c r="FQ15" s="58"/>
      <c r="FR15" s="58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53"/>
      <c r="GJ15" s="53"/>
      <c r="GK15" s="53"/>
      <c r="GL15" s="53"/>
      <c r="GM15" s="53"/>
      <c r="GN15" s="53"/>
      <c r="GO15" s="53"/>
      <c r="GP15" s="53"/>
      <c r="GQ15" s="53"/>
      <c r="GR15" s="53"/>
      <c r="GS15" s="53"/>
      <c r="GT15" s="53"/>
      <c r="GU15" s="53"/>
      <c r="GV15" s="53"/>
      <c r="GW15" s="53"/>
      <c r="GX15" s="53"/>
      <c r="GY15" s="53"/>
      <c r="GZ15" s="53"/>
      <c r="HA15" s="53"/>
      <c r="HB15" s="53"/>
      <c r="HC15" s="53"/>
      <c r="HD15" s="53"/>
      <c r="HE15" s="53"/>
      <c r="HF15" s="53"/>
      <c r="HG15" s="53"/>
      <c r="HH15" s="53"/>
      <c r="HI15" s="53"/>
      <c r="HJ15" s="53"/>
      <c r="HK15" s="53"/>
      <c r="HL15" s="51"/>
      <c r="HM15" s="51"/>
      <c r="HN15" s="51"/>
      <c r="HO15" s="51"/>
      <c r="HP15" s="51"/>
      <c r="HQ15" s="51"/>
      <c r="HR15" s="51"/>
      <c r="HS15" s="51"/>
      <c r="HT15" s="51"/>
      <c r="HU15" s="51"/>
      <c r="HV15" s="51"/>
      <c r="HW15" s="51"/>
      <c r="HX15" s="51"/>
      <c r="HY15" s="51"/>
      <c r="HZ15" s="51"/>
      <c r="IA15" s="51"/>
      <c r="IB15" s="51"/>
      <c r="IC15" s="51"/>
      <c r="ID15" s="51"/>
      <c r="IE15" s="51"/>
      <c r="IF15" s="51"/>
      <c r="IG15" s="51"/>
      <c r="IH15" s="51"/>
      <c r="II15" s="51"/>
      <c r="IJ15" s="51"/>
      <c r="IK15" s="51"/>
      <c r="IL15" s="51"/>
      <c r="IM15" s="51"/>
      <c r="IN15" s="51"/>
      <c r="IO15" s="51"/>
      <c r="IP15" s="51"/>
      <c r="IQ15" s="51"/>
      <c r="IR15" s="51"/>
      <c r="IS15" s="51"/>
      <c r="IT15" s="51"/>
      <c r="IU15" s="51"/>
      <c r="IV15" s="51"/>
      <c r="IW15" s="51"/>
      <c r="IX15" s="51"/>
      <c r="IY15" s="51"/>
      <c r="IZ15" s="51"/>
      <c r="JA15" s="51"/>
      <c r="JB15" s="51"/>
      <c r="JC15" s="51"/>
      <c r="JD15" s="51"/>
      <c r="JE15" s="51"/>
      <c r="JF15" s="51"/>
      <c r="JG15" s="51"/>
      <c r="JH15" s="51"/>
      <c r="JI15" s="51"/>
      <c r="JJ15" s="51"/>
      <c r="JK15" s="51"/>
      <c r="JL15" s="51"/>
      <c r="JM15" s="51"/>
      <c r="JN15" s="51"/>
      <c r="JO15" s="51"/>
      <c r="JP15" s="51"/>
      <c r="JQ15" s="51"/>
      <c r="JR15" s="51"/>
      <c r="JS15" s="51"/>
      <c r="JT15" s="51"/>
      <c r="JU15" s="51"/>
      <c r="JV15" s="51"/>
      <c r="JW15" s="51"/>
      <c r="JX15" s="51"/>
      <c r="JY15" s="51"/>
      <c r="JZ15" s="51"/>
      <c r="KA15" s="51"/>
      <c r="KB15" s="51"/>
      <c r="KC15" s="51"/>
      <c r="KD15" s="51"/>
      <c r="KE15" s="51"/>
      <c r="KF15" s="51"/>
      <c r="KG15" s="51"/>
      <c r="KH15" s="51"/>
      <c r="KI15" s="51"/>
      <c r="KJ15" s="51"/>
      <c r="KK15" s="51"/>
      <c r="KL15" s="51"/>
      <c r="KM15" s="51"/>
      <c r="KN15" s="51"/>
      <c r="KO15" s="51"/>
      <c r="KP15" s="51"/>
      <c r="KQ15" s="51"/>
      <c r="KR15" s="51"/>
      <c r="KS15" s="51"/>
      <c r="KT15" s="51"/>
      <c r="KU15" s="51"/>
      <c r="KV15" s="51"/>
      <c r="KW15" s="51"/>
      <c r="KX15" s="51"/>
      <c r="KY15" s="51"/>
      <c r="KZ15" s="51"/>
      <c r="LA15" s="51"/>
      <c r="LB15" s="51"/>
      <c r="LC15" s="51"/>
      <c r="LD15" s="51"/>
      <c r="LE15" s="51"/>
      <c r="LF15" s="51"/>
      <c r="LG15" s="51"/>
      <c r="LH15" s="51"/>
      <c r="LI15" s="51"/>
      <c r="LJ15" s="51"/>
      <c r="LK15" s="51"/>
      <c r="LL15" s="51"/>
      <c r="LM15" s="51"/>
      <c r="LN15" s="51"/>
      <c r="LO15" s="51"/>
      <c r="LP15" s="51"/>
      <c r="LQ15" s="51"/>
      <c r="LR15" s="51"/>
      <c r="LS15" s="51"/>
      <c r="LT15" s="51"/>
      <c r="LU15" s="51"/>
      <c r="LV15" s="51"/>
      <c r="LW15" s="51"/>
      <c r="LX15" s="51"/>
      <c r="LY15" s="51"/>
      <c r="LZ15" s="51"/>
      <c r="MA15" s="51"/>
      <c r="MB15" s="51"/>
      <c r="MC15" s="51"/>
      <c r="MD15" s="51"/>
      <c r="ME15" s="51"/>
      <c r="MF15" s="51"/>
      <c r="MG15" s="51"/>
      <c r="MH15" s="51"/>
      <c r="MI15" s="51"/>
      <c r="MJ15" s="51"/>
      <c r="MK15" s="51"/>
      <c r="ML15" s="51"/>
      <c r="MM15" s="51"/>
      <c r="MN15" s="51"/>
      <c r="MO15" s="51"/>
      <c r="MP15" s="51"/>
      <c r="MQ15" s="51"/>
      <c r="MR15" s="51"/>
      <c r="MS15" s="51"/>
      <c r="MT15" s="51"/>
      <c r="MU15" s="51"/>
      <c r="MV15" s="51"/>
      <c r="MW15" s="51"/>
      <c r="MX15" s="51"/>
      <c r="MY15" s="51"/>
      <c r="MZ15" s="51"/>
      <c r="NA15" s="51"/>
      <c r="NB15" s="51"/>
      <c r="NC15" s="51"/>
      <c r="ND15" s="51"/>
      <c r="NE15" s="51"/>
      <c r="NF15" s="51"/>
      <c r="NG15" s="51"/>
      <c r="NH15" s="51"/>
      <c r="NI15" s="51"/>
      <c r="NJ15" s="51"/>
      <c r="NK15" s="51"/>
      <c r="NL15" s="51"/>
      <c r="NM15" s="51"/>
      <c r="NN15" s="51"/>
      <c r="NO15" s="51"/>
      <c r="NP15" s="51"/>
      <c r="NQ15" s="51"/>
      <c r="NR15" s="51"/>
      <c r="NS15" s="51"/>
      <c r="NT15" s="51"/>
      <c r="NU15" s="51"/>
      <c r="NV15" s="51"/>
      <c r="NW15" s="51"/>
      <c r="NX15" s="51"/>
      <c r="NY15" s="52"/>
      <c r="NZ15" s="52"/>
      <c r="OA15" s="52"/>
      <c r="OB15" s="52"/>
      <c r="OC15" s="52"/>
      <c r="OD15" s="52"/>
      <c r="OE15" s="52"/>
      <c r="OF15" s="52"/>
    </row>
    <row r="16" spans="1:399" s="61" customFormat="1" ht="6" customHeight="1" thickBot="1">
      <c r="A16" s="54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5"/>
      <c r="GT16" s="55"/>
      <c r="GU16" s="55"/>
      <c r="GV16" s="55"/>
      <c r="GW16" s="55"/>
      <c r="GX16" s="55"/>
      <c r="GY16" s="55"/>
      <c r="GZ16" s="55"/>
      <c r="HA16" s="55"/>
      <c r="HB16" s="55"/>
      <c r="HC16" s="55"/>
      <c r="HD16" s="55"/>
      <c r="HE16" s="55"/>
      <c r="HF16" s="55"/>
      <c r="HG16" s="55"/>
      <c r="HH16" s="55"/>
      <c r="HI16" s="55"/>
      <c r="HJ16" s="55"/>
      <c r="HK16" s="55"/>
      <c r="HL16" s="55"/>
      <c r="HM16" s="55"/>
      <c r="HN16" s="55"/>
      <c r="HO16" s="55"/>
      <c r="HP16" s="55"/>
      <c r="HQ16" s="55"/>
      <c r="HR16" s="55"/>
      <c r="HS16" s="55"/>
      <c r="HT16" s="55"/>
      <c r="HU16" s="55"/>
      <c r="HV16" s="55"/>
      <c r="HW16" s="55"/>
      <c r="HX16" s="55"/>
      <c r="HY16" s="55"/>
      <c r="HZ16" s="55"/>
      <c r="IA16" s="55"/>
      <c r="IB16" s="55"/>
      <c r="IC16" s="55"/>
      <c r="ID16" s="55"/>
      <c r="IE16" s="55"/>
      <c r="IF16" s="55"/>
      <c r="IG16" s="55"/>
      <c r="IH16" s="55"/>
      <c r="II16" s="55"/>
      <c r="IJ16" s="55"/>
      <c r="IK16" s="55"/>
      <c r="IL16" s="55"/>
      <c r="IM16" s="55"/>
      <c r="IN16" s="55"/>
      <c r="IO16" s="55"/>
      <c r="IP16" s="55"/>
      <c r="IQ16" s="55"/>
      <c r="IR16" s="55"/>
      <c r="IS16" s="55"/>
      <c r="IT16" s="55"/>
      <c r="IU16" s="55"/>
      <c r="IV16" s="55"/>
      <c r="IW16" s="55"/>
      <c r="IX16" s="55"/>
      <c r="IY16" s="55"/>
      <c r="IZ16" s="55"/>
      <c r="JA16" s="55"/>
      <c r="JB16" s="55"/>
      <c r="JC16" s="55"/>
      <c r="JD16" s="55"/>
      <c r="JE16" s="55"/>
      <c r="JF16" s="55"/>
      <c r="JG16" s="55"/>
      <c r="JH16" s="55"/>
      <c r="JI16" s="55"/>
      <c r="JJ16" s="55"/>
      <c r="JK16" s="55"/>
      <c r="JL16" s="55"/>
      <c r="JM16" s="55"/>
      <c r="JN16" s="55"/>
      <c r="JO16" s="55"/>
      <c r="JP16" s="55"/>
      <c r="JQ16" s="55"/>
      <c r="JR16" s="55"/>
      <c r="JS16" s="55"/>
      <c r="JT16" s="55"/>
      <c r="JU16" s="55"/>
      <c r="JV16" s="55"/>
      <c r="JW16" s="55"/>
      <c r="JX16" s="55"/>
      <c r="JY16" s="55"/>
      <c r="JZ16" s="55"/>
      <c r="KA16" s="55"/>
      <c r="KB16" s="55"/>
      <c r="KC16" s="55"/>
      <c r="KD16" s="55"/>
      <c r="KE16" s="55"/>
      <c r="KF16" s="55"/>
      <c r="KG16" s="55"/>
      <c r="KH16" s="55"/>
      <c r="KI16" s="55"/>
      <c r="KJ16" s="55"/>
      <c r="KK16" s="55"/>
      <c r="KL16" s="55"/>
      <c r="KM16" s="55"/>
      <c r="KN16" s="55"/>
      <c r="KO16" s="55"/>
      <c r="KP16" s="55"/>
      <c r="KQ16" s="55"/>
      <c r="KR16" s="55"/>
      <c r="KS16" s="55"/>
      <c r="KT16" s="55"/>
      <c r="KU16" s="55"/>
      <c r="KV16" s="55"/>
      <c r="KW16" s="55"/>
      <c r="KX16" s="55"/>
      <c r="KY16" s="55"/>
      <c r="KZ16" s="55"/>
      <c r="LA16" s="55"/>
      <c r="LB16" s="55"/>
      <c r="LC16" s="55"/>
      <c r="LD16" s="55"/>
      <c r="LE16" s="55"/>
      <c r="LF16" s="55"/>
      <c r="LG16" s="55"/>
      <c r="LH16" s="55"/>
      <c r="LI16" s="55"/>
      <c r="LJ16" s="55"/>
      <c r="LK16" s="55"/>
      <c r="LL16" s="55"/>
      <c r="LM16" s="55"/>
      <c r="LN16" s="55"/>
      <c r="LO16" s="55"/>
      <c r="LP16" s="55"/>
      <c r="LQ16" s="55"/>
      <c r="LR16" s="55"/>
      <c r="LS16" s="55"/>
      <c r="LT16" s="55"/>
      <c r="LU16" s="55"/>
      <c r="LV16" s="55"/>
      <c r="LW16" s="55"/>
      <c r="LX16" s="55"/>
      <c r="LY16" s="55"/>
      <c r="LZ16" s="55"/>
      <c r="MA16" s="55"/>
      <c r="MB16" s="55"/>
      <c r="MC16" s="55"/>
      <c r="MD16" s="55"/>
      <c r="ME16" s="55"/>
      <c r="MF16" s="55"/>
      <c r="MG16" s="55"/>
      <c r="MH16" s="55"/>
      <c r="MI16" s="55"/>
      <c r="MJ16" s="55"/>
      <c r="MK16" s="55"/>
      <c r="ML16" s="55"/>
      <c r="MM16" s="55"/>
      <c r="MN16" s="55"/>
      <c r="MO16" s="55"/>
      <c r="MP16" s="55"/>
      <c r="MQ16" s="55"/>
      <c r="MR16" s="55"/>
      <c r="MS16" s="55"/>
      <c r="MT16" s="55"/>
      <c r="MU16" s="55"/>
      <c r="MV16" s="55"/>
      <c r="MW16" s="55"/>
      <c r="MX16" s="55"/>
      <c r="MY16" s="55"/>
      <c r="MZ16" s="55"/>
      <c r="NA16" s="55"/>
      <c r="NB16" s="55"/>
      <c r="NC16" s="55"/>
      <c r="ND16" s="55"/>
      <c r="NE16" s="55"/>
      <c r="NF16" s="55"/>
      <c r="NG16" s="55"/>
      <c r="NH16" s="55"/>
      <c r="NI16" s="55"/>
      <c r="NJ16" s="55"/>
      <c r="NK16" s="55"/>
      <c r="NL16" s="55"/>
      <c r="NM16" s="55"/>
      <c r="NN16" s="55"/>
      <c r="NO16" s="55"/>
      <c r="NP16" s="55"/>
      <c r="NQ16" s="55"/>
      <c r="NR16" s="55"/>
      <c r="NS16" s="55"/>
      <c r="NT16" s="55"/>
      <c r="NU16" s="55"/>
      <c r="NV16" s="55"/>
      <c r="NW16" s="55"/>
      <c r="NX16" s="55"/>
      <c r="NY16" s="60"/>
      <c r="NZ16" s="60"/>
      <c r="OA16" s="60"/>
      <c r="OB16" s="60"/>
      <c r="OC16" s="60"/>
      <c r="OD16" s="60"/>
      <c r="OE16" s="60"/>
      <c r="OF16" s="60"/>
    </row>
    <row r="17" spans="1:396" ht="36" customHeight="1" thickBot="1">
      <c r="A17" s="44" t="s">
        <v>28</v>
      </c>
      <c r="B17" s="53"/>
      <c r="C17" s="53"/>
      <c r="D17" s="53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  <c r="DO17" s="51"/>
      <c r="DP17" s="51"/>
      <c r="DQ17" s="51"/>
      <c r="DR17" s="51"/>
      <c r="DS17" s="51"/>
      <c r="DT17" s="51"/>
      <c r="DU17" s="51"/>
      <c r="DV17" s="51"/>
      <c r="DW17" s="51"/>
      <c r="DX17" s="51"/>
      <c r="DY17" s="51"/>
      <c r="DZ17" s="51"/>
      <c r="EA17" s="51"/>
      <c r="EB17" s="51"/>
      <c r="EC17" s="51"/>
      <c r="ED17" s="51"/>
      <c r="EE17" s="51"/>
      <c r="EF17" s="51"/>
      <c r="EG17" s="51"/>
      <c r="EH17" s="51"/>
      <c r="EI17" s="51"/>
      <c r="EJ17" s="51"/>
      <c r="EK17" s="51"/>
      <c r="EL17" s="51"/>
      <c r="EM17" s="51"/>
      <c r="EN17" s="51"/>
      <c r="EO17" s="51"/>
      <c r="EP17" s="51"/>
      <c r="EQ17" s="51"/>
      <c r="ER17" s="51"/>
      <c r="ES17" s="51"/>
      <c r="ET17" s="51"/>
      <c r="EU17" s="51"/>
      <c r="EV17" s="51"/>
      <c r="EW17" s="51"/>
      <c r="EX17" s="51"/>
      <c r="EY17" s="51"/>
      <c r="EZ17" s="51"/>
      <c r="FA17" s="51"/>
      <c r="FB17" s="51"/>
      <c r="FC17" s="51"/>
      <c r="FD17" s="53"/>
      <c r="FE17" s="53"/>
      <c r="FF17" s="73"/>
      <c r="FG17" s="73"/>
      <c r="FH17" s="53"/>
      <c r="FI17" s="53"/>
      <c r="FJ17" s="53"/>
      <c r="FK17" s="53"/>
      <c r="FL17" s="53"/>
      <c r="FM17" s="53"/>
      <c r="FN17" s="100"/>
      <c r="FO17" s="100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108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1"/>
      <c r="HM17" s="51"/>
      <c r="HN17" s="51"/>
      <c r="HO17" s="51"/>
      <c r="HP17" s="51"/>
      <c r="HQ17" s="51"/>
      <c r="HR17" s="51"/>
      <c r="HS17" s="51"/>
      <c r="HT17" s="51"/>
      <c r="HU17" s="51"/>
      <c r="HV17" s="51"/>
      <c r="HW17" s="51"/>
      <c r="HX17" s="51"/>
      <c r="HY17" s="51"/>
      <c r="HZ17" s="51"/>
      <c r="IA17" s="51"/>
      <c r="IB17" s="51"/>
      <c r="IC17" s="51"/>
      <c r="ID17" s="51"/>
      <c r="IE17" s="51"/>
      <c r="IF17" s="51"/>
      <c r="IG17" s="51"/>
      <c r="IH17" s="51"/>
      <c r="II17" s="51"/>
      <c r="IJ17" s="51"/>
      <c r="IK17" s="51"/>
      <c r="IL17" s="51"/>
      <c r="IM17" s="51"/>
      <c r="IN17" s="51"/>
      <c r="IO17" s="51"/>
      <c r="IP17" s="51"/>
      <c r="IQ17" s="51"/>
      <c r="IR17" s="51"/>
      <c r="IS17" s="51"/>
      <c r="IT17" s="51"/>
      <c r="IU17" s="51"/>
      <c r="IV17" s="51"/>
      <c r="IW17" s="51"/>
      <c r="IX17" s="51"/>
      <c r="IY17" s="51"/>
      <c r="IZ17" s="51"/>
      <c r="JA17" s="51"/>
      <c r="JB17" s="51"/>
      <c r="JC17" s="51"/>
      <c r="JD17" s="51"/>
      <c r="JE17" s="51"/>
      <c r="JF17" s="51"/>
      <c r="JG17" s="51"/>
      <c r="JH17" s="51"/>
      <c r="JI17" s="51"/>
      <c r="JJ17" s="51"/>
      <c r="JK17" s="51"/>
      <c r="JL17" s="51"/>
      <c r="JM17" s="51"/>
      <c r="JN17" s="51"/>
      <c r="JO17" s="51"/>
      <c r="JP17" s="51"/>
      <c r="JQ17" s="51"/>
      <c r="JR17" s="51"/>
      <c r="JS17" s="51"/>
      <c r="JT17" s="51"/>
      <c r="JU17" s="51"/>
      <c r="JV17" s="51"/>
      <c r="JW17" s="51"/>
      <c r="JX17" s="51"/>
      <c r="JY17" s="51"/>
      <c r="JZ17" s="51"/>
      <c r="KA17" s="51"/>
      <c r="KB17" s="51"/>
      <c r="KC17" s="51"/>
      <c r="KD17" s="51"/>
      <c r="KE17" s="51"/>
      <c r="KF17" s="51"/>
      <c r="KG17" s="51"/>
      <c r="KH17" s="51"/>
      <c r="KI17" s="51"/>
      <c r="KJ17" s="51"/>
      <c r="KK17" s="51"/>
      <c r="KL17" s="51"/>
      <c r="KM17" s="51"/>
      <c r="KN17" s="51"/>
      <c r="KO17" s="51"/>
      <c r="KP17" s="51"/>
      <c r="KQ17" s="51"/>
      <c r="KR17" s="51"/>
      <c r="KS17" s="51"/>
      <c r="KT17" s="51"/>
      <c r="KU17" s="51"/>
      <c r="KV17" s="51"/>
      <c r="KW17" s="51"/>
      <c r="KX17" s="51"/>
      <c r="KY17" s="51"/>
      <c r="KZ17" s="51"/>
      <c r="LA17" s="51"/>
      <c r="LB17" s="51"/>
      <c r="LC17" s="51"/>
      <c r="LD17" s="51"/>
      <c r="LE17" s="51"/>
      <c r="LF17" s="51"/>
      <c r="LG17" s="51"/>
      <c r="LH17" s="51"/>
      <c r="LI17" s="51"/>
      <c r="LJ17" s="51"/>
      <c r="LK17" s="51"/>
      <c r="LL17" s="51"/>
      <c r="LM17" s="51"/>
      <c r="LN17" s="51"/>
      <c r="LO17" s="51"/>
      <c r="LP17" s="51"/>
      <c r="LQ17" s="51"/>
      <c r="LR17" s="51"/>
      <c r="LS17" s="51"/>
      <c r="LT17" s="51"/>
      <c r="LU17" s="51"/>
      <c r="LV17" s="51"/>
      <c r="LW17" s="51"/>
      <c r="LX17" s="51"/>
      <c r="LY17" s="51"/>
      <c r="LZ17" s="51"/>
      <c r="MA17" s="51"/>
      <c r="MB17" s="51"/>
      <c r="MC17" s="51"/>
      <c r="MD17" s="51"/>
      <c r="ME17" s="51"/>
      <c r="MF17" s="51"/>
      <c r="MG17" s="51"/>
      <c r="MH17" s="51"/>
      <c r="MI17" s="51"/>
      <c r="MJ17" s="51"/>
      <c r="MK17" s="51"/>
      <c r="ML17" s="51"/>
      <c r="MM17" s="51"/>
      <c r="MN17" s="51"/>
      <c r="MO17" s="51"/>
      <c r="MP17" s="51"/>
      <c r="MQ17" s="51"/>
      <c r="MR17" s="51"/>
      <c r="MS17" s="51"/>
      <c r="MT17" s="51"/>
      <c r="MU17" s="51"/>
      <c r="MV17" s="51"/>
      <c r="MW17" s="51"/>
      <c r="MX17" s="51"/>
      <c r="MY17" s="51"/>
      <c r="MZ17" s="51"/>
      <c r="NA17" s="51"/>
      <c r="NB17" s="51"/>
      <c r="NC17" s="51"/>
      <c r="ND17" s="51"/>
      <c r="NE17" s="51"/>
      <c r="NF17" s="51"/>
      <c r="NG17" s="51"/>
      <c r="NH17" s="51"/>
      <c r="NI17" s="51"/>
      <c r="NJ17" s="51"/>
      <c r="NK17" s="51"/>
      <c r="NL17" s="51"/>
      <c r="NM17" s="51"/>
      <c r="NN17" s="51"/>
      <c r="NO17" s="51"/>
      <c r="NP17" s="51"/>
      <c r="NQ17" s="51"/>
      <c r="NR17" s="51"/>
      <c r="NS17" s="51"/>
      <c r="NT17" s="51"/>
      <c r="NU17" s="51"/>
      <c r="NV17" s="51"/>
      <c r="NW17" s="51"/>
      <c r="NX17" s="51"/>
      <c r="NY17" s="52"/>
      <c r="NZ17" s="52"/>
      <c r="OA17" s="52"/>
      <c r="OB17" s="52"/>
      <c r="OC17" s="52"/>
      <c r="OD17" s="52"/>
      <c r="OE17" s="52"/>
      <c r="OF17" s="52"/>
    </row>
    <row r="18" spans="1:396" ht="18.75" customHeight="1" thickBot="1">
      <c r="A18" s="57"/>
      <c r="B18" s="53"/>
      <c r="C18" s="53"/>
      <c r="D18" s="53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  <c r="DO18" s="51"/>
      <c r="DP18" s="51"/>
      <c r="DQ18" s="51"/>
      <c r="DR18" s="51"/>
      <c r="DS18" s="51"/>
      <c r="DT18" s="51"/>
      <c r="DU18" s="51"/>
      <c r="DV18" s="51"/>
      <c r="DW18" s="51"/>
      <c r="DX18" s="51"/>
      <c r="DY18" s="51"/>
      <c r="DZ18" s="51"/>
      <c r="EA18" s="51"/>
      <c r="EB18" s="51"/>
      <c r="EC18" s="51"/>
      <c r="ED18" s="51"/>
      <c r="EE18" s="51"/>
      <c r="EF18" s="51"/>
      <c r="EG18" s="51"/>
      <c r="EH18" s="51"/>
      <c r="EI18" s="51"/>
      <c r="EJ18" s="51"/>
      <c r="EK18" s="51"/>
      <c r="EL18" s="51"/>
      <c r="EM18" s="51"/>
      <c r="EN18" s="51"/>
      <c r="EO18" s="51"/>
      <c r="EP18" s="51"/>
      <c r="EQ18" s="51"/>
      <c r="ER18" s="51"/>
      <c r="ES18" s="51"/>
      <c r="ET18" s="51"/>
      <c r="EU18" s="51"/>
      <c r="EV18" s="51"/>
      <c r="EW18" s="51"/>
      <c r="EX18" s="51"/>
      <c r="EY18" s="51"/>
      <c r="EZ18" s="51"/>
      <c r="FA18" s="51"/>
      <c r="FB18" s="51"/>
      <c r="FC18" s="51"/>
      <c r="FD18" s="58"/>
      <c r="FE18" s="58"/>
      <c r="FF18" s="53"/>
      <c r="FG18" s="53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3"/>
      <c r="FT18" s="53"/>
      <c r="FU18" s="53"/>
      <c r="FV18" s="53"/>
      <c r="FW18" s="53"/>
      <c r="FX18" s="53"/>
      <c r="FY18" s="53"/>
      <c r="FZ18" s="53"/>
      <c r="GA18" s="53"/>
      <c r="GB18" s="53"/>
      <c r="GC18" s="53"/>
      <c r="GD18" s="53"/>
      <c r="GE18" s="53"/>
      <c r="GF18" s="53"/>
      <c r="GG18" s="53"/>
      <c r="GH18" s="53"/>
      <c r="GI18" s="53"/>
      <c r="GJ18" s="53"/>
      <c r="GK18" s="53"/>
      <c r="GL18" s="53"/>
      <c r="GM18" s="53"/>
      <c r="GN18" s="53"/>
      <c r="GO18" s="53"/>
      <c r="GP18" s="53"/>
      <c r="GQ18" s="53"/>
      <c r="GR18" s="53"/>
      <c r="GS18" s="53"/>
      <c r="GT18" s="53"/>
      <c r="GU18" s="53"/>
      <c r="GV18" s="53"/>
      <c r="GW18" s="53"/>
      <c r="GX18" s="53"/>
      <c r="GY18" s="53"/>
      <c r="GZ18" s="53"/>
      <c r="HA18" s="53"/>
      <c r="HB18" s="53"/>
      <c r="HC18" s="53"/>
      <c r="HD18" s="53"/>
      <c r="HE18" s="53"/>
      <c r="HF18" s="53"/>
      <c r="HG18" s="53"/>
      <c r="HH18" s="53"/>
      <c r="HI18" s="53"/>
      <c r="HJ18" s="53"/>
      <c r="HK18" s="53"/>
      <c r="HL18" s="51"/>
      <c r="HM18" s="51"/>
      <c r="HN18" s="51"/>
      <c r="HO18" s="51"/>
      <c r="HP18" s="51"/>
      <c r="HQ18" s="51"/>
      <c r="HR18" s="51"/>
      <c r="HS18" s="51"/>
      <c r="HT18" s="51"/>
      <c r="HU18" s="51"/>
      <c r="HV18" s="51"/>
      <c r="HW18" s="51"/>
      <c r="HX18" s="51"/>
      <c r="HY18" s="51"/>
      <c r="HZ18" s="51"/>
      <c r="IA18" s="51"/>
      <c r="IB18" s="51"/>
      <c r="IC18" s="51"/>
      <c r="ID18" s="51"/>
      <c r="IE18" s="51"/>
      <c r="IF18" s="51"/>
      <c r="IG18" s="51"/>
      <c r="IH18" s="51"/>
      <c r="II18" s="51"/>
      <c r="IJ18" s="51"/>
      <c r="IK18" s="51"/>
      <c r="IL18" s="51"/>
      <c r="IM18" s="51"/>
      <c r="IN18" s="51"/>
      <c r="IO18" s="51"/>
      <c r="IP18" s="51"/>
      <c r="IQ18" s="51"/>
      <c r="IR18" s="51"/>
      <c r="IS18" s="51"/>
      <c r="IT18" s="51"/>
      <c r="IU18" s="51"/>
      <c r="IV18" s="51"/>
      <c r="IW18" s="51"/>
      <c r="IX18" s="51"/>
      <c r="IY18" s="51"/>
      <c r="IZ18" s="51"/>
      <c r="JA18" s="51"/>
      <c r="JB18" s="51"/>
      <c r="JC18" s="51"/>
      <c r="JD18" s="51"/>
      <c r="JE18" s="51"/>
      <c r="JF18" s="51"/>
      <c r="JG18" s="51"/>
      <c r="JH18" s="51"/>
      <c r="JI18" s="51"/>
      <c r="JJ18" s="51"/>
      <c r="JK18" s="51"/>
      <c r="JL18" s="51"/>
      <c r="JM18" s="51"/>
      <c r="JN18" s="51"/>
      <c r="JO18" s="51"/>
      <c r="JP18" s="51"/>
      <c r="JQ18" s="51"/>
      <c r="JR18" s="51"/>
      <c r="JS18" s="51"/>
      <c r="JT18" s="51"/>
      <c r="JU18" s="51"/>
      <c r="JV18" s="51"/>
      <c r="JW18" s="51"/>
      <c r="JX18" s="51"/>
      <c r="JY18" s="51"/>
      <c r="JZ18" s="51"/>
      <c r="KA18" s="51"/>
      <c r="KB18" s="51"/>
      <c r="KC18" s="51"/>
      <c r="KD18" s="51"/>
      <c r="KE18" s="51"/>
      <c r="KF18" s="51"/>
      <c r="KG18" s="51"/>
      <c r="KH18" s="51"/>
      <c r="KI18" s="51"/>
      <c r="KJ18" s="51"/>
      <c r="KK18" s="51"/>
      <c r="KL18" s="51"/>
      <c r="KM18" s="51"/>
      <c r="KN18" s="51"/>
      <c r="KO18" s="51"/>
      <c r="KP18" s="51"/>
      <c r="KQ18" s="51"/>
      <c r="KR18" s="51"/>
      <c r="KS18" s="51"/>
      <c r="KT18" s="51"/>
      <c r="KU18" s="51"/>
      <c r="KV18" s="51"/>
      <c r="KW18" s="51"/>
      <c r="KX18" s="51"/>
      <c r="KY18" s="51"/>
      <c r="KZ18" s="51"/>
      <c r="LA18" s="51"/>
      <c r="LB18" s="51"/>
      <c r="LC18" s="51"/>
      <c r="LD18" s="51"/>
      <c r="LE18" s="51"/>
      <c r="LF18" s="51"/>
      <c r="LG18" s="51"/>
      <c r="LH18" s="51"/>
      <c r="LI18" s="51"/>
      <c r="LJ18" s="51"/>
      <c r="LK18" s="51"/>
      <c r="LL18" s="51"/>
      <c r="LM18" s="51"/>
      <c r="LN18" s="51"/>
      <c r="LO18" s="51"/>
      <c r="LP18" s="51"/>
      <c r="LQ18" s="51"/>
      <c r="LR18" s="51"/>
      <c r="LS18" s="51"/>
      <c r="LT18" s="51"/>
      <c r="LU18" s="51"/>
      <c r="LV18" s="51"/>
      <c r="LW18" s="51"/>
      <c r="LX18" s="51"/>
      <c r="LY18" s="51"/>
      <c r="LZ18" s="51"/>
      <c r="MA18" s="51"/>
      <c r="MB18" s="51"/>
      <c r="MC18" s="51"/>
      <c r="MD18" s="51"/>
      <c r="ME18" s="51"/>
      <c r="MF18" s="51"/>
      <c r="MG18" s="51"/>
      <c r="MH18" s="51"/>
      <c r="MI18" s="51"/>
      <c r="MJ18" s="51"/>
      <c r="MK18" s="51"/>
      <c r="ML18" s="51"/>
      <c r="MM18" s="51"/>
      <c r="MN18" s="51"/>
      <c r="MO18" s="51"/>
      <c r="MP18" s="51"/>
      <c r="MQ18" s="51"/>
      <c r="MR18" s="51"/>
      <c r="MS18" s="51"/>
      <c r="MT18" s="51"/>
      <c r="MU18" s="51"/>
      <c r="MV18" s="51"/>
      <c r="MW18" s="51"/>
      <c r="MX18" s="51"/>
      <c r="MY18" s="51"/>
      <c r="MZ18" s="51"/>
      <c r="NA18" s="51"/>
      <c r="NB18" s="51"/>
      <c r="NC18" s="51"/>
      <c r="ND18" s="51"/>
      <c r="NE18" s="51"/>
      <c r="NF18" s="51"/>
      <c r="NG18" s="51"/>
      <c r="NH18" s="51"/>
      <c r="NI18" s="51"/>
      <c r="NJ18" s="51"/>
      <c r="NK18" s="51"/>
      <c r="NL18" s="51"/>
      <c r="NM18" s="51"/>
      <c r="NN18" s="51"/>
      <c r="NO18" s="51"/>
      <c r="NP18" s="51"/>
      <c r="NQ18" s="51"/>
      <c r="NR18" s="51"/>
      <c r="NS18" s="51"/>
      <c r="NT18" s="51"/>
      <c r="NU18" s="51"/>
      <c r="NV18" s="51"/>
      <c r="NW18" s="51"/>
      <c r="NX18" s="51"/>
      <c r="NY18" s="52"/>
      <c r="NZ18" s="52"/>
      <c r="OA18" s="52"/>
      <c r="OB18" s="52"/>
      <c r="OC18" s="52"/>
      <c r="OD18" s="52"/>
      <c r="OE18" s="52"/>
      <c r="OF18" s="52"/>
    </row>
    <row r="19" spans="1:396" ht="36" customHeight="1" thickBot="1">
      <c r="A19" s="44" t="s">
        <v>28</v>
      </c>
      <c r="B19" s="53"/>
      <c r="C19" s="53"/>
      <c r="D19" s="53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3"/>
      <c r="FE19" s="53"/>
      <c r="FF19" s="108"/>
      <c r="FG19" s="108"/>
      <c r="FH19" s="73"/>
      <c r="FI19" s="53"/>
      <c r="FJ19" s="53"/>
      <c r="FK19" s="53"/>
      <c r="FL19" s="53"/>
      <c r="FM19" s="73"/>
      <c r="FN19" s="73"/>
      <c r="FO19" s="53"/>
      <c r="FP19" s="53"/>
      <c r="FQ19" s="53"/>
      <c r="FR19" s="53"/>
      <c r="FS19" s="73"/>
      <c r="FT19" s="53"/>
      <c r="FU19" s="53"/>
      <c r="FV19" s="53"/>
      <c r="FW19" s="53"/>
      <c r="FX19" s="53"/>
      <c r="FY19" s="53"/>
      <c r="FZ19" s="108"/>
      <c r="GA19" s="53"/>
      <c r="GB19" s="53"/>
      <c r="GC19" s="53"/>
      <c r="GD19" s="53"/>
      <c r="GE19" s="53"/>
      <c r="GF19" s="53"/>
      <c r="GG19" s="108"/>
      <c r="GH19" s="108"/>
      <c r="GI19" s="108"/>
      <c r="GJ19" s="108"/>
      <c r="GK19" s="108"/>
      <c r="GL19" s="53"/>
      <c r="GM19" s="53"/>
      <c r="GN19" s="53"/>
      <c r="GO19" s="53"/>
      <c r="GP19" s="53"/>
      <c r="GQ19" s="53"/>
      <c r="GR19" s="53"/>
      <c r="GS19" s="53"/>
      <c r="GT19" s="53"/>
      <c r="GU19" s="53"/>
      <c r="GV19" s="53"/>
      <c r="GW19" s="53"/>
      <c r="GX19" s="53"/>
      <c r="GY19" s="53"/>
      <c r="GZ19" s="53"/>
      <c r="HA19" s="53"/>
      <c r="HB19" s="53"/>
      <c r="HC19" s="53"/>
      <c r="HD19" s="53"/>
      <c r="HE19" s="53"/>
      <c r="HF19" s="53"/>
      <c r="HG19" s="53"/>
      <c r="HH19" s="53"/>
      <c r="HI19" s="53"/>
      <c r="HJ19" s="53"/>
      <c r="HK19" s="53"/>
      <c r="HL19" s="51"/>
      <c r="HM19" s="51"/>
      <c r="HN19" s="51"/>
      <c r="HO19" s="51"/>
      <c r="HP19" s="51"/>
      <c r="HQ19" s="51"/>
      <c r="HR19" s="51"/>
      <c r="HS19" s="51"/>
      <c r="HT19" s="51"/>
      <c r="HU19" s="51"/>
      <c r="HV19" s="51"/>
      <c r="HW19" s="51"/>
      <c r="HX19" s="51"/>
      <c r="HY19" s="51"/>
      <c r="HZ19" s="51"/>
      <c r="IA19" s="51"/>
      <c r="IB19" s="51"/>
      <c r="IC19" s="51"/>
      <c r="ID19" s="51"/>
      <c r="IE19" s="51"/>
      <c r="IF19" s="51"/>
      <c r="IG19" s="51"/>
      <c r="IH19" s="51"/>
      <c r="II19" s="51"/>
      <c r="IJ19" s="51"/>
      <c r="IK19" s="51"/>
      <c r="IL19" s="51"/>
      <c r="IM19" s="51"/>
      <c r="IN19" s="51"/>
      <c r="IO19" s="51"/>
      <c r="IP19" s="51"/>
      <c r="IQ19" s="51"/>
      <c r="IR19" s="51"/>
      <c r="IS19" s="51"/>
      <c r="IT19" s="51"/>
      <c r="IU19" s="51"/>
      <c r="IV19" s="51"/>
      <c r="IW19" s="51"/>
      <c r="IX19" s="51"/>
      <c r="IY19" s="51"/>
      <c r="IZ19" s="51"/>
      <c r="JA19" s="51"/>
      <c r="JB19" s="51"/>
      <c r="JC19" s="51"/>
      <c r="JD19" s="51"/>
      <c r="JE19" s="51"/>
      <c r="JF19" s="51"/>
      <c r="JG19" s="51"/>
      <c r="JH19" s="51"/>
      <c r="JI19" s="51"/>
      <c r="JJ19" s="51"/>
      <c r="JK19" s="51"/>
      <c r="JL19" s="51"/>
      <c r="JM19" s="51"/>
      <c r="JN19" s="51"/>
      <c r="JO19" s="51"/>
      <c r="JP19" s="51"/>
      <c r="JQ19" s="51"/>
      <c r="JR19" s="51"/>
      <c r="JS19" s="51"/>
      <c r="JT19" s="51"/>
      <c r="JU19" s="51"/>
      <c r="JV19" s="51"/>
      <c r="JW19" s="51"/>
      <c r="JX19" s="51"/>
      <c r="JY19" s="51"/>
      <c r="JZ19" s="51"/>
      <c r="KA19" s="51"/>
      <c r="KB19" s="51"/>
      <c r="KC19" s="51"/>
      <c r="KD19" s="51"/>
      <c r="KE19" s="51"/>
      <c r="KF19" s="51"/>
      <c r="KG19" s="51"/>
      <c r="KH19" s="51"/>
      <c r="KI19" s="51"/>
      <c r="KJ19" s="51"/>
      <c r="KK19" s="51"/>
      <c r="KL19" s="51"/>
      <c r="KM19" s="51"/>
      <c r="KN19" s="51"/>
      <c r="KO19" s="51"/>
      <c r="KP19" s="51"/>
      <c r="KQ19" s="51"/>
      <c r="KR19" s="51"/>
      <c r="KS19" s="51"/>
      <c r="KT19" s="51"/>
      <c r="KU19" s="51"/>
      <c r="KV19" s="51"/>
      <c r="KW19" s="51"/>
      <c r="KX19" s="51"/>
      <c r="KY19" s="51"/>
      <c r="KZ19" s="51"/>
      <c r="LA19" s="51"/>
      <c r="LB19" s="51"/>
      <c r="LC19" s="51"/>
      <c r="LD19" s="51"/>
      <c r="LE19" s="51"/>
      <c r="LF19" s="51"/>
      <c r="LG19" s="51"/>
      <c r="LH19" s="51"/>
      <c r="LI19" s="51"/>
      <c r="LJ19" s="51"/>
      <c r="LK19" s="51"/>
      <c r="LL19" s="51"/>
      <c r="LM19" s="51"/>
      <c r="LN19" s="51"/>
      <c r="LO19" s="51"/>
      <c r="LP19" s="51"/>
      <c r="LQ19" s="51"/>
      <c r="LR19" s="51"/>
      <c r="LS19" s="51"/>
      <c r="LT19" s="51"/>
      <c r="LU19" s="51"/>
      <c r="LV19" s="51"/>
      <c r="LW19" s="51"/>
      <c r="LX19" s="51"/>
      <c r="LY19" s="51"/>
      <c r="LZ19" s="51"/>
      <c r="MA19" s="51"/>
      <c r="MB19" s="51"/>
      <c r="MC19" s="51"/>
      <c r="MD19" s="51"/>
      <c r="ME19" s="51"/>
      <c r="MF19" s="51"/>
      <c r="MG19" s="51"/>
      <c r="MH19" s="51"/>
      <c r="MI19" s="51"/>
      <c r="MJ19" s="51"/>
      <c r="MK19" s="51"/>
      <c r="ML19" s="51"/>
      <c r="MM19" s="51"/>
      <c r="MN19" s="51"/>
      <c r="MO19" s="51"/>
      <c r="MP19" s="51"/>
      <c r="MQ19" s="51"/>
      <c r="MR19" s="51"/>
      <c r="MS19" s="51"/>
      <c r="MT19" s="51"/>
      <c r="MU19" s="51"/>
      <c r="MV19" s="51"/>
      <c r="MW19" s="51"/>
      <c r="MX19" s="51"/>
      <c r="MY19" s="51"/>
      <c r="MZ19" s="51"/>
      <c r="NA19" s="51"/>
      <c r="NB19" s="51"/>
      <c r="NC19" s="51"/>
      <c r="ND19" s="51"/>
      <c r="NE19" s="51"/>
      <c r="NF19" s="51"/>
      <c r="NG19" s="51"/>
      <c r="NH19" s="51"/>
      <c r="NI19" s="51"/>
      <c r="NJ19" s="51"/>
      <c r="NK19" s="51"/>
      <c r="NL19" s="51"/>
      <c r="NM19" s="51"/>
      <c r="NN19" s="51"/>
      <c r="NO19" s="51"/>
      <c r="NP19" s="51"/>
      <c r="NQ19" s="51"/>
      <c r="NR19" s="51"/>
      <c r="NS19" s="51"/>
      <c r="NT19" s="51"/>
      <c r="NU19" s="51"/>
      <c r="NV19" s="51"/>
      <c r="NW19" s="51"/>
      <c r="NX19" s="51"/>
      <c r="NY19" s="52"/>
      <c r="NZ19" s="52"/>
      <c r="OA19" s="52"/>
      <c r="OB19" s="52"/>
      <c r="OC19" s="52"/>
      <c r="OD19" s="52"/>
      <c r="OE19" s="52"/>
      <c r="OF19" s="52"/>
    </row>
    <row r="20" spans="1:396" ht="18.75" customHeight="1" thickBot="1">
      <c r="A20" s="57"/>
      <c r="B20" s="53"/>
      <c r="C20" s="53"/>
      <c r="D20" s="53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  <c r="CC20" s="51"/>
      <c r="CD20" s="51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  <c r="DO20" s="51"/>
      <c r="DP20" s="51"/>
      <c r="DQ20" s="51"/>
      <c r="DR20" s="51"/>
      <c r="DS20" s="51"/>
      <c r="DT20" s="51"/>
      <c r="DU20" s="51"/>
      <c r="DV20" s="51"/>
      <c r="DW20" s="51"/>
      <c r="DX20" s="51"/>
      <c r="DY20" s="51"/>
      <c r="DZ20" s="51"/>
      <c r="EA20" s="51"/>
      <c r="EB20" s="51"/>
      <c r="EC20" s="51"/>
      <c r="ED20" s="51"/>
      <c r="EE20" s="51"/>
      <c r="EF20" s="51"/>
      <c r="EG20" s="51"/>
      <c r="EH20" s="51"/>
      <c r="EI20" s="51"/>
      <c r="EJ20" s="51"/>
      <c r="EK20" s="51"/>
      <c r="EL20" s="51"/>
      <c r="EM20" s="51"/>
      <c r="EN20" s="51"/>
      <c r="EO20" s="51"/>
      <c r="EP20" s="51"/>
      <c r="EQ20" s="51"/>
      <c r="ER20" s="51"/>
      <c r="ES20" s="51"/>
      <c r="ET20" s="51"/>
      <c r="EU20" s="51"/>
      <c r="EV20" s="51"/>
      <c r="EW20" s="51"/>
      <c r="EX20" s="51"/>
      <c r="EY20" s="51"/>
      <c r="EZ20" s="51"/>
      <c r="FA20" s="51"/>
      <c r="FB20" s="51"/>
      <c r="FC20" s="51"/>
      <c r="FD20" s="58"/>
      <c r="FE20" s="53"/>
      <c r="FF20" s="58"/>
      <c r="FG20" s="53"/>
      <c r="FH20" s="53"/>
      <c r="FI20" s="53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1"/>
      <c r="HM20" s="51"/>
      <c r="HN20" s="51"/>
      <c r="HO20" s="51"/>
      <c r="HP20" s="51"/>
      <c r="HQ20" s="51"/>
      <c r="HR20" s="51"/>
      <c r="HS20" s="51"/>
      <c r="HT20" s="51"/>
      <c r="HU20" s="51"/>
      <c r="HV20" s="51"/>
      <c r="HW20" s="51"/>
      <c r="HX20" s="51"/>
      <c r="HY20" s="51"/>
      <c r="HZ20" s="51"/>
      <c r="IA20" s="51"/>
      <c r="IB20" s="51"/>
      <c r="IC20" s="51"/>
      <c r="ID20" s="51"/>
      <c r="IE20" s="51"/>
      <c r="IF20" s="51"/>
      <c r="IG20" s="51"/>
      <c r="IH20" s="51"/>
      <c r="II20" s="51"/>
      <c r="IJ20" s="51"/>
      <c r="IK20" s="51"/>
      <c r="IL20" s="51"/>
      <c r="IM20" s="51"/>
      <c r="IN20" s="51"/>
      <c r="IO20" s="51"/>
      <c r="IP20" s="51"/>
      <c r="IQ20" s="51"/>
      <c r="IR20" s="51"/>
      <c r="IS20" s="51"/>
      <c r="IT20" s="51"/>
      <c r="IU20" s="51"/>
      <c r="IV20" s="51"/>
      <c r="IW20" s="51"/>
      <c r="IX20" s="51"/>
      <c r="IY20" s="51"/>
      <c r="IZ20" s="51"/>
      <c r="JA20" s="51"/>
      <c r="JB20" s="51"/>
      <c r="JC20" s="51"/>
      <c r="JD20" s="51"/>
      <c r="JE20" s="51"/>
      <c r="JF20" s="51"/>
      <c r="JG20" s="51"/>
      <c r="JH20" s="51"/>
      <c r="JI20" s="51"/>
      <c r="JJ20" s="51"/>
      <c r="JK20" s="51"/>
      <c r="JL20" s="51"/>
      <c r="JM20" s="51"/>
      <c r="JN20" s="51"/>
      <c r="JO20" s="51"/>
      <c r="JP20" s="51"/>
      <c r="JQ20" s="51"/>
      <c r="JR20" s="51"/>
      <c r="JS20" s="51"/>
      <c r="JT20" s="51"/>
      <c r="JU20" s="51"/>
      <c r="JV20" s="51"/>
      <c r="JW20" s="51"/>
      <c r="JX20" s="51"/>
      <c r="JY20" s="51"/>
      <c r="JZ20" s="51"/>
      <c r="KA20" s="51"/>
      <c r="KB20" s="51"/>
      <c r="KC20" s="51"/>
      <c r="KD20" s="51"/>
      <c r="KE20" s="51"/>
      <c r="KF20" s="51"/>
      <c r="KG20" s="51"/>
      <c r="KH20" s="51"/>
      <c r="KI20" s="51"/>
      <c r="KJ20" s="51"/>
      <c r="KK20" s="51"/>
      <c r="KL20" s="51"/>
      <c r="KM20" s="51"/>
      <c r="KN20" s="51"/>
      <c r="KO20" s="51"/>
      <c r="KP20" s="51"/>
      <c r="KQ20" s="51"/>
      <c r="KR20" s="51"/>
      <c r="KS20" s="51"/>
      <c r="KT20" s="51"/>
      <c r="KU20" s="51"/>
      <c r="KV20" s="51"/>
      <c r="KW20" s="51"/>
      <c r="KX20" s="51"/>
      <c r="KY20" s="51"/>
      <c r="KZ20" s="51"/>
      <c r="LA20" s="51"/>
      <c r="LB20" s="51"/>
      <c r="LC20" s="51"/>
      <c r="LD20" s="51"/>
      <c r="LE20" s="51"/>
      <c r="LF20" s="51"/>
      <c r="LG20" s="51"/>
      <c r="LH20" s="51"/>
      <c r="LI20" s="51"/>
      <c r="LJ20" s="51"/>
      <c r="LK20" s="51"/>
      <c r="LL20" s="51"/>
      <c r="LM20" s="51"/>
      <c r="LN20" s="51"/>
      <c r="LO20" s="51"/>
      <c r="LP20" s="51"/>
      <c r="LQ20" s="51"/>
      <c r="LR20" s="51"/>
      <c r="LS20" s="51"/>
      <c r="LT20" s="51"/>
      <c r="LU20" s="51"/>
      <c r="LV20" s="51"/>
      <c r="LW20" s="51"/>
      <c r="LX20" s="51"/>
      <c r="LY20" s="51"/>
      <c r="LZ20" s="51"/>
      <c r="MA20" s="51"/>
      <c r="MB20" s="51"/>
      <c r="MC20" s="51"/>
      <c r="MD20" s="51"/>
      <c r="ME20" s="51"/>
      <c r="MF20" s="51"/>
      <c r="MG20" s="51"/>
      <c r="MH20" s="51"/>
      <c r="MI20" s="51"/>
      <c r="MJ20" s="51"/>
      <c r="MK20" s="51"/>
      <c r="ML20" s="51"/>
      <c r="MM20" s="51"/>
      <c r="MN20" s="51"/>
      <c r="MO20" s="51"/>
      <c r="MP20" s="51"/>
      <c r="MQ20" s="51"/>
      <c r="MR20" s="51"/>
      <c r="MS20" s="51"/>
      <c r="MT20" s="51"/>
      <c r="MU20" s="51"/>
      <c r="MV20" s="51"/>
      <c r="MW20" s="51"/>
      <c r="MX20" s="51"/>
      <c r="MY20" s="51"/>
      <c r="MZ20" s="51"/>
      <c r="NA20" s="51"/>
      <c r="NB20" s="51"/>
      <c r="NC20" s="51"/>
      <c r="ND20" s="51"/>
      <c r="NE20" s="51"/>
      <c r="NF20" s="51"/>
      <c r="NG20" s="51"/>
      <c r="NH20" s="51"/>
      <c r="NI20" s="51"/>
      <c r="NJ20" s="51"/>
      <c r="NK20" s="51"/>
      <c r="NL20" s="51"/>
      <c r="NM20" s="51"/>
      <c r="NN20" s="51"/>
      <c r="NO20" s="51"/>
      <c r="NP20" s="51"/>
      <c r="NQ20" s="51"/>
      <c r="NR20" s="51"/>
      <c r="NS20" s="51"/>
      <c r="NT20" s="51"/>
      <c r="NU20" s="51"/>
      <c r="NV20" s="51"/>
      <c r="NW20" s="51"/>
      <c r="NX20" s="51"/>
      <c r="NY20" s="52"/>
      <c r="NZ20" s="52"/>
      <c r="OA20" s="52"/>
      <c r="OB20" s="52"/>
      <c r="OC20" s="52"/>
      <c r="OD20" s="52"/>
      <c r="OE20" s="52"/>
      <c r="OF20" s="52"/>
    </row>
    <row r="21" spans="1:396" ht="36" customHeight="1" thickBot="1">
      <c r="A21" s="44" t="s">
        <v>28</v>
      </c>
      <c r="B21" s="53"/>
      <c r="C21" s="53"/>
      <c r="D21" s="53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  <c r="CC21" s="51"/>
      <c r="CD21" s="51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  <c r="DO21" s="51"/>
      <c r="DP21" s="51"/>
      <c r="DQ21" s="51"/>
      <c r="DR21" s="51"/>
      <c r="DS21" s="51"/>
      <c r="DT21" s="51"/>
      <c r="DU21" s="51"/>
      <c r="DV21" s="51"/>
      <c r="DW21" s="51"/>
      <c r="DX21" s="51"/>
      <c r="DY21" s="51"/>
      <c r="DZ21" s="51"/>
      <c r="EA21" s="51"/>
      <c r="EB21" s="51"/>
      <c r="EC21" s="51"/>
      <c r="ED21" s="51"/>
      <c r="EE21" s="51"/>
      <c r="EF21" s="51"/>
      <c r="EG21" s="51"/>
      <c r="EH21" s="51"/>
      <c r="EI21" s="51"/>
      <c r="EJ21" s="51"/>
      <c r="EK21" s="51"/>
      <c r="EL21" s="51"/>
      <c r="EM21" s="51"/>
      <c r="EN21" s="51"/>
      <c r="EO21" s="51"/>
      <c r="EP21" s="51"/>
      <c r="EQ21" s="51"/>
      <c r="ER21" s="51"/>
      <c r="ES21" s="51"/>
      <c r="ET21" s="51"/>
      <c r="EU21" s="51"/>
      <c r="EV21" s="51"/>
      <c r="EW21" s="51"/>
      <c r="EX21" s="51"/>
      <c r="EY21" s="51"/>
      <c r="EZ21" s="51"/>
      <c r="FA21" s="51"/>
      <c r="FB21" s="51"/>
      <c r="FC21" s="51"/>
      <c r="FD21" s="73"/>
      <c r="FE21" s="73"/>
      <c r="FF21" s="53"/>
      <c r="FG21" s="53"/>
      <c r="FH21" s="53"/>
      <c r="FI21" s="53"/>
      <c r="FJ21" s="53"/>
      <c r="FK21" s="53"/>
      <c r="FL21" s="53"/>
      <c r="FM21" s="73"/>
      <c r="FN21" s="7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108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1"/>
      <c r="HM21" s="51"/>
      <c r="HN21" s="51"/>
      <c r="HO21" s="51"/>
      <c r="HP21" s="51"/>
      <c r="HQ21" s="51"/>
      <c r="HR21" s="51"/>
      <c r="HS21" s="51"/>
      <c r="HT21" s="51"/>
      <c r="HU21" s="51"/>
      <c r="HV21" s="51"/>
      <c r="HW21" s="51"/>
      <c r="HX21" s="51"/>
      <c r="HY21" s="51"/>
      <c r="HZ21" s="51"/>
      <c r="IA21" s="51"/>
      <c r="IB21" s="51"/>
      <c r="IC21" s="51"/>
      <c r="ID21" s="51"/>
      <c r="IE21" s="51"/>
      <c r="IF21" s="51"/>
      <c r="IG21" s="51"/>
      <c r="IH21" s="51"/>
      <c r="II21" s="51"/>
      <c r="IJ21" s="51"/>
      <c r="IK21" s="51"/>
      <c r="IL21" s="51"/>
      <c r="IM21" s="51"/>
      <c r="IN21" s="51"/>
      <c r="IO21" s="51"/>
      <c r="IP21" s="51"/>
      <c r="IQ21" s="51"/>
      <c r="IR21" s="51"/>
      <c r="IS21" s="51"/>
      <c r="IT21" s="51"/>
      <c r="IU21" s="51"/>
      <c r="IV21" s="51"/>
      <c r="IW21" s="51"/>
      <c r="IX21" s="51"/>
      <c r="IY21" s="51"/>
      <c r="IZ21" s="51"/>
      <c r="JA21" s="51"/>
      <c r="JB21" s="51"/>
      <c r="JC21" s="51"/>
      <c r="JD21" s="51"/>
      <c r="JE21" s="51"/>
      <c r="JF21" s="51"/>
      <c r="JG21" s="51"/>
      <c r="JH21" s="51"/>
      <c r="JI21" s="51"/>
      <c r="JJ21" s="51"/>
      <c r="JK21" s="51"/>
      <c r="JL21" s="51"/>
      <c r="JM21" s="51"/>
      <c r="JN21" s="51"/>
      <c r="JO21" s="51"/>
      <c r="JP21" s="51"/>
      <c r="JQ21" s="51"/>
      <c r="JR21" s="51"/>
      <c r="JS21" s="51"/>
      <c r="JT21" s="51"/>
      <c r="JU21" s="51"/>
      <c r="JV21" s="51"/>
      <c r="JW21" s="51"/>
      <c r="JX21" s="51"/>
      <c r="JY21" s="51"/>
      <c r="JZ21" s="51"/>
      <c r="KA21" s="51"/>
      <c r="KB21" s="51"/>
      <c r="KC21" s="51"/>
      <c r="KD21" s="51"/>
      <c r="KE21" s="51"/>
      <c r="KF21" s="51"/>
      <c r="KG21" s="51"/>
      <c r="KH21" s="51"/>
      <c r="KI21" s="51"/>
      <c r="KJ21" s="51"/>
      <c r="KK21" s="51"/>
      <c r="KL21" s="51"/>
      <c r="KM21" s="51"/>
      <c r="KN21" s="51"/>
      <c r="KO21" s="51"/>
      <c r="KP21" s="51"/>
      <c r="KQ21" s="51"/>
      <c r="KR21" s="51"/>
      <c r="KS21" s="51"/>
      <c r="KT21" s="51"/>
      <c r="KU21" s="51"/>
      <c r="KV21" s="51"/>
      <c r="KW21" s="51"/>
      <c r="KX21" s="51"/>
      <c r="KY21" s="51"/>
      <c r="KZ21" s="51"/>
      <c r="LA21" s="51"/>
      <c r="LB21" s="51"/>
      <c r="LC21" s="51"/>
      <c r="LD21" s="51"/>
      <c r="LE21" s="51"/>
      <c r="LF21" s="51"/>
      <c r="LG21" s="51"/>
      <c r="LH21" s="51"/>
      <c r="LI21" s="51"/>
      <c r="LJ21" s="51"/>
      <c r="LK21" s="51"/>
      <c r="LL21" s="51"/>
      <c r="LM21" s="51"/>
      <c r="LN21" s="51"/>
      <c r="LO21" s="51"/>
      <c r="LP21" s="51"/>
      <c r="LQ21" s="51"/>
      <c r="LR21" s="51"/>
      <c r="LS21" s="51"/>
      <c r="LT21" s="51"/>
      <c r="LU21" s="51"/>
      <c r="LV21" s="51"/>
      <c r="LW21" s="51"/>
      <c r="LX21" s="51"/>
      <c r="LY21" s="51"/>
      <c r="LZ21" s="51"/>
      <c r="MA21" s="51"/>
      <c r="MB21" s="51"/>
      <c r="MC21" s="51"/>
      <c r="MD21" s="51"/>
      <c r="ME21" s="51"/>
      <c r="MF21" s="51"/>
      <c r="MG21" s="51"/>
      <c r="MH21" s="51"/>
      <c r="MI21" s="51"/>
      <c r="MJ21" s="51"/>
      <c r="MK21" s="51"/>
      <c r="ML21" s="51"/>
      <c r="MM21" s="51"/>
      <c r="MN21" s="51"/>
      <c r="MO21" s="51"/>
      <c r="MP21" s="51"/>
      <c r="MQ21" s="51"/>
      <c r="MR21" s="51"/>
      <c r="MS21" s="51"/>
      <c r="MT21" s="51"/>
      <c r="MU21" s="51"/>
      <c r="MV21" s="51"/>
      <c r="MW21" s="51"/>
      <c r="MX21" s="51"/>
      <c r="MY21" s="51"/>
      <c r="MZ21" s="51"/>
      <c r="NA21" s="51"/>
      <c r="NB21" s="51"/>
      <c r="NC21" s="51"/>
      <c r="ND21" s="51"/>
      <c r="NE21" s="51"/>
      <c r="NF21" s="51"/>
      <c r="NG21" s="51"/>
      <c r="NH21" s="51"/>
      <c r="NI21" s="51"/>
      <c r="NJ21" s="51"/>
      <c r="NK21" s="51"/>
      <c r="NL21" s="51"/>
      <c r="NM21" s="51"/>
      <c r="NN21" s="51"/>
      <c r="NO21" s="51"/>
      <c r="NP21" s="51"/>
      <c r="NQ21" s="51"/>
      <c r="NR21" s="51"/>
      <c r="NS21" s="51"/>
      <c r="NT21" s="51"/>
      <c r="NU21" s="51"/>
      <c r="NV21" s="51"/>
      <c r="NW21" s="51"/>
      <c r="NX21" s="51"/>
      <c r="NY21" s="52"/>
      <c r="NZ21" s="52"/>
      <c r="OA21" s="52"/>
      <c r="OB21" s="52"/>
      <c r="OC21" s="52"/>
      <c r="OD21" s="52"/>
      <c r="OE21" s="52"/>
      <c r="OF21" s="52"/>
    </row>
    <row r="22" spans="1:396" ht="18.75" customHeight="1" thickBot="1">
      <c r="A22" s="57"/>
      <c r="B22" s="53"/>
      <c r="C22" s="53"/>
      <c r="D22" s="53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  <c r="DT22" s="51"/>
      <c r="DU22" s="51"/>
      <c r="DV22" s="51"/>
      <c r="DW22" s="51"/>
      <c r="DX22" s="51"/>
      <c r="DY22" s="51"/>
      <c r="DZ22" s="51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51"/>
      <c r="EM22" s="51"/>
      <c r="EN22" s="51"/>
      <c r="EO22" s="51"/>
      <c r="EP22" s="51"/>
      <c r="EQ22" s="51"/>
      <c r="ER22" s="51"/>
      <c r="ES22" s="51"/>
      <c r="ET22" s="51"/>
      <c r="EU22" s="51"/>
      <c r="EV22" s="51"/>
      <c r="EW22" s="51"/>
      <c r="EX22" s="51"/>
      <c r="EY22" s="51"/>
      <c r="EZ22" s="51"/>
      <c r="FA22" s="51"/>
      <c r="FB22" s="51"/>
      <c r="FC22" s="51"/>
      <c r="FD22" s="53"/>
      <c r="FE22" s="53"/>
      <c r="FF22" s="58"/>
      <c r="FG22" s="53"/>
      <c r="FH22" s="53"/>
      <c r="FI22" s="58"/>
      <c r="FJ22" s="53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1"/>
      <c r="HM22" s="51"/>
      <c r="HN22" s="51"/>
      <c r="HO22" s="51"/>
      <c r="HP22" s="51"/>
      <c r="HQ22" s="51"/>
      <c r="HR22" s="51"/>
      <c r="HS22" s="51"/>
      <c r="HT22" s="51"/>
      <c r="HU22" s="51"/>
      <c r="HV22" s="51"/>
      <c r="HW22" s="51"/>
      <c r="HX22" s="51"/>
      <c r="HY22" s="51"/>
      <c r="HZ22" s="51"/>
      <c r="IA22" s="51"/>
      <c r="IB22" s="51"/>
      <c r="IC22" s="51"/>
      <c r="ID22" s="51"/>
      <c r="IE22" s="51"/>
      <c r="IF22" s="51"/>
      <c r="IG22" s="51"/>
      <c r="IH22" s="51"/>
      <c r="II22" s="51"/>
      <c r="IJ22" s="51"/>
      <c r="IK22" s="51"/>
      <c r="IL22" s="51"/>
      <c r="IM22" s="51"/>
      <c r="IN22" s="51"/>
      <c r="IO22" s="51"/>
      <c r="IP22" s="51"/>
      <c r="IQ22" s="51"/>
      <c r="IR22" s="51"/>
      <c r="IS22" s="51"/>
      <c r="IT22" s="51"/>
      <c r="IU22" s="51"/>
      <c r="IV22" s="51"/>
      <c r="IW22" s="51"/>
      <c r="IX22" s="51"/>
      <c r="IY22" s="51"/>
      <c r="IZ22" s="51"/>
      <c r="JA22" s="51"/>
      <c r="JB22" s="51"/>
      <c r="JC22" s="51"/>
      <c r="JD22" s="51"/>
      <c r="JE22" s="51"/>
      <c r="JF22" s="51"/>
      <c r="JG22" s="51"/>
      <c r="JH22" s="51"/>
      <c r="JI22" s="51"/>
      <c r="JJ22" s="51"/>
      <c r="JK22" s="51"/>
      <c r="JL22" s="51"/>
      <c r="JM22" s="51"/>
      <c r="JN22" s="51"/>
      <c r="JO22" s="51"/>
      <c r="JP22" s="51"/>
      <c r="JQ22" s="51"/>
      <c r="JR22" s="51"/>
      <c r="JS22" s="51"/>
      <c r="JT22" s="51"/>
      <c r="JU22" s="51"/>
      <c r="JV22" s="51"/>
      <c r="JW22" s="51"/>
      <c r="JX22" s="51"/>
      <c r="JY22" s="51"/>
      <c r="JZ22" s="51"/>
      <c r="KA22" s="51"/>
      <c r="KB22" s="51"/>
      <c r="KC22" s="51"/>
      <c r="KD22" s="51"/>
      <c r="KE22" s="51"/>
      <c r="KF22" s="51"/>
      <c r="KG22" s="51"/>
      <c r="KH22" s="51"/>
      <c r="KI22" s="51"/>
      <c r="KJ22" s="51"/>
      <c r="KK22" s="51"/>
      <c r="KL22" s="51"/>
      <c r="KM22" s="51"/>
      <c r="KN22" s="51"/>
      <c r="KO22" s="51"/>
      <c r="KP22" s="51"/>
      <c r="KQ22" s="51"/>
      <c r="KR22" s="51"/>
      <c r="KS22" s="51"/>
      <c r="KT22" s="51"/>
      <c r="KU22" s="51"/>
      <c r="KV22" s="51"/>
      <c r="KW22" s="51"/>
      <c r="KX22" s="51"/>
      <c r="KY22" s="51"/>
      <c r="KZ22" s="51"/>
      <c r="LA22" s="51"/>
      <c r="LB22" s="51"/>
      <c r="LC22" s="51"/>
      <c r="LD22" s="51"/>
      <c r="LE22" s="51"/>
      <c r="LF22" s="51"/>
      <c r="LG22" s="51"/>
      <c r="LH22" s="51"/>
      <c r="LI22" s="51"/>
      <c r="LJ22" s="51"/>
      <c r="LK22" s="51"/>
      <c r="LL22" s="51"/>
      <c r="LM22" s="51"/>
      <c r="LN22" s="51"/>
      <c r="LO22" s="51"/>
      <c r="LP22" s="51"/>
      <c r="LQ22" s="51"/>
      <c r="LR22" s="51"/>
      <c r="LS22" s="51"/>
      <c r="LT22" s="51"/>
      <c r="LU22" s="51"/>
      <c r="LV22" s="51"/>
      <c r="LW22" s="51"/>
      <c r="LX22" s="51"/>
      <c r="LY22" s="51"/>
      <c r="LZ22" s="51"/>
      <c r="MA22" s="51"/>
      <c r="MB22" s="51"/>
      <c r="MC22" s="51"/>
      <c r="MD22" s="51"/>
      <c r="ME22" s="51"/>
      <c r="MF22" s="51"/>
      <c r="MG22" s="51"/>
      <c r="MH22" s="51"/>
      <c r="MI22" s="51"/>
      <c r="MJ22" s="51"/>
      <c r="MK22" s="51"/>
      <c r="ML22" s="51"/>
      <c r="MM22" s="51"/>
      <c r="MN22" s="51"/>
      <c r="MO22" s="51"/>
      <c r="MP22" s="51"/>
      <c r="MQ22" s="51"/>
      <c r="MR22" s="51"/>
      <c r="MS22" s="51"/>
      <c r="MT22" s="51"/>
      <c r="MU22" s="51"/>
      <c r="MV22" s="51"/>
      <c r="MW22" s="51"/>
      <c r="MX22" s="51"/>
      <c r="MY22" s="51"/>
      <c r="MZ22" s="51"/>
      <c r="NA22" s="51"/>
      <c r="NB22" s="51"/>
      <c r="NC22" s="51"/>
      <c r="ND22" s="51"/>
      <c r="NE22" s="51"/>
      <c r="NF22" s="51"/>
      <c r="NG22" s="51"/>
      <c r="NH22" s="51"/>
      <c r="NI22" s="51"/>
      <c r="NJ22" s="51"/>
      <c r="NK22" s="51"/>
      <c r="NL22" s="51"/>
      <c r="NM22" s="51"/>
      <c r="NN22" s="51"/>
      <c r="NO22" s="51"/>
      <c r="NP22" s="51"/>
      <c r="NQ22" s="51"/>
      <c r="NR22" s="51"/>
      <c r="NS22" s="51"/>
      <c r="NT22" s="51"/>
      <c r="NU22" s="51"/>
      <c r="NV22" s="51"/>
      <c r="NW22" s="51"/>
      <c r="NX22" s="51"/>
      <c r="NY22" s="52"/>
      <c r="NZ22" s="52"/>
      <c r="OA22" s="52"/>
      <c r="OB22" s="52"/>
      <c r="OC22" s="52"/>
      <c r="OD22" s="52"/>
      <c r="OE22" s="52"/>
      <c r="OF22" s="52"/>
    </row>
    <row r="23" spans="1:396" ht="36" customHeight="1" thickBot="1">
      <c r="A23" s="44" t="s">
        <v>28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1"/>
      <c r="DT23" s="51"/>
      <c r="DU23" s="51"/>
      <c r="DV23" s="51"/>
      <c r="DW23" s="51"/>
      <c r="DX23" s="51"/>
      <c r="DY23" s="51"/>
      <c r="DZ23" s="51"/>
      <c r="EA23" s="51"/>
      <c r="EB23" s="51"/>
      <c r="EC23" s="51"/>
      <c r="ED23" s="51"/>
      <c r="EE23" s="51"/>
      <c r="EF23" s="51"/>
      <c r="EG23" s="51"/>
      <c r="EH23" s="51"/>
      <c r="EI23" s="51"/>
      <c r="EJ23" s="51"/>
      <c r="EK23" s="51"/>
      <c r="EL23" s="51"/>
      <c r="EM23" s="51"/>
      <c r="EN23" s="51"/>
      <c r="EO23" s="51"/>
      <c r="EP23" s="51"/>
      <c r="EQ23" s="51"/>
      <c r="ER23" s="51"/>
      <c r="ES23" s="51"/>
      <c r="ET23" s="51"/>
      <c r="EU23" s="51"/>
      <c r="EV23" s="51"/>
      <c r="EW23" s="51"/>
      <c r="EX23" s="51"/>
      <c r="EY23" s="51"/>
      <c r="EZ23" s="51"/>
      <c r="FA23" s="51"/>
      <c r="FB23" s="51"/>
      <c r="FC23" s="51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73"/>
      <c r="FO23" s="53"/>
      <c r="FP23" s="53"/>
      <c r="FQ23" s="53"/>
      <c r="FR23" s="53"/>
      <c r="FS23" s="53"/>
      <c r="FT23" s="100"/>
      <c r="FU23" s="100"/>
      <c r="FV23" s="53"/>
      <c r="FW23" s="100"/>
      <c r="FX23" s="100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1"/>
      <c r="HM23" s="51"/>
      <c r="HN23" s="51"/>
      <c r="HO23" s="51"/>
      <c r="HP23" s="51"/>
      <c r="HQ23" s="51"/>
      <c r="HR23" s="51"/>
      <c r="HS23" s="51"/>
      <c r="HT23" s="51"/>
      <c r="HU23" s="51"/>
      <c r="HV23" s="51"/>
      <c r="HW23" s="51"/>
      <c r="HX23" s="51"/>
      <c r="HY23" s="51"/>
      <c r="HZ23" s="51"/>
      <c r="IA23" s="51"/>
      <c r="IB23" s="51"/>
      <c r="IC23" s="51"/>
      <c r="ID23" s="51"/>
      <c r="IE23" s="51"/>
      <c r="IF23" s="51"/>
      <c r="IG23" s="51"/>
      <c r="IH23" s="51"/>
      <c r="II23" s="51"/>
      <c r="IJ23" s="51"/>
      <c r="IK23" s="51"/>
      <c r="IL23" s="51"/>
      <c r="IM23" s="51"/>
      <c r="IN23" s="51"/>
      <c r="IO23" s="51"/>
      <c r="IP23" s="51"/>
      <c r="IQ23" s="51"/>
      <c r="IR23" s="51"/>
      <c r="IS23" s="51"/>
      <c r="IT23" s="51"/>
      <c r="IU23" s="51"/>
      <c r="IV23" s="51"/>
      <c r="IW23" s="51"/>
      <c r="IX23" s="51"/>
      <c r="IY23" s="51"/>
      <c r="IZ23" s="51"/>
      <c r="JA23" s="51"/>
      <c r="JB23" s="51"/>
      <c r="JC23" s="51"/>
      <c r="JD23" s="51"/>
      <c r="JE23" s="51"/>
      <c r="JF23" s="51"/>
      <c r="JG23" s="51"/>
      <c r="JH23" s="51"/>
      <c r="JI23" s="51"/>
      <c r="JJ23" s="51"/>
      <c r="JK23" s="51"/>
      <c r="JL23" s="51"/>
      <c r="JM23" s="51"/>
      <c r="JN23" s="51"/>
      <c r="JO23" s="51"/>
      <c r="JP23" s="51"/>
      <c r="JQ23" s="51"/>
      <c r="JR23" s="51"/>
      <c r="JS23" s="51"/>
      <c r="JT23" s="51"/>
      <c r="JU23" s="51"/>
      <c r="JV23" s="51"/>
      <c r="JW23" s="51"/>
      <c r="JX23" s="51"/>
      <c r="JY23" s="51"/>
      <c r="JZ23" s="51"/>
      <c r="KA23" s="51"/>
      <c r="KB23" s="51"/>
      <c r="KC23" s="51"/>
      <c r="KD23" s="51"/>
      <c r="KE23" s="51"/>
      <c r="KF23" s="51"/>
      <c r="KG23" s="51"/>
      <c r="KH23" s="51"/>
      <c r="KI23" s="51"/>
      <c r="KJ23" s="51"/>
      <c r="KK23" s="51"/>
      <c r="KL23" s="51"/>
      <c r="KM23" s="51"/>
      <c r="KN23" s="51"/>
      <c r="KO23" s="51"/>
      <c r="KP23" s="51"/>
      <c r="KQ23" s="51"/>
      <c r="KR23" s="51"/>
      <c r="KS23" s="51"/>
      <c r="KT23" s="51"/>
      <c r="KU23" s="51"/>
      <c r="KV23" s="51"/>
      <c r="KW23" s="51"/>
      <c r="KX23" s="51"/>
      <c r="KY23" s="51"/>
      <c r="KZ23" s="51"/>
      <c r="LA23" s="51"/>
      <c r="LB23" s="51"/>
      <c r="LC23" s="51"/>
      <c r="LD23" s="51"/>
      <c r="LE23" s="51"/>
      <c r="LF23" s="51"/>
      <c r="LG23" s="51"/>
      <c r="LH23" s="51"/>
      <c r="LI23" s="51"/>
      <c r="LJ23" s="51"/>
      <c r="LK23" s="51"/>
      <c r="LL23" s="51"/>
      <c r="LM23" s="51"/>
      <c r="LN23" s="51"/>
      <c r="LO23" s="51"/>
      <c r="LP23" s="51"/>
      <c r="LQ23" s="51"/>
      <c r="LR23" s="51"/>
      <c r="LS23" s="51"/>
      <c r="LT23" s="51"/>
      <c r="LU23" s="51"/>
      <c r="LV23" s="51"/>
      <c r="LW23" s="51"/>
      <c r="LX23" s="51"/>
      <c r="LY23" s="51"/>
      <c r="LZ23" s="51"/>
      <c r="MA23" s="51"/>
      <c r="MB23" s="51"/>
      <c r="MC23" s="51"/>
      <c r="MD23" s="51"/>
      <c r="ME23" s="51"/>
      <c r="MF23" s="51"/>
      <c r="MG23" s="51"/>
      <c r="MH23" s="51"/>
      <c r="MI23" s="51"/>
      <c r="MJ23" s="51"/>
      <c r="MK23" s="51"/>
      <c r="ML23" s="51"/>
      <c r="MM23" s="51"/>
      <c r="MN23" s="51"/>
      <c r="MO23" s="51"/>
      <c r="MP23" s="51"/>
      <c r="MQ23" s="51"/>
      <c r="MR23" s="51"/>
      <c r="MS23" s="51"/>
      <c r="MT23" s="51"/>
      <c r="MU23" s="51"/>
      <c r="MV23" s="51"/>
      <c r="MW23" s="51"/>
      <c r="MX23" s="51"/>
      <c r="MY23" s="51"/>
      <c r="MZ23" s="51"/>
      <c r="NA23" s="51"/>
      <c r="NB23" s="51"/>
      <c r="NC23" s="51"/>
      <c r="ND23" s="51"/>
      <c r="NE23" s="51"/>
      <c r="NF23" s="51"/>
      <c r="NG23" s="51"/>
      <c r="NH23" s="51"/>
      <c r="NI23" s="51"/>
      <c r="NJ23" s="51"/>
      <c r="NK23" s="51"/>
      <c r="NL23" s="51"/>
      <c r="NM23" s="51"/>
      <c r="NN23" s="51"/>
      <c r="NO23" s="51"/>
      <c r="NP23" s="51"/>
      <c r="NQ23" s="51"/>
      <c r="NR23" s="51"/>
      <c r="NS23" s="51"/>
      <c r="NT23" s="51"/>
      <c r="NU23" s="51"/>
      <c r="NV23" s="51"/>
      <c r="NW23" s="51"/>
      <c r="NX23" s="51"/>
      <c r="NY23" s="52"/>
      <c r="NZ23" s="52"/>
      <c r="OA23" s="52"/>
      <c r="OB23" s="52"/>
      <c r="OC23" s="52"/>
      <c r="OD23" s="52"/>
      <c r="OE23" s="52"/>
      <c r="OF23" s="52"/>
    </row>
    <row r="24" spans="1:396" ht="18.75" customHeight="1" thickBot="1">
      <c r="A24" s="49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  <c r="DO24" s="51"/>
      <c r="DP24" s="51"/>
      <c r="DQ24" s="51"/>
      <c r="DR24" s="51"/>
      <c r="DS24" s="51"/>
      <c r="DT24" s="51"/>
      <c r="DU24" s="51"/>
      <c r="DV24" s="51"/>
      <c r="DW24" s="51"/>
      <c r="DX24" s="51"/>
      <c r="DY24" s="51"/>
      <c r="DZ24" s="51"/>
      <c r="EA24" s="51"/>
      <c r="EB24" s="51"/>
      <c r="EC24" s="51"/>
      <c r="ED24" s="51"/>
      <c r="EE24" s="51"/>
      <c r="EF24" s="51"/>
      <c r="EG24" s="51"/>
      <c r="EH24" s="51"/>
      <c r="EI24" s="51"/>
      <c r="EJ24" s="51"/>
      <c r="EK24" s="51"/>
      <c r="EL24" s="51"/>
      <c r="EM24" s="51"/>
      <c r="EN24" s="51"/>
      <c r="EO24" s="51"/>
      <c r="EP24" s="51"/>
      <c r="EQ24" s="51"/>
      <c r="ER24" s="51"/>
      <c r="ES24" s="51"/>
      <c r="ET24" s="51"/>
      <c r="EU24" s="51"/>
      <c r="EV24" s="51"/>
      <c r="EW24" s="51"/>
      <c r="EX24" s="51"/>
      <c r="EY24" s="51"/>
      <c r="EZ24" s="51"/>
      <c r="FA24" s="51"/>
      <c r="FB24" s="51"/>
      <c r="FC24" s="51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1"/>
      <c r="HM24" s="51"/>
      <c r="HN24" s="51"/>
      <c r="HO24" s="51"/>
      <c r="HP24" s="51"/>
      <c r="HQ24" s="51"/>
      <c r="HR24" s="51"/>
      <c r="HS24" s="51"/>
      <c r="HT24" s="51"/>
      <c r="HU24" s="51"/>
      <c r="HV24" s="51"/>
      <c r="HW24" s="51"/>
      <c r="HX24" s="51"/>
      <c r="HY24" s="51"/>
      <c r="HZ24" s="51"/>
      <c r="IA24" s="51"/>
      <c r="IB24" s="51"/>
      <c r="IC24" s="51"/>
      <c r="ID24" s="51"/>
      <c r="IE24" s="51"/>
      <c r="IF24" s="51"/>
      <c r="IG24" s="51"/>
      <c r="IH24" s="51"/>
      <c r="II24" s="51"/>
      <c r="IJ24" s="51"/>
      <c r="IK24" s="51"/>
      <c r="IL24" s="51"/>
      <c r="IM24" s="51"/>
      <c r="IN24" s="51"/>
      <c r="IO24" s="51"/>
      <c r="IP24" s="51"/>
      <c r="IQ24" s="51"/>
      <c r="IR24" s="51"/>
      <c r="IS24" s="51"/>
      <c r="IT24" s="51"/>
      <c r="IU24" s="51"/>
      <c r="IV24" s="51"/>
      <c r="IW24" s="51"/>
      <c r="IX24" s="51"/>
      <c r="IY24" s="51"/>
      <c r="IZ24" s="51"/>
      <c r="JA24" s="51"/>
      <c r="JB24" s="51"/>
      <c r="JC24" s="51"/>
      <c r="JD24" s="51"/>
      <c r="JE24" s="51"/>
      <c r="JF24" s="51"/>
      <c r="JG24" s="51"/>
      <c r="JH24" s="51"/>
      <c r="JI24" s="51"/>
      <c r="JJ24" s="51"/>
      <c r="JK24" s="51"/>
      <c r="JL24" s="51"/>
      <c r="JM24" s="51"/>
      <c r="JN24" s="51"/>
      <c r="JO24" s="51"/>
      <c r="JP24" s="51"/>
      <c r="JQ24" s="51"/>
      <c r="JR24" s="51"/>
      <c r="JS24" s="51"/>
      <c r="JT24" s="51"/>
      <c r="JU24" s="51"/>
      <c r="JV24" s="51"/>
      <c r="JW24" s="51"/>
      <c r="JX24" s="51"/>
      <c r="JY24" s="51"/>
      <c r="JZ24" s="51"/>
      <c r="KA24" s="51"/>
      <c r="KB24" s="51"/>
      <c r="KC24" s="51"/>
      <c r="KD24" s="51"/>
      <c r="KE24" s="51"/>
      <c r="KF24" s="51"/>
      <c r="KG24" s="51"/>
      <c r="KH24" s="51"/>
      <c r="KI24" s="51"/>
      <c r="KJ24" s="51"/>
      <c r="KK24" s="51"/>
      <c r="KL24" s="51"/>
      <c r="KM24" s="51"/>
      <c r="KN24" s="51"/>
      <c r="KO24" s="51"/>
      <c r="KP24" s="51"/>
      <c r="KQ24" s="51"/>
      <c r="KR24" s="51"/>
      <c r="KS24" s="51"/>
      <c r="KT24" s="51"/>
      <c r="KU24" s="51"/>
      <c r="KV24" s="51"/>
      <c r="KW24" s="51"/>
      <c r="KX24" s="51"/>
      <c r="KY24" s="51"/>
      <c r="KZ24" s="51"/>
      <c r="LA24" s="51"/>
      <c r="LB24" s="51"/>
      <c r="LC24" s="51"/>
      <c r="LD24" s="51"/>
      <c r="LE24" s="51"/>
      <c r="LF24" s="51"/>
      <c r="LG24" s="51"/>
      <c r="LH24" s="51"/>
      <c r="LI24" s="51"/>
      <c r="LJ24" s="51"/>
      <c r="LK24" s="51"/>
      <c r="LL24" s="51"/>
      <c r="LM24" s="51"/>
      <c r="LN24" s="51"/>
      <c r="LO24" s="51"/>
      <c r="LP24" s="51"/>
      <c r="LQ24" s="51"/>
      <c r="LR24" s="51"/>
      <c r="LS24" s="51"/>
      <c r="LT24" s="51"/>
      <c r="LU24" s="51"/>
      <c r="LV24" s="51"/>
      <c r="LW24" s="51"/>
      <c r="LX24" s="51"/>
      <c r="LY24" s="51"/>
      <c r="LZ24" s="51"/>
      <c r="MA24" s="51"/>
      <c r="MB24" s="51"/>
      <c r="MC24" s="51"/>
      <c r="MD24" s="51"/>
      <c r="ME24" s="51"/>
      <c r="MF24" s="51"/>
      <c r="MG24" s="51"/>
      <c r="MH24" s="51"/>
      <c r="MI24" s="51"/>
      <c r="MJ24" s="51"/>
      <c r="MK24" s="51"/>
      <c r="ML24" s="51"/>
      <c r="MM24" s="51"/>
      <c r="MN24" s="51"/>
      <c r="MO24" s="51"/>
      <c r="MP24" s="51"/>
      <c r="MQ24" s="51"/>
      <c r="MR24" s="51"/>
      <c r="MS24" s="51"/>
      <c r="MT24" s="51"/>
      <c r="MU24" s="51"/>
      <c r="MV24" s="51"/>
      <c r="MW24" s="51"/>
      <c r="MX24" s="51"/>
      <c r="MY24" s="51"/>
      <c r="MZ24" s="51"/>
      <c r="NA24" s="51"/>
      <c r="NB24" s="51"/>
      <c r="NC24" s="51"/>
      <c r="ND24" s="51"/>
      <c r="NE24" s="51"/>
      <c r="NF24" s="51"/>
      <c r="NG24" s="51"/>
      <c r="NH24" s="51"/>
      <c r="NI24" s="51"/>
      <c r="NJ24" s="51"/>
      <c r="NK24" s="51"/>
      <c r="NL24" s="51"/>
      <c r="NM24" s="51"/>
      <c r="NN24" s="51"/>
      <c r="NO24" s="51"/>
      <c r="NP24" s="51"/>
      <c r="NQ24" s="51"/>
      <c r="NR24" s="51"/>
      <c r="NS24" s="51"/>
      <c r="NT24" s="51"/>
      <c r="NU24" s="51"/>
      <c r="NV24" s="51"/>
      <c r="NW24" s="51"/>
      <c r="NX24" s="51"/>
      <c r="NY24" s="52"/>
      <c r="NZ24" s="52"/>
      <c r="OA24" s="52"/>
      <c r="OB24" s="52"/>
      <c r="OC24" s="52"/>
      <c r="OD24" s="52"/>
      <c r="OE24" s="52"/>
      <c r="OF24" s="52"/>
    </row>
    <row r="25" spans="1:396" s="61" customFormat="1" ht="6.75" customHeight="1" thickBot="1">
      <c r="A25" s="54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  <c r="GM25" s="55"/>
      <c r="GN25" s="55"/>
      <c r="GO25" s="55"/>
      <c r="GP25" s="55"/>
      <c r="GQ25" s="55"/>
      <c r="GR25" s="55"/>
      <c r="GS25" s="55"/>
      <c r="GT25" s="55"/>
      <c r="GU25" s="55"/>
      <c r="GV25" s="55"/>
      <c r="GW25" s="55"/>
      <c r="GX25" s="55"/>
      <c r="GY25" s="55"/>
      <c r="GZ25" s="55"/>
      <c r="HA25" s="55"/>
      <c r="HB25" s="55"/>
      <c r="HC25" s="55"/>
      <c r="HD25" s="55"/>
      <c r="HE25" s="55"/>
      <c r="HF25" s="55"/>
      <c r="HG25" s="55"/>
      <c r="HH25" s="55"/>
      <c r="HI25" s="55"/>
      <c r="HJ25" s="55"/>
      <c r="HK25" s="55"/>
      <c r="HL25" s="55"/>
      <c r="HM25" s="55"/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55"/>
      <c r="HZ25" s="55"/>
      <c r="IA25" s="55"/>
      <c r="IB25" s="55"/>
      <c r="IC25" s="55"/>
      <c r="ID25" s="55"/>
      <c r="IE25" s="55"/>
      <c r="IF25" s="55"/>
      <c r="IG25" s="55"/>
      <c r="IH25" s="55"/>
      <c r="II25" s="55"/>
      <c r="IJ25" s="55"/>
      <c r="IK25" s="55"/>
      <c r="IL25" s="55"/>
      <c r="IM25" s="55"/>
      <c r="IN25" s="55"/>
      <c r="IO25" s="55"/>
      <c r="IP25" s="55"/>
      <c r="IQ25" s="55"/>
      <c r="IR25" s="55"/>
      <c r="IS25" s="55"/>
      <c r="IT25" s="55"/>
      <c r="IU25" s="55"/>
      <c r="IV25" s="55"/>
      <c r="IW25" s="55"/>
      <c r="IX25" s="55"/>
      <c r="IY25" s="55"/>
      <c r="IZ25" s="55"/>
      <c r="JA25" s="55"/>
      <c r="JB25" s="55"/>
      <c r="JC25" s="55"/>
      <c r="JD25" s="55"/>
      <c r="JE25" s="55"/>
      <c r="JF25" s="55"/>
      <c r="JG25" s="55"/>
      <c r="JH25" s="55"/>
      <c r="JI25" s="55"/>
      <c r="JJ25" s="55"/>
      <c r="JK25" s="55"/>
      <c r="JL25" s="55"/>
      <c r="JM25" s="55"/>
      <c r="JN25" s="55"/>
      <c r="JO25" s="55"/>
      <c r="JP25" s="55"/>
      <c r="JQ25" s="55"/>
      <c r="JR25" s="55"/>
      <c r="JS25" s="55"/>
      <c r="JT25" s="55"/>
      <c r="JU25" s="55"/>
      <c r="JV25" s="55"/>
      <c r="JW25" s="55"/>
      <c r="JX25" s="55"/>
      <c r="JY25" s="55"/>
      <c r="JZ25" s="55"/>
      <c r="KA25" s="55"/>
      <c r="KB25" s="55"/>
      <c r="KC25" s="55"/>
      <c r="KD25" s="55"/>
      <c r="KE25" s="55"/>
      <c r="KF25" s="55"/>
      <c r="KG25" s="55"/>
      <c r="KH25" s="55"/>
      <c r="KI25" s="55"/>
      <c r="KJ25" s="55"/>
      <c r="KK25" s="55"/>
      <c r="KL25" s="55"/>
      <c r="KM25" s="55"/>
      <c r="KN25" s="55"/>
      <c r="KO25" s="55"/>
      <c r="KP25" s="55"/>
      <c r="KQ25" s="55"/>
      <c r="KR25" s="55"/>
      <c r="KS25" s="55"/>
      <c r="KT25" s="55"/>
      <c r="KU25" s="55"/>
      <c r="KV25" s="55"/>
      <c r="KW25" s="55"/>
      <c r="KX25" s="55"/>
      <c r="KY25" s="55"/>
      <c r="KZ25" s="55"/>
      <c r="LA25" s="55"/>
      <c r="LB25" s="55"/>
      <c r="LC25" s="55"/>
      <c r="LD25" s="55"/>
      <c r="LE25" s="55"/>
      <c r="LF25" s="55"/>
      <c r="LG25" s="55"/>
      <c r="LH25" s="55"/>
      <c r="LI25" s="55"/>
      <c r="LJ25" s="55"/>
      <c r="LK25" s="55"/>
      <c r="LL25" s="55"/>
      <c r="LM25" s="55"/>
      <c r="LN25" s="55"/>
      <c r="LO25" s="55"/>
      <c r="LP25" s="55"/>
      <c r="LQ25" s="55"/>
      <c r="LR25" s="55"/>
      <c r="LS25" s="55"/>
      <c r="LT25" s="55"/>
      <c r="LU25" s="55"/>
      <c r="LV25" s="55"/>
      <c r="LW25" s="55"/>
      <c r="LX25" s="55"/>
      <c r="LY25" s="55"/>
      <c r="LZ25" s="55"/>
      <c r="MA25" s="55"/>
      <c r="MB25" s="55"/>
      <c r="MC25" s="55"/>
      <c r="MD25" s="55"/>
      <c r="ME25" s="55"/>
      <c r="MF25" s="55"/>
      <c r="MG25" s="55"/>
      <c r="MH25" s="55"/>
      <c r="MI25" s="55"/>
      <c r="MJ25" s="55"/>
      <c r="MK25" s="55"/>
      <c r="ML25" s="55"/>
      <c r="MM25" s="55"/>
      <c r="MN25" s="55"/>
      <c r="MO25" s="55"/>
      <c r="MP25" s="55"/>
      <c r="MQ25" s="55"/>
      <c r="MR25" s="55"/>
      <c r="MS25" s="55"/>
      <c r="MT25" s="55"/>
      <c r="MU25" s="55"/>
      <c r="MV25" s="55"/>
      <c r="MW25" s="55"/>
      <c r="MX25" s="55"/>
      <c r="MY25" s="55"/>
      <c r="MZ25" s="55"/>
      <c r="NA25" s="55"/>
      <c r="NB25" s="55"/>
      <c r="NC25" s="55"/>
      <c r="ND25" s="55"/>
      <c r="NE25" s="55"/>
      <c r="NF25" s="55"/>
      <c r="NG25" s="55"/>
      <c r="NH25" s="55"/>
      <c r="NI25" s="55"/>
      <c r="NJ25" s="55"/>
      <c r="NK25" s="55"/>
      <c r="NL25" s="55"/>
      <c r="NM25" s="55"/>
      <c r="NN25" s="55"/>
      <c r="NO25" s="55"/>
      <c r="NP25" s="55"/>
      <c r="NQ25" s="55"/>
      <c r="NR25" s="55"/>
      <c r="NS25" s="55"/>
      <c r="NT25" s="55"/>
      <c r="NU25" s="55"/>
      <c r="NV25" s="55"/>
      <c r="NW25" s="55"/>
      <c r="NX25" s="55"/>
      <c r="NY25" s="60"/>
      <c r="NZ25" s="60"/>
      <c r="OA25" s="60"/>
      <c r="OB25" s="60"/>
      <c r="OC25" s="60"/>
      <c r="OD25" s="60"/>
      <c r="OE25" s="60"/>
      <c r="OF25" s="60"/>
    </row>
    <row r="26" spans="1:396" ht="41.25" customHeight="1" thickBot="1">
      <c r="A26" s="41" t="s">
        <v>127</v>
      </c>
      <c r="B26" s="53"/>
      <c r="C26" s="53"/>
      <c r="D26" s="53"/>
      <c r="E26" s="53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  <c r="CC26" s="51"/>
      <c r="CD26" s="51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51"/>
      <c r="DI26" s="51"/>
      <c r="DJ26" s="51"/>
      <c r="DK26" s="51"/>
      <c r="DL26" s="51"/>
      <c r="DM26" s="51"/>
      <c r="DN26" s="51"/>
      <c r="DO26" s="51"/>
      <c r="DP26" s="51"/>
      <c r="DQ26" s="51"/>
      <c r="DR26" s="51"/>
      <c r="DS26" s="51"/>
      <c r="DT26" s="51"/>
      <c r="DU26" s="51"/>
      <c r="DV26" s="51"/>
      <c r="DW26" s="51"/>
      <c r="DX26" s="51"/>
      <c r="DY26" s="51"/>
      <c r="DZ26" s="51"/>
      <c r="EA26" s="51"/>
      <c r="EB26" s="51"/>
      <c r="EC26" s="51"/>
      <c r="ED26" s="51"/>
      <c r="EE26" s="51"/>
      <c r="EF26" s="51"/>
      <c r="EG26" s="51"/>
      <c r="EH26" s="51"/>
      <c r="EI26" s="51"/>
      <c r="EJ26" s="51"/>
      <c r="EK26" s="51"/>
      <c r="EL26" s="51"/>
      <c r="EM26" s="51"/>
      <c r="EN26" s="51"/>
      <c r="EO26" s="51"/>
      <c r="EP26" s="51"/>
      <c r="EQ26" s="51"/>
      <c r="ER26" s="51"/>
      <c r="ES26" s="51"/>
      <c r="ET26" s="51"/>
      <c r="EU26" s="51"/>
      <c r="EV26" s="51"/>
      <c r="EW26" s="51"/>
      <c r="EX26" s="51"/>
      <c r="EY26" s="51"/>
      <c r="EZ26" s="51"/>
      <c r="FA26" s="51"/>
      <c r="FB26" s="51"/>
      <c r="FC26" s="51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1"/>
      <c r="HM26" s="51"/>
      <c r="HN26" s="51"/>
      <c r="HO26" s="51"/>
      <c r="HP26" s="51"/>
      <c r="HQ26" s="51"/>
      <c r="HR26" s="51"/>
      <c r="HS26" s="51"/>
      <c r="HT26" s="51"/>
      <c r="HU26" s="51"/>
      <c r="HV26" s="51"/>
      <c r="HW26" s="51"/>
      <c r="HX26" s="51"/>
      <c r="HY26" s="51"/>
      <c r="HZ26" s="51"/>
      <c r="IA26" s="51"/>
      <c r="IB26" s="51"/>
      <c r="IC26" s="51"/>
      <c r="ID26" s="51"/>
      <c r="IE26" s="51"/>
      <c r="IF26" s="51"/>
      <c r="IG26" s="51"/>
      <c r="IH26" s="51"/>
      <c r="II26" s="51"/>
      <c r="IJ26" s="51"/>
      <c r="IK26" s="51"/>
      <c r="IL26" s="51"/>
      <c r="IM26" s="51"/>
      <c r="IN26" s="51"/>
      <c r="IO26" s="51"/>
      <c r="IP26" s="51"/>
      <c r="IQ26" s="51"/>
      <c r="IR26" s="51"/>
      <c r="IS26" s="51"/>
      <c r="IT26" s="51"/>
      <c r="IU26" s="51"/>
      <c r="IV26" s="51"/>
      <c r="IW26" s="51"/>
      <c r="IX26" s="51"/>
      <c r="IY26" s="51"/>
      <c r="IZ26" s="51"/>
      <c r="JA26" s="51"/>
      <c r="JB26" s="51"/>
      <c r="JC26" s="51"/>
      <c r="JD26" s="51"/>
      <c r="JE26" s="51"/>
      <c r="JF26" s="51"/>
      <c r="JG26" s="51"/>
      <c r="JH26" s="51"/>
      <c r="JI26" s="51"/>
      <c r="JJ26" s="51"/>
      <c r="JK26" s="51"/>
      <c r="JL26" s="51"/>
      <c r="JM26" s="51"/>
      <c r="JN26" s="51"/>
      <c r="JO26" s="51"/>
      <c r="JP26" s="51"/>
      <c r="JQ26" s="51"/>
      <c r="JR26" s="51"/>
      <c r="JS26" s="51"/>
      <c r="JT26" s="51"/>
      <c r="JU26" s="51"/>
      <c r="JV26" s="51"/>
      <c r="JW26" s="51"/>
      <c r="JX26" s="51"/>
      <c r="JY26" s="51"/>
      <c r="JZ26" s="51"/>
      <c r="KA26" s="51"/>
      <c r="KB26" s="51"/>
      <c r="KC26" s="51"/>
      <c r="KD26" s="51"/>
      <c r="KE26" s="51"/>
      <c r="KF26" s="51"/>
      <c r="KG26" s="51"/>
      <c r="KH26" s="51"/>
      <c r="KI26" s="51"/>
      <c r="KJ26" s="51"/>
      <c r="KK26" s="51"/>
      <c r="KL26" s="51"/>
      <c r="KM26" s="51"/>
      <c r="KN26" s="51"/>
      <c r="KO26" s="51"/>
      <c r="KP26" s="51"/>
      <c r="KQ26" s="51"/>
      <c r="KR26" s="51"/>
      <c r="KS26" s="51"/>
      <c r="KT26" s="51"/>
      <c r="KU26" s="51"/>
      <c r="KV26" s="51"/>
      <c r="KW26" s="51"/>
      <c r="KX26" s="51"/>
      <c r="KY26" s="51"/>
      <c r="KZ26" s="51"/>
      <c r="LA26" s="51"/>
      <c r="LB26" s="51"/>
      <c r="LC26" s="51"/>
      <c r="LD26" s="51"/>
      <c r="LE26" s="51"/>
      <c r="LF26" s="51"/>
      <c r="LG26" s="51"/>
      <c r="LH26" s="51"/>
      <c r="LI26" s="51"/>
      <c r="LJ26" s="51"/>
      <c r="LK26" s="51"/>
      <c r="LL26" s="51"/>
      <c r="LM26" s="51"/>
      <c r="LN26" s="51"/>
      <c r="LO26" s="51"/>
      <c r="LP26" s="51"/>
      <c r="LQ26" s="51"/>
      <c r="LR26" s="51"/>
      <c r="LS26" s="51"/>
      <c r="LT26" s="51"/>
      <c r="LU26" s="51"/>
      <c r="LV26" s="51"/>
      <c r="LW26" s="51"/>
      <c r="LX26" s="51"/>
      <c r="LY26" s="51"/>
      <c r="LZ26" s="51"/>
      <c r="MA26" s="51"/>
      <c r="MB26" s="51"/>
      <c r="MC26" s="51"/>
      <c r="MD26" s="51"/>
      <c r="ME26" s="51"/>
      <c r="MF26" s="51"/>
      <c r="MG26" s="51"/>
      <c r="MH26" s="51"/>
      <c r="MI26" s="51"/>
      <c r="MJ26" s="51"/>
      <c r="MK26" s="51"/>
      <c r="ML26" s="51"/>
      <c r="MM26" s="51"/>
      <c r="MN26" s="51"/>
      <c r="MO26" s="51"/>
      <c r="MP26" s="51"/>
      <c r="MQ26" s="51"/>
      <c r="MR26" s="51"/>
      <c r="MS26" s="51"/>
      <c r="MT26" s="51"/>
      <c r="MU26" s="51"/>
      <c r="MV26" s="51"/>
      <c r="MW26" s="51"/>
      <c r="MX26" s="51"/>
      <c r="MY26" s="51"/>
      <c r="MZ26" s="51"/>
      <c r="NA26" s="51"/>
      <c r="NB26" s="51"/>
      <c r="NC26" s="51"/>
      <c r="ND26" s="51"/>
      <c r="NE26" s="51"/>
      <c r="NF26" s="51"/>
      <c r="NG26" s="51"/>
      <c r="NH26" s="51"/>
      <c r="NI26" s="51"/>
      <c r="NJ26" s="51"/>
      <c r="NK26" s="51"/>
      <c r="NL26" s="51"/>
      <c r="NM26" s="51"/>
      <c r="NN26" s="51"/>
      <c r="NO26" s="51"/>
      <c r="NP26" s="51"/>
      <c r="NQ26" s="51"/>
      <c r="NR26" s="51"/>
      <c r="NS26" s="51"/>
      <c r="NT26" s="51"/>
      <c r="NU26" s="51"/>
      <c r="NV26" s="51"/>
      <c r="NW26" s="51"/>
      <c r="NX26" s="51"/>
      <c r="NY26" s="52"/>
      <c r="NZ26" s="52"/>
      <c r="OA26" s="52"/>
      <c r="OB26" s="52"/>
      <c r="OC26" s="52"/>
      <c r="OD26" s="52"/>
      <c r="OE26" s="52"/>
      <c r="OF26" s="52"/>
    </row>
    <row r="27" spans="1:396" ht="44.25" customHeight="1" thickBot="1">
      <c r="A27" s="41" t="s">
        <v>126</v>
      </c>
      <c r="B27" s="53"/>
      <c r="C27" s="53"/>
      <c r="D27" s="53"/>
      <c r="E27" s="53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EB27" s="51"/>
      <c r="EC27" s="51"/>
      <c r="ED27" s="51"/>
      <c r="EE27" s="51"/>
      <c r="EF27" s="51"/>
      <c r="EG27" s="51"/>
      <c r="EH27" s="51"/>
      <c r="EI27" s="51"/>
      <c r="EJ27" s="51"/>
      <c r="EK27" s="51"/>
      <c r="EL27" s="51"/>
      <c r="EM27" s="51"/>
      <c r="EN27" s="51"/>
      <c r="EO27" s="51"/>
      <c r="EP27" s="51"/>
      <c r="EQ27" s="51"/>
      <c r="ER27" s="51"/>
      <c r="ES27" s="51"/>
      <c r="ET27" s="51"/>
      <c r="EU27" s="51"/>
      <c r="EV27" s="51"/>
      <c r="EW27" s="51"/>
      <c r="EX27" s="51"/>
      <c r="EY27" s="51"/>
      <c r="EZ27" s="51"/>
      <c r="FA27" s="51"/>
      <c r="FB27" s="51"/>
      <c r="FC27" s="51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1"/>
      <c r="HM27" s="51"/>
      <c r="HN27" s="51"/>
      <c r="HO27" s="51"/>
      <c r="HP27" s="51"/>
      <c r="HQ27" s="51"/>
      <c r="HR27" s="51"/>
      <c r="HS27" s="51"/>
      <c r="HT27" s="51"/>
      <c r="HU27" s="51"/>
      <c r="HV27" s="51"/>
      <c r="HW27" s="51"/>
      <c r="HX27" s="51"/>
      <c r="HY27" s="51"/>
      <c r="HZ27" s="51"/>
      <c r="IA27" s="51"/>
      <c r="IB27" s="51"/>
      <c r="IC27" s="51"/>
      <c r="ID27" s="51"/>
      <c r="IE27" s="51"/>
      <c r="IF27" s="51"/>
      <c r="IG27" s="51"/>
      <c r="IH27" s="51"/>
      <c r="II27" s="51"/>
      <c r="IJ27" s="51"/>
      <c r="IK27" s="51"/>
      <c r="IL27" s="51"/>
      <c r="IM27" s="51"/>
      <c r="IN27" s="51"/>
      <c r="IO27" s="51"/>
      <c r="IP27" s="51"/>
      <c r="IQ27" s="51"/>
      <c r="IR27" s="51"/>
      <c r="IS27" s="51"/>
      <c r="IT27" s="51"/>
      <c r="IU27" s="51"/>
      <c r="IV27" s="51"/>
      <c r="IW27" s="51"/>
      <c r="IX27" s="51"/>
      <c r="IY27" s="51"/>
      <c r="IZ27" s="51"/>
      <c r="JA27" s="51"/>
      <c r="JB27" s="51"/>
      <c r="JC27" s="51"/>
      <c r="JD27" s="51"/>
      <c r="JE27" s="51"/>
      <c r="JF27" s="51"/>
      <c r="JG27" s="51"/>
      <c r="JH27" s="51"/>
      <c r="JI27" s="51"/>
      <c r="JJ27" s="51"/>
      <c r="JK27" s="51"/>
      <c r="JL27" s="51"/>
      <c r="JM27" s="51"/>
      <c r="JN27" s="51"/>
      <c r="JO27" s="51"/>
      <c r="JP27" s="51"/>
      <c r="JQ27" s="51"/>
      <c r="JR27" s="51"/>
      <c r="JS27" s="51"/>
      <c r="JT27" s="51"/>
      <c r="JU27" s="51"/>
      <c r="JV27" s="51"/>
      <c r="JW27" s="51"/>
      <c r="JX27" s="51"/>
      <c r="JY27" s="51"/>
      <c r="JZ27" s="51"/>
      <c r="KA27" s="51"/>
      <c r="KB27" s="51"/>
      <c r="KC27" s="51"/>
      <c r="KD27" s="51"/>
      <c r="KE27" s="51"/>
      <c r="KF27" s="51"/>
      <c r="KG27" s="51"/>
      <c r="KH27" s="51"/>
      <c r="KI27" s="51"/>
      <c r="KJ27" s="51"/>
      <c r="KK27" s="51"/>
      <c r="KL27" s="51"/>
      <c r="KM27" s="51"/>
      <c r="KN27" s="51"/>
      <c r="KO27" s="51"/>
      <c r="KP27" s="51"/>
      <c r="KQ27" s="51"/>
      <c r="KR27" s="51"/>
      <c r="KS27" s="51"/>
      <c r="KT27" s="51"/>
      <c r="KU27" s="51"/>
      <c r="KV27" s="51"/>
      <c r="KW27" s="51"/>
      <c r="KX27" s="51"/>
      <c r="KY27" s="51"/>
      <c r="KZ27" s="51"/>
      <c r="LA27" s="51"/>
      <c r="LB27" s="51"/>
      <c r="LC27" s="51"/>
      <c r="LD27" s="51"/>
      <c r="LE27" s="51"/>
      <c r="LF27" s="51"/>
      <c r="LG27" s="51"/>
      <c r="LH27" s="51"/>
      <c r="LI27" s="51"/>
      <c r="LJ27" s="51"/>
      <c r="LK27" s="51"/>
      <c r="LL27" s="51"/>
      <c r="LM27" s="51"/>
      <c r="LN27" s="51"/>
      <c r="LO27" s="51"/>
      <c r="LP27" s="51"/>
      <c r="LQ27" s="51"/>
      <c r="LR27" s="51"/>
      <c r="LS27" s="51"/>
      <c r="LT27" s="51"/>
      <c r="LU27" s="51"/>
      <c r="LV27" s="51"/>
      <c r="LW27" s="51"/>
      <c r="LX27" s="51"/>
      <c r="LY27" s="51"/>
      <c r="LZ27" s="51"/>
      <c r="MA27" s="51"/>
      <c r="MB27" s="51"/>
      <c r="MC27" s="51"/>
      <c r="MD27" s="51"/>
      <c r="ME27" s="51"/>
      <c r="MF27" s="51"/>
      <c r="MG27" s="51"/>
      <c r="MH27" s="51"/>
      <c r="MI27" s="51"/>
      <c r="MJ27" s="51"/>
      <c r="MK27" s="51"/>
      <c r="ML27" s="51"/>
      <c r="MM27" s="51"/>
      <c r="MN27" s="51"/>
      <c r="MO27" s="51"/>
      <c r="MP27" s="51"/>
      <c r="MQ27" s="51"/>
      <c r="MR27" s="51"/>
      <c r="MS27" s="51"/>
      <c r="MT27" s="51"/>
      <c r="MU27" s="51"/>
      <c r="MV27" s="51"/>
      <c r="MW27" s="51"/>
      <c r="MX27" s="51"/>
      <c r="MY27" s="51"/>
      <c r="MZ27" s="51"/>
      <c r="NA27" s="51"/>
      <c r="NB27" s="51"/>
      <c r="NC27" s="51"/>
      <c r="ND27" s="51"/>
      <c r="NE27" s="51"/>
      <c r="NF27" s="51"/>
      <c r="NG27" s="51"/>
      <c r="NH27" s="51"/>
      <c r="NI27" s="51"/>
      <c r="NJ27" s="51"/>
      <c r="NK27" s="51"/>
      <c r="NL27" s="51"/>
      <c r="NM27" s="51"/>
      <c r="NN27" s="51"/>
      <c r="NO27" s="51"/>
      <c r="NP27" s="51"/>
      <c r="NQ27" s="51"/>
      <c r="NR27" s="51"/>
      <c r="NS27" s="51"/>
      <c r="NT27" s="51"/>
      <c r="NU27" s="51"/>
      <c r="NV27" s="51"/>
      <c r="NW27" s="51"/>
      <c r="NX27" s="51"/>
      <c r="NY27" s="52"/>
      <c r="NZ27" s="52"/>
      <c r="OA27" s="52"/>
      <c r="OB27" s="52"/>
      <c r="OC27" s="52"/>
      <c r="OD27" s="52"/>
      <c r="OE27" s="52"/>
      <c r="OF27" s="52"/>
    </row>
    <row r="28" spans="1:396" ht="40.5" customHeight="1" thickBot="1">
      <c r="A28" s="41" t="s">
        <v>128</v>
      </c>
      <c r="B28" s="53"/>
      <c r="C28" s="53"/>
      <c r="D28" s="53"/>
      <c r="E28" s="53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  <c r="CC28" s="51"/>
      <c r="CD28" s="51"/>
      <c r="CE28" s="51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  <c r="DQ28" s="51"/>
      <c r="DR28" s="51"/>
      <c r="DS28" s="51"/>
      <c r="DT28" s="51"/>
      <c r="DU28" s="51"/>
      <c r="DV28" s="51"/>
      <c r="DW28" s="51"/>
      <c r="DX28" s="51"/>
      <c r="DY28" s="51"/>
      <c r="DZ28" s="51"/>
      <c r="EA28" s="51"/>
      <c r="EB28" s="51"/>
      <c r="EC28" s="51"/>
      <c r="ED28" s="51"/>
      <c r="EE28" s="51"/>
      <c r="EF28" s="51"/>
      <c r="EG28" s="51"/>
      <c r="EH28" s="51"/>
      <c r="EI28" s="51"/>
      <c r="EJ28" s="51"/>
      <c r="EK28" s="51"/>
      <c r="EL28" s="51"/>
      <c r="EM28" s="51"/>
      <c r="EN28" s="51"/>
      <c r="EO28" s="51"/>
      <c r="EP28" s="51"/>
      <c r="EQ28" s="51"/>
      <c r="ER28" s="51"/>
      <c r="ES28" s="51"/>
      <c r="ET28" s="51"/>
      <c r="EU28" s="51"/>
      <c r="EV28" s="51"/>
      <c r="EW28" s="51"/>
      <c r="EX28" s="51"/>
      <c r="EY28" s="51"/>
      <c r="EZ28" s="51"/>
      <c r="FA28" s="51"/>
      <c r="FB28" s="51"/>
      <c r="FC28" s="51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1"/>
      <c r="HM28" s="51"/>
      <c r="HN28" s="51"/>
      <c r="HO28" s="51"/>
      <c r="HP28" s="51"/>
      <c r="HQ28" s="51"/>
      <c r="HR28" s="51"/>
      <c r="HS28" s="51"/>
      <c r="HT28" s="51"/>
      <c r="HU28" s="51"/>
      <c r="HV28" s="51"/>
      <c r="HW28" s="51"/>
      <c r="HX28" s="51"/>
      <c r="HY28" s="51"/>
      <c r="HZ28" s="51"/>
      <c r="IA28" s="51"/>
      <c r="IB28" s="51"/>
      <c r="IC28" s="51"/>
      <c r="ID28" s="51"/>
      <c r="IE28" s="51"/>
      <c r="IF28" s="51"/>
      <c r="IG28" s="51"/>
      <c r="IH28" s="51"/>
      <c r="II28" s="51"/>
      <c r="IJ28" s="51"/>
      <c r="IK28" s="51"/>
      <c r="IL28" s="51"/>
      <c r="IM28" s="51"/>
      <c r="IN28" s="51"/>
      <c r="IO28" s="51"/>
      <c r="IP28" s="51"/>
      <c r="IQ28" s="51"/>
      <c r="IR28" s="51"/>
      <c r="IS28" s="51"/>
      <c r="IT28" s="51"/>
      <c r="IU28" s="51"/>
      <c r="IV28" s="51"/>
      <c r="IW28" s="51"/>
      <c r="IX28" s="51"/>
      <c r="IY28" s="51"/>
      <c r="IZ28" s="51"/>
      <c r="JA28" s="51"/>
      <c r="JB28" s="51"/>
      <c r="JC28" s="51"/>
      <c r="JD28" s="51"/>
      <c r="JE28" s="51"/>
      <c r="JF28" s="51"/>
      <c r="JG28" s="51"/>
      <c r="JH28" s="51"/>
      <c r="JI28" s="51"/>
      <c r="JJ28" s="51"/>
      <c r="JK28" s="51"/>
      <c r="JL28" s="51"/>
      <c r="JM28" s="51"/>
      <c r="JN28" s="51"/>
      <c r="JO28" s="51"/>
      <c r="JP28" s="51"/>
      <c r="JQ28" s="51"/>
      <c r="JR28" s="51"/>
      <c r="JS28" s="51"/>
      <c r="JT28" s="51"/>
      <c r="JU28" s="51"/>
      <c r="JV28" s="51"/>
      <c r="JW28" s="51"/>
      <c r="JX28" s="51"/>
      <c r="JY28" s="51"/>
      <c r="JZ28" s="51"/>
      <c r="KA28" s="51"/>
      <c r="KB28" s="51"/>
      <c r="KC28" s="51"/>
      <c r="KD28" s="51"/>
      <c r="KE28" s="51"/>
      <c r="KF28" s="51"/>
      <c r="KG28" s="51"/>
      <c r="KH28" s="51"/>
      <c r="KI28" s="51"/>
      <c r="KJ28" s="51"/>
      <c r="KK28" s="51"/>
      <c r="KL28" s="51"/>
      <c r="KM28" s="51"/>
      <c r="KN28" s="51"/>
      <c r="KO28" s="51"/>
      <c r="KP28" s="51"/>
      <c r="KQ28" s="51"/>
      <c r="KR28" s="51"/>
      <c r="KS28" s="51"/>
      <c r="KT28" s="51"/>
      <c r="KU28" s="51"/>
      <c r="KV28" s="51"/>
      <c r="KW28" s="51"/>
      <c r="KX28" s="51"/>
      <c r="KY28" s="51"/>
      <c r="KZ28" s="51"/>
      <c r="LA28" s="51"/>
      <c r="LB28" s="51"/>
      <c r="LC28" s="51"/>
      <c r="LD28" s="51"/>
      <c r="LE28" s="51"/>
      <c r="LF28" s="51"/>
      <c r="LG28" s="51"/>
      <c r="LH28" s="51"/>
      <c r="LI28" s="51"/>
      <c r="LJ28" s="51"/>
      <c r="LK28" s="51"/>
      <c r="LL28" s="51"/>
      <c r="LM28" s="51"/>
      <c r="LN28" s="51"/>
      <c r="LO28" s="51"/>
      <c r="LP28" s="51"/>
      <c r="LQ28" s="51"/>
      <c r="LR28" s="51"/>
      <c r="LS28" s="51"/>
      <c r="LT28" s="51"/>
      <c r="LU28" s="51"/>
      <c r="LV28" s="51"/>
      <c r="LW28" s="51"/>
      <c r="LX28" s="51"/>
      <c r="LY28" s="51"/>
      <c r="LZ28" s="51"/>
      <c r="MA28" s="51"/>
      <c r="MB28" s="51"/>
      <c r="MC28" s="51"/>
      <c r="MD28" s="51"/>
      <c r="ME28" s="51"/>
      <c r="MF28" s="51"/>
      <c r="MG28" s="51"/>
      <c r="MH28" s="51"/>
      <c r="MI28" s="51"/>
      <c r="MJ28" s="51"/>
      <c r="MK28" s="51"/>
      <c r="ML28" s="51"/>
      <c r="MM28" s="51"/>
      <c r="MN28" s="51"/>
      <c r="MO28" s="51"/>
      <c r="MP28" s="51"/>
      <c r="MQ28" s="51"/>
      <c r="MR28" s="51"/>
      <c r="MS28" s="51"/>
      <c r="MT28" s="51"/>
      <c r="MU28" s="51"/>
      <c r="MV28" s="51"/>
      <c r="MW28" s="51"/>
      <c r="MX28" s="51"/>
      <c r="MY28" s="51"/>
      <c r="MZ28" s="51"/>
      <c r="NA28" s="51"/>
      <c r="NB28" s="51"/>
      <c r="NC28" s="51"/>
      <c r="ND28" s="51"/>
      <c r="NE28" s="51"/>
      <c r="NF28" s="51"/>
      <c r="NG28" s="51"/>
      <c r="NH28" s="51"/>
      <c r="NI28" s="51"/>
      <c r="NJ28" s="51"/>
      <c r="NK28" s="51"/>
      <c r="NL28" s="51"/>
      <c r="NM28" s="51"/>
      <c r="NN28" s="51"/>
      <c r="NO28" s="51"/>
      <c r="NP28" s="51"/>
      <c r="NQ28" s="51"/>
      <c r="NR28" s="51"/>
      <c r="NS28" s="51"/>
      <c r="NT28" s="51"/>
      <c r="NU28" s="51"/>
      <c r="NV28" s="51"/>
      <c r="NW28" s="51"/>
      <c r="NX28" s="51"/>
      <c r="NY28" s="52"/>
      <c r="NZ28" s="52"/>
      <c r="OA28" s="52"/>
      <c r="OB28" s="52"/>
      <c r="OC28" s="52"/>
      <c r="OD28" s="52"/>
      <c r="OE28" s="52"/>
      <c r="OF28" s="52"/>
    </row>
    <row r="29" spans="1:396" ht="15.75" thickBot="1">
      <c r="A29" s="135" t="s">
        <v>146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  <c r="CD29" s="103"/>
      <c r="CE29" s="103"/>
      <c r="CF29" s="103"/>
      <c r="CG29" s="103"/>
      <c r="CH29" s="103"/>
      <c r="CI29" s="103"/>
      <c r="CJ29" s="103"/>
      <c r="CK29" s="103"/>
      <c r="CL29" s="103"/>
      <c r="CM29" s="103"/>
      <c r="CN29" s="103"/>
      <c r="CO29" s="103"/>
      <c r="CP29" s="103"/>
      <c r="CQ29" s="103"/>
      <c r="CR29" s="103"/>
      <c r="CS29" s="103"/>
      <c r="CT29" s="103"/>
      <c r="CU29" s="103"/>
      <c r="CV29" s="103"/>
      <c r="CW29" s="103"/>
      <c r="CX29" s="103"/>
      <c r="CY29" s="103"/>
      <c r="CZ29" s="103"/>
      <c r="DA29" s="103"/>
      <c r="DB29" s="103"/>
      <c r="DC29" s="103"/>
      <c r="DD29" s="103"/>
      <c r="DE29" s="103"/>
      <c r="DF29" s="103"/>
      <c r="DG29" s="103"/>
      <c r="DH29" s="103"/>
      <c r="DI29" s="103"/>
      <c r="DJ29" s="103"/>
      <c r="DK29" s="103"/>
      <c r="DL29" s="103"/>
      <c r="DM29" s="103"/>
      <c r="DN29" s="103"/>
      <c r="DO29" s="103"/>
      <c r="DP29" s="103"/>
      <c r="DQ29" s="103"/>
      <c r="DR29" s="103"/>
      <c r="DS29" s="103"/>
      <c r="DT29" s="103"/>
      <c r="DU29" s="103"/>
      <c r="DV29" s="103"/>
      <c r="DW29" s="103"/>
      <c r="DX29" s="103"/>
      <c r="DY29" s="103"/>
      <c r="DZ29" s="103"/>
      <c r="EA29" s="103"/>
      <c r="EB29" s="103"/>
      <c r="EC29" s="103"/>
      <c r="ED29" s="103"/>
      <c r="EE29" s="103"/>
      <c r="EF29" s="103"/>
      <c r="EG29" s="103"/>
      <c r="EH29" s="103"/>
      <c r="EI29" s="103"/>
      <c r="EJ29" s="103"/>
      <c r="EK29" s="103"/>
      <c r="EL29" s="103"/>
      <c r="EM29" s="103"/>
      <c r="EN29" s="103"/>
      <c r="EO29" s="103"/>
      <c r="EP29" s="103"/>
      <c r="EQ29" s="103"/>
      <c r="ER29" s="103"/>
      <c r="ES29" s="103"/>
      <c r="ET29" s="103"/>
      <c r="EU29" s="103"/>
      <c r="EV29" s="103"/>
      <c r="EW29" s="103"/>
      <c r="EX29" s="103"/>
      <c r="EY29" s="103"/>
      <c r="EZ29" s="103"/>
      <c r="FA29" s="103"/>
      <c r="FB29" s="103"/>
      <c r="FC29" s="103"/>
      <c r="FD29" s="103"/>
      <c r="FE29" s="103"/>
      <c r="FF29" s="103"/>
      <c r="FG29" s="103"/>
      <c r="FH29" s="103"/>
      <c r="FI29" s="103"/>
      <c r="FJ29" s="103"/>
      <c r="FK29" s="115"/>
      <c r="FL29" s="115"/>
      <c r="FM29" s="115"/>
      <c r="FN29" s="115"/>
      <c r="FO29" s="115"/>
      <c r="FP29" s="115"/>
      <c r="FQ29" s="115"/>
      <c r="FR29" s="115"/>
      <c r="FS29" s="115"/>
      <c r="FT29" s="115"/>
      <c r="FU29" s="115"/>
      <c r="FV29" s="115"/>
      <c r="FW29" s="115"/>
      <c r="FX29" s="115"/>
      <c r="FY29" s="115"/>
      <c r="FZ29" s="115"/>
      <c r="GA29" s="115"/>
      <c r="GB29" s="115"/>
      <c r="GC29" s="115"/>
      <c r="GD29" s="115"/>
      <c r="GE29" s="115"/>
      <c r="GF29" s="103"/>
      <c r="GG29" s="103"/>
      <c r="GH29" s="103"/>
      <c r="GI29" s="103"/>
      <c r="GJ29" s="103"/>
      <c r="GK29" s="115"/>
      <c r="GL29" s="103"/>
      <c r="GM29" s="103"/>
      <c r="GN29" s="103"/>
      <c r="GO29" s="103"/>
      <c r="GP29" s="103"/>
      <c r="GQ29" s="103"/>
      <c r="GR29" s="103"/>
      <c r="GS29" s="103"/>
      <c r="GT29" s="103"/>
      <c r="GU29" s="103"/>
      <c r="GV29" s="103"/>
      <c r="GW29" s="103"/>
      <c r="GX29" s="103"/>
      <c r="GY29" s="103"/>
      <c r="GZ29" s="103"/>
      <c r="HA29" s="103"/>
      <c r="HB29" s="103"/>
      <c r="HC29" s="103"/>
      <c r="HD29" s="103"/>
      <c r="HE29" s="103"/>
      <c r="HF29" s="103"/>
      <c r="HG29" s="103"/>
      <c r="HH29" s="103"/>
      <c r="HI29" s="103"/>
      <c r="HJ29" s="103"/>
      <c r="HK29" s="103"/>
      <c r="HL29" s="103"/>
      <c r="HM29" s="103"/>
      <c r="HN29" s="103"/>
      <c r="HO29" s="103"/>
      <c r="HP29" s="103"/>
      <c r="HQ29" s="103"/>
      <c r="HR29" s="103"/>
      <c r="HS29" s="103"/>
      <c r="HT29" s="103"/>
      <c r="HU29" s="103"/>
      <c r="HV29" s="103"/>
      <c r="HW29" s="103"/>
      <c r="HX29" s="103"/>
      <c r="HY29" s="103"/>
      <c r="HZ29" s="103"/>
      <c r="IA29" s="103"/>
      <c r="IB29" s="103"/>
      <c r="IC29" s="103"/>
      <c r="ID29" s="103"/>
      <c r="IE29" s="103"/>
      <c r="IF29" s="103"/>
      <c r="IG29" s="103"/>
      <c r="IH29" s="103"/>
      <c r="II29" s="103"/>
      <c r="IJ29" s="103"/>
      <c r="IK29" s="103"/>
      <c r="IL29" s="103"/>
      <c r="IM29" s="103"/>
      <c r="IN29" s="103"/>
      <c r="IO29" s="103"/>
      <c r="IP29" s="103"/>
      <c r="IQ29" s="103"/>
      <c r="IR29" s="103"/>
      <c r="IS29" s="103"/>
      <c r="IT29" s="103"/>
      <c r="IU29" s="103"/>
      <c r="IV29" s="103"/>
      <c r="IW29" s="103"/>
      <c r="IX29" s="103"/>
      <c r="IY29" s="103"/>
      <c r="IZ29" s="103"/>
      <c r="JA29" s="103"/>
      <c r="JB29" s="103"/>
      <c r="JC29" s="103"/>
      <c r="JD29" s="103"/>
      <c r="JE29" s="103"/>
      <c r="JF29" s="103"/>
      <c r="JG29" s="103"/>
      <c r="JH29" s="103"/>
      <c r="JI29" s="103"/>
      <c r="JJ29" s="103"/>
      <c r="JK29" s="103"/>
      <c r="JL29" s="103"/>
      <c r="JM29" s="103"/>
      <c r="JN29" s="103"/>
      <c r="JO29" s="103"/>
      <c r="JP29" s="103"/>
      <c r="JQ29" s="103"/>
      <c r="JR29" s="103"/>
      <c r="JS29" s="103"/>
      <c r="JT29" s="103"/>
      <c r="JU29" s="103"/>
      <c r="JV29" s="103"/>
      <c r="JW29" s="103"/>
      <c r="JX29" s="103"/>
      <c r="JY29" s="103"/>
      <c r="JZ29" s="103"/>
      <c r="KA29" s="103"/>
      <c r="KB29" s="103"/>
      <c r="KC29" s="103"/>
      <c r="KD29" s="103"/>
      <c r="KE29" s="103"/>
      <c r="KF29" s="103"/>
      <c r="KG29" s="103"/>
      <c r="KH29" s="103"/>
      <c r="KI29" s="103"/>
      <c r="KJ29" s="103"/>
      <c r="KK29" s="103"/>
      <c r="KL29" s="103"/>
      <c r="KM29" s="103"/>
      <c r="KN29" s="103"/>
      <c r="KO29" s="103"/>
      <c r="KP29" s="103"/>
      <c r="KQ29" s="103"/>
      <c r="KR29" s="103"/>
      <c r="KS29" s="103"/>
      <c r="KT29" s="103"/>
      <c r="KU29" s="103"/>
      <c r="KV29" s="103"/>
      <c r="KW29" s="103"/>
      <c r="KX29" s="103"/>
      <c r="KY29" s="103"/>
      <c r="KZ29" s="103"/>
      <c r="LA29" s="103"/>
      <c r="LB29" s="103"/>
      <c r="LC29" s="103"/>
      <c r="LD29" s="103"/>
      <c r="LE29" s="103"/>
      <c r="LF29" s="103"/>
      <c r="LG29" s="103"/>
      <c r="LH29" s="103"/>
      <c r="LI29" s="103"/>
      <c r="LJ29" s="103"/>
      <c r="LK29" s="103"/>
      <c r="LL29" s="103"/>
      <c r="LM29" s="103"/>
      <c r="LN29" s="103"/>
      <c r="LO29" s="103"/>
      <c r="LP29" s="103"/>
      <c r="LQ29" s="103"/>
      <c r="LR29" s="103"/>
      <c r="LS29" s="103"/>
      <c r="LT29" s="103"/>
      <c r="LU29" s="103"/>
      <c r="LV29" s="103"/>
      <c r="LW29" s="103"/>
      <c r="LX29" s="103"/>
      <c r="LY29" s="103"/>
      <c r="LZ29" s="103"/>
      <c r="MA29" s="103"/>
      <c r="MB29" s="103"/>
      <c r="MC29" s="103"/>
      <c r="MD29" s="103"/>
      <c r="ME29" s="103"/>
      <c r="MF29" s="103"/>
      <c r="MG29" s="103"/>
      <c r="MH29" s="103"/>
      <c r="MI29" s="103"/>
      <c r="MJ29" s="103"/>
      <c r="MK29" s="103"/>
      <c r="ML29" s="103"/>
      <c r="MM29" s="103"/>
      <c r="MN29" s="103"/>
      <c r="MO29" s="103"/>
      <c r="MP29" s="103"/>
      <c r="MQ29" s="103"/>
      <c r="MR29" s="103"/>
      <c r="MS29" s="103"/>
      <c r="MT29" s="103"/>
      <c r="MU29" s="103"/>
      <c r="MV29" s="103"/>
      <c r="MW29" s="103"/>
      <c r="MX29" s="103"/>
      <c r="MY29" s="103"/>
      <c r="MZ29" s="103"/>
      <c r="NA29" s="103"/>
      <c r="NB29" s="103"/>
      <c r="NC29" s="103"/>
      <c r="ND29" s="103"/>
      <c r="NE29" s="103"/>
      <c r="NF29" s="103"/>
      <c r="NG29" s="103"/>
      <c r="NH29" s="103"/>
      <c r="NI29" s="103"/>
      <c r="NJ29" s="103"/>
      <c r="NK29" s="103"/>
      <c r="NL29" s="103"/>
      <c r="NM29" s="103"/>
      <c r="NN29" s="103"/>
      <c r="NO29" s="103"/>
      <c r="NP29" s="103"/>
      <c r="NQ29" s="103"/>
      <c r="NR29" s="103"/>
      <c r="NS29" s="103"/>
      <c r="NT29" s="103"/>
      <c r="NU29" s="103"/>
      <c r="NV29" s="103"/>
      <c r="NW29" s="103"/>
      <c r="NX29" s="103"/>
    </row>
    <row r="30" spans="1:396" ht="15.75" thickBot="1">
      <c r="A30" s="136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2"/>
      <c r="BM30" s="102"/>
      <c r="BN30" s="102"/>
      <c r="BO30" s="102"/>
      <c r="BP30" s="102"/>
      <c r="BQ30" s="102"/>
      <c r="BR30" s="102"/>
      <c r="BS30" s="102"/>
      <c r="BT30" s="102"/>
      <c r="BU30" s="102"/>
      <c r="BV30" s="102"/>
      <c r="BW30" s="102"/>
      <c r="BX30" s="102"/>
      <c r="BY30" s="102"/>
      <c r="BZ30" s="102"/>
      <c r="CA30" s="102"/>
      <c r="CB30" s="102"/>
      <c r="CC30" s="102"/>
      <c r="CD30" s="102"/>
      <c r="CE30" s="102"/>
      <c r="CF30" s="102"/>
      <c r="CG30" s="102"/>
      <c r="CH30" s="102"/>
      <c r="CI30" s="102"/>
      <c r="CJ30" s="102"/>
      <c r="CK30" s="102"/>
      <c r="CL30" s="102"/>
      <c r="CM30" s="102"/>
      <c r="CN30" s="102"/>
      <c r="CO30" s="102"/>
      <c r="CP30" s="102"/>
      <c r="CQ30" s="102"/>
      <c r="CR30" s="102"/>
      <c r="CS30" s="102"/>
      <c r="CT30" s="102"/>
      <c r="CU30" s="102"/>
      <c r="CV30" s="102"/>
      <c r="CW30" s="102"/>
      <c r="CX30" s="102"/>
      <c r="CY30" s="102"/>
      <c r="CZ30" s="102"/>
      <c r="DA30" s="102"/>
      <c r="DB30" s="102"/>
      <c r="DC30" s="102"/>
      <c r="DD30" s="102"/>
      <c r="DE30" s="102"/>
      <c r="DF30" s="102"/>
      <c r="DG30" s="102"/>
      <c r="DH30" s="102"/>
      <c r="DI30" s="102"/>
      <c r="DJ30" s="102"/>
      <c r="DK30" s="102"/>
      <c r="DL30" s="102"/>
      <c r="DM30" s="102"/>
      <c r="DN30" s="102"/>
      <c r="DO30" s="102"/>
      <c r="DP30" s="102"/>
      <c r="DQ30" s="102"/>
      <c r="DR30" s="102"/>
      <c r="DS30" s="102"/>
      <c r="DT30" s="102"/>
      <c r="DU30" s="102"/>
      <c r="DV30" s="102"/>
      <c r="DW30" s="102"/>
      <c r="DX30" s="102"/>
      <c r="DY30" s="102"/>
      <c r="DZ30" s="102"/>
      <c r="EA30" s="102"/>
      <c r="EB30" s="102"/>
      <c r="EC30" s="102"/>
      <c r="ED30" s="102"/>
      <c r="EE30" s="102"/>
      <c r="EF30" s="102"/>
      <c r="EG30" s="102"/>
      <c r="EH30" s="102"/>
      <c r="EI30" s="102"/>
      <c r="EJ30" s="102"/>
      <c r="EK30" s="102"/>
      <c r="EL30" s="102"/>
      <c r="EM30" s="102"/>
      <c r="EN30" s="102"/>
      <c r="EO30" s="102"/>
      <c r="EP30" s="102"/>
      <c r="EQ30" s="102"/>
      <c r="ER30" s="102"/>
      <c r="ES30" s="102"/>
      <c r="ET30" s="102"/>
      <c r="EU30" s="102"/>
      <c r="EV30" s="102"/>
      <c r="EW30" s="102"/>
      <c r="EX30" s="102"/>
      <c r="EY30" s="102"/>
      <c r="EZ30" s="102"/>
      <c r="FA30" s="102"/>
      <c r="FB30" s="102"/>
      <c r="FC30" s="102"/>
      <c r="FD30" s="116"/>
      <c r="FE30" s="116"/>
      <c r="FF30" s="116"/>
      <c r="FG30" s="116"/>
      <c r="FH30" s="116"/>
      <c r="FI30" s="116"/>
      <c r="FJ30" s="116"/>
      <c r="FK30" s="115"/>
      <c r="FL30" s="116"/>
      <c r="FM30" s="116"/>
      <c r="FN30" s="115"/>
      <c r="FO30" s="115"/>
      <c r="FP30" s="115"/>
      <c r="FQ30" s="115"/>
      <c r="FR30" s="115"/>
      <c r="FS30" s="115"/>
      <c r="FT30" s="116"/>
      <c r="FU30" s="115"/>
      <c r="FV30" s="115"/>
      <c r="FW30" s="115"/>
      <c r="FX30" s="115"/>
      <c r="FY30" s="115"/>
      <c r="FZ30" s="115"/>
      <c r="GA30" s="116"/>
      <c r="GB30" s="115"/>
      <c r="GC30" s="115"/>
      <c r="GD30" s="115"/>
      <c r="GE30" s="115"/>
      <c r="GF30" s="115"/>
      <c r="GG30" s="116"/>
      <c r="GH30" s="116"/>
      <c r="GI30" s="116"/>
      <c r="GJ30" s="116"/>
      <c r="GK30" s="116"/>
      <c r="GL30" s="116"/>
      <c r="GM30" s="116"/>
      <c r="GN30" s="116"/>
      <c r="GO30" s="116"/>
      <c r="GP30" s="116"/>
      <c r="GQ30" s="116"/>
      <c r="GR30" s="116"/>
      <c r="GS30" s="116"/>
      <c r="GT30" s="116"/>
      <c r="GU30" s="116"/>
      <c r="GV30" s="116"/>
      <c r="GW30" s="116"/>
      <c r="GX30" s="116"/>
      <c r="GY30" s="116"/>
      <c r="GZ30" s="116"/>
      <c r="HA30" s="116"/>
      <c r="HB30" s="116"/>
      <c r="HC30" s="116"/>
      <c r="HD30" s="116"/>
      <c r="HE30" s="116"/>
      <c r="HF30" s="116"/>
      <c r="HG30" s="116"/>
      <c r="HH30" s="116"/>
      <c r="HI30" s="116"/>
      <c r="HJ30" s="116"/>
      <c r="HK30" s="116"/>
      <c r="HL30" s="102"/>
      <c r="HM30" s="102"/>
      <c r="HN30" s="102"/>
      <c r="HO30" s="102"/>
      <c r="HP30" s="102"/>
      <c r="HQ30" s="102"/>
      <c r="HR30" s="102"/>
      <c r="HS30" s="102"/>
      <c r="HT30" s="102"/>
      <c r="HU30" s="102"/>
      <c r="HV30" s="102"/>
      <c r="HW30" s="102"/>
      <c r="HX30" s="102"/>
      <c r="HY30" s="102"/>
      <c r="HZ30" s="102"/>
      <c r="IA30" s="102"/>
      <c r="IB30" s="102"/>
      <c r="IC30" s="102"/>
      <c r="ID30" s="102"/>
      <c r="IE30" s="102"/>
      <c r="IF30" s="102"/>
      <c r="IG30" s="102"/>
      <c r="IH30" s="102"/>
      <c r="II30" s="102"/>
      <c r="IJ30" s="102"/>
      <c r="IK30" s="102"/>
      <c r="IL30" s="102"/>
      <c r="IM30" s="102"/>
      <c r="IN30" s="102"/>
      <c r="IO30" s="102"/>
      <c r="IP30" s="102"/>
      <c r="IQ30" s="102"/>
      <c r="IR30" s="102"/>
      <c r="IS30" s="102"/>
      <c r="IT30" s="102"/>
      <c r="IU30" s="102"/>
      <c r="IV30" s="102"/>
      <c r="IW30" s="102"/>
      <c r="IX30" s="102"/>
      <c r="IY30" s="102"/>
      <c r="IZ30" s="102"/>
      <c r="JA30" s="102"/>
      <c r="JB30" s="102"/>
      <c r="JC30" s="102"/>
      <c r="JD30" s="102"/>
      <c r="JE30" s="102"/>
      <c r="JF30" s="102"/>
      <c r="JG30" s="102"/>
      <c r="JH30" s="102"/>
      <c r="JI30" s="102"/>
      <c r="JJ30" s="102"/>
      <c r="JK30" s="102"/>
      <c r="JL30" s="102"/>
      <c r="JM30" s="102"/>
      <c r="JN30" s="102"/>
      <c r="JO30" s="102"/>
      <c r="JP30" s="102"/>
      <c r="JQ30" s="102"/>
      <c r="JR30" s="102"/>
      <c r="JS30" s="102"/>
      <c r="JT30" s="102"/>
      <c r="JU30" s="102"/>
      <c r="JV30" s="102"/>
      <c r="JW30" s="102"/>
      <c r="JX30" s="102"/>
      <c r="JY30" s="102"/>
      <c r="JZ30" s="102"/>
      <c r="KA30" s="102"/>
      <c r="KB30" s="102"/>
      <c r="KC30" s="102"/>
      <c r="KD30" s="102"/>
      <c r="KE30" s="102"/>
      <c r="KF30" s="102"/>
      <c r="KG30" s="102"/>
      <c r="KH30" s="102"/>
      <c r="KI30" s="102"/>
      <c r="KJ30" s="102"/>
      <c r="KK30" s="102"/>
      <c r="KL30" s="102"/>
      <c r="KM30" s="102"/>
      <c r="KN30" s="102"/>
      <c r="KO30" s="102"/>
      <c r="KP30" s="102"/>
      <c r="KQ30" s="102"/>
      <c r="KR30" s="102"/>
      <c r="KS30" s="102"/>
      <c r="KT30" s="102"/>
      <c r="KU30" s="102"/>
      <c r="KV30" s="102"/>
      <c r="KW30" s="102"/>
      <c r="KX30" s="102"/>
      <c r="KY30" s="102"/>
      <c r="KZ30" s="102"/>
      <c r="LA30" s="102"/>
      <c r="LB30" s="102"/>
      <c r="LC30" s="102"/>
      <c r="LD30" s="102"/>
      <c r="LE30" s="102"/>
      <c r="LF30" s="102"/>
      <c r="LG30" s="102"/>
      <c r="LH30" s="102"/>
      <c r="LI30" s="102"/>
      <c r="LJ30" s="102"/>
      <c r="LK30" s="102"/>
      <c r="LL30" s="102"/>
      <c r="LM30" s="102"/>
      <c r="LN30" s="102"/>
      <c r="LO30" s="102"/>
      <c r="LP30" s="102"/>
      <c r="LQ30" s="102"/>
      <c r="LR30" s="102"/>
      <c r="LS30" s="102"/>
      <c r="LT30" s="102"/>
      <c r="LU30" s="102"/>
      <c r="LV30" s="102"/>
      <c r="LW30" s="102"/>
      <c r="LX30" s="102"/>
      <c r="LY30" s="102"/>
      <c r="LZ30" s="102"/>
      <c r="MA30" s="102"/>
      <c r="MB30" s="102"/>
      <c r="MC30" s="102"/>
      <c r="MD30" s="102"/>
      <c r="ME30" s="102"/>
      <c r="MF30" s="102"/>
      <c r="MG30" s="102"/>
      <c r="MH30" s="102"/>
      <c r="MI30" s="102"/>
      <c r="MJ30" s="102"/>
      <c r="MK30" s="102"/>
      <c r="ML30" s="102"/>
      <c r="MM30" s="102"/>
      <c r="MN30" s="102"/>
      <c r="MO30" s="102"/>
      <c r="MP30" s="102"/>
      <c r="MQ30" s="102"/>
      <c r="MR30" s="102"/>
      <c r="MS30" s="102"/>
      <c r="MT30" s="102"/>
      <c r="MU30" s="102"/>
      <c r="MV30" s="102"/>
      <c r="MW30" s="102"/>
      <c r="MX30" s="102"/>
      <c r="MY30" s="102"/>
      <c r="MZ30" s="102"/>
      <c r="NA30" s="102"/>
      <c r="NB30" s="102"/>
      <c r="NC30" s="102"/>
      <c r="ND30" s="102"/>
      <c r="NE30" s="102"/>
      <c r="NF30" s="102"/>
      <c r="NG30" s="102"/>
      <c r="NH30" s="102"/>
      <c r="NI30" s="102"/>
      <c r="NJ30" s="102"/>
      <c r="NK30" s="102"/>
      <c r="NL30" s="102"/>
      <c r="NM30" s="102"/>
      <c r="NN30" s="102"/>
      <c r="NO30" s="102"/>
      <c r="NP30" s="102"/>
      <c r="NQ30" s="102"/>
      <c r="NR30" s="102"/>
      <c r="NS30" s="102"/>
      <c r="NT30" s="102"/>
      <c r="NU30" s="102"/>
      <c r="NV30" s="102"/>
      <c r="NW30" s="102"/>
      <c r="NX30" s="102"/>
    </row>
    <row r="31" spans="1:396" ht="15.75" thickBot="1">
      <c r="A31" s="136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02"/>
      <c r="BB31" s="102"/>
      <c r="BC31" s="102"/>
      <c r="BD31" s="102"/>
      <c r="BE31" s="102"/>
      <c r="BF31" s="102"/>
      <c r="BG31" s="102"/>
      <c r="BH31" s="102"/>
      <c r="BI31" s="102"/>
      <c r="BJ31" s="102"/>
      <c r="BK31" s="102"/>
      <c r="BL31" s="102"/>
      <c r="BM31" s="102"/>
      <c r="BN31" s="102"/>
      <c r="BO31" s="102"/>
      <c r="BP31" s="102"/>
      <c r="BQ31" s="102"/>
      <c r="BR31" s="102"/>
      <c r="BS31" s="102"/>
      <c r="BT31" s="102"/>
      <c r="BU31" s="102"/>
      <c r="BV31" s="102"/>
      <c r="BW31" s="102"/>
      <c r="BX31" s="102"/>
      <c r="BY31" s="102"/>
      <c r="BZ31" s="102"/>
      <c r="CA31" s="102"/>
      <c r="CB31" s="102"/>
      <c r="CC31" s="102"/>
      <c r="CD31" s="102"/>
      <c r="CE31" s="102"/>
      <c r="CF31" s="102"/>
      <c r="CG31" s="102"/>
      <c r="CH31" s="102"/>
      <c r="CI31" s="102"/>
      <c r="CJ31" s="102"/>
      <c r="CK31" s="102"/>
      <c r="CL31" s="102"/>
      <c r="CM31" s="102"/>
      <c r="CN31" s="102"/>
      <c r="CO31" s="102"/>
      <c r="CP31" s="102"/>
      <c r="CQ31" s="102"/>
      <c r="CR31" s="102"/>
      <c r="CS31" s="102"/>
      <c r="CT31" s="102"/>
      <c r="CU31" s="102"/>
      <c r="CV31" s="102"/>
      <c r="CW31" s="102"/>
      <c r="CX31" s="102"/>
      <c r="CY31" s="102"/>
      <c r="CZ31" s="102"/>
      <c r="DA31" s="102"/>
      <c r="DB31" s="102"/>
      <c r="DC31" s="102"/>
      <c r="DD31" s="102"/>
      <c r="DE31" s="102"/>
      <c r="DF31" s="102"/>
      <c r="DG31" s="102"/>
      <c r="DH31" s="102"/>
      <c r="DI31" s="102"/>
      <c r="DJ31" s="102"/>
      <c r="DK31" s="102"/>
      <c r="DL31" s="102"/>
      <c r="DM31" s="102"/>
      <c r="DN31" s="102"/>
      <c r="DO31" s="102"/>
      <c r="DP31" s="102"/>
      <c r="DQ31" s="102"/>
      <c r="DR31" s="102"/>
      <c r="DS31" s="102"/>
      <c r="DT31" s="102"/>
      <c r="DU31" s="102"/>
      <c r="DV31" s="102"/>
      <c r="DW31" s="102"/>
      <c r="DX31" s="102"/>
      <c r="DY31" s="102"/>
      <c r="DZ31" s="102"/>
      <c r="EA31" s="102"/>
      <c r="EB31" s="102"/>
      <c r="EC31" s="102"/>
      <c r="ED31" s="102"/>
      <c r="EE31" s="102"/>
      <c r="EF31" s="102"/>
      <c r="EG31" s="102"/>
      <c r="EH31" s="102"/>
      <c r="EI31" s="102"/>
      <c r="EJ31" s="102"/>
      <c r="EK31" s="102"/>
      <c r="EL31" s="102"/>
      <c r="EM31" s="102"/>
      <c r="EN31" s="102"/>
      <c r="EO31" s="102"/>
      <c r="EP31" s="102"/>
      <c r="EQ31" s="102"/>
      <c r="ER31" s="102"/>
      <c r="ES31" s="102"/>
      <c r="ET31" s="102"/>
      <c r="EU31" s="102"/>
      <c r="EV31" s="102"/>
      <c r="EW31" s="102"/>
      <c r="EX31" s="102"/>
      <c r="EY31" s="102"/>
      <c r="EZ31" s="102"/>
      <c r="FA31" s="102"/>
      <c r="FB31" s="102"/>
      <c r="FC31" s="102"/>
      <c r="FD31" s="116"/>
      <c r="FE31" s="116"/>
      <c r="FF31" s="116"/>
      <c r="FG31" s="116"/>
      <c r="FH31" s="116"/>
      <c r="FI31" s="116"/>
      <c r="FJ31" s="116"/>
      <c r="FK31" s="115"/>
      <c r="FL31" s="116"/>
      <c r="FM31" s="116"/>
      <c r="FN31" s="116"/>
      <c r="FO31" s="116"/>
      <c r="FP31" s="116"/>
      <c r="FQ31" s="115"/>
      <c r="FR31" s="115"/>
      <c r="FS31" s="115"/>
      <c r="FT31" s="116"/>
      <c r="FU31" s="116"/>
      <c r="FV31" s="116"/>
      <c r="FW31" s="116"/>
      <c r="FX31" s="115"/>
      <c r="FY31" s="115"/>
      <c r="FZ31" s="116"/>
      <c r="GA31" s="116"/>
      <c r="GB31" s="116"/>
      <c r="GC31" s="116"/>
      <c r="GD31" s="115"/>
      <c r="GE31" s="116"/>
      <c r="GF31" s="116"/>
      <c r="GG31" s="116"/>
      <c r="GH31" s="116"/>
      <c r="GI31" s="116"/>
      <c r="GJ31" s="116"/>
      <c r="GK31" s="116"/>
      <c r="GL31" s="116"/>
      <c r="GM31" s="116"/>
      <c r="GN31" s="116"/>
      <c r="GO31" s="116"/>
      <c r="GP31" s="116"/>
      <c r="GQ31" s="116"/>
      <c r="GR31" s="116"/>
      <c r="GS31" s="116"/>
      <c r="GT31" s="116"/>
      <c r="GU31" s="116"/>
      <c r="GV31" s="116"/>
      <c r="GW31" s="116"/>
      <c r="GX31" s="116"/>
      <c r="GY31" s="116"/>
      <c r="GZ31" s="116"/>
      <c r="HA31" s="116"/>
      <c r="HB31" s="116"/>
      <c r="HC31" s="116"/>
      <c r="HD31" s="116"/>
      <c r="HE31" s="116"/>
      <c r="HF31" s="116"/>
      <c r="HG31" s="116"/>
      <c r="HH31" s="116"/>
      <c r="HI31" s="116"/>
      <c r="HJ31" s="116"/>
      <c r="HK31" s="116"/>
      <c r="HL31" s="102"/>
      <c r="HM31" s="102"/>
      <c r="HN31" s="102"/>
      <c r="HO31" s="102"/>
      <c r="HP31" s="102"/>
      <c r="HQ31" s="102"/>
      <c r="HR31" s="102"/>
      <c r="HS31" s="102"/>
      <c r="HT31" s="102"/>
      <c r="HU31" s="102"/>
      <c r="HV31" s="102"/>
      <c r="HW31" s="102"/>
      <c r="HX31" s="102"/>
      <c r="HY31" s="102"/>
      <c r="HZ31" s="102"/>
      <c r="IA31" s="102"/>
      <c r="IB31" s="102"/>
      <c r="IC31" s="102"/>
      <c r="ID31" s="102"/>
      <c r="IE31" s="102"/>
      <c r="IF31" s="102"/>
      <c r="IG31" s="102"/>
      <c r="IH31" s="102"/>
      <c r="II31" s="102"/>
      <c r="IJ31" s="102"/>
      <c r="IK31" s="102"/>
      <c r="IL31" s="102"/>
      <c r="IM31" s="102"/>
      <c r="IN31" s="102"/>
      <c r="IO31" s="102"/>
      <c r="IP31" s="102"/>
      <c r="IQ31" s="102"/>
      <c r="IR31" s="102"/>
      <c r="IS31" s="102"/>
      <c r="IT31" s="102"/>
      <c r="IU31" s="102"/>
      <c r="IV31" s="102"/>
      <c r="IW31" s="102"/>
      <c r="IX31" s="102"/>
      <c r="IY31" s="102"/>
      <c r="IZ31" s="102"/>
      <c r="JA31" s="102"/>
      <c r="JB31" s="102"/>
      <c r="JC31" s="102"/>
      <c r="JD31" s="102"/>
      <c r="JE31" s="102"/>
      <c r="JF31" s="102"/>
      <c r="JG31" s="102"/>
      <c r="JH31" s="102"/>
      <c r="JI31" s="102"/>
      <c r="JJ31" s="102"/>
      <c r="JK31" s="102"/>
      <c r="JL31" s="102"/>
      <c r="JM31" s="102"/>
      <c r="JN31" s="102"/>
      <c r="JO31" s="102"/>
      <c r="JP31" s="102"/>
      <c r="JQ31" s="102"/>
      <c r="JR31" s="102"/>
      <c r="JS31" s="102"/>
      <c r="JT31" s="102"/>
      <c r="JU31" s="102"/>
      <c r="JV31" s="102"/>
      <c r="JW31" s="102"/>
      <c r="JX31" s="102"/>
      <c r="JY31" s="102"/>
      <c r="JZ31" s="102"/>
      <c r="KA31" s="102"/>
      <c r="KB31" s="102"/>
      <c r="KC31" s="102"/>
      <c r="KD31" s="102"/>
      <c r="KE31" s="102"/>
      <c r="KF31" s="102"/>
      <c r="KG31" s="102"/>
      <c r="KH31" s="102"/>
      <c r="KI31" s="102"/>
      <c r="KJ31" s="102"/>
      <c r="KK31" s="102"/>
      <c r="KL31" s="102"/>
      <c r="KM31" s="102"/>
      <c r="KN31" s="102"/>
      <c r="KO31" s="102"/>
      <c r="KP31" s="102"/>
      <c r="KQ31" s="102"/>
      <c r="KR31" s="102"/>
      <c r="KS31" s="102"/>
      <c r="KT31" s="102"/>
      <c r="KU31" s="102"/>
      <c r="KV31" s="102"/>
      <c r="KW31" s="102"/>
      <c r="KX31" s="102"/>
      <c r="KY31" s="102"/>
      <c r="KZ31" s="102"/>
      <c r="LA31" s="102"/>
      <c r="LB31" s="102"/>
      <c r="LC31" s="102"/>
      <c r="LD31" s="102"/>
      <c r="LE31" s="102"/>
      <c r="LF31" s="102"/>
      <c r="LG31" s="102"/>
      <c r="LH31" s="102"/>
      <c r="LI31" s="102"/>
      <c r="LJ31" s="102"/>
      <c r="LK31" s="102"/>
      <c r="LL31" s="102"/>
      <c r="LM31" s="102"/>
      <c r="LN31" s="102"/>
      <c r="LO31" s="102"/>
      <c r="LP31" s="102"/>
      <c r="LQ31" s="102"/>
      <c r="LR31" s="102"/>
      <c r="LS31" s="102"/>
      <c r="LT31" s="102"/>
      <c r="LU31" s="102"/>
      <c r="LV31" s="102"/>
      <c r="LW31" s="102"/>
      <c r="LX31" s="102"/>
      <c r="LY31" s="102"/>
      <c r="LZ31" s="102"/>
      <c r="MA31" s="102"/>
      <c r="MB31" s="102"/>
      <c r="MC31" s="102"/>
      <c r="MD31" s="102"/>
      <c r="ME31" s="102"/>
      <c r="MF31" s="102"/>
      <c r="MG31" s="102"/>
      <c r="MH31" s="102"/>
      <c r="MI31" s="102"/>
      <c r="MJ31" s="102"/>
      <c r="MK31" s="102"/>
      <c r="ML31" s="102"/>
      <c r="MM31" s="102"/>
      <c r="MN31" s="102"/>
      <c r="MO31" s="102"/>
      <c r="MP31" s="102"/>
      <c r="MQ31" s="102"/>
      <c r="MR31" s="102"/>
      <c r="MS31" s="102"/>
      <c r="MT31" s="102"/>
      <c r="MU31" s="102"/>
      <c r="MV31" s="102"/>
      <c r="MW31" s="102"/>
      <c r="MX31" s="102"/>
      <c r="MY31" s="102"/>
      <c r="MZ31" s="102"/>
      <c r="NA31" s="102"/>
      <c r="NB31" s="102"/>
      <c r="NC31" s="102"/>
      <c r="ND31" s="102"/>
      <c r="NE31" s="102"/>
      <c r="NF31" s="102"/>
      <c r="NG31" s="102"/>
      <c r="NH31" s="102"/>
      <c r="NI31" s="102"/>
      <c r="NJ31" s="102"/>
      <c r="NK31" s="102"/>
      <c r="NL31" s="102"/>
      <c r="NM31" s="102"/>
      <c r="NN31" s="102"/>
      <c r="NO31" s="102"/>
      <c r="NP31" s="102"/>
      <c r="NQ31" s="102"/>
      <c r="NR31" s="102"/>
      <c r="NS31" s="102"/>
      <c r="NT31" s="102"/>
      <c r="NU31" s="102"/>
      <c r="NV31" s="102"/>
      <c r="NW31" s="102"/>
      <c r="NX31" s="102"/>
    </row>
    <row r="32" spans="1:396" ht="15.75" thickBot="1">
      <c r="A32" s="136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  <c r="BB32" s="102"/>
      <c r="BC32" s="102"/>
      <c r="BD32" s="102"/>
      <c r="BE32" s="102"/>
      <c r="BF32" s="102"/>
      <c r="BG32" s="102"/>
      <c r="BH32" s="102"/>
      <c r="BI32" s="102"/>
      <c r="BJ32" s="102"/>
      <c r="BK32" s="102"/>
      <c r="BL32" s="102"/>
      <c r="BM32" s="102"/>
      <c r="BN32" s="102"/>
      <c r="BO32" s="102"/>
      <c r="BP32" s="102"/>
      <c r="BQ32" s="102"/>
      <c r="BR32" s="102"/>
      <c r="BS32" s="102"/>
      <c r="BT32" s="102"/>
      <c r="BU32" s="102"/>
      <c r="BV32" s="102"/>
      <c r="BW32" s="102"/>
      <c r="BX32" s="102"/>
      <c r="BY32" s="102"/>
      <c r="BZ32" s="102"/>
      <c r="CA32" s="102"/>
      <c r="CB32" s="102"/>
      <c r="CC32" s="102"/>
      <c r="CD32" s="102"/>
      <c r="CE32" s="102"/>
      <c r="CF32" s="102"/>
      <c r="CG32" s="102"/>
      <c r="CH32" s="102"/>
      <c r="CI32" s="102"/>
      <c r="CJ32" s="102"/>
      <c r="CK32" s="102"/>
      <c r="CL32" s="102"/>
      <c r="CM32" s="102"/>
      <c r="CN32" s="102"/>
      <c r="CO32" s="102"/>
      <c r="CP32" s="102"/>
      <c r="CQ32" s="102"/>
      <c r="CR32" s="102"/>
      <c r="CS32" s="102"/>
      <c r="CT32" s="102"/>
      <c r="CU32" s="102"/>
      <c r="CV32" s="102"/>
      <c r="CW32" s="102"/>
      <c r="CX32" s="102"/>
      <c r="CY32" s="102"/>
      <c r="CZ32" s="102"/>
      <c r="DA32" s="102"/>
      <c r="DB32" s="102"/>
      <c r="DC32" s="102"/>
      <c r="DD32" s="102"/>
      <c r="DE32" s="102"/>
      <c r="DF32" s="102"/>
      <c r="DG32" s="102"/>
      <c r="DH32" s="102"/>
      <c r="DI32" s="102"/>
      <c r="DJ32" s="102"/>
      <c r="DK32" s="102"/>
      <c r="DL32" s="102"/>
      <c r="DM32" s="102"/>
      <c r="DN32" s="102"/>
      <c r="DO32" s="102"/>
      <c r="DP32" s="102"/>
      <c r="DQ32" s="102"/>
      <c r="DR32" s="102"/>
      <c r="DS32" s="102"/>
      <c r="DT32" s="102"/>
      <c r="DU32" s="102"/>
      <c r="DV32" s="102"/>
      <c r="DW32" s="102"/>
      <c r="DX32" s="102"/>
      <c r="DY32" s="102"/>
      <c r="DZ32" s="102"/>
      <c r="EA32" s="102"/>
      <c r="EB32" s="102"/>
      <c r="EC32" s="102"/>
      <c r="ED32" s="102"/>
      <c r="EE32" s="102"/>
      <c r="EF32" s="102"/>
      <c r="EG32" s="102"/>
      <c r="EH32" s="102"/>
      <c r="EI32" s="102"/>
      <c r="EJ32" s="102"/>
      <c r="EK32" s="102"/>
      <c r="EL32" s="102"/>
      <c r="EM32" s="102"/>
      <c r="EN32" s="102"/>
      <c r="EO32" s="102"/>
      <c r="EP32" s="102"/>
      <c r="EQ32" s="102"/>
      <c r="ER32" s="102"/>
      <c r="ES32" s="102"/>
      <c r="ET32" s="102"/>
      <c r="EU32" s="102"/>
      <c r="EV32" s="102"/>
      <c r="EW32" s="102"/>
      <c r="EX32" s="102"/>
      <c r="EY32" s="102"/>
      <c r="EZ32" s="102"/>
      <c r="FA32" s="102"/>
      <c r="FB32" s="102"/>
      <c r="FC32" s="102"/>
      <c r="FD32" s="116"/>
      <c r="FE32" s="116"/>
      <c r="FF32" s="116"/>
      <c r="FG32" s="116"/>
      <c r="FH32" s="116"/>
      <c r="FI32" s="116"/>
      <c r="FJ32" s="116"/>
      <c r="FK32" s="115"/>
      <c r="FL32" s="116"/>
      <c r="FM32" s="116"/>
      <c r="FN32" s="116"/>
      <c r="FO32" s="116"/>
      <c r="FP32" s="116"/>
      <c r="FQ32" s="116"/>
      <c r="FR32" s="115"/>
      <c r="FS32" s="116"/>
      <c r="FT32" s="116"/>
      <c r="FU32" s="116"/>
      <c r="FV32" s="116"/>
      <c r="FW32" s="116"/>
      <c r="FX32" s="116"/>
      <c r="FY32" s="115"/>
      <c r="FZ32" s="116"/>
      <c r="GA32" s="116"/>
      <c r="GB32" s="116"/>
      <c r="GC32" s="116"/>
      <c r="GD32" s="116"/>
      <c r="GE32" s="116"/>
      <c r="GF32" s="116"/>
      <c r="GG32" s="116"/>
      <c r="GH32" s="116"/>
      <c r="GI32" s="116"/>
      <c r="GJ32" s="116"/>
      <c r="GK32" s="116"/>
      <c r="GL32" s="116"/>
      <c r="GM32" s="116"/>
      <c r="GN32" s="116"/>
      <c r="GO32" s="116"/>
      <c r="GP32" s="116"/>
      <c r="GQ32" s="116"/>
      <c r="GR32" s="116"/>
      <c r="GS32" s="116"/>
      <c r="GT32" s="116"/>
      <c r="GU32" s="116"/>
      <c r="GV32" s="116"/>
      <c r="GW32" s="116"/>
      <c r="GX32" s="116"/>
      <c r="GY32" s="116"/>
      <c r="GZ32" s="116"/>
      <c r="HA32" s="116"/>
      <c r="HB32" s="116"/>
      <c r="HC32" s="116"/>
      <c r="HD32" s="116"/>
      <c r="HE32" s="116"/>
      <c r="HF32" s="116"/>
      <c r="HG32" s="116"/>
      <c r="HH32" s="116"/>
      <c r="HI32" s="116"/>
      <c r="HJ32" s="116"/>
      <c r="HK32" s="116"/>
      <c r="HL32" s="102"/>
      <c r="HM32" s="102"/>
      <c r="HN32" s="102"/>
      <c r="HO32" s="102"/>
      <c r="HP32" s="102"/>
      <c r="HQ32" s="102"/>
      <c r="HR32" s="102"/>
      <c r="HS32" s="102"/>
      <c r="HT32" s="102"/>
      <c r="HU32" s="102"/>
      <c r="HV32" s="102"/>
      <c r="HW32" s="102"/>
      <c r="HX32" s="102"/>
      <c r="HY32" s="102"/>
      <c r="HZ32" s="102"/>
      <c r="IA32" s="102"/>
      <c r="IB32" s="102"/>
      <c r="IC32" s="102"/>
      <c r="ID32" s="102"/>
      <c r="IE32" s="102"/>
      <c r="IF32" s="102"/>
      <c r="IG32" s="102"/>
      <c r="IH32" s="102"/>
      <c r="II32" s="102"/>
      <c r="IJ32" s="102"/>
      <c r="IK32" s="102"/>
      <c r="IL32" s="102"/>
      <c r="IM32" s="102"/>
      <c r="IN32" s="102"/>
      <c r="IO32" s="102"/>
      <c r="IP32" s="102"/>
      <c r="IQ32" s="102"/>
      <c r="IR32" s="102"/>
      <c r="IS32" s="102"/>
      <c r="IT32" s="102"/>
      <c r="IU32" s="102"/>
      <c r="IV32" s="102"/>
      <c r="IW32" s="102"/>
      <c r="IX32" s="102"/>
      <c r="IY32" s="102"/>
      <c r="IZ32" s="102"/>
      <c r="JA32" s="102"/>
      <c r="JB32" s="102"/>
      <c r="JC32" s="102"/>
      <c r="JD32" s="102"/>
      <c r="JE32" s="102"/>
      <c r="JF32" s="102"/>
      <c r="JG32" s="102"/>
      <c r="JH32" s="102"/>
      <c r="JI32" s="102"/>
      <c r="JJ32" s="102"/>
      <c r="JK32" s="102"/>
      <c r="JL32" s="102"/>
      <c r="JM32" s="102"/>
      <c r="JN32" s="102"/>
      <c r="JO32" s="102"/>
      <c r="JP32" s="102"/>
      <c r="JQ32" s="102"/>
      <c r="JR32" s="102"/>
      <c r="JS32" s="102"/>
      <c r="JT32" s="102"/>
      <c r="JU32" s="102"/>
      <c r="JV32" s="102"/>
      <c r="JW32" s="102"/>
      <c r="JX32" s="102"/>
      <c r="JY32" s="102"/>
      <c r="JZ32" s="102"/>
      <c r="KA32" s="102"/>
      <c r="KB32" s="102"/>
      <c r="KC32" s="102"/>
      <c r="KD32" s="102"/>
      <c r="KE32" s="102"/>
      <c r="KF32" s="102"/>
      <c r="KG32" s="102"/>
      <c r="KH32" s="102"/>
      <c r="KI32" s="102"/>
      <c r="KJ32" s="102"/>
      <c r="KK32" s="102"/>
      <c r="KL32" s="102"/>
      <c r="KM32" s="102"/>
      <c r="KN32" s="102"/>
      <c r="KO32" s="102"/>
      <c r="KP32" s="102"/>
      <c r="KQ32" s="102"/>
      <c r="KR32" s="102"/>
      <c r="KS32" s="102"/>
      <c r="KT32" s="102"/>
      <c r="KU32" s="102"/>
      <c r="KV32" s="102"/>
      <c r="KW32" s="102"/>
      <c r="KX32" s="102"/>
      <c r="KY32" s="102"/>
      <c r="KZ32" s="102"/>
      <c r="LA32" s="102"/>
      <c r="LB32" s="102"/>
      <c r="LC32" s="102"/>
      <c r="LD32" s="102"/>
      <c r="LE32" s="102"/>
      <c r="LF32" s="102"/>
      <c r="LG32" s="102"/>
      <c r="LH32" s="102"/>
      <c r="LI32" s="102"/>
      <c r="LJ32" s="102"/>
      <c r="LK32" s="102"/>
      <c r="LL32" s="102"/>
      <c r="LM32" s="102"/>
      <c r="LN32" s="102"/>
      <c r="LO32" s="102"/>
      <c r="LP32" s="102"/>
      <c r="LQ32" s="102"/>
      <c r="LR32" s="102"/>
      <c r="LS32" s="102"/>
      <c r="LT32" s="102"/>
      <c r="LU32" s="102"/>
      <c r="LV32" s="102"/>
      <c r="LW32" s="102"/>
      <c r="LX32" s="102"/>
      <c r="LY32" s="102"/>
      <c r="LZ32" s="102"/>
      <c r="MA32" s="102"/>
      <c r="MB32" s="102"/>
      <c r="MC32" s="102"/>
      <c r="MD32" s="102"/>
      <c r="ME32" s="102"/>
      <c r="MF32" s="102"/>
      <c r="MG32" s="102"/>
      <c r="MH32" s="102"/>
      <c r="MI32" s="102"/>
      <c r="MJ32" s="102"/>
      <c r="MK32" s="102"/>
      <c r="ML32" s="102"/>
      <c r="MM32" s="102"/>
      <c r="MN32" s="102"/>
      <c r="MO32" s="102"/>
      <c r="MP32" s="102"/>
      <c r="MQ32" s="102"/>
      <c r="MR32" s="102"/>
      <c r="MS32" s="102"/>
      <c r="MT32" s="102"/>
      <c r="MU32" s="102"/>
      <c r="MV32" s="102"/>
      <c r="MW32" s="102"/>
      <c r="MX32" s="102"/>
      <c r="MY32" s="102"/>
      <c r="MZ32" s="102"/>
      <c r="NA32" s="102"/>
      <c r="NB32" s="102"/>
      <c r="NC32" s="102"/>
      <c r="ND32" s="102"/>
      <c r="NE32" s="102"/>
      <c r="NF32" s="102"/>
      <c r="NG32" s="102"/>
      <c r="NH32" s="102"/>
      <c r="NI32" s="102"/>
      <c r="NJ32" s="102"/>
      <c r="NK32" s="102"/>
      <c r="NL32" s="102"/>
      <c r="NM32" s="102"/>
      <c r="NN32" s="102"/>
      <c r="NO32" s="102"/>
      <c r="NP32" s="102"/>
      <c r="NQ32" s="102"/>
      <c r="NR32" s="102"/>
      <c r="NS32" s="102"/>
      <c r="NT32" s="102"/>
      <c r="NU32" s="102"/>
      <c r="NV32" s="102"/>
      <c r="NW32" s="102"/>
      <c r="NX32" s="102"/>
    </row>
    <row r="33" spans="1:388" ht="15.75" thickBot="1">
      <c r="A33" s="136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  <c r="BB33" s="102"/>
      <c r="BC33" s="102"/>
      <c r="BD33" s="102"/>
      <c r="BE33" s="102"/>
      <c r="BF33" s="102"/>
      <c r="BG33" s="102"/>
      <c r="BH33" s="102"/>
      <c r="BI33" s="102"/>
      <c r="BJ33" s="102"/>
      <c r="BK33" s="102"/>
      <c r="BL33" s="102"/>
      <c r="BM33" s="102"/>
      <c r="BN33" s="102"/>
      <c r="BO33" s="102"/>
      <c r="BP33" s="102"/>
      <c r="BQ33" s="102"/>
      <c r="BR33" s="102"/>
      <c r="BS33" s="102"/>
      <c r="BT33" s="102"/>
      <c r="BU33" s="102"/>
      <c r="BV33" s="102"/>
      <c r="BW33" s="102"/>
      <c r="BX33" s="102"/>
      <c r="BY33" s="102"/>
      <c r="BZ33" s="102"/>
      <c r="CA33" s="102"/>
      <c r="CB33" s="102"/>
      <c r="CC33" s="102"/>
      <c r="CD33" s="102"/>
      <c r="CE33" s="102"/>
      <c r="CF33" s="102"/>
      <c r="CG33" s="102"/>
      <c r="CH33" s="102"/>
      <c r="CI33" s="102"/>
      <c r="CJ33" s="102"/>
      <c r="CK33" s="102"/>
      <c r="CL33" s="102"/>
      <c r="CM33" s="102"/>
      <c r="CN33" s="102"/>
      <c r="CO33" s="102"/>
      <c r="CP33" s="102"/>
      <c r="CQ33" s="102"/>
      <c r="CR33" s="102"/>
      <c r="CS33" s="102"/>
      <c r="CT33" s="102"/>
      <c r="CU33" s="102"/>
      <c r="CV33" s="102"/>
      <c r="CW33" s="102"/>
      <c r="CX33" s="102"/>
      <c r="CY33" s="102"/>
      <c r="CZ33" s="102"/>
      <c r="DA33" s="102"/>
      <c r="DB33" s="102"/>
      <c r="DC33" s="102"/>
      <c r="DD33" s="102"/>
      <c r="DE33" s="102"/>
      <c r="DF33" s="102"/>
      <c r="DG33" s="102"/>
      <c r="DH33" s="102"/>
      <c r="DI33" s="102"/>
      <c r="DJ33" s="102"/>
      <c r="DK33" s="102"/>
      <c r="DL33" s="102"/>
      <c r="DM33" s="102"/>
      <c r="DN33" s="102"/>
      <c r="DO33" s="102"/>
      <c r="DP33" s="102"/>
      <c r="DQ33" s="102"/>
      <c r="DR33" s="102"/>
      <c r="DS33" s="102"/>
      <c r="DT33" s="102"/>
      <c r="DU33" s="102"/>
      <c r="DV33" s="102"/>
      <c r="DW33" s="102"/>
      <c r="DX33" s="102"/>
      <c r="DY33" s="102"/>
      <c r="DZ33" s="102"/>
      <c r="EA33" s="102"/>
      <c r="EB33" s="102"/>
      <c r="EC33" s="102"/>
      <c r="ED33" s="102"/>
      <c r="EE33" s="102"/>
      <c r="EF33" s="102"/>
      <c r="EG33" s="102"/>
      <c r="EH33" s="102"/>
      <c r="EI33" s="102"/>
      <c r="EJ33" s="102"/>
      <c r="EK33" s="102"/>
      <c r="EL33" s="102"/>
      <c r="EM33" s="102"/>
      <c r="EN33" s="102"/>
      <c r="EO33" s="102"/>
      <c r="EP33" s="102"/>
      <c r="EQ33" s="102"/>
      <c r="ER33" s="102"/>
      <c r="ES33" s="102"/>
      <c r="ET33" s="102"/>
      <c r="EU33" s="102"/>
      <c r="EV33" s="102"/>
      <c r="EW33" s="102"/>
      <c r="EX33" s="102"/>
      <c r="EY33" s="102"/>
      <c r="EZ33" s="102"/>
      <c r="FA33" s="102"/>
      <c r="FB33" s="102"/>
      <c r="FC33" s="102"/>
      <c r="FD33" s="116"/>
      <c r="FE33" s="116"/>
      <c r="FF33" s="116"/>
      <c r="FG33" s="116"/>
      <c r="FH33" s="116"/>
      <c r="FI33" s="116"/>
      <c r="FJ33" s="116"/>
      <c r="FK33" s="116"/>
      <c r="FL33" s="116"/>
      <c r="FM33" s="116"/>
      <c r="FN33" s="116"/>
      <c r="FO33" s="116"/>
      <c r="FP33" s="116"/>
      <c r="FQ33" s="116"/>
      <c r="FR33" s="116"/>
      <c r="FS33" s="116"/>
      <c r="FT33" s="116"/>
      <c r="FU33" s="116"/>
      <c r="FV33" s="116"/>
      <c r="FW33" s="116"/>
      <c r="FX33" s="116"/>
      <c r="FY33" s="116"/>
      <c r="FZ33" s="116"/>
      <c r="GA33" s="116"/>
      <c r="GB33" s="116"/>
      <c r="GC33" s="116"/>
      <c r="GD33" s="116"/>
      <c r="GE33" s="116"/>
      <c r="GF33" s="116"/>
      <c r="GG33" s="116"/>
      <c r="GH33" s="116"/>
      <c r="GI33" s="116"/>
      <c r="GJ33" s="116"/>
      <c r="GK33" s="116"/>
      <c r="GL33" s="116"/>
      <c r="GM33" s="116"/>
      <c r="GN33" s="116"/>
      <c r="GO33" s="116"/>
      <c r="GP33" s="116"/>
      <c r="GQ33" s="116"/>
      <c r="GR33" s="116"/>
      <c r="GS33" s="116"/>
      <c r="GT33" s="116"/>
      <c r="GU33" s="116"/>
      <c r="GV33" s="116"/>
      <c r="GW33" s="116"/>
      <c r="GX33" s="116"/>
      <c r="GY33" s="116"/>
      <c r="GZ33" s="116"/>
      <c r="HA33" s="116"/>
      <c r="HB33" s="116"/>
      <c r="HC33" s="116"/>
      <c r="HD33" s="116"/>
      <c r="HE33" s="116"/>
      <c r="HF33" s="116"/>
      <c r="HG33" s="116"/>
      <c r="HH33" s="116"/>
      <c r="HI33" s="116"/>
      <c r="HJ33" s="116"/>
      <c r="HK33" s="116"/>
      <c r="HL33" s="102"/>
      <c r="HM33" s="102"/>
      <c r="HN33" s="102"/>
      <c r="HO33" s="102"/>
      <c r="HP33" s="102"/>
      <c r="HQ33" s="102"/>
      <c r="HR33" s="102"/>
      <c r="HS33" s="102"/>
      <c r="HT33" s="102"/>
      <c r="HU33" s="102"/>
      <c r="HV33" s="102"/>
      <c r="HW33" s="102"/>
      <c r="HX33" s="102"/>
      <c r="HY33" s="102"/>
      <c r="HZ33" s="102"/>
      <c r="IA33" s="102"/>
      <c r="IB33" s="102"/>
      <c r="IC33" s="102"/>
      <c r="ID33" s="102"/>
      <c r="IE33" s="102"/>
      <c r="IF33" s="102"/>
      <c r="IG33" s="102"/>
      <c r="IH33" s="102"/>
      <c r="II33" s="102"/>
      <c r="IJ33" s="102"/>
      <c r="IK33" s="102"/>
      <c r="IL33" s="102"/>
      <c r="IM33" s="102"/>
      <c r="IN33" s="102"/>
      <c r="IO33" s="102"/>
      <c r="IP33" s="102"/>
      <c r="IQ33" s="102"/>
      <c r="IR33" s="102"/>
      <c r="IS33" s="102"/>
      <c r="IT33" s="102"/>
      <c r="IU33" s="102"/>
      <c r="IV33" s="102"/>
      <c r="IW33" s="102"/>
      <c r="IX33" s="102"/>
      <c r="IY33" s="102"/>
      <c r="IZ33" s="102"/>
      <c r="JA33" s="102"/>
      <c r="JB33" s="102"/>
      <c r="JC33" s="102"/>
      <c r="JD33" s="102"/>
      <c r="JE33" s="102"/>
      <c r="JF33" s="102"/>
      <c r="JG33" s="102"/>
      <c r="JH33" s="102"/>
      <c r="JI33" s="102"/>
      <c r="JJ33" s="102"/>
      <c r="JK33" s="102"/>
      <c r="JL33" s="102"/>
      <c r="JM33" s="102"/>
      <c r="JN33" s="102"/>
      <c r="JO33" s="102"/>
      <c r="JP33" s="102"/>
      <c r="JQ33" s="102"/>
      <c r="JR33" s="102"/>
      <c r="JS33" s="102"/>
      <c r="JT33" s="102"/>
      <c r="JU33" s="102"/>
      <c r="JV33" s="102"/>
      <c r="JW33" s="102"/>
      <c r="JX33" s="102"/>
      <c r="JY33" s="102"/>
      <c r="JZ33" s="102"/>
      <c r="KA33" s="102"/>
      <c r="KB33" s="102"/>
      <c r="KC33" s="102"/>
      <c r="KD33" s="102"/>
      <c r="KE33" s="102"/>
      <c r="KF33" s="102"/>
      <c r="KG33" s="102"/>
      <c r="KH33" s="102"/>
      <c r="KI33" s="102"/>
      <c r="KJ33" s="102"/>
      <c r="KK33" s="102"/>
      <c r="KL33" s="102"/>
      <c r="KM33" s="102"/>
      <c r="KN33" s="102"/>
      <c r="KO33" s="102"/>
      <c r="KP33" s="102"/>
      <c r="KQ33" s="102"/>
      <c r="KR33" s="102"/>
      <c r="KS33" s="102"/>
      <c r="KT33" s="102"/>
      <c r="KU33" s="102"/>
      <c r="KV33" s="102"/>
      <c r="KW33" s="102"/>
      <c r="KX33" s="102"/>
      <c r="KY33" s="102"/>
      <c r="KZ33" s="102"/>
      <c r="LA33" s="102"/>
      <c r="LB33" s="102"/>
      <c r="LC33" s="102"/>
      <c r="LD33" s="102"/>
      <c r="LE33" s="102"/>
      <c r="LF33" s="102"/>
      <c r="LG33" s="102"/>
      <c r="LH33" s="102"/>
      <c r="LI33" s="102"/>
      <c r="LJ33" s="102"/>
      <c r="LK33" s="102"/>
      <c r="LL33" s="102"/>
      <c r="LM33" s="102"/>
      <c r="LN33" s="102"/>
      <c r="LO33" s="102"/>
      <c r="LP33" s="102"/>
      <c r="LQ33" s="102"/>
      <c r="LR33" s="102"/>
      <c r="LS33" s="102"/>
      <c r="LT33" s="102"/>
      <c r="LU33" s="102"/>
      <c r="LV33" s="102"/>
      <c r="LW33" s="102"/>
      <c r="LX33" s="102"/>
      <c r="LY33" s="102"/>
      <c r="LZ33" s="102"/>
      <c r="MA33" s="102"/>
      <c r="MB33" s="102"/>
      <c r="MC33" s="102"/>
      <c r="MD33" s="102"/>
      <c r="ME33" s="102"/>
      <c r="MF33" s="102"/>
      <c r="MG33" s="102"/>
      <c r="MH33" s="102"/>
      <c r="MI33" s="102"/>
      <c r="MJ33" s="102"/>
      <c r="MK33" s="102"/>
      <c r="ML33" s="102"/>
      <c r="MM33" s="102"/>
      <c r="MN33" s="102"/>
      <c r="MO33" s="102"/>
      <c r="MP33" s="102"/>
      <c r="MQ33" s="102"/>
      <c r="MR33" s="102"/>
      <c r="MS33" s="102"/>
      <c r="MT33" s="102"/>
      <c r="MU33" s="102"/>
      <c r="MV33" s="102"/>
      <c r="MW33" s="102"/>
      <c r="MX33" s="102"/>
      <c r="MY33" s="102"/>
      <c r="MZ33" s="102"/>
      <c r="NA33" s="102"/>
      <c r="NB33" s="102"/>
      <c r="NC33" s="102"/>
      <c r="ND33" s="102"/>
      <c r="NE33" s="102"/>
      <c r="NF33" s="102"/>
      <c r="NG33" s="102"/>
      <c r="NH33" s="102"/>
      <c r="NI33" s="102"/>
      <c r="NJ33" s="102"/>
      <c r="NK33" s="102"/>
      <c r="NL33" s="102"/>
      <c r="NM33" s="102"/>
      <c r="NN33" s="102"/>
      <c r="NO33" s="102"/>
      <c r="NP33" s="102"/>
      <c r="NQ33" s="102"/>
      <c r="NR33" s="102"/>
      <c r="NS33" s="102"/>
      <c r="NT33" s="102"/>
      <c r="NU33" s="102"/>
      <c r="NV33" s="102"/>
      <c r="NW33" s="102"/>
      <c r="NX33" s="102"/>
    </row>
    <row r="34" spans="1:388" ht="15.75" thickBot="1">
      <c r="A34" s="137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2"/>
      <c r="BC34" s="102"/>
      <c r="BD34" s="102"/>
      <c r="BE34" s="102"/>
      <c r="BF34" s="102"/>
      <c r="BG34" s="102"/>
      <c r="BH34" s="102"/>
      <c r="BI34" s="102"/>
      <c r="BJ34" s="102"/>
      <c r="BK34" s="102"/>
      <c r="BL34" s="102"/>
      <c r="BM34" s="102"/>
      <c r="BN34" s="102"/>
      <c r="BO34" s="102"/>
      <c r="BP34" s="102"/>
      <c r="BQ34" s="102"/>
      <c r="BR34" s="102"/>
      <c r="BS34" s="102"/>
      <c r="BT34" s="102"/>
      <c r="BU34" s="102"/>
      <c r="BV34" s="102"/>
      <c r="BW34" s="102"/>
      <c r="BX34" s="102"/>
      <c r="BY34" s="102"/>
      <c r="BZ34" s="102"/>
      <c r="CA34" s="102"/>
      <c r="CB34" s="102"/>
      <c r="CC34" s="102"/>
      <c r="CD34" s="102"/>
      <c r="CE34" s="102"/>
      <c r="CF34" s="102"/>
      <c r="CG34" s="102"/>
      <c r="CH34" s="102"/>
      <c r="CI34" s="102"/>
      <c r="CJ34" s="102"/>
      <c r="CK34" s="102"/>
      <c r="CL34" s="102"/>
      <c r="CM34" s="102"/>
      <c r="CN34" s="102"/>
      <c r="CO34" s="102"/>
      <c r="CP34" s="102"/>
      <c r="CQ34" s="102"/>
      <c r="CR34" s="102"/>
      <c r="CS34" s="102"/>
      <c r="CT34" s="102"/>
      <c r="CU34" s="102"/>
      <c r="CV34" s="102"/>
      <c r="CW34" s="102"/>
      <c r="CX34" s="102"/>
      <c r="CY34" s="102"/>
      <c r="CZ34" s="102"/>
      <c r="DA34" s="102"/>
      <c r="DB34" s="102"/>
      <c r="DC34" s="102"/>
      <c r="DD34" s="102"/>
      <c r="DE34" s="102"/>
      <c r="DF34" s="102"/>
      <c r="DG34" s="102"/>
      <c r="DH34" s="102"/>
      <c r="DI34" s="102"/>
      <c r="DJ34" s="102"/>
      <c r="DK34" s="102"/>
      <c r="DL34" s="102"/>
      <c r="DM34" s="102"/>
      <c r="DN34" s="102"/>
      <c r="DO34" s="102"/>
      <c r="DP34" s="102"/>
      <c r="DQ34" s="102"/>
      <c r="DR34" s="102"/>
      <c r="DS34" s="102"/>
      <c r="DT34" s="102"/>
      <c r="DU34" s="102"/>
      <c r="DV34" s="102"/>
      <c r="DW34" s="102"/>
      <c r="DX34" s="102"/>
      <c r="DY34" s="102"/>
      <c r="DZ34" s="102"/>
      <c r="EA34" s="102"/>
      <c r="EB34" s="102"/>
      <c r="EC34" s="102"/>
      <c r="ED34" s="102"/>
      <c r="EE34" s="102"/>
      <c r="EF34" s="102"/>
      <c r="EG34" s="102"/>
      <c r="EH34" s="102"/>
      <c r="EI34" s="102"/>
      <c r="EJ34" s="102"/>
      <c r="EK34" s="102"/>
      <c r="EL34" s="102"/>
      <c r="EM34" s="102"/>
      <c r="EN34" s="102"/>
      <c r="EO34" s="102"/>
      <c r="EP34" s="102"/>
      <c r="EQ34" s="102"/>
      <c r="ER34" s="102"/>
      <c r="ES34" s="102"/>
      <c r="ET34" s="102"/>
      <c r="EU34" s="102"/>
      <c r="EV34" s="102"/>
      <c r="EW34" s="102"/>
      <c r="EX34" s="102"/>
      <c r="EY34" s="102"/>
      <c r="EZ34" s="102"/>
      <c r="FA34" s="102"/>
      <c r="FB34" s="102"/>
      <c r="FC34" s="102"/>
      <c r="FD34" s="116"/>
      <c r="FE34" s="116"/>
      <c r="FF34" s="116"/>
      <c r="FG34" s="116"/>
      <c r="FH34" s="116"/>
      <c r="FI34" s="116"/>
      <c r="FJ34" s="116"/>
      <c r="FK34" s="116"/>
      <c r="FL34" s="116"/>
      <c r="FM34" s="116"/>
      <c r="FN34" s="116"/>
      <c r="FO34" s="116"/>
      <c r="FP34" s="116"/>
      <c r="FQ34" s="116"/>
      <c r="FR34" s="116"/>
      <c r="FS34" s="116"/>
      <c r="FT34" s="116"/>
      <c r="FU34" s="116"/>
      <c r="FV34" s="116"/>
      <c r="FW34" s="116"/>
      <c r="FX34" s="116"/>
      <c r="FY34" s="116"/>
      <c r="FZ34" s="116"/>
      <c r="GA34" s="116"/>
      <c r="GB34" s="116"/>
      <c r="GC34" s="116"/>
      <c r="GD34" s="116"/>
      <c r="GE34" s="116"/>
      <c r="GF34" s="116"/>
      <c r="GG34" s="116"/>
      <c r="GH34" s="116"/>
      <c r="GI34" s="116"/>
      <c r="GJ34" s="116"/>
      <c r="GK34" s="116"/>
      <c r="GL34" s="116"/>
      <c r="GM34" s="116"/>
      <c r="GN34" s="116"/>
      <c r="GO34" s="116"/>
      <c r="GP34" s="116"/>
      <c r="GQ34" s="116"/>
      <c r="GR34" s="116"/>
      <c r="GS34" s="116"/>
      <c r="GT34" s="116"/>
      <c r="GU34" s="116"/>
      <c r="GV34" s="116"/>
      <c r="GW34" s="116"/>
      <c r="GX34" s="116"/>
      <c r="GY34" s="116"/>
      <c r="GZ34" s="116"/>
      <c r="HA34" s="116"/>
      <c r="HB34" s="116"/>
      <c r="HC34" s="116"/>
      <c r="HD34" s="116"/>
      <c r="HE34" s="116"/>
      <c r="HF34" s="116"/>
      <c r="HG34" s="116"/>
      <c r="HH34" s="116"/>
      <c r="HI34" s="116"/>
      <c r="HJ34" s="116"/>
      <c r="HK34" s="116"/>
      <c r="HL34" s="102"/>
      <c r="HM34" s="102"/>
      <c r="HN34" s="102"/>
      <c r="HO34" s="102"/>
      <c r="HP34" s="102"/>
      <c r="HQ34" s="102"/>
      <c r="HR34" s="102"/>
      <c r="HS34" s="102"/>
      <c r="HT34" s="102"/>
      <c r="HU34" s="102"/>
      <c r="HV34" s="102"/>
      <c r="HW34" s="102"/>
      <c r="HX34" s="102"/>
      <c r="HY34" s="102"/>
      <c r="HZ34" s="102"/>
      <c r="IA34" s="102"/>
      <c r="IB34" s="102"/>
      <c r="IC34" s="102"/>
      <c r="ID34" s="102"/>
      <c r="IE34" s="102"/>
      <c r="IF34" s="102"/>
      <c r="IG34" s="102"/>
      <c r="IH34" s="102"/>
      <c r="II34" s="102"/>
      <c r="IJ34" s="102"/>
      <c r="IK34" s="102"/>
      <c r="IL34" s="102"/>
      <c r="IM34" s="102"/>
      <c r="IN34" s="102"/>
      <c r="IO34" s="102"/>
      <c r="IP34" s="102"/>
      <c r="IQ34" s="102"/>
      <c r="IR34" s="102"/>
      <c r="IS34" s="102"/>
      <c r="IT34" s="102"/>
      <c r="IU34" s="102"/>
      <c r="IV34" s="102"/>
      <c r="IW34" s="102"/>
      <c r="IX34" s="102"/>
      <c r="IY34" s="102"/>
      <c r="IZ34" s="102"/>
      <c r="JA34" s="102"/>
      <c r="JB34" s="102"/>
      <c r="JC34" s="102"/>
      <c r="JD34" s="102"/>
      <c r="JE34" s="102"/>
      <c r="JF34" s="102"/>
      <c r="JG34" s="102"/>
      <c r="JH34" s="102"/>
      <c r="JI34" s="102"/>
      <c r="JJ34" s="102"/>
      <c r="JK34" s="102"/>
      <c r="JL34" s="102"/>
      <c r="JM34" s="102"/>
      <c r="JN34" s="102"/>
      <c r="JO34" s="102"/>
      <c r="JP34" s="102"/>
      <c r="JQ34" s="102"/>
      <c r="JR34" s="102"/>
      <c r="JS34" s="102"/>
      <c r="JT34" s="102"/>
      <c r="JU34" s="102"/>
      <c r="JV34" s="102"/>
      <c r="JW34" s="102"/>
      <c r="JX34" s="102"/>
      <c r="JY34" s="102"/>
      <c r="JZ34" s="102"/>
      <c r="KA34" s="102"/>
      <c r="KB34" s="102"/>
      <c r="KC34" s="102"/>
      <c r="KD34" s="102"/>
      <c r="KE34" s="102"/>
      <c r="KF34" s="102"/>
      <c r="KG34" s="102"/>
      <c r="KH34" s="102"/>
      <c r="KI34" s="102"/>
      <c r="KJ34" s="102"/>
      <c r="KK34" s="102"/>
      <c r="KL34" s="102"/>
      <c r="KM34" s="102"/>
      <c r="KN34" s="102"/>
      <c r="KO34" s="102"/>
      <c r="KP34" s="102"/>
      <c r="KQ34" s="102"/>
      <c r="KR34" s="102"/>
      <c r="KS34" s="102"/>
      <c r="KT34" s="102"/>
      <c r="KU34" s="102"/>
      <c r="KV34" s="102"/>
      <c r="KW34" s="102"/>
      <c r="KX34" s="102"/>
      <c r="KY34" s="102"/>
      <c r="KZ34" s="102"/>
      <c r="LA34" s="102"/>
      <c r="LB34" s="102"/>
      <c r="LC34" s="102"/>
      <c r="LD34" s="102"/>
      <c r="LE34" s="102"/>
      <c r="LF34" s="102"/>
      <c r="LG34" s="102"/>
      <c r="LH34" s="102"/>
      <c r="LI34" s="102"/>
      <c r="LJ34" s="102"/>
      <c r="LK34" s="102"/>
      <c r="LL34" s="102"/>
      <c r="LM34" s="102"/>
      <c r="LN34" s="102"/>
      <c r="LO34" s="102"/>
      <c r="LP34" s="102"/>
      <c r="LQ34" s="102"/>
      <c r="LR34" s="102"/>
      <c r="LS34" s="102"/>
      <c r="LT34" s="102"/>
      <c r="LU34" s="102"/>
      <c r="LV34" s="102"/>
      <c r="LW34" s="102"/>
      <c r="LX34" s="102"/>
      <c r="LY34" s="102"/>
      <c r="LZ34" s="102"/>
      <c r="MA34" s="102"/>
      <c r="MB34" s="102"/>
      <c r="MC34" s="102"/>
      <c r="MD34" s="102"/>
      <c r="ME34" s="102"/>
      <c r="MF34" s="102"/>
      <c r="MG34" s="102"/>
      <c r="MH34" s="102"/>
      <c r="MI34" s="102"/>
      <c r="MJ34" s="102"/>
      <c r="MK34" s="102"/>
      <c r="ML34" s="102"/>
      <c r="MM34" s="102"/>
      <c r="MN34" s="102"/>
      <c r="MO34" s="102"/>
      <c r="MP34" s="102"/>
      <c r="MQ34" s="102"/>
      <c r="MR34" s="102"/>
      <c r="MS34" s="102"/>
      <c r="MT34" s="102"/>
      <c r="MU34" s="102"/>
      <c r="MV34" s="102"/>
      <c r="MW34" s="102"/>
      <c r="MX34" s="102"/>
      <c r="MY34" s="102"/>
      <c r="MZ34" s="102"/>
      <c r="NA34" s="102"/>
      <c r="NB34" s="102"/>
      <c r="NC34" s="102"/>
      <c r="ND34" s="102"/>
      <c r="NE34" s="102"/>
      <c r="NF34" s="102"/>
      <c r="NG34" s="102"/>
      <c r="NH34" s="102"/>
      <c r="NI34" s="102"/>
      <c r="NJ34" s="102"/>
      <c r="NK34" s="102"/>
      <c r="NL34" s="102"/>
      <c r="NM34" s="102"/>
      <c r="NN34" s="102"/>
      <c r="NO34" s="102"/>
      <c r="NP34" s="102"/>
      <c r="NQ34" s="102"/>
      <c r="NR34" s="102"/>
      <c r="NS34" s="102"/>
      <c r="NT34" s="102"/>
      <c r="NU34" s="102"/>
      <c r="NV34" s="102"/>
      <c r="NW34" s="102"/>
      <c r="NX34" s="102"/>
    </row>
  </sheetData>
  <mergeCells count="71">
    <mergeCell ref="NC1:OI1"/>
    <mergeCell ref="GC1:HG1"/>
    <mergeCell ref="HH1:IK1"/>
    <mergeCell ref="IL1:JN1"/>
    <mergeCell ref="JO1:KS1"/>
    <mergeCell ref="KT1:LW1"/>
    <mergeCell ref="LX1:NB1"/>
    <mergeCell ref="NM2:NS2"/>
    <mergeCell ref="NT2:NZ2"/>
    <mergeCell ref="OA2:OG2"/>
    <mergeCell ref="B1:AE1"/>
    <mergeCell ref="AF1:BJ1"/>
    <mergeCell ref="BK1:CO1"/>
    <mergeCell ref="CP1:DS1"/>
    <mergeCell ref="DT1:EX1"/>
    <mergeCell ref="EY1:GB1"/>
    <mergeCell ref="LW2:MC2"/>
    <mergeCell ref="MD2:MJ2"/>
    <mergeCell ref="MK2:MQ2"/>
    <mergeCell ref="MR2:MX2"/>
    <mergeCell ref="MY2:NE2"/>
    <mergeCell ref="NF2:NL2"/>
    <mergeCell ref="KG2:KM2"/>
    <mergeCell ref="KN2:KT2"/>
    <mergeCell ref="KU2:LA2"/>
    <mergeCell ref="LB2:LH2"/>
    <mergeCell ref="LI2:LO2"/>
    <mergeCell ref="LP2:LV2"/>
    <mergeCell ref="JZ2:KF2"/>
    <mergeCell ref="HA2:HG2"/>
    <mergeCell ref="HH2:HN2"/>
    <mergeCell ref="HO2:HU2"/>
    <mergeCell ref="HV2:IB2"/>
    <mergeCell ref="IC2:II2"/>
    <mergeCell ref="IJ2:IP2"/>
    <mergeCell ref="IQ2:IW2"/>
    <mergeCell ref="IX2:JD2"/>
    <mergeCell ref="JE2:JK2"/>
    <mergeCell ref="JL2:JR2"/>
    <mergeCell ref="JS2:JY2"/>
    <mergeCell ref="GT2:GZ2"/>
    <mergeCell ref="DU2:EA2"/>
    <mergeCell ref="EB2:EH2"/>
    <mergeCell ref="EI2:EO2"/>
    <mergeCell ref="EP2:EV2"/>
    <mergeCell ref="EW2:FC2"/>
    <mergeCell ref="FD2:FJ2"/>
    <mergeCell ref="FK2:FQ2"/>
    <mergeCell ref="FR2:FX2"/>
    <mergeCell ref="FY2:GE2"/>
    <mergeCell ref="GF2:GL2"/>
    <mergeCell ref="GM2:GS2"/>
    <mergeCell ref="DN2:DT2"/>
    <mergeCell ref="AO2:AU2"/>
    <mergeCell ref="AV2:BB2"/>
    <mergeCell ref="BC2:BI2"/>
    <mergeCell ref="BJ2:BP2"/>
    <mergeCell ref="BQ2:BW2"/>
    <mergeCell ref="BX2:CD2"/>
    <mergeCell ref="CE2:CK2"/>
    <mergeCell ref="CL2:CR2"/>
    <mergeCell ref="CS2:CY2"/>
    <mergeCell ref="CZ2:DF2"/>
    <mergeCell ref="DG2:DM2"/>
    <mergeCell ref="A29:A34"/>
    <mergeCell ref="AH2:AN2"/>
    <mergeCell ref="B2:E2"/>
    <mergeCell ref="F2:L2"/>
    <mergeCell ref="M2:S2"/>
    <mergeCell ref="T2:Z2"/>
    <mergeCell ref="AA2:AG2"/>
  </mergeCells>
  <printOptions horizontalCentered="1"/>
  <pageMargins left="0" right="0" top="0" bottom="0.19685039370078741" header="0" footer="0"/>
  <pageSetup paperSize="9" scale="82" orientation="landscape" r:id="rId1"/>
  <colBreaks count="53" manualBreakCount="53">
    <brk id="5" max="1048575" man="1"/>
    <brk id="12" max="1048575" man="1"/>
    <brk id="19" max="1048575" man="1"/>
    <brk id="26" max="1048575" man="1"/>
    <brk id="33" max="1048575" man="1"/>
    <brk id="40" max="1048575" man="1"/>
    <brk id="47" max="1048575" man="1"/>
    <brk id="54" max="1048575" man="1"/>
    <brk id="61" max="1048575" man="1"/>
    <brk id="68" max="1048575" man="1"/>
    <brk id="75" max="1048575" man="1"/>
    <brk id="82" max="1048575" man="1"/>
    <brk id="89" max="1048575" man="1"/>
    <brk id="96" max="1048575" man="1"/>
    <brk id="103" max="1048575" man="1"/>
    <brk id="110" max="1048575" man="1"/>
    <brk id="117" max="1048575" man="1"/>
    <brk id="124" max="1048575" man="1"/>
    <brk id="131" max="1048575" man="1"/>
    <brk id="138" max="1048575" man="1"/>
    <brk id="145" max="1048575" man="1"/>
    <brk id="152" max="1048575" man="1"/>
    <brk id="159" max="1048575" man="1"/>
    <brk id="166" max="1048575" man="1"/>
    <brk id="173" max="1048575" man="1"/>
    <brk id="180" max="1048575" man="1"/>
    <brk id="187" max="1048575" man="1"/>
    <brk id="194" max="1048575" man="1"/>
    <brk id="201" max="1048575" man="1"/>
    <brk id="208" max="1048575" man="1"/>
    <brk id="215" max="1048575" man="1"/>
    <brk id="222" max="1048575" man="1"/>
    <brk id="229" max="1048575" man="1"/>
    <brk id="236" max="1048575" man="1"/>
    <brk id="243" max="1048575" man="1"/>
    <brk id="250" max="1048575" man="1"/>
    <brk id="257" max="1048575" man="1"/>
    <brk id="264" max="1048575" man="1"/>
    <brk id="271" max="1048575" man="1"/>
    <brk id="278" max="1048575" man="1"/>
    <brk id="285" max="1048575" man="1"/>
    <brk id="292" max="1048575" man="1"/>
    <brk id="299" max="1048575" man="1"/>
    <brk id="306" max="1048575" man="1"/>
    <brk id="313" max="1048575" man="1"/>
    <brk id="320" max="1048575" man="1"/>
    <brk id="327" max="1048575" man="1"/>
    <brk id="334" max="1048575" man="1"/>
    <brk id="341" max="1048575" man="1"/>
    <brk id="348" max="1048575" man="1"/>
    <brk id="355" max="1048575" man="1"/>
    <brk id="362" max="1048575" man="1"/>
    <brk id="369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Data!$K$9:$K$23</xm:f>
          </x14:formula1>
          <xm:sqref>B6:NX6 B18:NX18 B10:OC10 B8:NX8 B15:OE15 B13:NX13 B20:OA20 B22:NX22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OI25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6" sqref="F6"/>
    </sheetView>
  </sheetViews>
  <sheetFormatPr defaultRowHeight="15"/>
  <cols>
    <col min="1" max="1" width="43.5703125" style="64" customWidth="1"/>
    <col min="2" max="390" width="6.28515625" style="64" customWidth="1"/>
    <col min="391" max="16384" width="9.140625" style="64"/>
  </cols>
  <sheetData>
    <row r="1" spans="1:399" ht="24" customHeight="1" thickBot="1">
      <c r="A1" s="63"/>
      <c r="B1" s="143" t="s">
        <v>114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5"/>
      <c r="AF1" s="143" t="s">
        <v>115</v>
      </c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5"/>
      <c r="BK1" s="143" t="s">
        <v>116</v>
      </c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5"/>
      <c r="CP1" s="143" t="s">
        <v>117</v>
      </c>
      <c r="CQ1" s="144"/>
      <c r="CR1" s="144"/>
      <c r="CS1" s="144"/>
      <c r="CT1" s="144"/>
      <c r="CU1" s="144"/>
      <c r="CV1" s="144"/>
      <c r="CW1" s="144"/>
      <c r="CX1" s="144"/>
      <c r="CY1" s="144"/>
      <c r="CZ1" s="144"/>
      <c r="DA1" s="144"/>
      <c r="DB1" s="144"/>
      <c r="DC1" s="144"/>
      <c r="DD1" s="144"/>
      <c r="DE1" s="144"/>
      <c r="DF1" s="144"/>
      <c r="DG1" s="144"/>
      <c r="DH1" s="144"/>
      <c r="DI1" s="144"/>
      <c r="DJ1" s="144"/>
      <c r="DK1" s="144"/>
      <c r="DL1" s="144"/>
      <c r="DM1" s="144"/>
      <c r="DN1" s="144"/>
      <c r="DO1" s="144"/>
      <c r="DP1" s="144"/>
      <c r="DQ1" s="144"/>
      <c r="DR1" s="144"/>
      <c r="DS1" s="145"/>
      <c r="DT1" s="143" t="s">
        <v>118</v>
      </c>
      <c r="DU1" s="144"/>
      <c r="DV1" s="144"/>
      <c r="DW1" s="144"/>
      <c r="DX1" s="144"/>
      <c r="DY1" s="144"/>
      <c r="DZ1" s="144"/>
      <c r="EA1" s="144"/>
      <c r="EB1" s="144"/>
      <c r="EC1" s="144"/>
      <c r="ED1" s="144"/>
      <c r="EE1" s="144"/>
      <c r="EF1" s="144"/>
      <c r="EG1" s="144"/>
      <c r="EH1" s="144"/>
      <c r="EI1" s="144"/>
      <c r="EJ1" s="144"/>
      <c r="EK1" s="144"/>
      <c r="EL1" s="144"/>
      <c r="EM1" s="144"/>
      <c r="EN1" s="144"/>
      <c r="EO1" s="144"/>
      <c r="EP1" s="144"/>
      <c r="EQ1" s="144"/>
      <c r="ER1" s="144"/>
      <c r="ES1" s="144"/>
      <c r="ET1" s="144"/>
      <c r="EU1" s="144"/>
      <c r="EV1" s="144"/>
      <c r="EW1" s="144"/>
      <c r="EX1" s="145"/>
      <c r="EY1" s="143" t="s">
        <v>119</v>
      </c>
      <c r="EZ1" s="144"/>
      <c r="FA1" s="144"/>
      <c r="FB1" s="144"/>
      <c r="FC1" s="144"/>
      <c r="FD1" s="144"/>
      <c r="FE1" s="144"/>
      <c r="FF1" s="144"/>
      <c r="FG1" s="144"/>
      <c r="FH1" s="144"/>
      <c r="FI1" s="144"/>
      <c r="FJ1" s="144"/>
      <c r="FK1" s="144"/>
      <c r="FL1" s="144"/>
      <c r="FM1" s="144"/>
      <c r="FN1" s="144"/>
      <c r="FO1" s="144"/>
      <c r="FP1" s="144"/>
      <c r="FQ1" s="144"/>
      <c r="FR1" s="144"/>
      <c r="FS1" s="144"/>
      <c r="FT1" s="144"/>
      <c r="FU1" s="144"/>
      <c r="FV1" s="144"/>
      <c r="FW1" s="144"/>
      <c r="FX1" s="144"/>
      <c r="FY1" s="144"/>
      <c r="FZ1" s="144"/>
      <c r="GA1" s="144"/>
      <c r="GB1" s="145"/>
      <c r="GC1" s="143" t="s">
        <v>120</v>
      </c>
      <c r="GD1" s="144"/>
      <c r="GE1" s="144"/>
      <c r="GF1" s="144"/>
      <c r="GG1" s="144"/>
      <c r="GH1" s="144"/>
      <c r="GI1" s="144"/>
      <c r="GJ1" s="144"/>
      <c r="GK1" s="144"/>
      <c r="GL1" s="144"/>
      <c r="GM1" s="144"/>
      <c r="GN1" s="144"/>
      <c r="GO1" s="144"/>
      <c r="GP1" s="144"/>
      <c r="GQ1" s="144"/>
      <c r="GR1" s="144"/>
      <c r="GS1" s="144"/>
      <c r="GT1" s="144"/>
      <c r="GU1" s="144"/>
      <c r="GV1" s="144"/>
      <c r="GW1" s="144"/>
      <c r="GX1" s="144"/>
      <c r="GY1" s="144"/>
      <c r="GZ1" s="144"/>
      <c r="HA1" s="144"/>
      <c r="HB1" s="144"/>
      <c r="HC1" s="144"/>
      <c r="HD1" s="144"/>
      <c r="HE1" s="144"/>
      <c r="HF1" s="144"/>
      <c r="HG1" s="145"/>
      <c r="HH1" s="143" t="s">
        <v>121</v>
      </c>
      <c r="HI1" s="144"/>
      <c r="HJ1" s="144"/>
      <c r="HK1" s="144"/>
      <c r="HL1" s="144"/>
      <c r="HM1" s="144"/>
      <c r="HN1" s="144"/>
      <c r="HO1" s="144"/>
      <c r="HP1" s="144"/>
      <c r="HQ1" s="144"/>
      <c r="HR1" s="144"/>
      <c r="HS1" s="144"/>
      <c r="HT1" s="144"/>
      <c r="HU1" s="144"/>
      <c r="HV1" s="144"/>
      <c r="HW1" s="144"/>
      <c r="HX1" s="144"/>
      <c r="HY1" s="144"/>
      <c r="HZ1" s="144"/>
      <c r="IA1" s="144"/>
      <c r="IB1" s="144"/>
      <c r="IC1" s="144"/>
      <c r="ID1" s="144"/>
      <c r="IE1" s="144"/>
      <c r="IF1" s="144"/>
      <c r="IG1" s="144"/>
      <c r="IH1" s="144"/>
      <c r="II1" s="144"/>
      <c r="IJ1" s="144"/>
      <c r="IK1" s="145"/>
      <c r="IL1" s="143" t="s">
        <v>122</v>
      </c>
      <c r="IM1" s="144"/>
      <c r="IN1" s="144"/>
      <c r="IO1" s="144"/>
      <c r="IP1" s="144"/>
      <c r="IQ1" s="144"/>
      <c r="IR1" s="144"/>
      <c r="IS1" s="144"/>
      <c r="IT1" s="144"/>
      <c r="IU1" s="144"/>
      <c r="IV1" s="144"/>
      <c r="IW1" s="144"/>
      <c r="IX1" s="144"/>
      <c r="IY1" s="144"/>
      <c r="IZ1" s="144"/>
      <c r="JA1" s="144"/>
      <c r="JB1" s="144"/>
      <c r="JC1" s="144"/>
      <c r="JD1" s="144"/>
      <c r="JE1" s="144"/>
      <c r="JF1" s="144"/>
      <c r="JG1" s="144"/>
      <c r="JH1" s="144"/>
      <c r="JI1" s="144"/>
      <c r="JJ1" s="144"/>
      <c r="JK1" s="144"/>
      <c r="JL1" s="144"/>
      <c r="JM1" s="144"/>
      <c r="JN1" s="145"/>
      <c r="JO1" s="143" t="s">
        <v>123</v>
      </c>
      <c r="JP1" s="144"/>
      <c r="JQ1" s="144"/>
      <c r="JR1" s="144"/>
      <c r="JS1" s="144"/>
      <c r="JT1" s="144"/>
      <c r="JU1" s="144"/>
      <c r="JV1" s="144"/>
      <c r="JW1" s="144"/>
      <c r="JX1" s="144"/>
      <c r="JY1" s="144"/>
      <c r="JZ1" s="144"/>
      <c r="KA1" s="144"/>
      <c r="KB1" s="144"/>
      <c r="KC1" s="144"/>
      <c r="KD1" s="144"/>
      <c r="KE1" s="144"/>
      <c r="KF1" s="144"/>
      <c r="KG1" s="144"/>
      <c r="KH1" s="144"/>
      <c r="KI1" s="144"/>
      <c r="KJ1" s="144"/>
      <c r="KK1" s="144"/>
      <c r="KL1" s="144"/>
      <c r="KM1" s="144"/>
      <c r="KN1" s="144"/>
      <c r="KO1" s="144"/>
      <c r="KP1" s="144"/>
      <c r="KQ1" s="144"/>
      <c r="KR1" s="144"/>
      <c r="KS1" s="145"/>
      <c r="KT1" s="143" t="s">
        <v>124</v>
      </c>
      <c r="KU1" s="144"/>
      <c r="KV1" s="144"/>
      <c r="KW1" s="144"/>
      <c r="KX1" s="144"/>
      <c r="KY1" s="144"/>
      <c r="KZ1" s="144"/>
      <c r="LA1" s="144"/>
      <c r="LB1" s="144"/>
      <c r="LC1" s="144"/>
      <c r="LD1" s="144"/>
      <c r="LE1" s="144"/>
      <c r="LF1" s="144"/>
      <c r="LG1" s="144"/>
      <c r="LH1" s="144"/>
      <c r="LI1" s="144"/>
      <c r="LJ1" s="144"/>
      <c r="LK1" s="144"/>
      <c r="LL1" s="144"/>
      <c r="LM1" s="144"/>
      <c r="LN1" s="144"/>
      <c r="LO1" s="144"/>
      <c r="LP1" s="144"/>
      <c r="LQ1" s="144"/>
      <c r="LR1" s="144"/>
      <c r="LS1" s="144"/>
      <c r="LT1" s="144"/>
      <c r="LU1" s="144"/>
      <c r="LV1" s="144"/>
      <c r="LW1" s="145"/>
      <c r="LX1" s="143" t="s">
        <v>125</v>
      </c>
      <c r="LY1" s="144"/>
      <c r="LZ1" s="144"/>
      <c r="MA1" s="144"/>
      <c r="MB1" s="144"/>
      <c r="MC1" s="144"/>
      <c r="MD1" s="144"/>
      <c r="ME1" s="144"/>
      <c r="MF1" s="144"/>
      <c r="MG1" s="144"/>
      <c r="MH1" s="144"/>
      <c r="MI1" s="144"/>
      <c r="MJ1" s="144"/>
      <c r="MK1" s="144"/>
      <c r="ML1" s="144"/>
      <c r="MM1" s="144"/>
      <c r="MN1" s="144"/>
      <c r="MO1" s="144"/>
      <c r="MP1" s="144"/>
      <c r="MQ1" s="144"/>
      <c r="MR1" s="144"/>
      <c r="MS1" s="144"/>
      <c r="MT1" s="144"/>
      <c r="MU1" s="144"/>
      <c r="MV1" s="144"/>
      <c r="MW1" s="144"/>
      <c r="MX1" s="144"/>
      <c r="MY1" s="144"/>
      <c r="MZ1" s="144"/>
      <c r="NA1" s="144"/>
      <c r="NB1" s="145"/>
      <c r="NC1" s="143" t="s">
        <v>114</v>
      </c>
      <c r="ND1" s="144"/>
      <c r="NE1" s="144"/>
      <c r="NF1" s="144"/>
      <c r="NG1" s="144"/>
      <c r="NH1" s="144"/>
      <c r="NI1" s="144"/>
      <c r="NJ1" s="144"/>
      <c r="NK1" s="144"/>
      <c r="NL1" s="144"/>
      <c r="NM1" s="144"/>
      <c r="NN1" s="144"/>
      <c r="NO1" s="144"/>
      <c r="NP1" s="144"/>
      <c r="NQ1" s="144"/>
      <c r="NR1" s="144"/>
      <c r="NS1" s="144"/>
      <c r="NT1" s="144"/>
      <c r="NU1" s="144"/>
      <c r="NV1" s="144"/>
      <c r="NW1" s="144"/>
      <c r="NX1" s="144"/>
      <c r="NY1" s="144"/>
      <c r="NZ1" s="144"/>
      <c r="OA1" s="144"/>
      <c r="OB1" s="144"/>
      <c r="OC1" s="144"/>
      <c r="OD1" s="144"/>
      <c r="OE1" s="144"/>
      <c r="OF1" s="144"/>
      <c r="OG1" s="144"/>
      <c r="OH1" s="144"/>
      <c r="OI1" s="145"/>
    </row>
    <row r="2" spans="1:399" ht="24" customHeight="1" thickBot="1">
      <c r="A2" s="63"/>
      <c r="B2" s="149" t="s">
        <v>58</v>
      </c>
      <c r="C2" s="139"/>
      <c r="D2" s="139"/>
      <c r="E2" s="140"/>
      <c r="F2" s="138" t="s">
        <v>59</v>
      </c>
      <c r="G2" s="139"/>
      <c r="H2" s="139"/>
      <c r="I2" s="139"/>
      <c r="J2" s="139"/>
      <c r="K2" s="139"/>
      <c r="L2" s="140"/>
      <c r="M2" s="138" t="s">
        <v>60</v>
      </c>
      <c r="N2" s="139"/>
      <c r="O2" s="139"/>
      <c r="P2" s="139"/>
      <c r="Q2" s="139"/>
      <c r="R2" s="139"/>
      <c r="S2" s="140"/>
      <c r="T2" s="138" t="s">
        <v>61</v>
      </c>
      <c r="U2" s="139"/>
      <c r="V2" s="139"/>
      <c r="W2" s="139"/>
      <c r="X2" s="139"/>
      <c r="Y2" s="139"/>
      <c r="Z2" s="140"/>
      <c r="AA2" s="138" t="s">
        <v>62</v>
      </c>
      <c r="AB2" s="139"/>
      <c r="AC2" s="139"/>
      <c r="AD2" s="139"/>
      <c r="AE2" s="139"/>
      <c r="AF2" s="139"/>
      <c r="AG2" s="140"/>
      <c r="AH2" s="138" t="s">
        <v>63</v>
      </c>
      <c r="AI2" s="139"/>
      <c r="AJ2" s="139"/>
      <c r="AK2" s="139"/>
      <c r="AL2" s="139"/>
      <c r="AM2" s="139"/>
      <c r="AN2" s="140"/>
      <c r="AO2" s="138" t="s">
        <v>64</v>
      </c>
      <c r="AP2" s="139"/>
      <c r="AQ2" s="139"/>
      <c r="AR2" s="139"/>
      <c r="AS2" s="139"/>
      <c r="AT2" s="139"/>
      <c r="AU2" s="140"/>
      <c r="AV2" s="138" t="s">
        <v>65</v>
      </c>
      <c r="AW2" s="139"/>
      <c r="AX2" s="139"/>
      <c r="AY2" s="139"/>
      <c r="AZ2" s="139"/>
      <c r="BA2" s="139"/>
      <c r="BB2" s="140"/>
      <c r="BC2" s="138" t="s">
        <v>66</v>
      </c>
      <c r="BD2" s="139"/>
      <c r="BE2" s="139"/>
      <c r="BF2" s="139"/>
      <c r="BG2" s="139"/>
      <c r="BH2" s="139"/>
      <c r="BI2" s="140"/>
      <c r="BJ2" s="138" t="s">
        <v>67</v>
      </c>
      <c r="BK2" s="139"/>
      <c r="BL2" s="139"/>
      <c r="BM2" s="139"/>
      <c r="BN2" s="139"/>
      <c r="BO2" s="139"/>
      <c r="BP2" s="140"/>
      <c r="BQ2" s="138" t="s">
        <v>68</v>
      </c>
      <c r="BR2" s="139"/>
      <c r="BS2" s="139"/>
      <c r="BT2" s="139"/>
      <c r="BU2" s="139"/>
      <c r="BV2" s="139"/>
      <c r="BW2" s="140"/>
      <c r="BX2" s="138" t="s">
        <v>69</v>
      </c>
      <c r="BY2" s="139"/>
      <c r="BZ2" s="139"/>
      <c r="CA2" s="139"/>
      <c r="CB2" s="139"/>
      <c r="CC2" s="139"/>
      <c r="CD2" s="140"/>
      <c r="CE2" s="138" t="s">
        <v>70</v>
      </c>
      <c r="CF2" s="139"/>
      <c r="CG2" s="139"/>
      <c r="CH2" s="139"/>
      <c r="CI2" s="139"/>
      <c r="CJ2" s="139"/>
      <c r="CK2" s="140"/>
      <c r="CL2" s="138" t="s">
        <v>71</v>
      </c>
      <c r="CM2" s="139"/>
      <c r="CN2" s="139"/>
      <c r="CO2" s="139"/>
      <c r="CP2" s="139"/>
      <c r="CQ2" s="139"/>
      <c r="CR2" s="140"/>
      <c r="CS2" s="138" t="s">
        <v>72</v>
      </c>
      <c r="CT2" s="139"/>
      <c r="CU2" s="139"/>
      <c r="CV2" s="139"/>
      <c r="CW2" s="139"/>
      <c r="CX2" s="139"/>
      <c r="CY2" s="140"/>
      <c r="CZ2" s="138" t="s">
        <v>73</v>
      </c>
      <c r="DA2" s="139"/>
      <c r="DB2" s="139"/>
      <c r="DC2" s="139"/>
      <c r="DD2" s="139"/>
      <c r="DE2" s="139"/>
      <c r="DF2" s="140"/>
      <c r="DG2" s="138" t="s">
        <v>74</v>
      </c>
      <c r="DH2" s="139"/>
      <c r="DI2" s="139"/>
      <c r="DJ2" s="139"/>
      <c r="DK2" s="139"/>
      <c r="DL2" s="139"/>
      <c r="DM2" s="140"/>
      <c r="DN2" s="138" t="s">
        <v>75</v>
      </c>
      <c r="DO2" s="139"/>
      <c r="DP2" s="139"/>
      <c r="DQ2" s="139"/>
      <c r="DR2" s="139"/>
      <c r="DS2" s="139"/>
      <c r="DT2" s="140"/>
      <c r="DU2" s="138" t="s">
        <v>76</v>
      </c>
      <c r="DV2" s="139"/>
      <c r="DW2" s="139"/>
      <c r="DX2" s="139"/>
      <c r="DY2" s="139"/>
      <c r="DZ2" s="139"/>
      <c r="EA2" s="140"/>
      <c r="EB2" s="138" t="s">
        <v>77</v>
      </c>
      <c r="EC2" s="139"/>
      <c r="ED2" s="139"/>
      <c r="EE2" s="139"/>
      <c r="EF2" s="139"/>
      <c r="EG2" s="139"/>
      <c r="EH2" s="140"/>
      <c r="EI2" s="138" t="s">
        <v>78</v>
      </c>
      <c r="EJ2" s="139"/>
      <c r="EK2" s="139"/>
      <c r="EL2" s="139"/>
      <c r="EM2" s="139"/>
      <c r="EN2" s="139"/>
      <c r="EO2" s="140"/>
      <c r="EP2" s="138" t="s">
        <v>79</v>
      </c>
      <c r="EQ2" s="139"/>
      <c r="ER2" s="139"/>
      <c r="ES2" s="139"/>
      <c r="ET2" s="139"/>
      <c r="EU2" s="139"/>
      <c r="EV2" s="140"/>
      <c r="EW2" s="138" t="s">
        <v>80</v>
      </c>
      <c r="EX2" s="139"/>
      <c r="EY2" s="139"/>
      <c r="EZ2" s="139"/>
      <c r="FA2" s="139"/>
      <c r="FB2" s="139"/>
      <c r="FC2" s="140"/>
      <c r="FD2" s="138" t="s">
        <v>81</v>
      </c>
      <c r="FE2" s="139"/>
      <c r="FF2" s="139"/>
      <c r="FG2" s="139"/>
      <c r="FH2" s="139"/>
      <c r="FI2" s="139"/>
      <c r="FJ2" s="140"/>
      <c r="FK2" s="138" t="s">
        <v>82</v>
      </c>
      <c r="FL2" s="139"/>
      <c r="FM2" s="139"/>
      <c r="FN2" s="139"/>
      <c r="FO2" s="139"/>
      <c r="FP2" s="139"/>
      <c r="FQ2" s="140"/>
      <c r="FR2" s="138" t="s">
        <v>83</v>
      </c>
      <c r="FS2" s="139"/>
      <c r="FT2" s="139"/>
      <c r="FU2" s="139"/>
      <c r="FV2" s="139"/>
      <c r="FW2" s="139"/>
      <c r="FX2" s="140"/>
      <c r="FY2" s="138" t="s">
        <v>84</v>
      </c>
      <c r="FZ2" s="139"/>
      <c r="GA2" s="139"/>
      <c r="GB2" s="139"/>
      <c r="GC2" s="139"/>
      <c r="GD2" s="139"/>
      <c r="GE2" s="140"/>
      <c r="GF2" s="138" t="s">
        <v>85</v>
      </c>
      <c r="GG2" s="139"/>
      <c r="GH2" s="139"/>
      <c r="GI2" s="139"/>
      <c r="GJ2" s="139"/>
      <c r="GK2" s="139"/>
      <c r="GL2" s="140"/>
      <c r="GM2" s="138" t="s">
        <v>86</v>
      </c>
      <c r="GN2" s="139"/>
      <c r="GO2" s="139"/>
      <c r="GP2" s="139"/>
      <c r="GQ2" s="139"/>
      <c r="GR2" s="139"/>
      <c r="GS2" s="140"/>
      <c r="GT2" s="138" t="s">
        <v>87</v>
      </c>
      <c r="GU2" s="139"/>
      <c r="GV2" s="139"/>
      <c r="GW2" s="139"/>
      <c r="GX2" s="139"/>
      <c r="GY2" s="139"/>
      <c r="GZ2" s="140"/>
      <c r="HA2" s="138" t="s">
        <v>88</v>
      </c>
      <c r="HB2" s="139"/>
      <c r="HC2" s="139"/>
      <c r="HD2" s="139"/>
      <c r="HE2" s="139"/>
      <c r="HF2" s="139"/>
      <c r="HG2" s="140"/>
      <c r="HH2" s="138" t="s">
        <v>89</v>
      </c>
      <c r="HI2" s="139"/>
      <c r="HJ2" s="139"/>
      <c r="HK2" s="139"/>
      <c r="HL2" s="139"/>
      <c r="HM2" s="139"/>
      <c r="HN2" s="139"/>
      <c r="HO2" s="138" t="s">
        <v>90</v>
      </c>
      <c r="HP2" s="139"/>
      <c r="HQ2" s="139"/>
      <c r="HR2" s="139"/>
      <c r="HS2" s="139"/>
      <c r="HT2" s="139"/>
      <c r="HU2" s="139"/>
      <c r="HV2" s="138" t="s">
        <v>91</v>
      </c>
      <c r="HW2" s="139"/>
      <c r="HX2" s="139"/>
      <c r="HY2" s="139"/>
      <c r="HZ2" s="139"/>
      <c r="IA2" s="139"/>
      <c r="IB2" s="139"/>
      <c r="IC2" s="138" t="s">
        <v>92</v>
      </c>
      <c r="ID2" s="139"/>
      <c r="IE2" s="139"/>
      <c r="IF2" s="139"/>
      <c r="IG2" s="139"/>
      <c r="IH2" s="139"/>
      <c r="II2" s="139"/>
      <c r="IJ2" s="138" t="s">
        <v>93</v>
      </c>
      <c r="IK2" s="139"/>
      <c r="IL2" s="139"/>
      <c r="IM2" s="139"/>
      <c r="IN2" s="139"/>
      <c r="IO2" s="139"/>
      <c r="IP2" s="139"/>
      <c r="IQ2" s="138" t="s">
        <v>94</v>
      </c>
      <c r="IR2" s="139"/>
      <c r="IS2" s="139"/>
      <c r="IT2" s="139"/>
      <c r="IU2" s="139"/>
      <c r="IV2" s="139"/>
      <c r="IW2" s="139"/>
      <c r="IX2" s="138" t="s">
        <v>95</v>
      </c>
      <c r="IY2" s="139"/>
      <c r="IZ2" s="139"/>
      <c r="JA2" s="139"/>
      <c r="JB2" s="139"/>
      <c r="JC2" s="139"/>
      <c r="JD2" s="139"/>
      <c r="JE2" s="138" t="s">
        <v>96</v>
      </c>
      <c r="JF2" s="139"/>
      <c r="JG2" s="139"/>
      <c r="JH2" s="139"/>
      <c r="JI2" s="139"/>
      <c r="JJ2" s="139"/>
      <c r="JK2" s="139"/>
      <c r="JL2" s="138" t="s">
        <v>97</v>
      </c>
      <c r="JM2" s="139"/>
      <c r="JN2" s="139"/>
      <c r="JO2" s="139"/>
      <c r="JP2" s="139"/>
      <c r="JQ2" s="139"/>
      <c r="JR2" s="139"/>
      <c r="JS2" s="138" t="s">
        <v>98</v>
      </c>
      <c r="JT2" s="139"/>
      <c r="JU2" s="139"/>
      <c r="JV2" s="139"/>
      <c r="JW2" s="139"/>
      <c r="JX2" s="139"/>
      <c r="JY2" s="139"/>
      <c r="JZ2" s="138" t="s">
        <v>99</v>
      </c>
      <c r="KA2" s="139"/>
      <c r="KB2" s="139"/>
      <c r="KC2" s="139"/>
      <c r="KD2" s="139"/>
      <c r="KE2" s="139"/>
      <c r="KF2" s="139"/>
      <c r="KG2" s="138" t="s">
        <v>100</v>
      </c>
      <c r="KH2" s="139"/>
      <c r="KI2" s="139"/>
      <c r="KJ2" s="139"/>
      <c r="KK2" s="139"/>
      <c r="KL2" s="139"/>
      <c r="KM2" s="139"/>
      <c r="KN2" s="138" t="s">
        <v>101</v>
      </c>
      <c r="KO2" s="139"/>
      <c r="KP2" s="139"/>
      <c r="KQ2" s="139"/>
      <c r="KR2" s="139"/>
      <c r="KS2" s="139"/>
      <c r="KT2" s="139"/>
      <c r="KU2" s="138" t="s">
        <v>102</v>
      </c>
      <c r="KV2" s="139"/>
      <c r="KW2" s="139"/>
      <c r="KX2" s="139"/>
      <c r="KY2" s="139"/>
      <c r="KZ2" s="139"/>
      <c r="LA2" s="139"/>
      <c r="LB2" s="138" t="s">
        <v>103</v>
      </c>
      <c r="LC2" s="139"/>
      <c r="LD2" s="139"/>
      <c r="LE2" s="139"/>
      <c r="LF2" s="139"/>
      <c r="LG2" s="139"/>
      <c r="LH2" s="139"/>
      <c r="LI2" s="138" t="s">
        <v>104</v>
      </c>
      <c r="LJ2" s="139"/>
      <c r="LK2" s="139"/>
      <c r="LL2" s="139"/>
      <c r="LM2" s="139"/>
      <c r="LN2" s="139"/>
      <c r="LO2" s="139"/>
      <c r="LP2" s="138" t="s">
        <v>105</v>
      </c>
      <c r="LQ2" s="139"/>
      <c r="LR2" s="139"/>
      <c r="LS2" s="139"/>
      <c r="LT2" s="139"/>
      <c r="LU2" s="139"/>
      <c r="LV2" s="139"/>
      <c r="LW2" s="138" t="s">
        <v>106</v>
      </c>
      <c r="LX2" s="139"/>
      <c r="LY2" s="139"/>
      <c r="LZ2" s="139"/>
      <c r="MA2" s="139"/>
      <c r="MB2" s="139"/>
      <c r="MC2" s="139"/>
      <c r="MD2" s="138" t="s">
        <v>107</v>
      </c>
      <c r="ME2" s="139"/>
      <c r="MF2" s="139"/>
      <c r="MG2" s="139"/>
      <c r="MH2" s="139"/>
      <c r="MI2" s="139"/>
      <c r="MJ2" s="139"/>
      <c r="MK2" s="138" t="s">
        <v>108</v>
      </c>
      <c r="ML2" s="139"/>
      <c r="MM2" s="139"/>
      <c r="MN2" s="139"/>
      <c r="MO2" s="139"/>
      <c r="MP2" s="139"/>
      <c r="MQ2" s="139"/>
      <c r="MR2" s="138" t="s">
        <v>109</v>
      </c>
      <c r="MS2" s="139"/>
      <c r="MT2" s="139"/>
      <c r="MU2" s="139"/>
      <c r="MV2" s="139"/>
      <c r="MW2" s="139"/>
      <c r="MX2" s="139"/>
      <c r="MY2" s="138" t="s">
        <v>58</v>
      </c>
      <c r="MZ2" s="139"/>
      <c r="NA2" s="139"/>
      <c r="NB2" s="139"/>
      <c r="NC2" s="142"/>
      <c r="ND2" s="142"/>
      <c r="NE2" s="142"/>
      <c r="NF2" s="141" t="s">
        <v>110</v>
      </c>
      <c r="NG2" s="142"/>
      <c r="NH2" s="142"/>
      <c r="NI2" s="142"/>
      <c r="NJ2" s="142"/>
      <c r="NK2" s="142"/>
      <c r="NL2" s="142"/>
      <c r="NM2" s="141" t="s">
        <v>111</v>
      </c>
      <c r="NN2" s="142"/>
      <c r="NO2" s="142"/>
      <c r="NP2" s="142"/>
      <c r="NQ2" s="142"/>
      <c r="NR2" s="142"/>
      <c r="NS2" s="142"/>
      <c r="NT2" s="141" t="s">
        <v>112</v>
      </c>
      <c r="NU2" s="142"/>
      <c r="NV2" s="142"/>
      <c r="NW2" s="142"/>
      <c r="NX2" s="142"/>
      <c r="NY2" s="142"/>
      <c r="NZ2" s="142"/>
      <c r="OA2" s="141" t="s">
        <v>113</v>
      </c>
      <c r="OB2" s="142"/>
      <c r="OC2" s="142"/>
      <c r="OD2" s="142"/>
      <c r="OE2" s="142"/>
      <c r="OF2" s="142"/>
      <c r="OG2" s="142"/>
    </row>
    <row r="3" spans="1:399" ht="24" customHeight="1" thickBot="1">
      <c r="A3" s="63"/>
      <c r="B3" s="110" t="s">
        <v>51</v>
      </c>
      <c r="C3" s="110" t="s">
        <v>52</v>
      </c>
      <c r="D3" s="110" t="s">
        <v>53</v>
      </c>
      <c r="E3" s="110" t="s">
        <v>54</v>
      </c>
      <c r="F3" s="110" t="s">
        <v>55</v>
      </c>
      <c r="G3" s="110" t="s">
        <v>56</v>
      </c>
      <c r="H3" s="110" t="s">
        <v>57</v>
      </c>
      <c r="I3" s="110" t="s">
        <v>51</v>
      </c>
      <c r="J3" s="110" t="s">
        <v>52</v>
      </c>
      <c r="K3" s="110" t="s">
        <v>53</v>
      </c>
      <c r="L3" s="110" t="s">
        <v>54</v>
      </c>
      <c r="M3" s="110" t="s">
        <v>55</v>
      </c>
      <c r="N3" s="110" t="s">
        <v>56</v>
      </c>
      <c r="O3" s="110" t="s">
        <v>57</v>
      </c>
      <c r="P3" s="110" t="s">
        <v>51</v>
      </c>
      <c r="Q3" s="110" t="s">
        <v>52</v>
      </c>
      <c r="R3" s="110" t="s">
        <v>53</v>
      </c>
      <c r="S3" s="110" t="s">
        <v>54</v>
      </c>
      <c r="T3" s="110" t="s">
        <v>55</v>
      </c>
      <c r="U3" s="110" t="s">
        <v>56</v>
      </c>
      <c r="V3" s="110" t="s">
        <v>57</v>
      </c>
      <c r="W3" s="110" t="s">
        <v>51</v>
      </c>
      <c r="X3" s="110" t="s">
        <v>52</v>
      </c>
      <c r="Y3" s="110" t="s">
        <v>53</v>
      </c>
      <c r="Z3" s="110" t="s">
        <v>54</v>
      </c>
      <c r="AA3" s="110" t="s">
        <v>55</v>
      </c>
      <c r="AB3" s="110" t="s">
        <v>56</v>
      </c>
      <c r="AC3" s="110" t="s">
        <v>57</v>
      </c>
      <c r="AD3" s="110" t="s">
        <v>51</v>
      </c>
      <c r="AE3" s="110" t="s">
        <v>52</v>
      </c>
      <c r="AF3" s="110" t="s">
        <v>53</v>
      </c>
      <c r="AG3" s="110" t="s">
        <v>54</v>
      </c>
      <c r="AH3" s="110" t="s">
        <v>55</v>
      </c>
      <c r="AI3" s="110" t="s">
        <v>56</v>
      </c>
      <c r="AJ3" s="110" t="s">
        <v>57</v>
      </c>
      <c r="AK3" s="110" t="s">
        <v>51</v>
      </c>
      <c r="AL3" s="110" t="s">
        <v>52</v>
      </c>
      <c r="AM3" s="110" t="s">
        <v>53</v>
      </c>
      <c r="AN3" s="110" t="s">
        <v>54</v>
      </c>
      <c r="AO3" s="110" t="s">
        <v>55</v>
      </c>
      <c r="AP3" s="110" t="s">
        <v>56</v>
      </c>
      <c r="AQ3" s="110" t="s">
        <v>57</v>
      </c>
      <c r="AR3" s="110" t="s">
        <v>51</v>
      </c>
      <c r="AS3" s="110" t="s">
        <v>52</v>
      </c>
      <c r="AT3" s="110" t="s">
        <v>53</v>
      </c>
      <c r="AU3" s="110" t="s">
        <v>54</v>
      </c>
      <c r="AV3" s="110" t="s">
        <v>55</v>
      </c>
      <c r="AW3" s="110" t="s">
        <v>56</v>
      </c>
      <c r="AX3" s="110" t="s">
        <v>57</v>
      </c>
      <c r="AY3" s="110" t="s">
        <v>51</v>
      </c>
      <c r="AZ3" s="110" t="s">
        <v>52</v>
      </c>
      <c r="BA3" s="110" t="s">
        <v>53</v>
      </c>
      <c r="BB3" s="110" t="s">
        <v>54</v>
      </c>
      <c r="BC3" s="110" t="s">
        <v>55</v>
      </c>
      <c r="BD3" s="110" t="s">
        <v>56</v>
      </c>
      <c r="BE3" s="110" t="s">
        <v>57</v>
      </c>
      <c r="BF3" s="110" t="s">
        <v>51</v>
      </c>
      <c r="BG3" s="110" t="s">
        <v>52</v>
      </c>
      <c r="BH3" s="110" t="s">
        <v>53</v>
      </c>
      <c r="BI3" s="110" t="s">
        <v>54</v>
      </c>
      <c r="BJ3" s="110" t="s">
        <v>55</v>
      </c>
      <c r="BK3" s="110" t="s">
        <v>56</v>
      </c>
      <c r="BL3" s="110" t="s">
        <v>57</v>
      </c>
      <c r="BM3" s="110" t="s">
        <v>51</v>
      </c>
      <c r="BN3" s="110" t="s">
        <v>52</v>
      </c>
      <c r="BO3" s="110" t="s">
        <v>53</v>
      </c>
      <c r="BP3" s="110" t="s">
        <v>54</v>
      </c>
      <c r="BQ3" s="110" t="s">
        <v>55</v>
      </c>
      <c r="BR3" s="110" t="s">
        <v>56</v>
      </c>
      <c r="BS3" s="110" t="s">
        <v>57</v>
      </c>
      <c r="BT3" s="110" t="s">
        <v>51</v>
      </c>
      <c r="BU3" s="110" t="s">
        <v>52</v>
      </c>
      <c r="BV3" s="110" t="s">
        <v>53</v>
      </c>
      <c r="BW3" s="110" t="s">
        <v>54</v>
      </c>
      <c r="BX3" s="110" t="s">
        <v>55</v>
      </c>
      <c r="BY3" s="110" t="s">
        <v>56</v>
      </c>
      <c r="BZ3" s="110" t="s">
        <v>57</v>
      </c>
      <c r="CA3" s="110" t="s">
        <v>51</v>
      </c>
      <c r="CB3" s="110" t="s">
        <v>52</v>
      </c>
      <c r="CC3" s="110" t="s">
        <v>53</v>
      </c>
      <c r="CD3" s="110" t="s">
        <v>54</v>
      </c>
      <c r="CE3" s="110" t="s">
        <v>55</v>
      </c>
      <c r="CF3" s="110" t="s">
        <v>56</v>
      </c>
      <c r="CG3" s="110" t="s">
        <v>57</v>
      </c>
      <c r="CH3" s="110" t="s">
        <v>51</v>
      </c>
      <c r="CI3" s="110" t="s">
        <v>52</v>
      </c>
      <c r="CJ3" s="110" t="s">
        <v>53</v>
      </c>
      <c r="CK3" s="110" t="s">
        <v>54</v>
      </c>
      <c r="CL3" s="110" t="s">
        <v>55</v>
      </c>
      <c r="CM3" s="110" t="s">
        <v>56</v>
      </c>
      <c r="CN3" s="110" t="s">
        <v>57</v>
      </c>
      <c r="CO3" s="110" t="s">
        <v>51</v>
      </c>
      <c r="CP3" s="110" t="s">
        <v>52</v>
      </c>
      <c r="CQ3" s="110" t="s">
        <v>53</v>
      </c>
      <c r="CR3" s="110" t="s">
        <v>54</v>
      </c>
      <c r="CS3" s="110" t="s">
        <v>55</v>
      </c>
      <c r="CT3" s="110" t="s">
        <v>56</v>
      </c>
      <c r="CU3" s="110" t="s">
        <v>57</v>
      </c>
      <c r="CV3" s="110" t="s">
        <v>51</v>
      </c>
      <c r="CW3" s="110" t="s">
        <v>52</v>
      </c>
      <c r="CX3" s="110" t="s">
        <v>53</v>
      </c>
      <c r="CY3" s="110" t="s">
        <v>54</v>
      </c>
      <c r="CZ3" s="110" t="s">
        <v>55</v>
      </c>
      <c r="DA3" s="110" t="s">
        <v>56</v>
      </c>
      <c r="DB3" s="110" t="s">
        <v>57</v>
      </c>
      <c r="DC3" s="110" t="s">
        <v>51</v>
      </c>
      <c r="DD3" s="110" t="s">
        <v>52</v>
      </c>
      <c r="DE3" s="110" t="s">
        <v>53</v>
      </c>
      <c r="DF3" s="110" t="s">
        <v>54</v>
      </c>
      <c r="DG3" s="110" t="s">
        <v>55</v>
      </c>
      <c r="DH3" s="110" t="s">
        <v>56</v>
      </c>
      <c r="DI3" s="110" t="s">
        <v>57</v>
      </c>
      <c r="DJ3" s="110" t="s">
        <v>51</v>
      </c>
      <c r="DK3" s="110" t="s">
        <v>52</v>
      </c>
      <c r="DL3" s="110" t="s">
        <v>53</v>
      </c>
      <c r="DM3" s="110" t="s">
        <v>54</v>
      </c>
      <c r="DN3" s="110" t="s">
        <v>55</v>
      </c>
      <c r="DO3" s="110" t="s">
        <v>56</v>
      </c>
      <c r="DP3" s="110" t="s">
        <v>57</v>
      </c>
      <c r="DQ3" s="110" t="s">
        <v>51</v>
      </c>
      <c r="DR3" s="110" t="s">
        <v>52</v>
      </c>
      <c r="DS3" s="110" t="s">
        <v>53</v>
      </c>
      <c r="DT3" s="110" t="s">
        <v>54</v>
      </c>
      <c r="DU3" s="110" t="s">
        <v>55</v>
      </c>
      <c r="DV3" s="110" t="s">
        <v>56</v>
      </c>
      <c r="DW3" s="110" t="s">
        <v>57</v>
      </c>
      <c r="DX3" s="110" t="s">
        <v>51</v>
      </c>
      <c r="DY3" s="110" t="s">
        <v>52</v>
      </c>
      <c r="DZ3" s="110" t="s">
        <v>53</v>
      </c>
      <c r="EA3" s="110" t="s">
        <v>54</v>
      </c>
      <c r="EB3" s="110" t="s">
        <v>55</v>
      </c>
      <c r="EC3" s="110" t="s">
        <v>56</v>
      </c>
      <c r="ED3" s="110" t="s">
        <v>57</v>
      </c>
      <c r="EE3" s="110" t="s">
        <v>51</v>
      </c>
      <c r="EF3" s="110" t="s">
        <v>52</v>
      </c>
      <c r="EG3" s="110" t="s">
        <v>53</v>
      </c>
      <c r="EH3" s="110" t="s">
        <v>54</v>
      </c>
      <c r="EI3" s="110" t="s">
        <v>55</v>
      </c>
      <c r="EJ3" s="110" t="s">
        <v>56</v>
      </c>
      <c r="EK3" s="110" t="s">
        <v>57</v>
      </c>
      <c r="EL3" s="110" t="s">
        <v>51</v>
      </c>
      <c r="EM3" s="110" t="s">
        <v>52</v>
      </c>
      <c r="EN3" s="110" t="s">
        <v>53</v>
      </c>
      <c r="EO3" s="110" t="s">
        <v>54</v>
      </c>
      <c r="EP3" s="110" t="s">
        <v>55</v>
      </c>
      <c r="EQ3" s="110" t="s">
        <v>56</v>
      </c>
      <c r="ER3" s="110" t="s">
        <v>57</v>
      </c>
      <c r="ES3" s="110" t="s">
        <v>51</v>
      </c>
      <c r="ET3" s="110" t="s">
        <v>52</v>
      </c>
      <c r="EU3" s="110" t="s">
        <v>53</v>
      </c>
      <c r="EV3" s="110" t="s">
        <v>54</v>
      </c>
      <c r="EW3" s="110" t="s">
        <v>55</v>
      </c>
      <c r="EX3" s="110" t="s">
        <v>56</v>
      </c>
      <c r="EY3" s="110" t="s">
        <v>57</v>
      </c>
      <c r="EZ3" s="110" t="s">
        <v>51</v>
      </c>
      <c r="FA3" s="110" t="s">
        <v>52</v>
      </c>
      <c r="FB3" s="110" t="s">
        <v>53</v>
      </c>
      <c r="FC3" s="110" t="s">
        <v>54</v>
      </c>
      <c r="FD3" s="110" t="s">
        <v>55</v>
      </c>
      <c r="FE3" s="110" t="s">
        <v>56</v>
      </c>
      <c r="FF3" s="110" t="s">
        <v>57</v>
      </c>
      <c r="FG3" s="110" t="s">
        <v>51</v>
      </c>
      <c r="FH3" s="110" t="s">
        <v>52</v>
      </c>
      <c r="FI3" s="110" t="s">
        <v>53</v>
      </c>
      <c r="FJ3" s="110" t="s">
        <v>54</v>
      </c>
      <c r="FK3" s="110" t="s">
        <v>55</v>
      </c>
      <c r="FL3" s="110" t="s">
        <v>56</v>
      </c>
      <c r="FM3" s="110" t="s">
        <v>57</v>
      </c>
      <c r="FN3" s="110" t="s">
        <v>51</v>
      </c>
      <c r="FO3" s="110" t="s">
        <v>52</v>
      </c>
      <c r="FP3" s="110" t="s">
        <v>53</v>
      </c>
      <c r="FQ3" s="110" t="s">
        <v>54</v>
      </c>
      <c r="FR3" s="110" t="s">
        <v>55</v>
      </c>
      <c r="FS3" s="110" t="s">
        <v>56</v>
      </c>
      <c r="FT3" s="110" t="s">
        <v>57</v>
      </c>
      <c r="FU3" s="110" t="s">
        <v>51</v>
      </c>
      <c r="FV3" s="110" t="s">
        <v>52</v>
      </c>
      <c r="FW3" s="110" t="s">
        <v>53</v>
      </c>
      <c r="FX3" s="110" t="s">
        <v>54</v>
      </c>
      <c r="FY3" s="110" t="s">
        <v>55</v>
      </c>
      <c r="FZ3" s="110" t="s">
        <v>56</v>
      </c>
      <c r="GA3" s="110" t="s">
        <v>57</v>
      </c>
      <c r="GB3" s="110" t="s">
        <v>51</v>
      </c>
      <c r="GC3" s="110" t="s">
        <v>52</v>
      </c>
      <c r="GD3" s="110" t="s">
        <v>53</v>
      </c>
      <c r="GE3" s="110" t="s">
        <v>54</v>
      </c>
      <c r="GF3" s="110" t="s">
        <v>55</v>
      </c>
      <c r="GG3" s="110" t="s">
        <v>56</v>
      </c>
      <c r="GH3" s="110" t="s">
        <v>57</v>
      </c>
      <c r="GI3" s="110" t="s">
        <v>51</v>
      </c>
      <c r="GJ3" s="110" t="s">
        <v>52</v>
      </c>
      <c r="GK3" s="110" t="s">
        <v>53</v>
      </c>
      <c r="GL3" s="110" t="s">
        <v>54</v>
      </c>
      <c r="GM3" s="110" t="s">
        <v>55</v>
      </c>
      <c r="GN3" s="110" t="s">
        <v>56</v>
      </c>
      <c r="GO3" s="110" t="s">
        <v>57</v>
      </c>
      <c r="GP3" s="110" t="s">
        <v>51</v>
      </c>
      <c r="GQ3" s="110" t="s">
        <v>52</v>
      </c>
      <c r="GR3" s="110" t="s">
        <v>53</v>
      </c>
      <c r="GS3" s="110" t="s">
        <v>54</v>
      </c>
      <c r="GT3" s="110" t="s">
        <v>55</v>
      </c>
      <c r="GU3" s="110" t="s">
        <v>56</v>
      </c>
      <c r="GV3" s="110" t="s">
        <v>57</v>
      </c>
      <c r="GW3" s="110" t="s">
        <v>51</v>
      </c>
      <c r="GX3" s="110" t="s">
        <v>52</v>
      </c>
      <c r="GY3" s="110" t="s">
        <v>53</v>
      </c>
      <c r="GZ3" s="110" t="s">
        <v>54</v>
      </c>
      <c r="HA3" s="110" t="s">
        <v>55</v>
      </c>
      <c r="HB3" s="110" t="s">
        <v>56</v>
      </c>
      <c r="HC3" s="110" t="s">
        <v>57</v>
      </c>
      <c r="HD3" s="110" t="s">
        <v>51</v>
      </c>
      <c r="HE3" s="110" t="s">
        <v>52</v>
      </c>
      <c r="HF3" s="110" t="s">
        <v>53</v>
      </c>
      <c r="HG3" s="110" t="s">
        <v>54</v>
      </c>
      <c r="HH3" s="110" t="s">
        <v>55</v>
      </c>
      <c r="HI3" s="110" t="s">
        <v>56</v>
      </c>
      <c r="HJ3" s="110" t="s">
        <v>57</v>
      </c>
      <c r="HK3" s="110" t="s">
        <v>51</v>
      </c>
      <c r="HL3" s="110" t="s">
        <v>52</v>
      </c>
      <c r="HM3" s="110" t="s">
        <v>53</v>
      </c>
      <c r="HN3" s="110" t="s">
        <v>54</v>
      </c>
      <c r="HO3" s="110" t="s">
        <v>55</v>
      </c>
      <c r="HP3" s="110" t="s">
        <v>56</v>
      </c>
      <c r="HQ3" s="110" t="s">
        <v>57</v>
      </c>
      <c r="HR3" s="110" t="s">
        <v>51</v>
      </c>
      <c r="HS3" s="110" t="s">
        <v>52</v>
      </c>
      <c r="HT3" s="110" t="s">
        <v>53</v>
      </c>
      <c r="HU3" s="110" t="s">
        <v>54</v>
      </c>
      <c r="HV3" s="110" t="s">
        <v>55</v>
      </c>
      <c r="HW3" s="110" t="s">
        <v>56</v>
      </c>
      <c r="HX3" s="110" t="s">
        <v>57</v>
      </c>
      <c r="HY3" s="110" t="s">
        <v>51</v>
      </c>
      <c r="HZ3" s="110" t="s">
        <v>52</v>
      </c>
      <c r="IA3" s="110" t="s">
        <v>53</v>
      </c>
      <c r="IB3" s="110" t="s">
        <v>54</v>
      </c>
      <c r="IC3" s="110" t="s">
        <v>55</v>
      </c>
      <c r="ID3" s="110" t="s">
        <v>56</v>
      </c>
      <c r="IE3" s="110" t="s">
        <v>57</v>
      </c>
      <c r="IF3" s="110" t="s">
        <v>51</v>
      </c>
      <c r="IG3" s="110" t="s">
        <v>52</v>
      </c>
      <c r="IH3" s="110" t="s">
        <v>53</v>
      </c>
      <c r="II3" s="110" t="s">
        <v>54</v>
      </c>
      <c r="IJ3" s="110" t="s">
        <v>55</v>
      </c>
      <c r="IK3" s="110" t="s">
        <v>56</v>
      </c>
      <c r="IL3" s="110" t="s">
        <v>57</v>
      </c>
      <c r="IM3" s="110" t="s">
        <v>51</v>
      </c>
      <c r="IN3" s="110" t="s">
        <v>52</v>
      </c>
      <c r="IO3" s="110" t="s">
        <v>53</v>
      </c>
      <c r="IP3" s="110" t="s">
        <v>54</v>
      </c>
      <c r="IQ3" s="110" t="s">
        <v>55</v>
      </c>
      <c r="IR3" s="110" t="s">
        <v>56</v>
      </c>
      <c r="IS3" s="110" t="s">
        <v>57</v>
      </c>
      <c r="IT3" s="110" t="s">
        <v>51</v>
      </c>
      <c r="IU3" s="110" t="s">
        <v>52</v>
      </c>
      <c r="IV3" s="110" t="s">
        <v>53</v>
      </c>
      <c r="IW3" s="110" t="s">
        <v>54</v>
      </c>
      <c r="IX3" s="110" t="s">
        <v>55</v>
      </c>
      <c r="IY3" s="110" t="s">
        <v>56</v>
      </c>
      <c r="IZ3" s="110" t="s">
        <v>57</v>
      </c>
      <c r="JA3" s="110" t="s">
        <v>51</v>
      </c>
      <c r="JB3" s="110" t="s">
        <v>52</v>
      </c>
      <c r="JC3" s="110" t="s">
        <v>53</v>
      </c>
      <c r="JD3" s="110" t="s">
        <v>54</v>
      </c>
      <c r="JE3" s="110" t="s">
        <v>55</v>
      </c>
      <c r="JF3" s="110" t="s">
        <v>56</v>
      </c>
      <c r="JG3" s="110" t="s">
        <v>57</v>
      </c>
      <c r="JH3" s="110" t="s">
        <v>51</v>
      </c>
      <c r="JI3" s="110" t="s">
        <v>52</v>
      </c>
      <c r="JJ3" s="110" t="s">
        <v>53</v>
      </c>
      <c r="JK3" s="110" t="s">
        <v>54</v>
      </c>
      <c r="JL3" s="110" t="s">
        <v>55</v>
      </c>
      <c r="JM3" s="110" t="s">
        <v>56</v>
      </c>
      <c r="JN3" s="110" t="s">
        <v>57</v>
      </c>
      <c r="JO3" s="110" t="s">
        <v>51</v>
      </c>
      <c r="JP3" s="110" t="s">
        <v>52</v>
      </c>
      <c r="JQ3" s="110" t="s">
        <v>53</v>
      </c>
      <c r="JR3" s="110" t="s">
        <v>54</v>
      </c>
      <c r="JS3" s="110" t="s">
        <v>55</v>
      </c>
      <c r="JT3" s="110" t="s">
        <v>56</v>
      </c>
      <c r="JU3" s="110" t="s">
        <v>57</v>
      </c>
      <c r="JV3" s="110" t="s">
        <v>51</v>
      </c>
      <c r="JW3" s="110" t="s">
        <v>52</v>
      </c>
      <c r="JX3" s="110" t="s">
        <v>53</v>
      </c>
      <c r="JY3" s="110" t="s">
        <v>54</v>
      </c>
      <c r="JZ3" s="110" t="s">
        <v>55</v>
      </c>
      <c r="KA3" s="110" t="s">
        <v>56</v>
      </c>
      <c r="KB3" s="110" t="s">
        <v>57</v>
      </c>
      <c r="KC3" s="110" t="s">
        <v>51</v>
      </c>
      <c r="KD3" s="110" t="s">
        <v>52</v>
      </c>
      <c r="KE3" s="110" t="s">
        <v>53</v>
      </c>
      <c r="KF3" s="110" t="s">
        <v>54</v>
      </c>
      <c r="KG3" s="110" t="s">
        <v>55</v>
      </c>
      <c r="KH3" s="110" t="s">
        <v>56</v>
      </c>
      <c r="KI3" s="110" t="s">
        <v>57</v>
      </c>
      <c r="KJ3" s="110" t="s">
        <v>51</v>
      </c>
      <c r="KK3" s="110" t="s">
        <v>52</v>
      </c>
      <c r="KL3" s="110" t="s">
        <v>53</v>
      </c>
      <c r="KM3" s="110" t="s">
        <v>54</v>
      </c>
      <c r="KN3" s="110" t="s">
        <v>55</v>
      </c>
      <c r="KO3" s="110" t="s">
        <v>56</v>
      </c>
      <c r="KP3" s="110" t="s">
        <v>57</v>
      </c>
      <c r="KQ3" s="110" t="s">
        <v>51</v>
      </c>
      <c r="KR3" s="110" t="s">
        <v>52</v>
      </c>
      <c r="KS3" s="110" t="s">
        <v>53</v>
      </c>
      <c r="KT3" s="110" t="s">
        <v>54</v>
      </c>
      <c r="KU3" s="110" t="s">
        <v>55</v>
      </c>
      <c r="KV3" s="110" t="s">
        <v>56</v>
      </c>
      <c r="KW3" s="110" t="s">
        <v>57</v>
      </c>
      <c r="KX3" s="110" t="s">
        <v>51</v>
      </c>
      <c r="KY3" s="110" t="s">
        <v>52</v>
      </c>
      <c r="KZ3" s="110" t="s">
        <v>53</v>
      </c>
      <c r="LA3" s="110" t="s">
        <v>54</v>
      </c>
      <c r="LB3" s="110" t="s">
        <v>55</v>
      </c>
      <c r="LC3" s="110" t="s">
        <v>56</v>
      </c>
      <c r="LD3" s="110" t="s">
        <v>57</v>
      </c>
      <c r="LE3" s="110" t="s">
        <v>51</v>
      </c>
      <c r="LF3" s="110" t="s">
        <v>52</v>
      </c>
      <c r="LG3" s="110" t="s">
        <v>53</v>
      </c>
      <c r="LH3" s="110" t="s">
        <v>54</v>
      </c>
      <c r="LI3" s="110" t="s">
        <v>55</v>
      </c>
      <c r="LJ3" s="110" t="s">
        <v>56</v>
      </c>
      <c r="LK3" s="110" t="s">
        <v>57</v>
      </c>
      <c r="LL3" s="110" t="s">
        <v>51</v>
      </c>
      <c r="LM3" s="110" t="s">
        <v>52</v>
      </c>
      <c r="LN3" s="110" t="s">
        <v>53</v>
      </c>
      <c r="LO3" s="110" t="s">
        <v>54</v>
      </c>
      <c r="LP3" s="110" t="s">
        <v>55</v>
      </c>
      <c r="LQ3" s="110" t="s">
        <v>56</v>
      </c>
      <c r="LR3" s="110" t="s">
        <v>57</v>
      </c>
      <c r="LS3" s="110" t="s">
        <v>51</v>
      </c>
      <c r="LT3" s="110" t="s">
        <v>52</v>
      </c>
      <c r="LU3" s="110" t="s">
        <v>53</v>
      </c>
      <c r="LV3" s="110" t="s">
        <v>54</v>
      </c>
      <c r="LW3" s="110" t="s">
        <v>55</v>
      </c>
      <c r="LX3" s="110" t="s">
        <v>56</v>
      </c>
      <c r="LY3" s="110" t="s">
        <v>57</v>
      </c>
      <c r="LZ3" s="110" t="s">
        <v>51</v>
      </c>
      <c r="MA3" s="110" t="s">
        <v>52</v>
      </c>
      <c r="MB3" s="110" t="s">
        <v>53</v>
      </c>
      <c r="MC3" s="110" t="s">
        <v>54</v>
      </c>
      <c r="MD3" s="110" t="s">
        <v>55</v>
      </c>
      <c r="ME3" s="110" t="s">
        <v>56</v>
      </c>
      <c r="MF3" s="110" t="s">
        <v>57</v>
      </c>
      <c r="MG3" s="110" t="s">
        <v>51</v>
      </c>
      <c r="MH3" s="110" t="s">
        <v>52</v>
      </c>
      <c r="MI3" s="110" t="s">
        <v>53</v>
      </c>
      <c r="MJ3" s="110" t="s">
        <v>54</v>
      </c>
      <c r="MK3" s="110" t="s">
        <v>55</v>
      </c>
      <c r="ML3" s="110" t="s">
        <v>56</v>
      </c>
      <c r="MM3" s="110" t="s">
        <v>57</v>
      </c>
      <c r="MN3" s="110" t="s">
        <v>51</v>
      </c>
      <c r="MO3" s="110" t="s">
        <v>52</v>
      </c>
      <c r="MP3" s="110" t="s">
        <v>53</v>
      </c>
      <c r="MQ3" s="110" t="s">
        <v>54</v>
      </c>
      <c r="MR3" s="110" t="s">
        <v>55</v>
      </c>
      <c r="MS3" s="110" t="s">
        <v>56</v>
      </c>
      <c r="MT3" s="110" t="s">
        <v>57</v>
      </c>
      <c r="MU3" s="110" t="s">
        <v>51</v>
      </c>
      <c r="MV3" s="110" t="s">
        <v>52</v>
      </c>
      <c r="MW3" s="110" t="s">
        <v>53</v>
      </c>
      <c r="MX3" s="110" t="s">
        <v>54</v>
      </c>
      <c r="MY3" s="110" t="s">
        <v>55</v>
      </c>
      <c r="MZ3" s="110" t="s">
        <v>56</v>
      </c>
      <c r="NA3" s="110" t="s">
        <v>57</v>
      </c>
      <c r="NB3" s="110" t="s">
        <v>51</v>
      </c>
      <c r="NC3" s="110" t="s">
        <v>52</v>
      </c>
      <c r="ND3" s="110" t="s">
        <v>53</v>
      </c>
      <c r="NE3" s="110" t="s">
        <v>54</v>
      </c>
      <c r="NF3" s="110" t="s">
        <v>55</v>
      </c>
      <c r="NG3" s="110" t="s">
        <v>56</v>
      </c>
      <c r="NH3" s="110" t="s">
        <v>57</v>
      </c>
      <c r="NI3" s="110" t="s">
        <v>51</v>
      </c>
      <c r="NJ3" s="110" t="s">
        <v>52</v>
      </c>
      <c r="NK3" s="110" t="s">
        <v>53</v>
      </c>
      <c r="NL3" s="110" t="s">
        <v>54</v>
      </c>
      <c r="NM3" s="110" t="s">
        <v>55</v>
      </c>
      <c r="NN3" s="110" t="s">
        <v>56</v>
      </c>
      <c r="NO3" s="110" t="s">
        <v>57</v>
      </c>
      <c r="NP3" s="110" t="s">
        <v>51</v>
      </c>
      <c r="NQ3" s="110" t="s">
        <v>52</v>
      </c>
      <c r="NR3" s="110" t="s">
        <v>53</v>
      </c>
      <c r="NS3" s="110" t="s">
        <v>54</v>
      </c>
      <c r="NT3" s="110" t="s">
        <v>55</v>
      </c>
      <c r="NU3" s="110" t="s">
        <v>56</v>
      </c>
      <c r="NV3" s="110" t="s">
        <v>57</v>
      </c>
      <c r="NW3" s="110" t="s">
        <v>51</v>
      </c>
      <c r="NX3" s="110" t="s">
        <v>52</v>
      </c>
      <c r="NY3" s="110" t="s">
        <v>53</v>
      </c>
      <c r="NZ3" s="110" t="s">
        <v>54</v>
      </c>
      <c r="OA3" s="110" t="s">
        <v>55</v>
      </c>
      <c r="OB3" s="110" t="s">
        <v>56</v>
      </c>
      <c r="OC3" s="110" t="s">
        <v>57</v>
      </c>
      <c r="OD3" s="110" t="s">
        <v>51</v>
      </c>
      <c r="OE3" s="110" t="s">
        <v>52</v>
      </c>
      <c r="OF3" s="110" t="s">
        <v>53</v>
      </c>
      <c r="OG3" s="110" t="s">
        <v>54</v>
      </c>
    </row>
    <row r="4" spans="1:399" ht="24" customHeight="1" thickBot="1">
      <c r="A4" s="63"/>
      <c r="B4" s="109">
        <f>Premier_mois</f>
        <v>42522</v>
      </c>
      <c r="C4" s="50">
        <f>B4+1</f>
        <v>42523</v>
      </c>
      <c r="D4" s="50">
        <f>C4+1</f>
        <v>42524</v>
      </c>
      <c r="E4" s="50">
        <f t="shared" ref="E4:BP4" si="0">D4+1</f>
        <v>42525</v>
      </c>
      <c r="F4" s="50">
        <f t="shared" si="0"/>
        <v>42526</v>
      </c>
      <c r="G4" s="50">
        <f t="shared" si="0"/>
        <v>42527</v>
      </c>
      <c r="H4" s="50">
        <f t="shared" si="0"/>
        <v>42528</v>
      </c>
      <c r="I4" s="50">
        <f t="shared" si="0"/>
        <v>42529</v>
      </c>
      <c r="J4" s="50">
        <f t="shared" si="0"/>
        <v>42530</v>
      </c>
      <c r="K4" s="50">
        <f t="shared" si="0"/>
        <v>42531</v>
      </c>
      <c r="L4" s="50">
        <f t="shared" si="0"/>
        <v>42532</v>
      </c>
      <c r="M4" s="50">
        <f t="shared" si="0"/>
        <v>42533</v>
      </c>
      <c r="N4" s="50">
        <f t="shared" si="0"/>
        <v>42534</v>
      </c>
      <c r="O4" s="50">
        <f t="shared" si="0"/>
        <v>42535</v>
      </c>
      <c r="P4" s="50">
        <f t="shared" si="0"/>
        <v>42536</v>
      </c>
      <c r="Q4" s="50">
        <f t="shared" si="0"/>
        <v>42537</v>
      </c>
      <c r="R4" s="50">
        <f t="shared" si="0"/>
        <v>42538</v>
      </c>
      <c r="S4" s="50">
        <f t="shared" si="0"/>
        <v>42539</v>
      </c>
      <c r="T4" s="50">
        <f t="shared" si="0"/>
        <v>42540</v>
      </c>
      <c r="U4" s="50">
        <f t="shared" si="0"/>
        <v>42541</v>
      </c>
      <c r="V4" s="50">
        <f t="shared" si="0"/>
        <v>42542</v>
      </c>
      <c r="W4" s="50">
        <f t="shared" si="0"/>
        <v>42543</v>
      </c>
      <c r="X4" s="50">
        <f t="shared" si="0"/>
        <v>42544</v>
      </c>
      <c r="Y4" s="50">
        <f t="shared" si="0"/>
        <v>42545</v>
      </c>
      <c r="Z4" s="50">
        <f t="shared" si="0"/>
        <v>42546</v>
      </c>
      <c r="AA4" s="50">
        <f t="shared" si="0"/>
        <v>42547</v>
      </c>
      <c r="AB4" s="50">
        <f t="shared" si="0"/>
        <v>42548</v>
      </c>
      <c r="AC4" s="50">
        <f t="shared" si="0"/>
        <v>42549</v>
      </c>
      <c r="AD4" s="50">
        <f t="shared" si="0"/>
        <v>42550</v>
      </c>
      <c r="AE4" s="50">
        <f t="shared" si="0"/>
        <v>42551</v>
      </c>
      <c r="AF4" s="50">
        <f t="shared" si="0"/>
        <v>42552</v>
      </c>
      <c r="AG4" s="50">
        <f t="shared" si="0"/>
        <v>42553</v>
      </c>
      <c r="AH4" s="50">
        <f t="shared" si="0"/>
        <v>42554</v>
      </c>
      <c r="AI4" s="50">
        <f t="shared" si="0"/>
        <v>42555</v>
      </c>
      <c r="AJ4" s="50">
        <f t="shared" si="0"/>
        <v>42556</v>
      </c>
      <c r="AK4" s="50">
        <f t="shared" si="0"/>
        <v>42557</v>
      </c>
      <c r="AL4" s="50">
        <f t="shared" si="0"/>
        <v>42558</v>
      </c>
      <c r="AM4" s="50">
        <f t="shared" si="0"/>
        <v>42559</v>
      </c>
      <c r="AN4" s="50">
        <f t="shared" si="0"/>
        <v>42560</v>
      </c>
      <c r="AO4" s="50">
        <f t="shared" si="0"/>
        <v>42561</v>
      </c>
      <c r="AP4" s="50">
        <f t="shared" si="0"/>
        <v>42562</v>
      </c>
      <c r="AQ4" s="50">
        <f t="shared" si="0"/>
        <v>42563</v>
      </c>
      <c r="AR4" s="50">
        <f t="shared" si="0"/>
        <v>42564</v>
      </c>
      <c r="AS4" s="50">
        <f t="shared" si="0"/>
        <v>42565</v>
      </c>
      <c r="AT4" s="50">
        <f t="shared" si="0"/>
        <v>42566</v>
      </c>
      <c r="AU4" s="50">
        <f t="shared" si="0"/>
        <v>42567</v>
      </c>
      <c r="AV4" s="50">
        <f t="shared" si="0"/>
        <v>42568</v>
      </c>
      <c r="AW4" s="50">
        <f t="shared" si="0"/>
        <v>42569</v>
      </c>
      <c r="AX4" s="50">
        <f t="shared" si="0"/>
        <v>42570</v>
      </c>
      <c r="AY4" s="50">
        <f t="shared" si="0"/>
        <v>42571</v>
      </c>
      <c r="AZ4" s="50">
        <f t="shared" si="0"/>
        <v>42572</v>
      </c>
      <c r="BA4" s="50">
        <f t="shared" si="0"/>
        <v>42573</v>
      </c>
      <c r="BB4" s="50">
        <f t="shared" si="0"/>
        <v>42574</v>
      </c>
      <c r="BC4" s="50">
        <f t="shared" si="0"/>
        <v>42575</v>
      </c>
      <c r="BD4" s="50">
        <f t="shared" si="0"/>
        <v>42576</v>
      </c>
      <c r="BE4" s="50">
        <f t="shared" si="0"/>
        <v>42577</v>
      </c>
      <c r="BF4" s="50">
        <f t="shared" si="0"/>
        <v>42578</v>
      </c>
      <c r="BG4" s="50">
        <f t="shared" si="0"/>
        <v>42579</v>
      </c>
      <c r="BH4" s="50">
        <f t="shared" si="0"/>
        <v>42580</v>
      </c>
      <c r="BI4" s="50">
        <f t="shared" si="0"/>
        <v>42581</v>
      </c>
      <c r="BJ4" s="50">
        <f t="shared" si="0"/>
        <v>42582</v>
      </c>
      <c r="BK4" s="50">
        <f t="shared" si="0"/>
        <v>42583</v>
      </c>
      <c r="BL4" s="50">
        <f t="shared" si="0"/>
        <v>42584</v>
      </c>
      <c r="BM4" s="50">
        <f t="shared" si="0"/>
        <v>42585</v>
      </c>
      <c r="BN4" s="50">
        <f t="shared" si="0"/>
        <v>42586</v>
      </c>
      <c r="BO4" s="50">
        <f t="shared" si="0"/>
        <v>42587</v>
      </c>
      <c r="BP4" s="50">
        <f t="shared" si="0"/>
        <v>42588</v>
      </c>
      <c r="BQ4" s="50">
        <f t="shared" ref="BQ4:EB4" si="1">BP4+1</f>
        <v>42589</v>
      </c>
      <c r="BR4" s="50">
        <f t="shared" si="1"/>
        <v>42590</v>
      </c>
      <c r="BS4" s="50">
        <f t="shared" si="1"/>
        <v>42591</v>
      </c>
      <c r="BT4" s="50">
        <f t="shared" si="1"/>
        <v>42592</v>
      </c>
      <c r="BU4" s="50">
        <f t="shared" si="1"/>
        <v>42593</v>
      </c>
      <c r="BV4" s="50">
        <f t="shared" si="1"/>
        <v>42594</v>
      </c>
      <c r="BW4" s="50">
        <f t="shared" si="1"/>
        <v>42595</v>
      </c>
      <c r="BX4" s="50">
        <f t="shared" si="1"/>
        <v>42596</v>
      </c>
      <c r="BY4" s="50">
        <f t="shared" si="1"/>
        <v>42597</v>
      </c>
      <c r="BZ4" s="50">
        <f t="shared" si="1"/>
        <v>42598</v>
      </c>
      <c r="CA4" s="50">
        <f t="shared" si="1"/>
        <v>42599</v>
      </c>
      <c r="CB4" s="50">
        <f t="shared" si="1"/>
        <v>42600</v>
      </c>
      <c r="CC4" s="50">
        <f t="shared" si="1"/>
        <v>42601</v>
      </c>
      <c r="CD4" s="50">
        <f t="shared" si="1"/>
        <v>42602</v>
      </c>
      <c r="CE4" s="50">
        <f t="shared" si="1"/>
        <v>42603</v>
      </c>
      <c r="CF4" s="50">
        <f t="shared" si="1"/>
        <v>42604</v>
      </c>
      <c r="CG4" s="50">
        <f t="shared" si="1"/>
        <v>42605</v>
      </c>
      <c r="CH4" s="50">
        <f t="shared" si="1"/>
        <v>42606</v>
      </c>
      <c r="CI4" s="50">
        <f t="shared" si="1"/>
        <v>42607</v>
      </c>
      <c r="CJ4" s="50">
        <f t="shared" si="1"/>
        <v>42608</v>
      </c>
      <c r="CK4" s="50">
        <f t="shared" si="1"/>
        <v>42609</v>
      </c>
      <c r="CL4" s="50">
        <f t="shared" si="1"/>
        <v>42610</v>
      </c>
      <c r="CM4" s="50">
        <f t="shared" si="1"/>
        <v>42611</v>
      </c>
      <c r="CN4" s="50">
        <f t="shared" si="1"/>
        <v>42612</v>
      </c>
      <c r="CO4" s="50">
        <f t="shared" si="1"/>
        <v>42613</v>
      </c>
      <c r="CP4" s="50">
        <f t="shared" si="1"/>
        <v>42614</v>
      </c>
      <c r="CQ4" s="50">
        <f t="shared" si="1"/>
        <v>42615</v>
      </c>
      <c r="CR4" s="50">
        <f t="shared" si="1"/>
        <v>42616</v>
      </c>
      <c r="CS4" s="50">
        <f t="shared" si="1"/>
        <v>42617</v>
      </c>
      <c r="CT4" s="50">
        <f t="shared" si="1"/>
        <v>42618</v>
      </c>
      <c r="CU4" s="50">
        <f t="shared" si="1"/>
        <v>42619</v>
      </c>
      <c r="CV4" s="50">
        <f t="shared" si="1"/>
        <v>42620</v>
      </c>
      <c r="CW4" s="50">
        <f t="shared" si="1"/>
        <v>42621</v>
      </c>
      <c r="CX4" s="50">
        <f t="shared" si="1"/>
        <v>42622</v>
      </c>
      <c r="CY4" s="50">
        <f t="shared" si="1"/>
        <v>42623</v>
      </c>
      <c r="CZ4" s="50">
        <f t="shared" si="1"/>
        <v>42624</v>
      </c>
      <c r="DA4" s="50">
        <f t="shared" si="1"/>
        <v>42625</v>
      </c>
      <c r="DB4" s="50">
        <f t="shared" si="1"/>
        <v>42626</v>
      </c>
      <c r="DC4" s="50">
        <f t="shared" si="1"/>
        <v>42627</v>
      </c>
      <c r="DD4" s="50">
        <f t="shared" si="1"/>
        <v>42628</v>
      </c>
      <c r="DE4" s="50">
        <f t="shared" si="1"/>
        <v>42629</v>
      </c>
      <c r="DF4" s="50">
        <f t="shared" si="1"/>
        <v>42630</v>
      </c>
      <c r="DG4" s="50">
        <f t="shared" si="1"/>
        <v>42631</v>
      </c>
      <c r="DH4" s="50">
        <f t="shared" si="1"/>
        <v>42632</v>
      </c>
      <c r="DI4" s="50">
        <f t="shared" si="1"/>
        <v>42633</v>
      </c>
      <c r="DJ4" s="50">
        <f t="shared" si="1"/>
        <v>42634</v>
      </c>
      <c r="DK4" s="50">
        <f t="shared" si="1"/>
        <v>42635</v>
      </c>
      <c r="DL4" s="50">
        <f t="shared" si="1"/>
        <v>42636</v>
      </c>
      <c r="DM4" s="50">
        <f t="shared" si="1"/>
        <v>42637</v>
      </c>
      <c r="DN4" s="50">
        <f t="shared" si="1"/>
        <v>42638</v>
      </c>
      <c r="DO4" s="50">
        <f t="shared" si="1"/>
        <v>42639</v>
      </c>
      <c r="DP4" s="50">
        <f t="shared" si="1"/>
        <v>42640</v>
      </c>
      <c r="DQ4" s="50">
        <f t="shared" si="1"/>
        <v>42641</v>
      </c>
      <c r="DR4" s="50">
        <f t="shared" si="1"/>
        <v>42642</v>
      </c>
      <c r="DS4" s="50">
        <f t="shared" si="1"/>
        <v>42643</v>
      </c>
      <c r="DT4" s="50">
        <f t="shared" si="1"/>
        <v>42644</v>
      </c>
      <c r="DU4" s="50">
        <f t="shared" si="1"/>
        <v>42645</v>
      </c>
      <c r="DV4" s="50">
        <f t="shared" si="1"/>
        <v>42646</v>
      </c>
      <c r="DW4" s="50">
        <f t="shared" si="1"/>
        <v>42647</v>
      </c>
      <c r="DX4" s="50">
        <f t="shared" si="1"/>
        <v>42648</v>
      </c>
      <c r="DY4" s="50">
        <f t="shared" si="1"/>
        <v>42649</v>
      </c>
      <c r="DZ4" s="50">
        <f t="shared" si="1"/>
        <v>42650</v>
      </c>
      <c r="EA4" s="50">
        <f t="shared" si="1"/>
        <v>42651</v>
      </c>
      <c r="EB4" s="50">
        <f t="shared" si="1"/>
        <v>42652</v>
      </c>
      <c r="EC4" s="50">
        <f t="shared" ref="EC4:GN4" si="2">EB4+1</f>
        <v>42653</v>
      </c>
      <c r="ED4" s="50">
        <f t="shared" si="2"/>
        <v>42654</v>
      </c>
      <c r="EE4" s="50">
        <f t="shared" si="2"/>
        <v>42655</v>
      </c>
      <c r="EF4" s="50">
        <f t="shared" si="2"/>
        <v>42656</v>
      </c>
      <c r="EG4" s="50">
        <f t="shared" si="2"/>
        <v>42657</v>
      </c>
      <c r="EH4" s="50">
        <f t="shared" si="2"/>
        <v>42658</v>
      </c>
      <c r="EI4" s="50">
        <f t="shared" si="2"/>
        <v>42659</v>
      </c>
      <c r="EJ4" s="50">
        <f t="shared" si="2"/>
        <v>42660</v>
      </c>
      <c r="EK4" s="50">
        <f t="shared" si="2"/>
        <v>42661</v>
      </c>
      <c r="EL4" s="50">
        <f t="shared" si="2"/>
        <v>42662</v>
      </c>
      <c r="EM4" s="50">
        <f t="shared" si="2"/>
        <v>42663</v>
      </c>
      <c r="EN4" s="50">
        <f t="shared" si="2"/>
        <v>42664</v>
      </c>
      <c r="EO4" s="50">
        <f t="shared" si="2"/>
        <v>42665</v>
      </c>
      <c r="EP4" s="50">
        <f t="shared" si="2"/>
        <v>42666</v>
      </c>
      <c r="EQ4" s="50">
        <f t="shared" si="2"/>
        <v>42667</v>
      </c>
      <c r="ER4" s="50">
        <f t="shared" si="2"/>
        <v>42668</v>
      </c>
      <c r="ES4" s="50">
        <f t="shared" si="2"/>
        <v>42669</v>
      </c>
      <c r="ET4" s="50">
        <f t="shared" si="2"/>
        <v>42670</v>
      </c>
      <c r="EU4" s="50">
        <f t="shared" si="2"/>
        <v>42671</v>
      </c>
      <c r="EV4" s="50">
        <f t="shared" si="2"/>
        <v>42672</v>
      </c>
      <c r="EW4" s="50">
        <f t="shared" si="2"/>
        <v>42673</v>
      </c>
      <c r="EX4" s="50">
        <f t="shared" si="2"/>
        <v>42674</v>
      </c>
      <c r="EY4" s="50">
        <f t="shared" si="2"/>
        <v>42675</v>
      </c>
      <c r="EZ4" s="50">
        <f t="shared" si="2"/>
        <v>42676</v>
      </c>
      <c r="FA4" s="50">
        <f t="shared" si="2"/>
        <v>42677</v>
      </c>
      <c r="FB4" s="50">
        <f t="shared" si="2"/>
        <v>42678</v>
      </c>
      <c r="FC4" s="50">
        <f t="shared" si="2"/>
        <v>42679</v>
      </c>
      <c r="FD4" s="50">
        <f t="shared" si="2"/>
        <v>42680</v>
      </c>
      <c r="FE4" s="50">
        <f t="shared" si="2"/>
        <v>42681</v>
      </c>
      <c r="FF4" s="50">
        <f t="shared" si="2"/>
        <v>42682</v>
      </c>
      <c r="FG4" s="50">
        <f t="shared" si="2"/>
        <v>42683</v>
      </c>
      <c r="FH4" s="50">
        <f t="shared" si="2"/>
        <v>42684</v>
      </c>
      <c r="FI4" s="50">
        <f t="shared" si="2"/>
        <v>42685</v>
      </c>
      <c r="FJ4" s="50">
        <f t="shared" si="2"/>
        <v>42686</v>
      </c>
      <c r="FK4" s="50">
        <f t="shared" si="2"/>
        <v>42687</v>
      </c>
      <c r="FL4" s="50">
        <f t="shared" si="2"/>
        <v>42688</v>
      </c>
      <c r="FM4" s="50">
        <f t="shared" si="2"/>
        <v>42689</v>
      </c>
      <c r="FN4" s="50">
        <f t="shared" si="2"/>
        <v>42690</v>
      </c>
      <c r="FO4" s="50">
        <f t="shared" si="2"/>
        <v>42691</v>
      </c>
      <c r="FP4" s="50">
        <f t="shared" si="2"/>
        <v>42692</v>
      </c>
      <c r="FQ4" s="50">
        <f t="shared" si="2"/>
        <v>42693</v>
      </c>
      <c r="FR4" s="50">
        <f t="shared" si="2"/>
        <v>42694</v>
      </c>
      <c r="FS4" s="50">
        <f t="shared" si="2"/>
        <v>42695</v>
      </c>
      <c r="FT4" s="50">
        <f t="shared" si="2"/>
        <v>42696</v>
      </c>
      <c r="FU4" s="50">
        <f t="shared" si="2"/>
        <v>42697</v>
      </c>
      <c r="FV4" s="50">
        <f t="shared" si="2"/>
        <v>42698</v>
      </c>
      <c r="FW4" s="50">
        <f t="shared" si="2"/>
        <v>42699</v>
      </c>
      <c r="FX4" s="50">
        <f t="shared" si="2"/>
        <v>42700</v>
      </c>
      <c r="FY4" s="50">
        <f t="shared" si="2"/>
        <v>42701</v>
      </c>
      <c r="FZ4" s="50">
        <f t="shared" si="2"/>
        <v>42702</v>
      </c>
      <c r="GA4" s="50">
        <f t="shared" si="2"/>
        <v>42703</v>
      </c>
      <c r="GB4" s="50">
        <f t="shared" si="2"/>
        <v>42704</v>
      </c>
      <c r="GC4" s="50">
        <f t="shared" si="2"/>
        <v>42705</v>
      </c>
      <c r="GD4" s="50">
        <f t="shared" si="2"/>
        <v>42706</v>
      </c>
      <c r="GE4" s="50">
        <f t="shared" si="2"/>
        <v>42707</v>
      </c>
      <c r="GF4" s="50">
        <f t="shared" si="2"/>
        <v>42708</v>
      </c>
      <c r="GG4" s="50">
        <f t="shared" si="2"/>
        <v>42709</v>
      </c>
      <c r="GH4" s="50">
        <f t="shared" si="2"/>
        <v>42710</v>
      </c>
      <c r="GI4" s="50">
        <f t="shared" si="2"/>
        <v>42711</v>
      </c>
      <c r="GJ4" s="50">
        <f t="shared" si="2"/>
        <v>42712</v>
      </c>
      <c r="GK4" s="50">
        <f t="shared" si="2"/>
        <v>42713</v>
      </c>
      <c r="GL4" s="50">
        <f t="shared" si="2"/>
        <v>42714</v>
      </c>
      <c r="GM4" s="50">
        <f t="shared" si="2"/>
        <v>42715</v>
      </c>
      <c r="GN4" s="50">
        <f t="shared" si="2"/>
        <v>42716</v>
      </c>
      <c r="GO4" s="50">
        <f t="shared" ref="GO4:IZ4" si="3">GN4+1</f>
        <v>42717</v>
      </c>
      <c r="GP4" s="50">
        <f t="shared" si="3"/>
        <v>42718</v>
      </c>
      <c r="GQ4" s="50">
        <f t="shared" si="3"/>
        <v>42719</v>
      </c>
      <c r="GR4" s="50">
        <f t="shared" si="3"/>
        <v>42720</v>
      </c>
      <c r="GS4" s="50">
        <f t="shared" si="3"/>
        <v>42721</v>
      </c>
      <c r="GT4" s="50">
        <f t="shared" si="3"/>
        <v>42722</v>
      </c>
      <c r="GU4" s="50">
        <f t="shared" si="3"/>
        <v>42723</v>
      </c>
      <c r="GV4" s="50">
        <f t="shared" si="3"/>
        <v>42724</v>
      </c>
      <c r="GW4" s="50">
        <f t="shared" si="3"/>
        <v>42725</v>
      </c>
      <c r="GX4" s="50">
        <f t="shared" si="3"/>
        <v>42726</v>
      </c>
      <c r="GY4" s="50">
        <f t="shared" si="3"/>
        <v>42727</v>
      </c>
      <c r="GZ4" s="50">
        <f t="shared" si="3"/>
        <v>42728</v>
      </c>
      <c r="HA4" s="50">
        <f t="shared" si="3"/>
        <v>42729</v>
      </c>
      <c r="HB4" s="50">
        <f t="shared" si="3"/>
        <v>42730</v>
      </c>
      <c r="HC4" s="50">
        <f t="shared" si="3"/>
        <v>42731</v>
      </c>
      <c r="HD4" s="50">
        <f t="shared" si="3"/>
        <v>42732</v>
      </c>
      <c r="HE4" s="50">
        <f t="shared" si="3"/>
        <v>42733</v>
      </c>
      <c r="HF4" s="50">
        <f t="shared" si="3"/>
        <v>42734</v>
      </c>
      <c r="HG4" s="50">
        <f t="shared" si="3"/>
        <v>42735</v>
      </c>
      <c r="HH4" s="50">
        <f t="shared" si="3"/>
        <v>42736</v>
      </c>
      <c r="HI4" s="50">
        <f t="shared" si="3"/>
        <v>42737</v>
      </c>
      <c r="HJ4" s="50">
        <f t="shared" si="3"/>
        <v>42738</v>
      </c>
      <c r="HK4" s="50">
        <f t="shared" si="3"/>
        <v>42739</v>
      </c>
      <c r="HL4" s="50">
        <f t="shared" si="3"/>
        <v>42740</v>
      </c>
      <c r="HM4" s="50">
        <f t="shared" si="3"/>
        <v>42741</v>
      </c>
      <c r="HN4" s="50">
        <f t="shared" si="3"/>
        <v>42742</v>
      </c>
      <c r="HO4" s="50">
        <f t="shared" si="3"/>
        <v>42743</v>
      </c>
      <c r="HP4" s="50">
        <f t="shared" si="3"/>
        <v>42744</v>
      </c>
      <c r="HQ4" s="50">
        <f t="shared" si="3"/>
        <v>42745</v>
      </c>
      <c r="HR4" s="50">
        <f t="shared" si="3"/>
        <v>42746</v>
      </c>
      <c r="HS4" s="50">
        <f t="shared" si="3"/>
        <v>42747</v>
      </c>
      <c r="HT4" s="50">
        <f t="shared" si="3"/>
        <v>42748</v>
      </c>
      <c r="HU4" s="50">
        <f t="shared" si="3"/>
        <v>42749</v>
      </c>
      <c r="HV4" s="50">
        <f t="shared" si="3"/>
        <v>42750</v>
      </c>
      <c r="HW4" s="50">
        <f t="shared" si="3"/>
        <v>42751</v>
      </c>
      <c r="HX4" s="50">
        <f t="shared" si="3"/>
        <v>42752</v>
      </c>
      <c r="HY4" s="50">
        <f t="shared" si="3"/>
        <v>42753</v>
      </c>
      <c r="HZ4" s="50">
        <f t="shared" si="3"/>
        <v>42754</v>
      </c>
      <c r="IA4" s="50">
        <f t="shared" si="3"/>
        <v>42755</v>
      </c>
      <c r="IB4" s="50">
        <f t="shared" si="3"/>
        <v>42756</v>
      </c>
      <c r="IC4" s="50">
        <f t="shared" si="3"/>
        <v>42757</v>
      </c>
      <c r="ID4" s="50">
        <f t="shared" si="3"/>
        <v>42758</v>
      </c>
      <c r="IE4" s="50">
        <f t="shared" si="3"/>
        <v>42759</v>
      </c>
      <c r="IF4" s="50">
        <f t="shared" si="3"/>
        <v>42760</v>
      </c>
      <c r="IG4" s="50">
        <f t="shared" si="3"/>
        <v>42761</v>
      </c>
      <c r="IH4" s="50">
        <f t="shared" si="3"/>
        <v>42762</v>
      </c>
      <c r="II4" s="50">
        <f t="shared" si="3"/>
        <v>42763</v>
      </c>
      <c r="IJ4" s="50">
        <f t="shared" si="3"/>
        <v>42764</v>
      </c>
      <c r="IK4" s="50">
        <f t="shared" si="3"/>
        <v>42765</v>
      </c>
      <c r="IL4" s="50">
        <f t="shared" si="3"/>
        <v>42766</v>
      </c>
      <c r="IM4" s="50">
        <f t="shared" si="3"/>
        <v>42767</v>
      </c>
      <c r="IN4" s="50">
        <f t="shared" si="3"/>
        <v>42768</v>
      </c>
      <c r="IO4" s="50">
        <f t="shared" si="3"/>
        <v>42769</v>
      </c>
      <c r="IP4" s="50">
        <f t="shared" si="3"/>
        <v>42770</v>
      </c>
      <c r="IQ4" s="50">
        <f t="shared" si="3"/>
        <v>42771</v>
      </c>
      <c r="IR4" s="50">
        <f t="shared" si="3"/>
        <v>42772</v>
      </c>
      <c r="IS4" s="50">
        <f t="shared" si="3"/>
        <v>42773</v>
      </c>
      <c r="IT4" s="50">
        <f t="shared" si="3"/>
        <v>42774</v>
      </c>
      <c r="IU4" s="50">
        <f t="shared" si="3"/>
        <v>42775</v>
      </c>
      <c r="IV4" s="50">
        <f t="shared" si="3"/>
        <v>42776</v>
      </c>
      <c r="IW4" s="50">
        <f t="shared" si="3"/>
        <v>42777</v>
      </c>
      <c r="IX4" s="50">
        <f t="shared" si="3"/>
        <v>42778</v>
      </c>
      <c r="IY4" s="50">
        <f t="shared" si="3"/>
        <v>42779</v>
      </c>
      <c r="IZ4" s="50">
        <f t="shared" si="3"/>
        <v>42780</v>
      </c>
      <c r="JA4" s="50">
        <f t="shared" ref="JA4:LL4" si="4">IZ4+1</f>
        <v>42781</v>
      </c>
      <c r="JB4" s="50">
        <f t="shared" si="4"/>
        <v>42782</v>
      </c>
      <c r="JC4" s="50">
        <f t="shared" si="4"/>
        <v>42783</v>
      </c>
      <c r="JD4" s="50">
        <f t="shared" si="4"/>
        <v>42784</v>
      </c>
      <c r="JE4" s="50">
        <f t="shared" si="4"/>
        <v>42785</v>
      </c>
      <c r="JF4" s="50">
        <f t="shared" si="4"/>
        <v>42786</v>
      </c>
      <c r="JG4" s="50">
        <f t="shared" si="4"/>
        <v>42787</v>
      </c>
      <c r="JH4" s="50">
        <f t="shared" si="4"/>
        <v>42788</v>
      </c>
      <c r="JI4" s="50">
        <f t="shared" si="4"/>
        <v>42789</v>
      </c>
      <c r="JJ4" s="50">
        <f t="shared" si="4"/>
        <v>42790</v>
      </c>
      <c r="JK4" s="50">
        <f t="shared" si="4"/>
        <v>42791</v>
      </c>
      <c r="JL4" s="50">
        <f t="shared" si="4"/>
        <v>42792</v>
      </c>
      <c r="JM4" s="50">
        <f t="shared" si="4"/>
        <v>42793</v>
      </c>
      <c r="JN4" s="50">
        <f t="shared" si="4"/>
        <v>42794</v>
      </c>
      <c r="JO4" s="50">
        <f t="shared" si="4"/>
        <v>42795</v>
      </c>
      <c r="JP4" s="50">
        <f t="shared" si="4"/>
        <v>42796</v>
      </c>
      <c r="JQ4" s="50">
        <f t="shared" si="4"/>
        <v>42797</v>
      </c>
      <c r="JR4" s="50">
        <f t="shared" si="4"/>
        <v>42798</v>
      </c>
      <c r="JS4" s="50">
        <f t="shared" si="4"/>
        <v>42799</v>
      </c>
      <c r="JT4" s="50">
        <f t="shared" si="4"/>
        <v>42800</v>
      </c>
      <c r="JU4" s="50">
        <f t="shared" si="4"/>
        <v>42801</v>
      </c>
      <c r="JV4" s="50">
        <f t="shared" si="4"/>
        <v>42802</v>
      </c>
      <c r="JW4" s="50">
        <f t="shared" si="4"/>
        <v>42803</v>
      </c>
      <c r="JX4" s="50">
        <f t="shared" si="4"/>
        <v>42804</v>
      </c>
      <c r="JY4" s="50">
        <f t="shared" si="4"/>
        <v>42805</v>
      </c>
      <c r="JZ4" s="50">
        <f t="shared" si="4"/>
        <v>42806</v>
      </c>
      <c r="KA4" s="50">
        <f t="shared" si="4"/>
        <v>42807</v>
      </c>
      <c r="KB4" s="50">
        <f t="shared" si="4"/>
        <v>42808</v>
      </c>
      <c r="KC4" s="50">
        <f t="shared" si="4"/>
        <v>42809</v>
      </c>
      <c r="KD4" s="50">
        <f t="shared" si="4"/>
        <v>42810</v>
      </c>
      <c r="KE4" s="50">
        <f t="shared" si="4"/>
        <v>42811</v>
      </c>
      <c r="KF4" s="50">
        <f t="shared" si="4"/>
        <v>42812</v>
      </c>
      <c r="KG4" s="50">
        <f t="shared" si="4"/>
        <v>42813</v>
      </c>
      <c r="KH4" s="50">
        <f t="shared" si="4"/>
        <v>42814</v>
      </c>
      <c r="KI4" s="50">
        <f t="shared" si="4"/>
        <v>42815</v>
      </c>
      <c r="KJ4" s="50">
        <f t="shared" si="4"/>
        <v>42816</v>
      </c>
      <c r="KK4" s="50">
        <f t="shared" si="4"/>
        <v>42817</v>
      </c>
      <c r="KL4" s="50">
        <f t="shared" si="4"/>
        <v>42818</v>
      </c>
      <c r="KM4" s="50">
        <f t="shared" si="4"/>
        <v>42819</v>
      </c>
      <c r="KN4" s="50">
        <f t="shared" si="4"/>
        <v>42820</v>
      </c>
      <c r="KO4" s="50">
        <f t="shared" si="4"/>
        <v>42821</v>
      </c>
      <c r="KP4" s="50">
        <f t="shared" si="4"/>
        <v>42822</v>
      </c>
      <c r="KQ4" s="50">
        <f t="shared" si="4"/>
        <v>42823</v>
      </c>
      <c r="KR4" s="50">
        <f t="shared" si="4"/>
        <v>42824</v>
      </c>
      <c r="KS4" s="50">
        <f t="shared" si="4"/>
        <v>42825</v>
      </c>
      <c r="KT4" s="50">
        <f t="shared" si="4"/>
        <v>42826</v>
      </c>
      <c r="KU4" s="50">
        <f t="shared" si="4"/>
        <v>42827</v>
      </c>
      <c r="KV4" s="50">
        <f t="shared" si="4"/>
        <v>42828</v>
      </c>
      <c r="KW4" s="50">
        <f t="shared" si="4"/>
        <v>42829</v>
      </c>
      <c r="KX4" s="50">
        <f t="shared" si="4"/>
        <v>42830</v>
      </c>
      <c r="KY4" s="50">
        <f t="shared" si="4"/>
        <v>42831</v>
      </c>
      <c r="KZ4" s="50">
        <f t="shared" si="4"/>
        <v>42832</v>
      </c>
      <c r="LA4" s="50">
        <f t="shared" si="4"/>
        <v>42833</v>
      </c>
      <c r="LB4" s="50">
        <f t="shared" si="4"/>
        <v>42834</v>
      </c>
      <c r="LC4" s="50">
        <f t="shared" si="4"/>
        <v>42835</v>
      </c>
      <c r="LD4" s="50">
        <f t="shared" si="4"/>
        <v>42836</v>
      </c>
      <c r="LE4" s="50">
        <f t="shared" si="4"/>
        <v>42837</v>
      </c>
      <c r="LF4" s="50">
        <f t="shared" si="4"/>
        <v>42838</v>
      </c>
      <c r="LG4" s="50">
        <f t="shared" si="4"/>
        <v>42839</v>
      </c>
      <c r="LH4" s="50">
        <f t="shared" si="4"/>
        <v>42840</v>
      </c>
      <c r="LI4" s="50">
        <f t="shared" si="4"/>
        <v>42841</v>
      </c>
      <c r="LJ4" s="50">
        <f t="shared" si="4"/>
        <v>42842</v>
      </c>
      <c r="LK4" s="50">
        <f t="shared" si="4"/>
        <v>42843</v>
      </c>
      <c r="LL4" s="50">
        <f t="shared" si="4"/>
        <v>42844</v>
      </c>
      <c r="LM4" s="50">
        <f t="shared" ref="LM4:NX4" si="5">LL4+1</f>
        <v>42845</v>
      </c>
      <c r="LN4" s="50">
        <f t="shared" si="5"/>
        <v>42846</v>
      </c>
      <c r="LO4" s="50">
        <f t="shared" si="5"/>
        <v>42847</v>
      </c>
      <c r="LP4" s="50">
        <f t="shared" si="5"/>
        <v>42848</v>
      </c>
      <c r="LQ4" s="50">
        <f t="shared" si="5"/>
        <v>42849</v>
      </c>
      <c r="LR4" s="50">
        <f t="shared" si="5"/>
        <v>42850</v>
      </c>
      <c r="LS4" s="50">
        <f t="shared" si="5"/>
        <v>42851</v>
      </c>
      <c r="LT4" s="50">
        <f t="shared" si="5"/>
        <v>42852</v>
      </c>
      <c r="LU4" s="50">
        <f t="shared" si="5"/>
        <v>42853</v>
      </c>
      <c r="LV4" s="50">
        <f t="shared" si="5"/>
        <v>42854</v>
      </c>
      <c r="LW4" s="50">
        <f t="shared" si="5"/>
        <v>42855</v>
      </c>
      <c r="LX4" s="50">
        <f t="shared" si="5"/>
        <v>42856</v>
      </c>
      <c r="LY4" s="50">
        <f t="shared" si="5"/>
        <v>42857</v>
      </c>
      <c r="LZ4" s="50">
        <f t="shared" si="5"/>
        <v>42858</v>
      </c>
      <c r="MA4" s="50">
        <f t="shared" si="5"/>
        <v>42859</v>
      </c>
      <c r="MB4" s="50">
        <f t="shared" si="5"/>
        <v>42860</v>
      </c>
      <c r="MC4" s="50">
        <f t="shared" si="5"/>
        <v>42861</v>
      </c>
      <c r="MD4" s="50">
        <f t="shared" si="5"/>
        <v>42862</v>
      </c>
      <c r="ME4" s="50">
        <f t="shared" si="5"/>
        <v>42863</v>
      </c>
      <c r="MF4" s="50">
        <f t="shared" si="5"/>
        <v>42864</v>
      </c>
      <c r="MG4" s="50">
        <f t="shared" si="5"/>
        <v>42865</v>
      </c>
      <c r="MH4" s="50">
        <f t="shared" si="5"/>
        <v>42866</v>
      </c>
      <c r="MI4" s="50">
        <f t="shared" si="5"/>
        <v>42867</v>
      </c>
      <c r="MJ4" s="50">
        <f t="shared" si="5"/>
        <v>42868</v>
      </c>
      <c r="MK4" s="50">
        <f t="shared" si="5"/>
        <v>42869</v>
      </c>
      <c r="ML4" s="50">
        <f t="shared" si="5"/>
        <v>42870</v>
      </c>
      <c r="MM4" s="50">
        <f t="shared" si="5"/>
        <v>42871</v>
      </c>
      <c r="MN4" s="50">
        <f t="shared" si="5"/>
        <v>42872</v>
      </c>
      <c r="MO4" s="50">
        <f t="shared" si="5"/>
        <v>42873</v>
      </c>
      <c r="MP4" s="50">
        <f t="shared" si="5"/>
        <v>42874</v>
      </c>
      <c r="MQ4" s="50">
        <f t="shared" si="5"/>
        <v>42875</v>
      </c>
      <c r="MR4" s="50">
        <f t="shared" si="5"/>
        <v>42876</v>
      </c>
      <c r="MS4" s="50">
        <f t="shared" si="5"/>
        <v>42877</v>
      </c>
      <c r="MT4" s="50">
        <f t="shared" si="5"/>
        <v>42878</v>
      </c>
      <c r="MU4" s="50">
        <f t="shared" si="5"/>
        <v>42879</v>
      </c>
      <c r="MV4" s="50">
        <f t="shared" si="5"/>
        <v>42880</v>
      </c>
      <c r="MW4" s="50">
        <f t="shared" si="5"/>
        <v>42881</v>
      </c>
      <c r="MX4" s="50">
        <f t="shared" si="5"/>
        <v>42882</v>
      </c>
      <c r="MY4" s="50">
        <f t="shared" si="5"/>
        <v>42883</v>
      </c>
      <c r="MZ4" s="50">
        <f t="shared" si="5"/>
        <v>42884</v>
      </c>
      <c r="NA4" s="50">
        <f t="shared" si="5"/>
        <v>42885</v>
      </c>
      <c r="NB4" s="50">
        <f t="shared" si="5"/>
        <v>42886</v>
      </c>
      <c r="NC4" s="50">
        <f t="shared" si="5"/>
        <v>42887</v>
      </c>
      <c r="ND4" s="50">
        <f t="shared" si="5"/>
        <v>42888</v>
      </c>
      <c r="NE4" s="50">
        <f t="shared" si="5"/>
        <v>42889</v>
      </c>
      <c r="NF4" s="50">
        <f t="shared" si="5"/>
        <v>42890</v>
      </c>
      <c r="NG4" s="50">
        <f t="shared" si="5"/>
        <v>42891</v>
      </c>
      <c r="NH4" s="50">
        <f t="shared" si="5"/>
        <v>42892</v>
      </c>
      <c r="NI4" s="50">
        <f t="shared" si="5"/>
        <v>42893</v>
      </c>
      <c r="NJ4" s="50">
        <f t="shared" si="5"/>
        <v>42894</v>
      </c>
      <c r="NK4" s="50">
        <f t="shared" si="5"/>
        <v>42895</v>
      </c>
      <c r="NL4" s="50">
        <f t="shared" si="5"/>
        <v>42896</v>
      </c>
      <c r="NM4" s="50">
        <f t="shared" si="5"/>
        <v>42897</v>
      </c>
      <c r="NN4" s="50">
        <f t="shared" si="5"/>
        <v>42898</v>
      </c>
      <c r="NO4" s="50">
        <f t="shared" si="5"/>
        <v>42899</v>
      </c>
      <c r="NP4" s="50">
        <f t="shared" si="5"/>
        <v>42900</v>
      </c>
      <c r="NQ4" s="50">
        <f t="shared" si="5"/>
        <v>42901</v>
      </c>
      <c r="NR4" s="50">
        <f t="shared" si="5"/>
        <v>42902</v>
      </c>
      <c r="NS4" s="50">
        <f t="shared" si="5"/>
        <v>42903</v>
      </c>
      <c r="NT4" s="50">
        <f t="shared" si="5"/>
        <v>42904</v>
      </c>
      <c r="NU4" s="50">
        <f t="shared" si="5"/>
        <v>42905</v>
      </c>
      <c r="NV4" s="50">
        <f t="shared" si="5"/>
        <v>42906</v>
      </c>
      <c r="NW4" s="50">
        <f t="shared" si="5"/>
        <v>42907</v>
      </c>
      <c r="NX4" s="50">
        <f t="shared" si="5"/>
        <v>42908</v>
      </c>
      <c r="NY4" s="50">
        <f t="shared" ref="NY4:OG4" si="6">NX4+1</f>
        <v>42909</v>
      </c>
      <c r="NZ4" s="50">
        <f t="shared" si="6"/>
        <v>42910</v>
      </c>
      <c r="OA4" s="50">
        <f t="shared" si="6"/>
        <v>42911</v>
      </c>
      <c r="OB4" s="50">
        <f t="shared" si="6"/>
        <v>42912</v>
      </c>
      <c r="OC4" s="50">
        <f t="shared" si="6"/>
        <v>42913</v>
      </c>
      <c r="OD4" s="50">
        <f t="shared" si="6"/>
        <v>42914</v>
      </c>
      <c r="OE4" s="50">
        <f t="shared" si="6"/>
        <v>42915</v>
      </c>
      <c r="OF4" s="50">
        <f t="shared" si="6"/>
        <v>42916</v>
      </c>
      <c r="OG4" s="50">
        <f t="shared" si="6"/>
        <v>42917</v>
      </c>
    </row>
    <row r="5" spans="1:399" ht="30.75" customHeight="1" thickBot="1">
      <c r="A5" s="49" t="str">
        <f>Data!A11</f>
        <v>tintin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65"/>
      <c r="DB5" s="65"/>
      <c r="DC5" s="65"/>
      <c r="DD5" s="65"/>
      <c r="DE5" s="65"/>
      <c r="DF5" s="65"/>
      <c r="DG5" s="65"/>
      <c r="DH5" s="65"/>
      <c r="DI5" s="65"/>
      <c r="DJ5" s="65"/>
      <c r="DK5" s="65"/>
      <c r="DL5" s="65"/>
      <c r="DM5" s="65"/>
      <c r="DN5" s="65"/>
      <c r="DO5" s="65"/>
      <c r="DP5" s="65"/>
      <c r="DQ5" s="65"/>
      <c r="DR5" s="65"/>
      <c r="DS5" s="65"/>
      <c r="DT5" s="65"/>
      <c r="DU5" s="65"/>
      <c r="DV5" s="65"/>
      <c r="DW5" s="65"/>
      <c r="DX5" s="65"/>
      <c r="DY5" s="65"/>
      <c r="DZ5" s="65"/>
      <c r="EA5" s="65"/>
      <c r="EB5" s="65"/>
      <c r="EC5" s="65"/>
      <c r="ED5" s="65"/>
      <c r="EE5" s="65"/>
      <c r="EF5" s="65"/>
      <c r="EG5" s="65"/>
      <c r="EH5" s="65"/>
      <c r="EI5" s="65"/>
      <c r="EJ5" s="65"/>
      <c r="EK5" s="65"/>
      <c r="EL5" s="65"/>
      <c r="EM5" s="65"/>
      <c r="EN5" s="65"/>
      <c r="EO5" s="65"/>
      <c r="EP5" s="65"/>
      <c r="EQ5" s="65"/>
      <c r="ER5" s="65"/>
      <c r="ES5" s="65"/>
      <c r="ET5" s="65"/>
      <c r="EU5" s="65"/>
      <c r="EV5" s="65"/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  <c r="FL5" s="65"/>
      <c r="FM5" s="65"/>
      <c r="FN5" s="65"/>
      <c r="FO5" s="65"/>
      <c r="FP5" s="65"/>
      <c r="FQ5" s="65"/>
      <c r="FR5" s="65"/>
      <c r="FS5" s="65"/>
      <c r="FT5" s="65"/>
      <c r="FU5" s="65"/>
      <c r="FV5" s="65"/>
      <c r="FW5" s="65"/>
      <c r="FX5" s="65"/>
      <c r="FY5" s="65"/>
      <c r="FZ5" s="65"/>
      <c r="GA5" s="65"/>
      <c r="GB5" s="65"/>
      <c r="GC5" s="65"/>
      <c r="GD5" s="65"/>
      <c r="GE5" s="65"/>
      <c r="GF5" s="65"/>
      <c r="GG5" s="65"/>
      <c r="GH5" s="65"/>
      <c r="GI5" s="65"/>
      <c r="GJ5" s="65"/>
      <c r="GK5" s="65"/>
      <c r="GL5" s="65"/>
      <c r="GM5" s="65"/>
      <c r="GN5" s="65"/>
      <c r="GO5" s="65"/>
      <c r="GP5" s="65"/>
      <c r="GQ5" s="65"/>
      <c r="GR5" s="65"/>
      <c r="GS5" s="65"/>
      <c r="GT5" s="65"/>
      <c r="GU5" s="65"/>
      <c r="GV5" s="65"/>
      <c r="GW5" s="65"/>
      <c r="GX5" s="65"/>
      <c r="GY5" s="65"/>
      <c r="GZ5" s="65"/>
      <c r="HA5" s="65"/>
      <c r="HB5" s="65"/>
      <c r="HC5" s="65"/>
      <c r="HD5" s="65"/>
      <c r="HE5" s="65"/>
      <c r="HF5" s="65"/>
      <c r="HG5" s="65"/>
      <c r="HH5" s="65"/>
      <c r="HI5" s="65"/>
      <c r="HJ5" s="65"/>
      <c r="HK5" s="65"/>
      <c r="HL5" s="65"/>
      <c r="HM5" s="65"/>
      <c r="HN5" s="65"/>
      <c r="HO5" s="65"/>
      <c r="HP5" s="65"/>
      <c r="HQ5" s="65"/>
      <c r="HR5" s="65"/>
      <c r="HS5" s="65"/>
      <c r="HT5" s="65"/>
      <c r="HU5" s="65"/>
      <c r="HV5" s="65"/>
      <c r="HW5" s="65"/>
      <c r="HX5" s="65"/>
      <c r="HY5" s="65"/>
      <c r="HZ5" s="65"/>
      <c r="IA5" s="65"/>
      <c r="IB5" s="65"/>
      <c r="IC5" s="65"/>
      <c r="ID5" s="65"/>
      <c r="IE5" s="65"/>
      <c r="IF5" s="65"/>
      <c r="IG5" s="65"/>
      <c r="IH5" s="65"/>
      <c r="II5" s="65"/>
      <c r="IJ5" s="65"/>
      <c r="IK5" s="65"/>
      <c r="IL5" s="65"/>
      <c r="IM5" s="65"/>
      <c r="IN5" s="65"/>
      <c r="IO5" s="65"/>
      <c r="IP5" s="65"/>
      <c r="IQ5" s="65"/>
      <c r="IR5" s="65"/>
      <c r="IS5" s="65"/>
      <c r="IT5" s="65"/>
      <c r="IU5" s="65"/>
      <c r="IV5" s="65"/>
      <c r="IW5" s="65"/>
      <c r="IX5" s="65"/>
      <c r="IY5" s="65"/>
      <c r="IZ5" s="65"/>
      <c r="JA5" s="65"/>
      <c r="JB5" s="65"/>
      <c r="JC5" s="65"/>
      <c r="JD5" s="65"/>
      <c r="JE5" s="65"/>
      <c r="JF5" s="65"/>
      <c r="JG5" s="65"/>
      <c r="JH5" s="65"/>
      <c r="JI5" s="65"/>
      <c r="JJ5" s="65"/>
      <c r="JK5" s="65"/>
      <c r="JL5" s="65"/>
      <c r="JM5" s="65"/>
      <c r="JN5" s="65"/>
      <c r="JO5" s="65"/>
      <c r="JP5" s="65"/>
      <c r="JQ5" s="65"/>
      <c r="JR5" s="65"/>
      <c r="JS5" s="65"/>
      <c r="JT5" s="65"/>
      <c r="JU5" s="65"/>
      <c r="JV5" s="65"/>
      <c r="JW5" s="65"/>
      <c r="JX5" s="65"/>
      <c r="JY5" s="65"/>
      <c r="JZ5" s="65"/>
      <c r="KA5" s="65"/>
      <c r="KB5" s="65"/>
      <c r="KC5" s="65"/>
      <c r="KD5" s="65"/>
      <c r="KE5" s="65"/>
      <c r="KF5" s="65"/>
      <c r="KG5" s="65"/>
      <c r="KH5" s="65"/>
      <c r="KI5" s="65"/>
      <c r="KJ5" s="65"/>
      <c r="KK5" s="65"/>
      <c r="KL5" s="65"/>
      <c r="KM5" s="65"/>
      <c r="KN5" s="65"/>
      <c r="KO5" s="65"/>
      <c r="KP5" s="65"/>
      <c r="KQ5" s="65"/>
      <c r="KR5" s="65"/>
      <c r="KS5" s="65"/>
      <c r="KT5" s="65"/>
      <c r="KU5" s="65"/>
      <c r="KV5" s="65"/>
      <c r="KW5" s="65"/>
      <c r="KX5" s="65"/>
      <c r="KY5" s="65"/>
      <c r="KZ5" s="65"/>
      <c r="LA5" s="65"/>
      <c r="LB5" s="65"/>
      <c r="LC5" s="65"/>
      <c r="LD5" s="65"/>
      <c r="LE5" s="65"/>
      <c r="LF5" s="65"/>
      <c r="LG5" s="65"/>
      <c r="LH5" s="65"/>
      <c r="LI5" s="65"/>
      <c r="LJ5" s="65"/>
      <c r="LK5" s="65"/>
      <c r="LL5" s="65"/>
      <c r="LM5" s="65"/>
      <c r="LN5" s="65"/>
      <c r="LO5" s="65"/>
      <c r="LP5" s="65"/>
      <c r="LQ5" s="65"/>
      <c r="LR5" s="65"/>
      <c r="LS5" s="65"/>
      <c r="LT5" s="65"/>
      <c r="LU5" s="65"/>
      <c r="LV5" s="65"/>
      <c r="LW5" s="65"/>
      <c r="LX5" s="65"/>
      <c r="LY5" s="65"/>
      <c r="LZ5" s="65"/>
      <c r="MA5" s="65"/>
      <c r="MB5" s="65"/>
      <c r="MC5" s="65"/>
      <c r="MD5" s="65"/>
      <c r="ME5" s="65"/>
      <c r="MF5" s="65"/>
      <c r="MG5" s="65"/>
      <c r="MH5" s="65"/>
      <c r="MI5" s="65"/>
      <c r="MJ5" s="65"/>
      <c r="MK5" s="65"/>
      <c r="ML5" s="65"/>
      <c r="MM5" s="65"/>
      <c r="MN5" s="65"/>
      <c r="MO5" s="65"/>
      <c r="MP5" s="65"/>
      <c r="MQ5" s="65"/>
      <c r="MR5" s="65"/>
      <c r="MS5" s="65"/>
      <c r="MT5" s="65"/>
      <c r="MU5" s="65"/>
      <c r="MV5" s="65"/>
      <c r="MW5" s="65"/>
      <c r="MX5" s="65"/>
      <c r="MY5" s="65"/>
      <c r="MZ5" s="65"/>
      <c r="NA5" s="65"/>
      <c r="NB5" s="65"/>
      <c r="NC5" s="65"/>
      <c r="ND5" s="65"/>
      <c r="NE5" s="65"/>
      <c r="NF5" s="65"/>
      <c r="NG5" s="65"/>
      <c r="NH5" s="65"/>
      <c r="NI5" s="65"/>
      <c r="NJ5" s="65"/>
      <c r="NK5" s="65"/>
      <c r="NL5" s="65"/>
      <c r="NM5" s="65"/>
      <c r="NN5" s="65"/>
      <c r="NO5" s="65"/>
      <c r="NP5" s="65"/>
      <c r="NQ5" s="65"/>
      <c r="NR5" s="65"/>
      <c r="NS5" s="65"/>
      <c r="NT5" s="65"/>
      <c r="NU5" s="65"/>
      <c r="NV5" s="65"/>
      <c r="NW5" s="65"/>
      <c r="NX5" s="65"/>
      <c r="NY5" s="67"/>
      <c r="NZ5" s="67"/>
      <c r="OA5" s="67"/>
      <c r="OB5" s="67"/>
      <c r="OC5" s="67"/>
      <c r="OD5" s="67"/>
      <c r="OE5" s="67"/>
      <c r="OF5" s="67"/>
      <c r="OG5" s="67"/>
      <c r="OH5" s="67"/>
      <c r="OI5" s="67"/>
    </row>
    <row r="6" spans="1:399" ht="30.75" customHeight="1" thickBot="1">
      <c r="A6" s="49" t="str">
        <f>Data!A12</f>
        <v>milou</v>
      </c>
      <c r="B6" s="65"/>
      <c r="C6" s="65"/>
      <c r="D6" s="131"/>
      <c r="E6" s="131"/>
      <c r="F6" s="131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/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65"/>
      <c r="DB6" s="65"/>
      <c r="DC6" s="65"/>
      <c r="DD6" s="65"/>
      <c r="DE6" s="65"/>
      <c r="DF6" s="65"/>
      <c r="DG6" s="65"/>
      <c r="DH6" s="65"/>
      <c r="DI6" s="65"/>
      <c r="DJ6" s="65"/>
      <c r="DK6" s="65"/>
      <c r="DL6" s="65"/>
      <c r="DM6" s="65"/>
      <c r="DN6" s="65"/>
      <c r="DO6" s="65"/>
      <c r="DP6" s="65"/>
      <c r="DQ6" s="65"/>
      <c r="DR6" s="65"/>
      <c r="DS6" s="65"/>
      <c r="DT6" s="65"/>
      <c r="DU6" s="65"/>
      <c r="DV6" s="65"/>
      <c r="DW6" s="65"/>
      <c r="DX6" s="65"/>
      <c r="DY6" s="65"/>
      <c r="DZ6" s="65"/>
      <c r="EA6" s="65"/>
      <c r="EB6" s="65"/>
      <c r="EC6" s="65"/>
      <c r="ED6" s="65"/>
      <c r="EE6" s="65"/>
      <c r="EF6" s="65"/>
      <c r="EG6" s="65"/>
      <c r="EH6" s="65"/>
      <c r="EI6" s="65"/>
      <c r="EJ6" s="65"/>
      <c r="EK6" s="65"/>
      <c r="EL6" s="65"/>
      <c r="EM6" s="65"/>
      <c r="EN6" s="65"/>
      <c r="EO6" s="65"/>
      <c r="EP6" s="65"/>
      <c r="EQ6" s="65"/>
      <c r="ER6" s="65"/>
      <c r="ES6" s="65"/>
      <c r="ET6" s="65"/>
      <c r="EU6" s="65"/>
      <c r="EV6" s="65"/>
      <c r="EW6" s="65"/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  <c r="FL6" s="65"/>
      <c r="FM6" s="65"/>
      <c r="FN6" s="65"/>
      <c r="FO6" s="65"/>
      <c r="FP6" s="65"/>
      <c r="FQ6" s="65"/>
      <c r="FR6" s="65"/>
      <c r="FS6" s="65"/>
      <c r="FT6" s="65"/>
      <c r="FU6" s="65"/>
      <c r="FV6" s="65"/>
      <c r="FW6" s="65"/>
      <c r="FX6" s="65"/>
      <c r="FY6" s="65"/>
      <c r="FZ6" s="65"/>
      <c r="GA6" s="65"/>
      <c r="GB6" s="65"/>
      <c r="GC6" s="65"/>
      <c r="GD6" s="65"/>
      <c r="GE6" s="65"/>
      <c r="GF6" s="65"/>
      <c r="GG6" s="65"/>
      <c r="GH6" s="65"/>
      <c r="GI6" s="65"/>
      <c r="GJ6" s="65"/>
      <c r="GK6" s="65"/>
      <c r="GL6" s="65"/>
      <c r="GM6" s="65"/>
      <c r="GN6" s="65"/>
      <c r="GO6" s="65"/>
      <c r="GP6" s="65"/>
      <c r="GQ6" s="65"/>
      <c r="GR6" s="65"/>
      <c r="GS6" s="65"/>
      <c r="GT6" s="65"/>
      <c r="GU6" s="65"/>
      <c r="GV6" s="65"/>
      <c r="GW6" s="65"/>
      <c r="GX6" s="65"/>
      <c r="GY6" s="65"/>
      <c r="GZ6" s="65"/>
      <c r="HA6" s="65"/>
      <c r="HB6" s="65"/>
      <c r="HC6" s="65"/>
      <c r="HD6" s="65"/>
      <c r="HE6" s="65"/>
      <c r="HF6" s="65"/>
      <c r="HG6" s="65"/>
      <c r="HH6" s="65"/>
      <c r="HI6" s="65"/>
      <c r="HJ6" s="65"/>
      <c r="HK6" s="65"/>
      <c r="HL6" s="65"/>
      <c r="HM6" s="65"/>
      <c r="HN6" s="65"/>
      <c r="HO6" s="65"/>
      <c r="HP6" s="65"/>
      <c r="HQ6" s="65"/>
      <c r="HR6" s="65"/>
      <c r="HS6" s="65"/>
      <c r="HT6" s="65"/>
      <c r="HU6" s="65"/>
      <c r="HV6" s="65"/>
      <c r="HW6" s="65"/>
      <c r="HX6" s="65"/>
      <c r="HY6" s="65"/>
      <c r="HZ6" s="65"/>
      <c r="IA6" s="65"/>
      <c r="IB6" s="65"/>
      <c r="IC6" s="65"/>
      <c r="ID6" s="65"/>
      <c r="IE6" s="65"/>
      <c r="IF6" s="65"/>
      <c r="IG6" s="65"/>
      <c r="IH6" s="65"/>
      <c r="II6" s="65"/>
      <c r="IJ6" s="65"/>
      <c r="IK6" s="65"/>
      <c r="IL6" s="65"/>
      <c r="IM6" s="65"/>
      <c r="IN6" s="65"/>
      <c r="IO6" s="65"/>
      <c r="IP6" s="65"/>
      <c r="IQ6" s="65"/>
      <c r="IR6" s="65"/>
      <c r="IS6" s="65"/>
      <c r="IT6" s="65"/>
      <c r="IU6" s="65"/>
      <c r="IV6" s="65"/>
      <c r="IW6" s="65"/>
      <c r="IX6" s="65"/>
      <c r="IY6" s="65"/>
      <c r="IZ6" s="65"/>
      <c r="JA6" s="65"/>
      <c r="JB6" s="65"/>
      <c r="JC6" s="65"/>
      <c r="JD6" s="65"/>
      <c r="JE6" s="65"/>
      <c r="JF6" s="65"/>
      <c r="JG6" s="65"/>
      <c r="JH6" s="65"/>
      <c r="JI6" s="65"/>
      <c r="JJ6" s="65"/>
      <c r="JK6" s="65"/>
      <c r="JL6" s="65"/>
      <c r="JM6" s="65"/>
      <c r="JN6" s="65"/>
      <c r="JO6" s="65"/>
      <c r="JP6" s="65"/>
      <c r="JQ6" s="65"/>
      <c r="JR6" s="65"/>
      <c r="JS6" s="65"/>
      <c r="JT6" s="65"/>
      <c r="JU6" s="65"/>
      <c r="JV6" s="65"/>
      <c r="JW6" s="65"/>
      <c r="JX6" s="65"/>
      <c r="JY6" s="65"/>
      <c r="JZ6" s="65"/>
      <c r="KA6" s="65"/>
      <c r="KB6" s="65"/>
      <c r="KC6" s="65"/>
      <c r="KD6" s="65"/>
      <c r="KE6" s="65"/>
      <c r="KF6" s="65"/>
      <c r="KG6" s="65"/>
      <c r="KH6" s="65"/>
      <c r="KI6" s="65"/>
      <c r="KJ6" s="65"/>
      <c r="KK6" s="65"/>
      <c r="KL6" s="65"/>
      <c r="KM6" s="65"/>
      <c r="KN6" s="65"/>
      <c r="KO6" s="65"/>
      <c r="KP6" s="65"/>
      <c r="KQ6" s="65"/>
      <c r="KR6" s="65"/>
      <c r="KS6" s="65"/>
      <c r="KT6" s="65"/>
      <c r="KU6" s="65"/>
      <c r="KV6" s="65"/>
      <c r="KW6" s="65"/>
      <c r="KX6" s="65"/>
      <c r="KY6" s="65"/>
      <c r="KZ6" s="65"/>
      <c r="LA6" s="65"/>
      <c r="LB6" s="65"/>
      <c r="LC6" s="65"/>
      <c r="LD6" s="65"/>
      <c r="LE6" s="65"/>
      <c r="LF6" s="65"/>
      <c r="LG6" s="65"/>
      <c r="LH6" s="65"/>
      <c r="LI6" s="65"/>
      <c r="LJ6" s="65"/>
      <c r="LK6" s="65"/>
      <c r="LL6" s="65"/>
      <c r="LM6" s="65"/>
      <c r="LN6" s="65"/>
      <c r="LO6" s="65"/>
      <c r="LP6" s="65"/>
      <c r="LQ6" s="65"/>
      <c r="LR6" s="65"/>
      <c r="LS6" s="65"/>
      <c r="LT6" s="65"/>
      <c r="LU6" s="65"/>
      <c r="LV6" s="65"/>
      <c r="LW6" s="65"/>
      <c r="LX6" s="65"/>
      <c r="LY6" s="65"/>
      <c r="LZ6" s="65"/>
      <c r="MA6" s="65"/>
      <c r="MB6" s="65"/>
      <c r="MC6" s="65"/>
      <c r="MD6" s="65"/>
      <c r="ME6" s="65"/>
      <c r="MF6" s="65"/>
      <c r="MG6" s="65"/>
      <c r="MH6" s="65"/>
      <c r="MI6" s="65"/>
      <c r="MJ6" s="65"/>
      <c r="MK6" s="65"/>
      <c r="ML6" s="65"/>
      <c r="MM6" s="65"/>
      <c r="MN6" s="65"/>
      <c r="MO6" s="65"/>
      <c r="MP6" s="65"/>
      <c r="MQ6" s="65"/>
      <c r="MR6" s="65"/>
      <c r="MS6" s="65"/>
      <c r="MT6" s="65"/>
      <c r="MU6" s="65"/>
      <c r="MV6" s="65"/>
      <c r="MW6" s="65"/>
      <c r="MX6" s="65"/>
      <c r="MY6" s="65"/>
      <c r="MZ6" s="65"/>
      <c r="NA6" s="65"/>
      <c r="NB6" s="65"/>
      <c r="NC6" s="65"/>
      <c r="ND6" s="65"/>
      <c r="NE6" s="65"/>
      <c r="NF6" s="65"/>
      <c r="NG6" s="65"/>
      <c r="NH6" s="65"/>
      <c r="NI6" s="65"/>
      <c r="NJ6" s="65"/>
      <c r="NK6" s="65"/>
      <c r="NL6" s="65"/>
      <c r="NM6" s="65"/>
      <c r="NN6" s="65"/>
      <c r="NO6" s="65"/>
      <c r="NP6" s="65"/>
      <c r="NQ6" s="65"/>
      <c r="NR6" s="65"/>
      <c r="NS6" s="65"/>
      <c r="NT6" s="65"/>
      <c r="NU6" s="65"/>
      <c r="NV6" s="65"/>
      <c r="NW6" s="65"/>
      <c r="NX6" s="65"/>
      <c r="NY6" s="67"/>
      <c r="NZ6" s="67"/>
      <c r="OA6" s="67"/>
      <c r="OB6" s="67"/>
      <c r="OC6" s="67"/>
      <c r="OD6" s="67"/>
      <c r="OE6" s="67"/>
      <c r="OF6" s="67"/>
      <c r="OG6" s="67"/>
      <c r="OH6" s="67"/>
      <c r="OI6" s="67"/>
    </row>
    <row r="7" spans="1:399" ht="30.75" customHeight="1" thickBot="1">
      <c r="A7" s="49" t="str">
        <f>Data!A13</f>
        <v>ect..</v>
      </c>
      <c r="B7" s="65"/>
      <c r="C7" s="131"/>
      <c r="D7" s="131"/>
      <c r="E7" s="131"/>
      <c r="F7" s="131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65"/>
      <c r="EI7" s="65"/>
      <c r="EJ7" s="65"/>
      <c r="EK7" s="65"/>
      <c r="EL7" s="65"/>
      <c r="EM7" s="65"/>
      <c r="EN7" s="65"/>
      <c r="EO7" s="65"/>
      <c r="EP7" s="65"/>
      <c r="EQ7" s="65"/>
      <c r="ER7" s="65"/>
      <c r="ES7" s="65"/>
      <c r="ET7" s="65"/>
      <c r="EU7" s="65"/>
      <c r="EV7" s="65"/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  <c r="FL7" s="65"/>
      <c r="FM7" s="65"/>
      <c r="FN7" s="65"/>
      <c r="FO7" s="65"/>
      <c r="FP7" s="65"/>
      <c r="FQ7" s="65"/>
      <c r="FR7" s="65"/>
      <c r="FS7" s="65"/>
      <c r="FT7" s="65"/>
      <c r="FU7" s="65"/>
      <c r="FV7" s="65"/>
      <c r="FW7" s="65"/>
      <c r="FX7" s="65"/>
      <c r="FY7" s="65"/>
      <c r="FZ7" s="65"/>
      <c r="GA7" s="65"/>
      <c r="GB7" s="65"/>
      <c r="GC7" s="65"/>
      <c r="GD7" s="65"/>
      <c r="GE7" s="65"/>
      <c r="GF7" s="65"/>
      <c r="GG7" s="65"/>
      <c r="GH7" s="65"/>
      <c r="GI7" s="65"/>
      <c r="GJ7" s="65"/>
      <c r="GK7" s="65"/>
      <c r="GL7" s="65"/>
      <c r="GM7" s="65"/>
      <c r="GN7" s="65"/>
      <c r="GO7" s="65"/>
      <c r="GP7" s="65"/>
      <c r="GQ7" s="65"/>
      <c r="GR7" s="65"/>
      <c r="GS7" s="65"/>
      <c r="GT7" s="65"/>
      <c r="GU7" s="65"/>
      <c r="GV7" s="65"/>
      <c r="GW7" s="65"/>
      <c r="GX7" s="65"/>
      <c r="GY7" s="65"/>
      <c r="GZ7" s="65"/>
      <c r="HA7" s="65"/>
      <c r="HB7" s="65"/>
      <c r="HC7" s="65"/>
      <c r="HD7" s="65"/>
      <c r="HE7" s="65"/>
      <c r="HF7" s="65"/>
      <c r="HG7" s="65"/>
      <c r="HH7" s="65"/>
      <c r="HI7" s="65"/>
      <c r="HJ7" s="65"/>
      <c r="HK7" s="65"/>
      <c r="HL7" s="65"/>
      <c r="HM7" s="65"/>
      <c r="HN7" s="65"/>
      <c r="HO7" s="65"/>
      <c r="HP7" s="65"/>
      <c r="HQ7" s="65"/>
      <c r="HR7" s="65"/>
      <c r="HS7" s="65"/>
      <c r="HT7" s="65"/>
      <c r="HU7" s="65"/>
      <c r="HV7" s="65"/>
      <c r="HW7" s="65"/>
      <c r="HX7" s="65"/>
      <c r="HY7" s="65"/>
      <c r="HZ7" s="65"/>
      <c r="IA7" s="65"/>
      <c r="IB7" s="65"/>
      <c r="IC7" s="65"/>
      <c r="ID7" s="65"/>
      <c r="IE7" s="65"/>
      <c r="IF7" s="65"/>
      <c r="IG7" s="65"/>
      <c r="IH7" s="65"/>
      <c r="II7" s="65"/>
      <c r="IJ7" s="65"/>
      <c r="IK7" s="65"/>
      <c r="IL7" s="65"/>
      <c r="IM7" s="65"/>
      <c r="IN7" s="65"/>
      <c r="IO7" s="65"/>
      <c r="IP7" s="65"/>
      <c r="IQ7" s="65"/>
      <c r="IR7" s="65"/>
      <c r="IS7" s="65"/>
      <c r="IT7" s="65"/>
      <c r="IU7" s="65"/>
      <c r="IV7" s="65"/>
      <c r="IW7" s="65"/>
      <c r="IX7" s="65"/>
      <c r="IY7" s="65"/>
      <c r="IZ7" s="65"/>
      <c r="JA7" s="65"/>
      <c r="JB7" s="65"/>
      <c r="JC7" s="65"/>
      <c r="JD7" s="65"/>
      <c r="JE7" s="65"/>
      <c r="JF7" s="65"/>
      <c r="JG7" s="65"/>
      <c r="JH7" s="65"/>
      <c r="JI7" s="65"/>
      <c r="JJ7" s="65"/>
      <c r="JK7" s="65"/>
      <c r="JL7" s="65"/>
      <c r="JM7" s="65"/>
      <c r="JN7" s="65"/>
      <c r="JO7" s="65"/>
      <c r="JP7" s="65"/>
      <c r="JQ7" s="65"/>
      <c r="JR7" s="65"/>
      <c r="JS7" s="65"/>
      <c r="JT7" s="65"/>
      <c r="JU7" s="65"/>
      <c r="JV7" s="65"/>
      <c r="JW7" s="65"/>
      <c r="JX7" s="65"/>
      <c r="JY7" s="65"/>
      <c r="JZ7" s="65"/>
      <c r="KA7" s="65"/>
      <c r="KB7" s="65"/>
      <c r="KC7" s="65"/>
      <c r="KD7" s="65"/>
      <c r="KE7" s="65"/>
      <c r="KF7" s="65"/>
      <c r="KG7" s="65"/>
      <c r="KH7" s="65"/>
      <c r="KI7" s="65"/>
      <c r="KJ7" s="65"/>
      <c r="KK7" s="65"/>
      <c r="KL7" s="65"/>
      <c r="KM7" s="65"/>
      <c r="KN7" s="65"/>
      <c r="KO7" s="65"/>
      <c r="KP7" s="65"/>
      <c r="KQ7" s="65"/>
      <c r="KR7" s="65"/>
      <c r="KS7" s="65"/>
      <c r="KT7" s="65"/>
      <c r="KU7" s="65"/>
      <c r="KV7" s="65"/>
      <c r="KW7" s="65"/>
      <c r="KX7" s="65"/>
      <c r="KY7" s="65"/>
      <c r="KZ7" s="65"/>
      <c r="LA7" s="65"/>
      <c r="LB7" s="65"/>
      <c r="LC7" s="65"/>
      <c r="LD7" s="65"/>
      <c r="LE7" s="65"/>
      <c r="LF7" s="65"/>
      <c r="LG7" s="65"/>
      <c r="LH7" s="65"/>
      <c r="LI7" s="65"/>
      <c r="LJ7" s="65"/>
      <c r="LK7" s="65"/>
      <c r="LL7" s="65"/>
      <c r="LM7" s="65"/>
      <c r="LN7" s="65"/>
      <c r="LO7" s="65"/>
      <c r="LP7" s="65"/>
      <c r="LQ7" s="65"/>
      <c r="LR7" s="65"/>
      <c r="LS7" s="65"/>
      <c r="LT7" s="65"/>
      <c r="LU7" s="65"/>
      <c r="LV7" s="65"/>
      <c r="LW7" s="65"/>
      <c r="LX7" s="65"/>
      <c r="LY7" s="65"/>
      <c r="LZ7" s="65"/>
      <c r="MA7" s="65"/>
      <c r="MB7" s="65"/>
      <c r="MC7" s="65"/>
      <c r="MD7" s="65"/>
      <c r="ME7" s="65"/>
      <c r="MF7" s="65"/>
      <c r="MG7" s="65"/>
      <c r="MH7" s="65"/>
      <c r="MI7" s="65"/>
      <c r="MJ7" s="65"/>
      <c r="MK7" s="65"/>
      <c r="ML7" s="65"/>
      <c r="MM7" s="65"/>
      <c r="MN7" s="65"/>
      <c r="MO7" s="65"/>
      <c r="MP7" s="65"/>
      <c r="MQ7" s="65"/>
      <c r="MR7" s="65"/>
      <c r="MS7" s="65"/>
      <c r="MT7" s="65"/>
      <c r="MU7" s="65"/>
      <c r="MV7" s="65"/>
      <c r="MW7" s="65"/>
      <c r="MX7" s="65"/>
      <c r="MY7" s="65"/>
      <c r="MZ7" s="65"/>
      <c r="NA7" s="65"/>
      <c r="NB7" s="65"/>
      <c r="NC7" s="65"/>
      <c r="ND7" s="65"/>
      <c r="NE7" s="65"/>
      <c r="NF7" s="65"/>
      <c r="NG7" s="65"/>
      <c r="NH7" s="65"/>
      <c r="NI7" s="65"/>
      <c r="NJ7" s="65"/>
      <c r="NK7" s="65"/>
      <c r="NL7" s="65"/>
      <c r="NM7" s="65"/>
      <c r="NN7" s="65"/>
      <c r="NO7" s="65"/>
      <c r="NP7" s="65"/>
      <c r="NQ7" s="65"/>
      <c r="NR7" s="65"/>
      <c r="NS7" s="65"/>
      <c r="NT7" s="65"/>
      <c r="NU7" s="65"/>
      <c r="NV7" s="65"/>
      <c r="NW7" s="65"/>
      <c r="NX7" s="65"/>
      <c r="NY7" s="67"/>
      <c r="NZ7" s="67"/>
      <c r="OA7" s="67"/>
      <c r="OB7" s="67"/>
      <c r="OC7" s="67"/>
      <c r="OD7" s="67"/>
      <c r="OE7" s="67"/>
      <c r="OF7" s="67"/>
      <c r="OG7" s="67"/>
      <c r="OH7" s="67"/>
      <c r="OI7" s="67"/>
    </row>
    <row r="8" spans="1:399" ht="30.75" customHeight="1" thickBot="1">
      <c r="A8" s="49">
        <f>Data!A14</f>
        <v>0</v>
      </c>
      <c r="B8" s="65"/>
      <c r="C8" s="65"/>
      <c r="D8" s="131"/>
      <c r="E8" s="131"/>
      <c r="F8" s="131"/>
      <c r="G8" s="131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65"/>
      <c r="EC8" s="65"/>
      <c r="ED8" s="65"/>
      <c r="EE8" s="65"/>
      <c r="EF8" s="65"/>
      <c r="EG8" s="65"/>
      <c r="EH8" s="65"/>
      <c r="EI8" s="65"/>
      <c r="EJ8" s="65"/>
      <c r="EK8" s="65"/>
      <c r="EL8" s="65"/>
      <c r="EM8" s="65"/>
      <c r="EN8" s="65"/>
      <c r="EO8" s="65"/>
      <c r="EP8" s="65"/>
      <c r="EQ8" s="65"/>
      <c r="ER8" s="65"/>
      <c r="ES8" s="65"/>
      <c r="ET8" s="65"/>
      <c r="EU8" s="65"/>
      <c r="EV8" s="65"/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  <c r="FL8" s="65"/>
      <c r="FM8" s="65"/>
      <c r="FN8" s="65"/>
      <c r="FO8" s="65"/>
      <c r="FP8" s="65"/>
      <c r="FQ8" s="65"/>
      <c r="FR8" s="65"/>
      <c r="FS8" s="65"/>
      <c r="FT8" s="65"/>
      <c r="FU8" s="65"/>
      <c r="FV8" s="65"/>
      <c r="FW8" s="65"/>
      <c r="FX8" s="65"/>
      <c r="FY8" s="65"/>
      <c r="FZ8" s="65"/>
      <c r="GA8" s="65"/>
      <c r="GB8" s="65"/>
      <c r="GC8" s="65"/>
      <c r="GD8" s="65"/>
      <c r="GE8" s="65"/>
      <c r="GF8" s="65"/>
      <c r="GG8" s="65"/>
      <c r="GH8" s="65"/>
      <c r="GI8" s="65"/>
      <c r="GJ8" s="65"/>
      <c r="GK8" s="65"/>
      <c r="GL8" s="65"/>
      <c r="GM8" s="65"/>
      <c r="GN8" s="65"/>
      <c r="GO8" s="65"/>
      <c r="GP8" s="65"/>
      <c r="GQ8" s="65"/>
      <c r="GR8" s="65"/>
      <c r="GS8" s="65"/>
      <c r="GT8" s="65"/>
      <c r="GU8" s="65"/>
      <c r="GV8" s="65"/>
      <c r="GW8" s="65"/>
      <c r="GX8" s="65"/>
      <c r="GY8" s="65"/>
      <c r="GZ8" s="65"/>
      <c r="HA8" s="65"/>
      <c r="HB8" s="65"/>
      <c r="HC8" s="65"/>
      <c r="HD8" s="65"/>
      <c r="HE8" s="65"/>
      <c r="HF8" s="65"/>
      <c r="HG8" s="65"/>
      <c r="HH8" s="65"/>
      <c r="HI8" s="65"/>
      <c r="HJ8" s="65"/>
      <c r="HK8" s="65"/>
      <c r="HL8" s="65"/>
      <c r="HM8" s="65"/>
      <c r="HN8" s="65"/>
      <c r="HO8" s="65"/>
      <c r="HP8" s="65"/>
      <c r="HQ8" s="65"/>
      <c r="HR8" s="65"/>
      <c r="HS8" s="65"/>
      <c r="HT8" s="65"/>
      <c r="HU8" s="65"/>
      <c r="HV8" s="65"/>
      <c r="HW8" s="65"/>
      <c r="HX8" s="65"/>
      <c r="HY8" s="65"/>
      <c r="HZ8" s="65"/>
      <c r="IA8" s="65"/>
      <c r="IB8" s="65"/>
      <c r="IC8" s="65"/>
      <c r="ID8" s="65"/>
      <c r="IE8" s="65"/>
      <c r="IF8" s="65"/>
      <c r="IG8" s="65"/>
      <c r="IH8" s="65"/>
      <c r="II8" s="65"/>
      <c r="IJ8" s="65"/>
      <c r="IK8" s="65"/>
      <c r="IL8" s="65"/>
      <c r="IM8" s="65"/>
      <c r="IN8" s="65"/>
      <c r="IO8" s="65"/>
      <c r="IP8" s="65"/>
      <c r="IQ8" s="65"/>
      <c r="IR8" s="65"/>
      <c r="IS8" s="65"/>
      <c r="IT8" s="65"/>
      <c r="IU8" s="65"/>
      <c r="IV8" s="65"/>
      <c r="IW8" s="65"/>
      <c r="IX8" s="65"/>
      <c r="IY8" s="65"/>
      <c r="IZ8" s="65"/>
      <c r="JA8" s="65"/>
      <c r="JB8" s="65"/>
      <c r="JC8" s="65"/>
      <c r="JD8" s="65"/>
      <c r="JE8" s="65"/>
      <c r="JF8" s="65"/>
      <c r="JG8" s="65"/>
      <c r="JH8" s="65"/>
      <c r="JI8" s="65"/>
      <c r="JJ8" s="65"/>
      <c r="JK8" s="65"/>
      <c r="JL8" s="65"/>
      <c r="JM8" s="65"/>
      <c r="JN8" s="65"/>
      <c r="JO8" s="65"/>
      <c r="JP8" s="65"/>
      <c r="JQ8" s="65"/>
      <c r="JR8" s="65"/>
      <c r="JS8" s="65"/>
      <c r="JT8" s="65"/>
      <c r="JU8" s="65"/>
      <c r="JV8" s="65"/>
      <c r="JW8" s="65"/>
      <c r="JX8" s="65"/>
      <c r="JY8" s="65"/>
      <c r="JZ8" s="65"/>
      <c r="KA8" s="65"/>
      <c r="KB8" s="65"/>
      <c r="KC8" s="65"/>
      <c r="KD8" s="65"/>
      <c r="KE8" s="65"/>
      <c r="KF8" s="65"/>
      <c r="KG8" s="65"/>
      <c r="KH8" s="65"/>
      <c r="KI8" s="65"/>
      <c r="KJ8" s="65"/>
      <c r="KK8" s="65"/>
      <c r="KL8" s="65"/>
      <c r="KM8" s="65"/>
      <c r="KN8" s="65"/>
      <c r="KO8" s="65"/>
      <c r="KP8" s="65"/>
      <c r="KQ8" s="65"/>
      <c r="KR8" s="65"/>
      <c r="KS8" s="65"/>
      <c r="KT8" s="65"/>
      <c r="KU8" s="65"/>
      <c r="KV8" s="65"/>
      <c r="KW8" s="65"/>
      <c r="KX8" s="65"/>
      <c r="KY8" s="65"/>
      <c r="KZ8" s="65"/>
      <c r="LA8" s="65"/>
      <c r="LB8" s="65"/>
      <c r="LC8" s="65"/>
      <c r="LD8" s="65"/>
      <c r="LE8" s="65"/>
      <c r="LF8" s="65"/>
      <c r="LG8" s="65"/>
      <c r="LH8" s="65"/>
      <c r="LI8" s="65"/>
      <c r="LJ8" s="65"/>
      <c r="LK8" s="65"/>
      <c r="LL8" s="65"/>
      <c r="LM8" s="65"/>
      <c r="LN8" s="65"/>
      <c r="LO8" s="65"/>
      <c r="LP8" s="65"/>
      <c r="LQ8" s="65"/>
      <c r="LR8" s="65"/>
      <c r="LS8" s="65"/>
      <c r="LT8" s="65"/>
      <c r="LU8" s="65"/>
      <c r="LV8" s="65"/>
      <c r="LW8" s="65"/>
      <c r="LX8" s="65"/>
      <c r="LY8" s="65"/>
      <c r="LZ8" s="65"/>
      <c r="MA8" s="65"/>
      <c r="MB8" s="65"/>
      <c r="MC8" s="65"/>
      <c r="MD8" s="65"/>
      <c r="ME8" s="65"/>
      <c r="MF8" s="65"/>
      <c r="MG8" s="65"/>
      <c r="MH8" s="65"/>
      <c r="MI8" s="65"/>
      <c r="MJ8" s="65"/>
      <c r="MK8" s="65"/>
      <c r="ML8" s="65"/>
      <c r="MM8" s="65"/>
      <c r="MN8" s="65"/>
      <c r="MO8" s="65"/>
      <c r="MP8" s="65"/>
      <c r="MQ8" s="65"/>
      <c r="MR8" s="65"/>
      <c r="MS8" s="65"/>
      <c r="MT8" s="65"/>
      <c r="MU8" s="65"/>
      <c r="MV8" s="65"/>
      <c r="MW8" s="65"/>
      <c r="MX8" s="65"/>
      <c r="MY8" s="65"/>
      <c r="MZ8" s="65"/>
      <c r="NA8" s="65"/>
      <c r="NB8" s="65"/>
      <c r="NC8" s="65"/>
      <c r="ND8" s="65"/>
      <c r="NE8" s="65"/>
      <c r="NF8" s="65"/>
      <c r="NG8" s="65"/>
      <c r="NH8" s="65"/>
      <c r="NI8" s="65"/>
      <c r="NJ8" s="65"/>
      <c r="NK8" s="65"/>
      <c r="NL8" s="65"/>
      <c r="NM8" s="65"/>
      <c r="NN8" s="65"/>
      <c r="NO8" s="65"/>
      <c r="NP8" s="65"/>
      <c r="NQ8" s="65"/>
      <c r="NR8" s="65"/>
      <c r="NS8" s="65"/>
      <c r="NT8" s="65"/>
      <c r="NU8" s="65"/>
      <c r="NV8" s="65"/>
      <c r="NW8" s="65"/>
      <c r="NX8" s="65"/>
      <c r="NY8" s="67"/>
      <c r="NZ8" s="67"/>
      <c r="OA8" s="67"/>
      <c r="OB8" s="67"/>
      <c r="OC8" s="67"/>
      <c r="OD8" s="67"/>
      <c r="OE8" s="67"/>
      <c r="OF8" s="67"/>
      <c r="OG8" s="67"/>
      <c r="OH8" s="67"/>
      <c r="OI8" s="67"/>
    </row>
    <row r="9" spans="1:399" ht="30.75" customHeight="1" thickBot="1">
      <c r="A9" s="49">
        <f>Data!A15</f>
        <v>0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65"/>
      <c r="ED9" s="65"/>
      <c r="EE9" s="65"/>
      <c r="EF9" s="65"/>
      <c r="EG9" s="65"/>
      <c r="EH9" s="65"/>
      <c r="EI9" s="65"/>
      <c r="EJ9" s="65"/>
      <c r="EK9" s="65"/>
      <c r="EL9" s="65"/>
      <c r="EM9" s="65"/>
      <c r="EN9" s="65"/>
      <c r="EO9" s="65"/>
      <c r="EP9" s="65"/>
      <c r="EQ9" s="65"/>
      <c r="ER9" s="65"/>
      <c r="ES9" s="65"/>
      <c r="ET9" s="65"/>
      <c r="EU9" s="65"/>
      <c r="EV9" s="65"/>
      <c r="EW9" s="65"/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  <c r="FL9" s="65"/>
      <c r="FM9" s="65"/>
      <c r="FN9" s="65"/>
      <c r="FO9" s="65"/>
      <c r="FP9" s="65"/>
      <c r="FQ9" s="65"/>
      <c r="FR9" s="65"/>
      <c r="FS9" s="65"/>
      <c r="FT9" s="65"/>
      <c r="FU9" s="65"/>
      <c r="FV9" s="65"/>
      <c r="FW9" s="65"/>
      <c r="FX9" s="65"/>
      <c r="FY9" s="65"/>
      <c r="FZ9" s="65"/>
      <c r="GA9" s="65"/>
      <c r="GB9" s="65"/>
      <c r="GC9" s="65"/>
      <c r="GD9" s="65"/>
      <c r="GE9" s="65"/>
      <c r="GF9" s="65"/>
      <c r="GG9" s="65"/>
      <c r="GH9" s="65"/>
      <c r="GI9" s="65"/>
      <c r="GJ9" s="65"/>
      <c r="GK9" s="65"/>
      <c r="GL9" s="65"/>
      <c r="GM9" s="65"/>
      <c r="GN9" s="65"/>
      <c r="GO9" s="65"/>
      <c r="GP9" s="65"/>
      <c r="GQ9" s="65"/>
      <c r="GR9" s="65"/>
      <c r="GS9" s="65"/>
      <c r="GT9" s="65"/>
      <c r="GU9" s="65"/>
      <c r="GV9" s="65"/>
      <c r="GW9" s="65"/>
      <c r="GX9" s="65"/>
      <c r="GY9" s="65"/>
      <c r="GZ9" s="65"/>
      <c r="HA9" s="65"/>
      <c r="HB9" s="65"/>
      <c r="HC9" s="65"/>
      <c r="HD9" s="65"/>
      <c r="HE9" s="65"/>
      <c r="HF9" s="65"/>
      <c r="HG9" s="65"/>
      <c r="HH9" s="65"/>
      <c r="HI9" s="65"/>
      <c r="HJ9" s="65"/>
      <c r="HK9" s="65"/>
      <c r="HL9" s="65"/>
      <c r="HM9" s="65"/>
      <c r="HN9" s="65"/>
      <c r="HO9" s="65"/>
      <c r="HP9" s="65"/>
      <c r="HQ9" s="65"/>
      <c r="HR9" s="65"/>
      <c r="HS9" s="65"/>
      <c r="HT9" s="65"/>
      <c r="HU9" s="65"/>
      <c r="HV9" s="65"/>
      <c r="HW9" s="65"/>
      <c r="HX9" s="65"/>
      <c r="HY9" s="65"/>
      <c r="HZ9" s="65"/>
      <c r="IA9" s="65"/>
      <c r="IB9" s="65"/>
      <c r="IC9" s="65"/>
      <c r="ID9" s="65"/>
      <c r="IE9" s="65"/>
      <c r="IF9" s="65"/>
      <c r="IG9" s="65"/>
      <c r="IH9" s="65"/>
      <c r="II9" s="65"/>
      <c r="IJ9" s="65"/>
      <c r="IK9" s="65"/>
      <c r="IL9" s="65"/>
      <c r="IM9" s="65"/>
      <c r="IN9" s="65"/>
      <c r="IO9" s="65"/>
      <c r="IP9" s="65"/>
      <c r="IQ9" s="65"/>
      <c r="IR9" s="65"/>
      <c r="IS9" s="65"/>
      <c r="IT9" s="65"/>
      <c r="IU9" s="65"/>
      <c r="IV9" s="65"/>
      <c r="IW9" s="65"/>
      <c r="IX9" s="65"/>
      <c r="IY9" s="65"/>
      <c r="IZ9" s="65"/>
      <c r="JA9" s="65"/>
      <c r="JB9" s="65"/>
      <c r="JC9" s="65"/>
      <c r="JD9" s="65"/>
      <c r="JE9" s="65"/>
      <c r="JF9" s="65"/>
      <c r="JG9" s="65"/>
      <c r="JH9" s="65"/>
      <c r="JI9" s="65"/>
      <c r="JJ9" s="65"/>
      <c r="JK9" s="65"/>
      <c r="JL9" s="65"/>
      <c r="JM9" s="65"/>
      <c r="JN9" s="65"/>
      <c r="JO9" s="65"/>
      <c r="JP9" s="65"/>
      <c r="JQ9" s="65"/>
      <c r="JR9" s="65"/>
      <c r="JS9" s="65"/>
      <c r="JT9" s="65"/>
      <c r="JU9" s="65"/>
      <c r="JV9" s="65"/>
      <c r="JW9" s="65"/>
      <c r="JX9" s="65"/>
      <c r="JY9" s="65"/>
      <c r="JZ9" s="65"/>
      <c r="KA9" s="65"/>
      <c r="KB9" s="65"/>
      <c r="KC9" s="65"/>
      <c r="KD9" s="65"/>
      <c r="KE9" s="65"/>
      <c r="KF9" s="65"/>
      <c r="KG9" s="65"/>
      <c r="KH9" s="65"/>
      <c r="KI9" s="65"/>
      <c r="KJ9" s="65"/>
      <c r="KK9" s="65"/>
      <c r="KL9" s="65"/>
      <c r="KM9" s="65"/>
      <c r="KN9" s="65"/>
      <c r="KO9" s="65"/>
      <c r="KP9" s="65"/>
      <c r="KQ9" s="65"/>
      <c r="KR9" s="65"/>
      <c r="KS9" s="65"/>
      <c r="KT9" s="65"/>
      <c r="KU9" s="65"/>
      <c r="KV9" s="65"/>
      <c r="KW9" s="65"/>
      <c r="KX9" s="65"/>
      <c r="KY9" s="65"/>
      <c r="KZ9" s="65"/>
      <c r="LA9" s="65"/>
      <c r="LB9" s="65"/>
      <c r="LC9" s="65"/>
      <c r="LD9" s="65"/>
      <c r="LE9" s="65"/>
      <c r="LF9" s="65"/>
      <c r="LG9" s="65"/>
      <c r="LH9" s="65"/>
      <c r="LI9" s="65"/>
      <c r="LJ9" s="65"/>
      <c r="LK9" s="65"/>
      <c r="LL9" s="65"/>
      <c r="LM9" s="65"/>
      <c r="LN9" s="65"/>
      <c r="LO9" s="65"/>
      <c r="LP9" s="65"/>
      <c r="LQ9" s="65"/>
      <c r="LR9" s="65"/>
      <c r="LS9" s="65"/>
      <c r="LT9" s="65"/>
      <c r="LU9" s="65"/>
      <c r="LV9" s="65"/>
      <c r="LW9" s="65"/>
      <c r="LX9" s="65"/>
      <c r="LY9" s="65"/>
      <c r="LZ9" s="65"/>
      <c r="MA9" s="65"/>
      <c r="MB9" s="65"/>
      <c r="MC9" s="65"/>
      <c r="MD9" s="65"/>
      <c r="ME9" s="65"/>
      <c r="MF9" s="65"/>
      <c r="MG9" s="65"/>
      <c r="MH9" s="65"/>
      <c r="MI9" s="65"/>
      <c r="MJ9" s="65"/>
      <c r="MK9" s="65"/>
      <c r="ML9" s="65"/>
      <c r="MM9" s="65"/>
      <c r="MN9" s="65"/>
      <c r="MO9" s="65"/>
      <c r="MP9" s="65"/>
      <c r="MQ9" s="65"/>
      <c r="MR9" s="65"/>
      <c r="MS9" s="65"/>
      <c r="MT9" s="65"/>
      <c r="MU9" s="65"/>
      <c r="MV9" s="65"/>
      <c r="MW9" s="65"/>
      <c r="MX9" s="65"/>
      <c r="MY9" s="65"/>
      <c r="MZ9" s="65"/>
      <c r="NA9" s="65"/>
      <c r="NB9" s="65"/>
      <c r="NC9" s="65"/>
      <c r="ND9" s="65"/>
      <c r="NE9" s="65"/>
      <c r="NF9" s="65"/>
      <c r="NG9" s="65"/>
      <c r="NH9" s="65"/>
      <c r="NI9" s="65"/>
      <c r="NJ9" s="65"/>
      <c r="NK9" s="65"/>
      <c r="NL9" s="65"/>
      <c r="NM9" s="65"/>
      <c r="NN9" s="65"/>
      <c r="NO9" s="65"/>
      <c r="NP9" s="65"/>
      <c r="NQ9" s="65"/>
      <c r="NR9" s="65"/>
      <c r="NS9" s="65"/>
      <c r="NT9" s="65"/>
      <c r="NU9" s="65"/>
      <c r="NV9" s="65"/>
      <c r="NW9" s="65"/>
      <c r="NX9" s="65"/>
      <c r="NY9" s="67"/>
      <c r="NZ9" s="67"/>
      <c r="OA9" s="67"/>
      <c r="OB9" s="67"/>
      <c r="OC9" s="67"/>
      <c r="OD9" s="67"/>
      <c r="OE9" s="67"/>
      <c r="OF9" s="67"/>
      <c r="OG9" s="67"/>
      <c r="OH9" s="67"/>
      <c r="OI9" s="67"/>
    </row>
    <row r="10" spans="1:399" ht="30.75" customHeight="1" thickBot="1">
      <c r="A10" s="49">
        <f>Data!A16</f>
        <v>0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65"/>
      <c r="EE10" s="65"/>
      <c r="EF10" s="65"/>
      <c r="EG10" s="65"/>
      <c r="EH10" s="65"/>
      <c r="EI10" s="65"/>
      <c r="EJ10" s="65"/>
      <c r="EK10" s="65"/>
      <c r="EL10" s="65"/>
      <c r="EM10" s="65"/>
      <c r="EN10" s="65"/>
      <c r="EO10" s="65"/>
      <c r="EP10" s="65"/>
      <c r="EQ10" s="65"/>
      <c r="ER10" s="65"/>
      <c r="ES10" s="65"/>
      <c r="ET10" s="65"/>
      <c r="EU10" s="65"/>
      <c r="EV10" s="65"/>
      <c r="EW10" s="65"/>
      <c r="EX10" s="65"/>
      <c r="EY10" s="65"/>
      <c r="EZ10" s="65"/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  <c r="FL10" s="65"/>
      <c r="FM10" s="65"/>
      <c r="FN10" s="65"/>
      <c r="FO10" s="65"/>
      <c r="FP10" s="65"/>
      <c r="FQ10" s="65"/>
      <c r="FR10" s="65"/>
      <c r="FS10" s="65"/>
      <c r="FT10" s="65"/>
      <c r="FU10" s="65"/>
      <c r="FV10" s="65"/>
      <c r="FW10" s="65"/>
      <c r="FX10" s="65"/>
      <c r="FY10" s="65"/>
      <c r="FZ10" s="65"/>
      <c r="GA10" s="65"/>
      <c r="GB10" s="65"/>
      <c r="GC10" s="65"/>
      <c r="GD10" s="65"/>
      <c r="GE10" s="65"/>
      <c r="GF10" s="65"/>
      <c r="GG10" s="65"/>
      <c r="GH10" s="65"/>
      <c r="GI10" s="65"/>
      <c r="GJ10" s="65"/>
      <c r="GK10" s="65"/>
      <c r="GL10" s="65"/>
      <c r="GM10" s="65"/>
      <c r="GN10" s="65"/>
      <c r="GO10" s="65"/>
      <c r="GP10" s="65"/>
      <c r="GQ10" s="65"/>
      <c r="GR10" s="65"/>
      <c r="GS10" s="65"/>
      <c r="GT10" s="65"/>
      <c r="GU10" s="65"/>
      <c r="GV10" s="65"/>
      <c r="GW10" s="65"/>
      <c r="GX10" s="65"/>
      <c r="GY10" s="65"/>
      <c r="GZ10" s="65"/>
      <c r="HA10" s="65"/>
      <c r="HB10" s="65"/>
      <c r="HC10" s="65"/>
      <c r="HD10" s="65"/>
      <c r="HE10" s="65"/>
      <c r="HF10" s="65"/>
      <c r="HG10" s="65"/>
      <c r="HH10" s="65"/>
      <c r="HI10" s="65"/>
      <c r="HJ10" s="65"/>
      <c r="HK10" s="65"/>
      <c r="HL10" s="65"/>
      <c r="HM10" s="65"/>
      <c r="HN10" s="65"/>
      <c r="HO10" s="65"/>
      <c r="HP10" s="65"/>
      <c r="HQ10" s="65"/>
      <c r="HR10" s="65"/>
      <c r="HS10" s="65"/>
      <c r="HT10" s="65"/>
      <c r="HU10" s="65"/>
      <c r="HV10" s="65"/>
      <c r="HW10" s="65"/>
      <c r="HX10" s="65"/>
      <c r="HY10" s="65"/>
      <c r="HZ10" s="65"/>
      <c r="IA10" s="65"/>
      <c r="IB10" s="65"/>
      <c r="IC10" s="65"/>
      <c r="ID10" s="65"/>
      <c r="IE10" s="65"/>
      <c r="IF10" s="65"/>
      <c r="IG10" s="65"/>
      <c r="IH10" s="65"/>
      <c r="II10" s="65"/>
      <c r="IJ10" s="65"/>
      <c r="IK10" s="65"/>
      <c r="IL10" s="65"/>
      <c r="IM10" s="65"/>
      <c r="IN10" s="65"/>
      <c r="IO10" s="65"/>
      <c r="IP10" s="65"/>
      <c r="IQ10" s="65"/>
      <c r="IR10" s="65"/>
      <c r="IS10" s="65"/>
      <c r="IT10" s="65"/>
      <c r="IU10" s="65"/>
      <c r="IV10" s="65"/>
      <c r="IW10" s="65"/>
      <c r="IX10" s="65"/>
      <c r="IY10" s="65"/>
      <c r="IZ10" s="65"/>
      <c r="JA10" s="65"/>
      <c r="JB10" s="65"/>
      <c r="JC10" s="65"/>
      <c r="JD10" s="65"/>
      <c r="JE10" s="65"/>
      <c r="JF10" s="65"/>
      <c r="JG10" s="65"/>
      <c r="JH10" s="65"/>
      <c r="JI10" s="65"/>
      <c r="JJ10" s="65"/>
      <c r="JK10" s="65"/>
      <c r="JL10" s="65"/>
      <c r="JM10" s="65"/>
      <c r="JN10" s="65"/>
      <c r="JO10" s="65"/>
      <c r="JP10" s="65"/>
      <c r="JQ10" s="65"/>
      <c r="JR10" s="65"/>
      <c r="JS10" s="65"/>
      <c r="JT10" s="65"/>
      <c r="JU10" s="65"/>
      <c r="JV10" s="65"/>
      <c r="JW10" s="65"/>
      <c r="JX10" s="65"/>
      <c r="JY10" s="65"/>
      <c r="JZ10" s="65"/>
      <c r="KA10" s="65"/>
      <c r="KB10" s="65"/>
      <c r="KC10" s="65"/>
      <c r="KD10" s="65"/>
      <c r="KE10" s="65"/>
      <c r="KF10" s="65"/>
      <c r="KG10" s="65"/>
      <c r="KH10" s="65"/>
      <c r="KI10" s="65"/>
      <c r="KJ10" s="65"/>
      <c r="KK10" s="65"/>
      <c r="KL10" s="65"/>
      <c r="KM10" s="65"/>
      <c r="KN10" s="65"/>
      <c r="KO10" s="65"/>
      <c r="KP10" s="65"/>
      <c r="KQ10" s="65"/>
      <c r="KR10" s="65"/>
      <c r="KS10" s="65"/>
      <c r="KT10" s="65"/>
      <c r="KU10" s="65"/>
      <c r="KV10" s="65"/>
      <c r="KW10" s="65"/>
      <c r="KX10" s="65"/>
      <c r="KY10" s="65"/>
      <c r="KZ10" s="65"/>
      <c r="LA10" s="65"/>
      <c r="LB10" s="65"/>
      <c r="LC10" s="65"/>
      <c r="LD10" s="65"/>
      <c r="LE10" s="65"/>
      <c r="LF10" s="65"/>
      <c r="LG10" s="65"/>
      <c r="LH10" s="65"/>
      <c r="LI10" s="65"/>
      <c r="LJ10" s="65"/>
      <c r="LK10" s="65"/>
      <c r="LL10" s="65"/>
      <c r="LM10" s="65"/>
      <c r="LN10" s="65"/>
      <c r="LO10" s="65"/>
      <c r="LP10" s="65"/>
      <c r="LQ10" s="65"/>
      <c r="LR10" s="65"/>
      <c r="LS10" s="65"/>
      <c r="LT10" s="65"/>
      <c r="LU10" s="65"/>
      <c r="LV10" s="65"/>
      <c r="LW10" s="65"/>
      <c r="LX10" s="65"/>
      <c r="LY10" s="65"/>
      <c r="LZ10" s="65"/>
      <c r="MA10" s="65"/>
      <c r="MB10" s="65"/>
      <c r="MC10" s="65"/>
      <c r="MD10" s="65"/>
      <c r="ME10" s="65"/>
      <c r="MF10" s="65"/>
      <c r="MG10" s="65"/>
      <c r="MH10" s="65"/>
      <c r="MI10" s="65"/>
      <c r="MJ10" s="65"/>
      <c r="MK10" s="65"/>
      <c r="ML10" s="65"/>
      <c r="MM10" s="65"/>
      <c r="MN10" s="65"/>
      <c r="MO10" s="65"/>
      <c r="MP10" s="65"/>
      <c r="MQ10" s="65"/>
      <c r="MR10" s="65"/>
      <c r="MS10" s="65"/>
      <c r="MT10" s="65"/>
      <c r="MU10" s="65"/>
      <c r="MV10" s="65"/>
      <c r="MW10" s="65"/>
      <c r="MX10" s="65"/>
      <c r="MY10" s="65"/>
      <c r="MZ10" s="65"/>
      <c r="NA10" s="65"/>
      <c r="NB10" s="65"/>
      <c r="NC10" s="65"/>
      <c r="ND10" s="65"/>
      <c r="NE10" s="65"/>
      <c r="NF10" s="65"/>
      <c r="NG10" s="65"/>
      <c r="NH10" s="65"/>
      <c r="NI10" s="65"/>
      <c r="NJ10" s="65"/>
      <c r="NK10" s="65"/>
      <c r="NL10" s="65"/>
      <c r="NM10" s="65"/>
      <c r="NN10" s="65"/>
      <c r="NO10" s="65"/>
      <c r="NP10" s="65"/>
      <c r="NQ10" s="65"/>
      <c r="NR10" s="65"/>
      <c r="NS10" s="65"/>
      <c r="NT10" s="65"/>
      <c r="NU10" s="65"/>
      <c r="NV10" s="65"/>
      <c r="NW10" s="65"/>
      <c r="NX10" s="65"/>
      <c r="NY10" s="67"/>
      <c r="NZ10" s="67"/>
      <c r="OA10" s="67"/>
      <c r="OB10" s="67"/>
      <c r="OC10" s="67"/>
      <c r="OD10" s="67"/>
      <c r="OE10" s="67"/>
      <c r="OF10" s="67"/>
      <c r="OG10" s="67"/>
      <c r="OH10" s="67"/>
      <c r="OI10" s="67"/>
    </row>
    <row r="11" spans="1:399" ht="30.75" customHeight="1" thickBot="1">
      <c r="A11" s="49">
        <f>Data!A17</f>
        <v>0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5"/>
      <c r="GN11" s="65"/>
      <c r="GO11" s="65"/>
      <c r="GP11" s="65"/>
      <c r="GQ11" s="65"/>
      <c r="GR11" s="65"/>
      <c r="GS11" s="65"/>
      <c r="GT11" s="65"/>
      <c r="GU11" s="65"/>
      <c r="GV11" s="65"/>
      <c r="GW11" s="65"/>
      <c r="GX11" s="65"/>
      <c r="GY11" s="65"/>
      <c r="GZ11" s="65"/>
      <c r="HA11" s="65"/>
      <c r="HB11" s="65"/>
      <c r="HC11" s="65"/>
      <c r="HD11" s="65"/>
      <c r="HE11" s="65"/>
      <c r="HF11" s="65"/>
      <c r="HG11" s="65"/>
      <c r="HH11" s="65"/>
      <c r="HI11" s="65"/>
      <c r="HJ11" s="65"/>
      <c r="HK11" s="65"/>
      <c r="HL11" s="65"/>
      <c r="HM11" s="65"/>
      <c r="HN11" s="65"/>
      <c r="HO11" s="65"/>
      <c r="HP11" s="65"/>
      <c r="HQ11" s="65"/>
      <c r="HR11" s="65"/>
      <c r="HS11" s="65"/>
      <c r="HT11" s="65"/>
      <c r="HU11" s="65"/>
      <c r="HV11" s="65"/>
      <c r="HW11" s="65"/>
      <c r="HX11" s="65"/>
      <c r="HY11" s="65"/>
      <c r="HZ11" s="65"/>
      <c r="IA11" s="65"/>
      <c r="IB11" s="65"/>
      <c r="IC11" s="65"/>
      <c r="ID11" s="65"/>
      <c r="IE11" s="65"/>
      <c r="IF11" s="65"/>
      <c r="IG11" s="65"/>
      <c r="IH11" s="65"/>
      <c r="II11" s="65"/>
      <c r="IJ11" s="65"/>
      <c r="IK11" s="65"/>
      <c r="IL11" s="65"/>
      <c r="IM11" s="65"/>
      <c r="IN11" s="65"/>
      <c r="IO11" s="65"/>
      <c r="IP11" s="65"/>
      <c r="IQ11" s="65"/>
      <c r="IR11" s="65"/>
      <c r="IS11" s="65"/>
      <c r="IT11" s="65"/>
      <c r="IU11" s="65"/>
      <c r="IV11" s="65"/>
      <c r="IW11" s="65"/>
      <c r="IX11" s="65"/>
      <c r="IY11" s="65"/>
      <c r="IZ11" s="65"/>
      <c r="JA11" s="65"/>
      <c r="JB11" s="65"/>
      <c r="JC11" s="65"/>
      <c r="JD11" s="65"/>
      <c r="JE11" s="65"/>
      <c r="JF11" s="65"/>
      <c r="JG11" s="65"/>
      <c r="JH11" s="65"/>
      <c r="JI11" s="65"/>
      <c r="JJ11" s="65"/>
      <c r="JK11" s="65"/>
      <c r="JL11" s="65"/>
      <c r="JM11" s="65"/>
      <c r="JN11" s="65"/>
      <c r="JO11" s="65"/>
      <c r="JP11" s="65"/>
      <c r="JQ11" s="65"/>
      <c r="JR11" s="65"/>
      <c r="JS11" s="65"/>
      <c r="JT11" s="65"/>
      <c r="JU11" s="65"/>
      <c r="JV11" s="65"/>
      <c r="JW11" s="65"/>
      <c r="JX11" s="65"/>
      <c r="JY11" s="65"/>
      <c r="JZ11" s="65"/>
      <c r="KA11" s="65"/>
      <c r="KB11" s="65"/>
      <c r="KC11" s="65"/>
      <c r="KD11" s="65"/>
      <c r="KE11" s="65"/>
      <c r="KF11" s="65"/>
      <c r="KG11" s="65"/>
      <c r="KH11" s="65"/>
      <c r="KI11" s="65"/>
      <c r="KJ11" s="65"/>
      <c r="KK11" s="65"/>
      <c r="KL11" s="65"/>
      <c r="KM11" s="65"/>
      <c r="KN11" s="65"/>
      <c r="KO11" s="65"/>
      <c r="KP11" s="65"/>
      <c r="KQ11" s="65"/>
      <c r="KR11" s="65"/>
      <c r="KS11" s="65"/>
      <c r="KT11" s="65"/>
      <c r="KU11" s="65"/>
      <c r="KV11" s="65"/>
      <c r="KW11" s="65"/>
      <c r="KX11" s="65"/>
      <c r="KY11" s="65"/>
      <c r="KZ11" s="65"/>
      <c r="LA11" s="65"/>
      <c r="LB11" s="65"/>
      <c r="LC11" s="65"/>
      <c r="LD11" s="65"/>
      <c r="LE11" s="65"/>
      <c r="LF11" s="65"/>
      <c r="LG11" s="65"/>
      <c r="LH11" s="65"/>
      <c r="LI11" s="65"/>
      <c r="LJ11" s="65"/>
      <c r="LK11" s="65"/>
      <c r="LL11" s="65"/>
      <c r="LM11" s="65"/>
      <c r="LN11" s="65"/>
      <c r="LO11" s="65"/>
      <c r="LP11" s="65"/>
      <c r="LQ11" s="65"/>
      <c r="LR11" s="65"/>
      <c r="LS11" s="65"/>
      <c r="LT11" s="65"/>
      <c r="LU11" s="65"/>
      <c r="LV11" s="65"/>
      <c r="LW11" s="65"/>
      <c r="LX11" s="65"/>
      <c r="LY11" s="65"/>
      <c r="LZ11" s="65"/>
      <c r="MA11" s="65"/>
      <c r="MB11" s="65"/>
      <c r="MC11" s="65"/>
      <c r="MD11" s="65"/>
      <c r="ME11" s="65"/>
      <c r="MF11" s="65"/>
      <c r="MG11" s="65"/>
      <c r="MH11" s="65"/>
      <c r="MI11" s="65"/>
      <c r="MJ11" s="65"/>
      <c r="MK11" s="65"/>
      <c r="ML11" s="65"/>
      <c r="MM11" s="65"/>
      <c r="MN11" s="65"/>
      <c r="MO11" s="65"/>
      <c r="MP11" s="65"/>
      <c r="MQ11" s="65"/>
      <c r="MR11" s="65"/>
      <c r="MS11" s="65"/>
      <c r="MT11" s="65"/>
      <c r="MU11" s="65"/>
      <c r="MV11" s="65"/>
      <c r="MW11" s="65"/>
      <c r="MX11" s="65"/>
      <c r="MY11" s="65"/>
      <c r="MZ11" s="65"/>
      <c r="NA11" s="65"/>
      <c r="NB11" s="65"/>
      <c r="NC11" s="65"/>
      <c r="ND11" s="65"/>
      <c r="NE11" s="65"/>
      <c r="NF11" s="65"/>
      <c r="NG11" s="65"/>
      <c r="NH11" s="65"/>
      <c r="NI11" s="65"/>
      <c r="NJ11" s="65"/>
      <c r="NK11" s="65"/>
      <c r="NL11" s="65"/>
      <c r="NM11" s="65"/>
      <c r="NN11" s="65"/>
      <c r="NO11" s="65"/>
      <c r="NP11" s="65"/>
      <c r="NQ11" s="65"/>
      <c r="NR11" s="65"/>
      <c r="NS11" s="65"/>
      <c r="NT11" s="65"/>
      <c r="NU11" s="65"/>
      <c r="NV11" s="65"/>
      <c r="NW11" s="65"/>
      <c r="NX11" s="65"/>
      <c r="NY11" s="67"/>
      <c r="NZ11" s="67"/>
      <c r="OA11" s="67"/>
      <c r="OB11" s="67"/>
      <c r="OC11" s="67"/>
      <c r="OD11" s="67"/>
      <c r="OE11" s="67"/>
      <c r="OF11" s="67"/>
      <c r="OG11" s="67"/>
      <c r="OH11" s="67"/>
      <c r="OI11" s="67"/>
    </row>
    <row r="12" spans="1:399" ht="30.75" customHeight="1" thickBot="1">
      <c r="A12" s="49">
        <f>Data!A18</f>
        <v>0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65"/>
      <c r="GP12" s="65"/>
      <c r="GQ12" s="65"/>
      <c r="GR12" s="65"/>
      <c r="GS12" s="65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65"/>
      <c r="HH12" s="65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65"/>
      <c r="HZ12" s="65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65"/>
      <c r="IO12" s="65"/>
      <c r="IP12" s="65"/>
      <c r="IQ12" s="65"/>
      <c r="IR12" s="65"/>
      <c r="IS12" s="65"/>
      <c r="IT12" s="65"/>
      <c r="IU12" s="65"/>
      <c r="IV12" s="65"/>
      <c r="IW12" s="65"/>
      <c r="IX12" s="65"/>
      <c r="IY12" s="65"/>
      <c r="IZ12" s="65"/>
      <c r="JA12" s="65"/>
      <c r="JB12" s="65"/>
      <c r="JC12" s="65"/>
      <c r="JD12" s="65"/>
      <c r="JE12" s="65"/>
      <c r="JF12" s="65"/>
      <c r="JG12" s="65"/>
      <c r="JH12" s="65"/>
      <c r="JI12" s="65"/>
      <c r="JJ12" s="65"/>
      <c r="JK12" s="65"/>
      <c r="JL12" s="65"/>
      <c r="JM12" s="65"/>
      <c r="JN12" s="65"/>
      <c r="JO12" s="65"/>
      <c r="JP12" s="65"/>
      <c r="JQ12" s="65"/>
      <c r="JR12" s="65"/>
      <c r="JS12" s="65"/>
      <c r="JT12" s="65"/>
      <c r="JU12" s="65"/>
      <c r="JV12" s="65"/>
      <c r="JW12" s="65"/>
      <c r="JX12" s="65"/>
      <c r="JY12" s="65"/>
      <c r="JZ12" s="65"/>
      <c r="KA12" s="65"/>
      <c r="KB12" s="65"/>
      <c r="KC12" s="65"/>
      <c r="KD12" s="65"/>
      <c r="KE12" s="65"/>
      <c r="KF12" s="65"/>
      <c r="KG12" s="65"/>
      <c r="KH12" s="65"/>
      <c r="KI12" s="65"/>
      <c r="KJ12" s="65"/>
      <c r="KK12" s="65"/>
      <c r="KL12" s="65"/>
      <c r="KM12" s="65"/>
      <c r="KN12" s="65"/>
      <c r="KO12" s="65"/>
      <c r="KP12" s="65"/>
      <c r="KQ12" s="65"/>
      <c r="KR12" s="65"/>
      <c r="KS12" s="65"/>
      <c r="KT12" s="65"/>
      <c r="KU12" s="65"/>
      <c r="KV12" s="65"/>
      <c r="KW12" s="65"/>
      <c r="KX12" s="65"/>
      <c r="KY12" s="65"/>
      <c r="KZ12" s="65"/>
      <c r="LA12" s="65"/>
      <c r="LB12" s="65"/>
      <c r="LC12" s="65"/>
      <c r="LD12" s="65"/>
      <c r="LE12" s="65"/>
      <c r="LF12" s="65"/>
      <c r="LG12" s="65"/>
      <c r="LH12" s="65"/>
      <c r="LI12" s="65"/>
      <c r="LJ12" s="65"/>
      <c r="LK12" s="65"/>
      <c r="LL12" s="65"/>
      <c r="LM12" s="65"/>
      <c r="LN12" s="65"/>
      <c r="LO12" s="65"/>
      <c r="LP12" s="65"/>
      <c r="LQ12" s="65"/>
      <c r="LR12" s="65"/>
      <c r="LS12" s="65"/>
      <c r="LT12" s="65"/>
      <c r="LU12" s="65"/>
      <c r="LV12" s="65"/>
      <c r="LW12" s="65"/>
      <c r="LX12" s="65"/>
      <c r="LY12" s="65"/>
      <c r="LZ12" s="65"/>
      <c r="MA12" s="65"/>
      <c r="MB12" s="65"/>
      <c r="MC12" s="65"/>
      <c r="MD12" s="65"/>
      <c r="ME12" s="65"/>
      <c r="MF12" s="65"/>
      <c r="MG12" s="65"/>
      <c r="MH12" s="65"/>
      <c r="MI12" s="65"/>
      <c r="MJ12" s="65"/>
      <c r="MK12" s="65"/>
      <c r="ML12" s="65"/>
      <c r="MM12" s="65"/>
      <c r="MN12" s="65"/>
      <c r="MO12" s="65"/>
      <c r="MP12" s="65"/>
      <c r="MQ12" s="65"/>
      <c r="MR12" s="65"/>
      <c r="MS12" s="65"/>
      <c r="MT12" s="65"/>
      <c r="MU12" s="65"/>
      <c r="MV12" s="65"/>
      <c r="MW12" s="65"/>
      <c r="MX12" s="65"/>
      <c r="MY12" s="65"/>
      <c r="MZ12" s="65"/>
      <c r="NA12" s="65"/>
      <c r="NB12" s="65"/>
      <c r="NC12" s="65"/>
      <c r="ND12" s="65"/>
      <c r="NE12" s="65"/>
      <c r="NF12" s="65"/>
      <c r="NG12" s="65"/>
      <c r="NH12" s="65"/>
      <c r="NI12" s="65"/>
      <c r="NJ12" s="65"/>
      <c r="NK12" s="65"/>
      <c r="NL12" s="65"/>
      <c r="NM12" s="65"/>
      <c r="NN12" s="65"/>
      <c r="NO12" s="65"/>
      <c r="NP12" s="65"/>
      <c r="NQ12" s="65"/>
      <c r="NR12" s="65"/>
      <c r="NS12" s="65"/>
      <c r="NT12" s="65"/>
      <c r="NU12" s="65"/>
      <c r="NV12" s="65"/>
      <c r="NW12" s="65"/>
      <c r="NX12" s="65"/>
      <c r="NY12" s="67"/>
      <c r="NZ12" s="67"/>
      <c r="OA12" s="67"/>
      <c r="OB12" s="67"/>
      <c r="OC12" s="67"/>
      <c r="OD12" s="67"/>
      <c r="OE12" s="67"/>
      <c r="OF12" s="67"/>
      <c r="OG12" s="67"/>
      <c r="OH12" s="67"/>
      <c r="OI12" s="67"/>
    </row>
    <row r="13" spans="1:399" ht="30.75" customHeight="1" thickBot="1">
      <c r="A13" s="49">
        <f>Data!A19</f>
        <v>0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  <c r="DT13" s="65"/>
      <c r="DU13" s="65"/>
      <c r="DV13" s="65"/>
      <c r="DW13" s="65"/>
      <c r="DX13" s="65"/>
      <c r="DY13" s="65"/>
      <c r="DZ13" s="65"/>
      <c r="EA13" s="65"/>
      <c r="EB13" s="65"/>
      <c r="EC13" s="65"/>
      <c r="ED13" s="65"/>
      <c r="EE13" s="65"/>
      <c r="EF13" s="65"/>
      <c r="EG13" s="65"/>
      <c r="EH13" s="65"/>
      <c r="EI13" s="65"/>
      <c r="EJ13" s="65"/>
      <c r="EK13" s="65"/>
      <c r="EL13" s="65"/>
      <c r="EM13" s="65"/>
      <c r="EN13" s="65"/>
      <c r="EO13" s="65"/>
      <c r="EP13" s="65"/>
      <c r="EQ13" s="65"/>
      <c r="ER13" s="65"/>
      <c r="ES13" s="65"/>
      <c r="ET13" s="65"/>
      <c r="EU13" s="65"/>
      <c r="EV13" s="65"/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/>
      <c r="FO13" s="65"/>
      <c r="FP13" s="65"/>
      <c r="FQ13" s="65"/>
      <c r="FR13" s="65"/>
      <c r="FS13" s="65"/>
      <c r="FT13" s="65"/>
      <c r="FU13" s="65"/>
      <c r="FV13" s="65"/>
      <c r="FW13" s="65"/>
      <c r="FX13" s="65"/>
      <c r="FY13" s="65"/>
      <c r="FZ13" s="65"/>
      <c r="GA13" s="65"/>
      <c r="GB13" s="65"/>
      <c r="GC13" s="65"/>
      <c r="GD13" s="65"/>
      <c r="GE13" s="65"/>
      <c r="GF13" s="65"/>
      <c r="GG13" s="65"/>
      <c r="GH13" s="65"/>
      <c r="GI13" s="65"/>
      <c r="GJ13" s="65"/>
      <c r="GK13" s="65"/>
      <c r="GL13" s="65"/>
      <c r="GM13" s="65"/>
      <c r="GN13" s="65"/>
      <c r="GO13" s="65"/>
      <c r="GP13" s="65"/>
      <c r="GQ13" s="65"/>
      <c r="GR13" s="65"/>
      <c r="GS13" s="65"/>
      <c r="GT13" s="65"/>
      <c r="GU13" s="65"/>
      <c r="GV13" s="65"/>
      <c r="GW13" s="65"/>
      <c r="GX13" s="65"/>
      <c r="GY13" s="65"/>
      <c r="GZ13" s="65"/>
      <c r="HA13" s="65"/>
      <c r="HB13" s="65"/>
      <c r="HC13" s="65"/>
      <c r="HD13" s="65"/>
      <c r="HE13" s="65"/>
      <c r="HF13" s="65"/>
      <c r="HG13" s="65"/>
      <c r="HH13" s="65"/>
      <c r="HI13" s="65"/>
      <c r="HJ13" s="65"/>
      <c r="HK13" s="65"/>
      <c r="HL13" s="65"/>
      <c r="HM13" s="65"/>
      <c r="HN13" s="65"/>
      <c r="HO13" s="65"/>
      <c r="HP13" s="65"/>
      <c r="HQ13" s="65"/>
      <c r="HR13" s="65"/>
      <c r="HS13" s="65"/>
      <c r="HT13" s="65"/>
      <c r="HU13" s="65"/>
      <c r="HV13" s="65"/>
      <c r="HW13" s="65"/>
      <c r="HX13" s="65"/>
      <c r="HY13" s="65"/>
      <c r="HZ13" s="65"/>
      <c r="IA13" s="65"/>
      <c r="IB13" s="65"/>
      <c r="IC13" s="65"/>
      <c r="ID13" s="65"/>
      <c r="IE13" s="65"/>
      <c r="IF13" s="65"/>
      <c r="IG13" s="65"/>
      <c r="IH13" s="65"/>
      <c r="II13" s="65"/>
      <c r="IJ13" s="65"/>
      <c r="IK13" s="65"/>
      <c r="IL13" s="65"/>
      <c r="IM13" s="65"/>
      <c r="IN13" s="65"/>
      <c r="IO13" s="65"/>
      <c r="IP13" s="65"/>
      <c r="IQ13" s="65"/>
      <c r="IR13" s="65"/>
      <c r="IS13" s="65"/>
      <c r="IT13" s="65"/>
      <c r="IU13" s="65"/>
      <c r="IV13" s="65"/>
      <c r="IW13" s="65"/>
      <c r="IX13" s="65"/>
      <c r="IY13" s="65"/>
      <c r="IZ13" s="65"/>
      <c r="JA13" s="65"/>
      <c r="JB13" s="65"/>
      <c r="JC13" s="65"/>
      <c r="JD13" s="65"/>
      <c r="JE13" s="65"/>
      <c r="JF13" s="65"/>
      <c r="JG13" s="65"/>
      <c r="JH13" s="65"/>
      <c r="JI13" s="65"/>
      <c r="JJ13" s="65"/>
      <c r="JK13" s="65"/>
      <c r="JL13" s="65"/>
      <c r="JM13" s="65"/>
      <c r="JN13" s="65"/>
      <c r="JO13" s="65"/>
      <c r="JP13" s="65"/>
      <c r="JQ13" s="65"/>
      <c r="JR13" s="65"/>
      <c r="JS13" s="65"/>
      <c r="JT13" s="65"/>
      <c r="JU13" s="65"/>
      <c r="JV13" s="65"/>
      <c r="JW13" s="65"/>
      <c r="JX13" s="65"/>
      <c r="JY13" s="65"/>
      <c r="JZ13" s="65"/>
      <c r="KA13" s="65"/>
      <c r="KB13" s="65"/>
      <c r="KC13" s="65"/>
      <c r="KD13" s="65"/>
      <c r="KE13" s="65"/>
      <c r="KF13" s="65"/>
      <c r="KG13" s="65"/>
      <c r="KH13" s="65"/>
      <c r="KI13" s="65"/>
      <c r="KJ13" s="65"/>
      <c r="KK13" s="65"/>
      <c r="KL13" s="65"/>
      <c r="KM13" s="65"/>
      <c r="KN13" s="65"/>
      <c r="KO13" s="65"/>
      <c r="KP13" s="65"/>
      <c r="KQ13" s="65"/>
      <c r="KR13" s="65"/>
      <c r="KS13" s="65"/>
      <c r="KT13" s="65"/>
      <c r="KU13" s="65"/>
      <c r="KV13" s="65"/>
      <c r="KW13" s="65"/>
      <c r="KX13" s="65"/>
      <c r="KY13" s="65"/>
      <c r="KZ13" s="65"/>
      <c r="LA13" s="65"/>
      <c r="LB13" s="65"/>
      <c r="LC13" s="65"/>
      <c r="LD13" s="65"/>
      <c r="LE13" s="65"/>
      <c r="LF13" s="65"/>
      <c r="LG13" s="65"/>
      <c r="LH13" s="65"/>
      <c r="LI13" s="65"/>
      <c r="LJ13" s="65"/>
      <c r="LK13" s="65"/>
      <c r="LL13" s="65"/>
      <c r="LM13" s="65"/>
      <c r="LN13" s="65"/>
      <c r="LO13" s="65"/>
      <c r="LP13" s="65"/>
      <c r="LQ13" s="65"/>
      <c r="LR13" s="65"/>
      <c r="LS13" s="65"/>
      <c r="LT13" s="65"/>
      <c r="LU13" s="65"/>
      <c r="LV13" s="65"/>
      <c r="LW13" s="65"/>
      <c r="LX13" s="65"/>
      <c r="LY13" s="65"/>
      <c r="LZ13" s="65"/>
      <c r="MA13" s="65"/>
      <c r="MB13" s="65"/>
      <c r="MC13" s="65"/>
      <c r="MD13" s="65"/>
      <c r="ME13" s="65"/>
      <c r="MF13" s="65"/>
      <c r="MG13" s="65"/>
      <c r="MH13" s="65"/>
      <c r="MI13" s="65"/>
      <c r="MJ13" s="65"/>
      <c r="MK13" s="65"/>
      <c r="ML13" s="65"/>
      <c r="MM13" s="65"/>
      <c r="MN13" s="65"/>
      <c r="MO13" s="65"/>
      <c r="MP13" s="65"/>
      <c r="MQ13" s="65"/>
      <c r="MR13" s="65"/>
      <c r="MS13" s="65"/>
      <c r="MT13" s="65"/>
      <c r="MU13" s="65"/>
      <c r="MV13" s="65"/>
      <c r="MW13" s="65"/>
      <c r="MX13" s="65"/>
      <c r="MY13" s="65"/>
      <c r="MZ13" s="65"/>
      <c r="NA13" s="65"/>
      <c r="NB13" s="65"/>
      <c r="NC13" s="65"/>
      <c r="ND13" s="65"/>
      <c r="NE13" s="65"/>
      <c r="NF13" s="65"/>
      <c r="NG13" s="65"/>
      <c r="NH13" s="65"/>
      <c r="NI13" s="65"/>
      <c r="NJ13" s="65"/>
      <c r="NK13" s="65"/>
      <c r="NL13" s="65"/>
      <c r="NM13" s="65"/>
      <c r="NN13" s="65"/>
      <c r="NO13" s="65"/>
      <c r="NP13" s="65"/>
      <c r="NQ13" s="65"/>
      <c r="NR13" s="65"/>
      <c r="NS13" s="65"/>
      <c r="NT13" s="65"/>
      <c r="NU13" s="65"/>
      <c r="NV13" s="65"/>
      <c r="NW13" s="65"/>
      <c r="NX13" s="65"/>
      <c r="NY13" s="67"/>
      <c r="NZ13" s="67"/>
      <c r="OA13" s="67"/>
      <c r="OB13" s="67"/>
      <c r="OC13" s="67"/>
      <c r="OD13" s="67"/>
      <c r="OE13" s="67"/>
      <c r="OF13" s="67"/>
      <c r="OG13" s="67"/>
      <c r="OH13" s="67"/>
      <c r="OI13" s="67"/>
    </row>
    <row r="14" spans="1:399" ht="30.75" customHeight="1" thickBot="1">
      <c r="A14" s="49">
        <f>Data!A20</f>
        <v>0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  <c r="HL14" s="65"/>
      <c r="HM14" s="65"/>
      <c r="HN14" s="65"/>
      <c r="HO14" s="65"/>
      <c r="HP14" s="65"/>
      <c r="HQ14" s="65"/>
      <c r="HR14" s="65"/>
      <c r="HS14" s="65"/>
      <c r="HT14" s="65"/>
      <c r="HU14" s="65"/>
      <c r="HV14" s="65"/>
      <c r="HW14" s="65"/>
      <c r="HX14" s="65"/>
      <c r="HY14" s="65"/>
      <c r="HZ14" s="65"/>
      <c r="IA14" s="65"/>
      <c r="IB14" s="65"/>
      <c r="IC14" s="65"/>
      <c r="ID14" s="65"/>
      <c r="IE14" s="65"/>
      <c r="IF14" s="65"/>
      <c r="IG14" s="65"/>
      <c r="IH14" s="65"/>
      <c r="II14" s="65"/>
      <c r="IJ14" s="65"/>
      <c r="IK14" s="65"/>
      <c r="IL14" s="65"/>
      <c r="IM14" s="65"/>
      <c r="IN14" s="65"/>
      <c r="IO14" s="65"/>
      <c r="IP14" s="65"/>
      <c r="IQ14" s="65"/>
      <c r="IR14" s="65"/>
      <c r="IS14" s="65"/>
      <c r="IT14" s="65"/>
      <c r="IU14" s="65"/>
      <c r="IV14" s="65"/>
      <c r="IW14" s="65"/>
      <c r="IX14" s="65"/>
      <c r="IY14" s="65"/>
      <c r="IZ14" s="65"/>
      <c r="JA14" s="65"/>
      <c r="JB14" s="65"/>
      <c r="JC14" s="65"/>
      <c r="JD14" s="65"/>
      <c r="JE14" s="65"/>
      <c r="JF14" s="65"/>
      <c r="JG14" s="65"/>
      <c r="JH14" s="65"/>
      <c r="JI14" s="65"/>
      <c r="JJ14" s="65"/>
      <c r="JK14" s="65"/>
      <c r="JL14" s="65"/>
      <c r="JM14" s="65"/>
      <c r="JN14" s="65"/>
      <c r="JO14" s="65"/>
      <c r="JP14" s="65"/>
      <c r="JQ14" s="65"/>
      <c r="JR14" s="65"/>
      <c r="JS14" s="65"/>
      <c r="JT14" s="65"/>
      <c r="JU14" s="65"/>
      <c r="JV14" s="65"/>
      <c r="JW14" s="65"/>
      <c r="JX14" s="65"/>
      <c r="JY14" s="65"/>
      <c r="JZ14" s="65"/>
      <c r="KA14" s="65"/>
      <c r="KB14" s="65"/>
      <c r="KC14" s="65"/>
      <c r="KD14" s="65"/>
      <c r="KE14" s="65"/>
      <c r="KF14" s="65"/>
      <c r="KG14" s="65"/>
      <c r="KH14" s="65"/>
      <c r="KI14" s="65"/>
      <c r="KJ14" s="65"/>
      <c r="KK14" s="65"/>
      <c r="KL14" s="65"/>
      <c r="KM14" s="65"/>
      <c r="KN14" s="65"/>
      <c r="KO14" s="65"/>
      <c r="KP14" s="65"/>
      <c r="KQ14" s="65"/>
      <c r="KR14" s="65"/>
      <c r="KS14" s="65"/>
      <c r="KT14" s="65"/>
      <c r="KU14" s="65"/>
      <c r="KV14" s="65"/>
      <c r="KW14" s="65"/>
      <c r="KX14" s="65"/>
      <c r="KY14" s="65"/>
      <c r="KZ14" s="65"/>
      <c r="LA14" s="65"/>
      <c r="LB14" s="65"/>
      <c r="LC14" s="65"/>
      <c r="LD14" s="65"/>
      <c r="LE14" s="65"/>
      <c r="LF14" s="65"/>
      <c r="LG14" s="65"/>
      <c r="LH14" s="65"/>
      <c r="LI14" s="65"/>
      <c r="LJ14" s="65"/>
      <c r="LK14" s="65"/>
      <c r="LL14" s="65"/>
      <c r="LM14" s="65"/>
      <c r="LN14" s="65"/>
      <c r="LO14" s="65"/>
      <c r="LP14" s="65"/>
      <c r="LQ14" s="65"/>
      <c r="LR14" s="65"/>
      <c r="LS14" s="65"/>
      <c r="LT14" s="65"/>
      <c r="LU14" s="65"/>
      <c r="LV14" s="65"/>
      <c r="LW14" s="65"/>
      <c r="LX14" s="65"/>
      <c r="LY14" s="65"/>
      <c r="LZ14" s="65"/>
      <c r="MA14" s="65"/>
      <c r="MB14" s="65"/>
      <c r="MC14" s="65"/>
      <c r="MD14" s="65"/>
      <c r="ME14" s="65"/>
      <c r="MF14" s="65"/>
      <c r="MG14" s="65"/>
      <c r="MH14" s="65"/>
      <c r="MI14" s="65"/>
      <c r="MJ14" s="65"/>
      <c r="MK14" s="65"/>
      <c r="ML14" s="65"/>
      <c r="MM14" s="65"/>
      <c r="MN14" s="65"/>
      <c r="MO14" s="65"/>
      <c r="MP14" s="65"/>
      <c r="MQ14" s="65"/>
      <c r="MR14" s="65"/>
      <c r="MS14" s="65"/>
      <c r="MT14" s="65"/>
      <c r="MU14" s="65"/>
      <c r="MV14" s="65"/>
      <c r="MW14" s="65"/>
      <c r="MX14" s="65"/>
      <c r="MY14" s="65"/>
      <c r="MZ14" s="65"/>
      <c r="NA14" s="65"/>
      <c r="NB14" s="65"/>
      <c r="NC14" s="65"/>
      <c r="ND14" s="65"/>
      <c r="NE14" s="65"/>
      <c r="NF14" s="65"/>
      <c r="NG14" s="65"/>
      <c r="NH14" s="65"/>
      <c r="NI14" s="65"/>
      <c r="NJ14" s="65"/>
      <c r="NK14" s="65"/>
      <c r="NL14" s="65"/>
      <c r="NM14" s="65"/>
      <c r="NN14" s="65"/>
      <c r="NO14" s="65"/>
      <c r="NP14" s="65"/>
      <c r="NQ14" s="65"/>
      <c r="NR14" s="65"/>
      <c r="NS14" s="65"/>
      <c r="NT14" s="65"/>
      <c r="NU14" s="65"/>
      <c r="NV14" s="65"/>
      <c r="NW14" s="65"/>
      <c r="NX14" s="65"/>
      <c r="NY14" s="67"/>
      <c r="NZ14" s="67"/>
      <c r="OA14" s="67"/>
      <c r="OB14" s="67"/>
      <c r="OC14" s="67"/>
      <c r="OD14" s="67"/>
      <c r="OE14" s="67"/>
      <c r="OF14" s="67"/>
      <c r="OG14" s="67"/>
      <c r="OH14" s="67"/>
      <c r="OI14" s="67"/>
    </row>
    <row r="15" spans="1:399" ht="30.75" customHeight="1" thickBot="1">
      <c r="A15" s="49">
        <f>Data!A21</f>
        <v>0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/>
      <c r="DP15" s="65"/>
      <c r="DQ15" s="65"/>
      <c r="DR15" s="65"/>
      <c r="DS15" s="65"/>
      <c r="DT15" s="65"/>
      <c r="DU15" s="65"/>
      <c r="DV15" s="65"/>
      <c r="DW15" s="65"/>
      <c r="DX15" s="65"/>
      <c r="DY15" s="65"/>
      <c r="DZ15" s="65"/>
      <c r="EA15" s="65"/>
      <c r="EB15" s="65"/>
      <c r="EC15" s="65"/>
      <c r="ED15" s="65"/>
      <c r="EE15" s="65"/>
      <c r="EF15" s="65"/>
      <c r="EG15" s="65"/>
      <c r="EH15" s="65"/>
      <c r="EI15" s="65"/>
      <c r="EJ15" s="65"/>
      <c r="EK15" s="65"/>
      <c r="EL15" s="65"/>
      <c r="EM15" s="65"/>
      <c r="EN15" s="65"/>
      <c r="EO15" s="65"/>
      <c r="EP15" s="65"/>
      <c r="EQ15" s="65"/>
      <c r="ER15" s="65"/>
      <c r="ES15" s="65"/>
      <c r="ET15" s="65"/>
      <c r="EU15" s="65"/>
      <c r="EV15" s="65"/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/>
      <c r="FO15" s="65"/>
      <c r="FP15" s="65"/>
      <c r="FQ15" s="65"/>
      <c r="FR15" s="65"/>
      <c r="FS15" s="65"/>
      <c r="FT15" s="65"/>
      <c r="FU15" s="65"/>
      <c r="FV15" s="65"/>
      <c r="FW15" s="65"/>
      <c r="FX15" s="65"/>
      <c r="FY15" s="65"/>
      <c r="FZ15" s="65"/>
      <c r="GA15" s="65"/>
      <c r="GB15" s="65"/>
      <c r="GC15" s="65"/>
      <c r="GD15" s="65"/>
      <c r="GE15" s="65"/>
      <c r="GF15" s="65"/>
      <c r="GG15" s="65"/>
      <c r="GH15" s="65"/>
      <c r="GI15" s="65"/>
      <c r="GJ15" s="65"/>
      <c r="GK15" s="65"/>
      <c r="GL15" s="65"/>
      <c r="GM15" s="65"/>
      <c r="GN15" s="65"/>
      <c r="GO15" s="65"/>
      <c r="GP15" s="65"/>
      <c r="GQ15" s="65"/>
      <c r="GR15" s="65"/>
      <c r="GS15" s="65"/>
      <c r="GT15" s="65"/>
      <c r="GU15" s="65"/>
      <c r="GV15" s="65"/>
      <c r="GW15" s="65"/>
      <c r="GX15" s="65"/>
      <c r="GY15" s="65"/>
      <c r="GZ15" s="65"/>
      <c r="HA15" s="65"/>
      <c r="HB15" s="65"/>
      <c r="HC15" s="65"/>
      <c r="HD15" s="65"/>
      <c r="HE15" s="65"/>
      <c r="HF15" s="65"/>
      <c r="HG15" s="65"/>
      <c r="HH15" s="65"/>
      <c r="HI15" s="65"/>
      <c r="HJ15" s="65"/>
      <c r="HK15" s="65"/>
      <c r="HL15" s="65"/>
      <c r="HM15" s="65"/>
      <c r="HN15" s="65"/>
      <c r="HO15" s="65"/>
      <c r="HP15" s="65"/>
      <c r="HQ15" s="65"/>
      <c r="HR15" s="65"/>
      <c r="HS15" s="65"/>
      <c r="HT15" s="65"/>
      <c r="HU15" s="65"/>
      <c r="HV15" s="65"/>
      <c r="HW15" s="65"/>
      <c r="HX15" s="65"/>
      <c r="HY15" s="65"/>
      <c r="HZ15" s="65"/>
      <c r="IA15" s="65"/>
      <c r="IB15" s="65"/>
      <c r="IC15" s="65"/>
      <c r="ID15" s="65"/>
      <c r="IE15" s="65"/>
      <c r="IF15" s="65"/>
      <c r="IG15" s="65"/>
      <c r="IH15" s="65"/>
      <c r="II15" s="65"/>
      <c r="IJ15" s="65"/>
      <c r="IK15" s="65"/>
      <c r="IL15" s="65"/>
      <c r="IM15" s="65"/>
      <c r="IN15" s="65"/>
      <c r="IO15" s="65"/>
      <c r="IP15" s="65"/>
      <c r="IQ15" s="65"/>
      <c r="IR15" s="65"/>
      <c r="IS15" s="65"/>
      <c r="IT15" s="65"/>
      <c r="IU15" s="65"/>
      <c r="IV15" s="65"/>
      <c r="IW15" s="65"/>
      <c r="IX15" s="65"/>
      <c r="IY15" s="65"/>
      <c r="IZ15" s="65"/>
      <c r="JA15" s="65"/>
      <c r="JB15" s="65"/>
      <c r="JC15" s="65"/>
      <c r="JD15" s="65"/>
      <c r="JE15" s="65"/>
      <c r="JF15" s="65"/>
      <c r="JG15" s="65"/>
      <c r="JH15" s="65"/>
      <c r="JI15" s="65"/>
      <c r="JJ15" s="65"/>
      <c r="JK15" s="65"/>
      <c r="JL15" s="65"/>
      <c r="JM15" s="65"/>
      <c r="JN15" s="65"/>
      <c r="JO15" s="65"/>
      <c r="JP15" s="65"/>
      <c r="JQ15" s="65"/>
      <c r="JR15" s="65"/>
      <c r="JS15" s="65"/>
      <c r="JT15" s="65"/>
      <c r="JU15" s="65"/>
      <c r="JV15" s="65"/>
      <c r="JW15" s="65"/>
      <c r="JX15" s="65"/>
      <c r="JY15" s="65"/>
      <c r="JZ15" s="65"/>
      <c r="KA15" s="65"/>
      <c r="KB15" s="65"/>
      <c r="KC15" s="65"/>
      <c r="KD15" s="65"/>
      <c r="KE15" s="65"/>
      <c r="KF15" s="65"/>
      <c r="KG15" s="65"/>
      <c r="KH15" s="65"/>
      <c r="KI15" s="65"/>
      <c r="KJ15" s="65"/>
      <c r="KK15" s="65"/>
      <c r="KL15" s="65"/>
      <c r="KM15" s="65"/>
      <c r="KN15" s="65"/>
      <c r="KO15" s="65"/>
      <c r="KP15" s="65"/>
      <c r="KQ15" s="65"/>
      <c r="KR15" s="65"/>
      <c r="KS15" s="65"/>
      <c r="KT15" s="65"/>
      <c r="KU15" s="65"/>
      <c r="KV15" s="65"/>
      <c r="KW15" s="65"/>
      <c r="KX15" s="65"/>
      <c r="KY15" s="65"/>
      <c r="KZ15" s="65"/>
      <c r="LA15" s="65"/>
      <c r="LB15" s="65"/>
      <c r="LC15" s="65"/>
      <c r="LD15" s="65"/>
      <c r="LE15" s="65"/>
      <c r="LF15" s="65"/>
      <c r="LG15" s="65"/>
      <c r="LH15" s="65"/>
      <c r="LI15" s="65"/>
      <c r="LJ15" s="65"/>
      <c r="LK15" s="65"/>
      <c r="LL15" s="65"/>
      <c r="LM15" s="65"/>
      <c r="LN15" s="65"/>
      <c r="LO15" s="65"/>
      <c r="LP15" s="65"/>
      <c r="LQ15" s="65"/>
      <c r="LR15" s="65"/>
      <c r="LS15" s="65"/>
      <c r="LT15" s="65"/>
      <c r="LU15" s="65"/>
      <c r="LV15" s="65"/>
      <c r="LW15" s="65"/>
      <c r="LX15" s="65"/>
      <c r="LY15" s="65"/>
      <c r="LZ15" s="65"/>
      <c r="MA15" s="65"/>
      <c r="MB15" s="65"/>
      <c r="MC15" s="65"/>
      <c r="MD15" s="65"/>
      <c r="ME15" s="65"/>
      <c r="MF15" s="65"/>
      <c r="MG15" s="65"/>
      <c r="MH15" s="65"/>
      <c r="MI15" s="65"/>
      <c r="MJ15" s="65"/>
      <c r="MK15" s="65"/>
      <c r="ML15" s="65"/>
      <c r="MM15" s="65"/>
      <c r="MN15" s="65"/>
      <c r="MO15" s="65"/>
      <c r="MP15" s="65"/>
      <c r="MQ15" s="65"/>
      <c r="MR15" s="65"/>
      <c r="MS15" s="65"/>
      <c r="MT15" s="65"/>
      <c r="MU15" s="65"/>
      <c r="MV15" s="65"/>
      <c r="MW15" s="65"/>
      <c r="MX15" s="65"/>
      <c r="MY15" s="65"/>
      <c r="MZ15" s="65"/>
      <c r="NA15" s="65"/>
      <c r="NB15" s="65"/>
      <c r="NC15" s="65"/>
      <c r="ND15" s="65"/>
      <c r="NE15" s="65"/>
      <c r="NF15" s="65"/>
      <c r="NG15" s="65"/>
      <c r="NH15" s="65"/>
      <c r="NI15" s="65"/>
      <c r="NJ15" s="65"/>
      <c r="NK15" s="65"/>
      <c r="NL15" s="65"/>
      <c r="NM15" s="65"/>
      <c r="NN15" s="65"/>
      <c r="NO15" s="65"/>
      <c r="NP15" s="65"/>
      <c r="NQ15" s="65"/>
      <c r="NR15" s="65"/>
      <c r="NS15" s="65"/>
      <c r="NT15" s="65"/>
      <c r="NU15" s="65"/>
      <c r="NV15" s="65"/>
      <c r="NW15" s="65"/>
      <c r="NX15" s="65"/>
      <c r="NY15" s="67"/>
      <c r="NZ15" s="67"/>
      <c r="OA15" s="67"/>
      <c r="OB15" s="67"/>
      <c r="OC15" s="67"/>
      <c r="OD15" s="67"/>
      <c r="OE15" s="67"/>
      <c r="OF15" s="67"/>
      <c r="OG15" s="67"/>
      <c r="OH15" s="67"/>
      <c r="OI15" s="67"/>
    </row>
    <row r="16" spans="1:399" ht="30.75" customHeight="1" thickBot="1">
      <c r="A16" s="49">
        <f>Data!A22</f>
        <v>0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P16" s="65"/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/>
      <c r="DP16" s="65"/>
      <c r="DQ16" s="65"/>
      <c r="DR16" s="65"/>
      <c r="DS16" s="65"/>
      <c r="DT16" s="65"/>
      <c r="DU16" s="65"/>
      <c r="DV16" s="65"/>
      <c r="DW16" s="65"/>
      <c r="DX16" s="65"/>
      <c r="DY16" s="65"/>
      <c r="DZ16" s="65"/>
      <c r="EA16" s="65"/>
      <c r="EB16" s="65"/>
      <c r="EC16" s="65"/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65"/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65"/>
      <c r="FO16" s="65"/>
      <c r="FP16" s="65"/>
      <c r="FQ16" s="65"/>
      <c r="FR16" s="65"/>
      <c r="FS16" s="65"/>
      <c r="FT16" s="65"/>
      <c r="FU16" s="65"/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65"/>
      <c r="GN16" s="65"/>
      <c r="GO16" s="65"/>
      <c r="GP16" s="65"/>
      <c r="GQ16" s="65"/>
      <c r="GR16" s="65"/>
      <c r="GS16" s="65"/>
      <c r="GT16" s="65"/>
      <c r="GU16" s="65"/>
      <c r="GV16" s="65"/>
      <c r="GW16" s="65"/>
      <c r="GX16" s="65"/>
      <c r="GY16" s="65"/>
      <c r="GZ16" s="65"/>
      <c r="HA16" s="65"/>
      <c r="HB16" s="65"/>
      <c r="HC16" s="65"/>
      <c r="HD16" s="65"/>
      <c r="HE16" s="65"/>
      <c r="HF16" s="65"/>
      <c r="HG16" s="65"/>
      <c r="HH16" s="65"/>
      <c r="HI16" s="65"/>
      <c r="HJ16" s="65"/>
      <c r="HK16" s="65"/>
      <c r="HL16" s="65"/>
      <c r="HM16" s="65"/>
      <c r="HN16" s="65"/>
      <c r="HO16" s="65"/>
      <c r="HP16" s="65"/>
      <c r="HQ16" s="65"/>
      <c r="HR16" s="65"/>
      <c r="HS16" s="65"/>
      <c r="HT16" s="65"/>
      <c r="HU16" s="65"/>
      <c r="HV16" s="65"/>
      <c r="HW16" s="65"/>
      <c r="HX16" s="65"/>
      <c r="HY16" s="65"/>
      <c r="HZ16" s="65"/>
      <c r="IA16" s="65"/>
      <c r="IB16" s="65"/>
      <c r="IC16" s="65"/>
      <c r="ID16" s="65"/>
      <c r="IE16" s="65"/>
      <c r="IF16" s="65"/>
      <c r="IG16" s="65"/>
      <c r="IH16" s="65"/>
      <c r="II16" s="65"/>
      <c r="IJ16" s="65"/>
      <c r="IK16" s="65"/>
      <c r="IL16" s="65"/>
      <c r="IM16" s="65"/>
      <c r="IN16" s="65"/>
      <c r="IO16" s="65"/>
      <c r="IP16" s="65"/>
      <c r="IQ16" s="65"/>
      <c r="IR16" s="65"/>
      <c r="IS16" s="65"/>
      <c r="IT16" s="65"/>
      <c r="IU16" s="65"/>
      <c r="IV16" s="65"/>
      <c r="IW16" s="65"/>
      <c r="IX16" s="65"/>
      <c r="IY16" s="65"/>
      <c r="IZ16" s="65"/>
      <c r="JA16" s="65"/>
      <c r="JB16" s="65"/>
      <c r="JC16" s="65"/>
      <c r="JD16" s="65"/>
      <c r="JE16" s="65"/>
      <c r="JF16" s="65"/>
      <c r="JG16" s="65"/>
      <c r="JH16" s="65"/>
      <c r="JI16" s="65"/>
      <c r="JJ16" s="65"/>
      <c r="JK16" s="65"/>
      <c r="JL16" s="65"/>
      <c r="JM16" s="65"/>
      <c r="JN16" s="65"/>
      <c r="JO16" s="65"/>
      <c r="JP16" s="65"/>
      <c r="JQ16" s="65"/>
      <c r="JR16" s="65"/>
      <c r="JS16" s="65"/>
      <c r="JT16" s="65"/>
      <c r="JU16" s="65"/>
      <c r="JV16" s="65"/>
      <c r="JW16" s="65"/>
      <c r="JX16" s="65"/>
      <c r="JY16" s="65"/>
      <c r="JZ16" s="65"/>
      <c r="KA16" s="65"/>
      <c r="KB16" s="65"/>
      <c r="KC16" s="65"/>
      <c r="KD16" s="65"/>
      <c r="KE16" s="65"/>
      <c r="KF16" s="65"/>
      <c r="KG16" s="65"/>
      <c r="KH16" s="65"/>
      <c r="KI16" s="65"/>
      <c r="KJ16" s="65"/>
      <c r="KK16" s="65"/>
      <c r="KL16" s="65"/>
      <c r="KM16" s="65"/>
      <c r="KN16" s="65"/>
      <c r="KO16" s="65"/>
      <c r="KP16" s="65"/>
      <c r="KQ16" s="65"/>
      <c r="KR16" s="65"/>
      <c r="KS16" s="65"/>
      <c r="KT16" s="65"/>
      <c r="KU16" s="65"/>
      <c r="KV16" s="65"/>
      <c r="KW16" s="65"/>
      <c r="KX16" s="65"/>
      <c r="KY16" s="65"/>
      <c r="KZ16" s="65"/>
      <c r="LA16" s="65"/>
      <c r="LB16" s="65"/>
      <c r="LC16" s="65"/>
      <c r="LD16" s="65"/>
      <c r="LE16" s="65"/>
      <c r="LF16" s="65"/>
      <c r="LG16" s="65"/>
      <c r="LH16" s="65"/>
      <c r="LI16" s="65"/>
      <c r="LJ16" s="65"/>
      <c r="LK16" s="65"/>
      <c r="LL16" s="65"/>
      <c r="LM16" s="65"/>
      <c r="LN16" s="65"/>
      <c r="LO16" s="65"/>
      <c r="LP16" s="65"/>
      <c r="LQ16" s="65"/>
      <c r="LR16" s="65"/>
      <c r="LS16" s="65"/>
      <c r="LT16" s="65"/>
      <c r="LU16" s="65"/>
      <c r="LV16" s="65"/>
      <c r="LW16" s="65"/>
      <c r="LX16" s="65"/>
      <c r="LY16" s="65"/>
      <c r="LZ16" s="65"/>
      <c r="MA16" s="65"/>
      <c r="MB16" s="65"/>
      <c r="MC16" s="65"/>
      <c r="MD16" s="65"/>
      <c r="ME16" s="65"/>
      <c r="MF16" s="65"/>
      <c r="MG16" s="65"/>
      <c r="MH16" s="65"/>
      <c r="MI16" s="65"/>
      <c r="MJ16" s="65"/>
      <c r="MK16" s="65"/>
      <c r="ML16" s="65"/>
      <c r="MM16" s="65"/>
      <c r="MN16" s="65"/>
      <c r="MO16" s="65"/>
      <c r="MP16" s="65"/>
      <c r="MQ16" s="65"/>
      <c r="MR16" s="65"/>
      <c r="MS16" s="65"/>
      <c r="MT16" s="65"/>
      <c r="MU16" s="65"/>
      <c r="MV16" s="65"/>
      <c r="MW16" s="65"/>
      <c r="MX16" s="65"/>
      <c r="MY16" s="65"/>
      <c r="MZ16" s="65"/>
      <c r="NA16" s="65"/>
      <c r="NB16" s="65"/>
      <c r="NC16" s="65"/>
      <c r="ND16" s="65"/>
      <c r="NE16" s="65"/>
      <c r="NF16" s="65"/>
      <c r="NG16" s="65"/>
      <c r="NH16" s="65"/>
      <c r="NI16" s="65"/>
      <c r="NJ16" s="65"/>
      <c r="NK16" s="65"/>
      <c r="NL16" s="65"/>
      <c r="NM16" s="65"/>
      <c r="NN16" s="65"/>
      <c r="NO16" s="65"/>
      <c r="NP16" s="65"/>
      <c r="NQ16" s="65"/>
      <c r="NR16" s="65"/>
      <c r="NS16" s="65"/>
      <c r="NT16" s="65"/>
      <c r="NU16" s="65"/>
      <c r="NV16" s="65"/>
      <c r="NW16" s="65"/>
      <c r="NX16" s="65"/>
      <c r="NY16" s="67"/>
      <c r="NZ16" s="67"/>
      <c r="OA16" s="67"/>
      <c r="OB16" s="67"/>
      <c r="OC16" s="67"/>
      <c r="OD16" s="67"/>
      <c r="OE16" s="67"/>
      <c r="OF16" s="67"/>
      <c r="OG16" s="67"/>
      <c r="OH16" s="67"/>
      <c r="OI16" s="67"/>
    </row>
    <row r="17" spans="1:399" ht="30.75" customHeight="1" thickBot="1">
      <c r="A17" s="49">
        <f>Data!A23</f>
        <v>0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5"/>
      <c r="GN17" s="65"/>
      <c r="GO17" s="65"/>
      <c r="GP17" s="65"/>
      <c r="GQ17" s="65"/>
      <c r="GR17" s="65"/>
      <c r="GS17" s="65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65"/>
      <c r="HE17" s="65"/>
      <c r="HF17" s="65"/>
      <c r="HG17" s="65"/>
      <c r="HH17" s="65"/>
      <c r="HI17" s="65"/>
      <c r="HJ17" s="65"/>
      <c r="HK17" s="65"/>
      <c r="HL17" s="65"/>
      <c r="HM17" s="65"/>
      <c r="HN17" s="65"/>
      <c r="HO17" s="65"/>
      <c r="HP17" s="65"/>
      <c r="HQ17" s="65"/>
      <c r="HR17" s="65"/>
      <c r="HS17" s="65"/>
      <c r="HT17" s="65"/>
      <c r="HU17" s="65"/>
      <c r="HV17" s="65"/>
      <c r="HW17" s="65"/>
      <c r="HX17" s="65"/>
      <c r="HY17" s="65"/>
      <c r="HZ17" s="65"/>
      <c r="IA17" s="65"/>
      <c r="IB17" s="65"/>
      <c r="IC17" s="65"/>
      <c r="ID17" s="65"/>
      <c r="IE17" s="65"/>
      <c r="IF17" s="65"/>
      <c r="IG17" s="65"/>
      <c r="IH17" s="65"/>
      <c r="II17" s="65"/>
      <c r="IJ17" s="65"/>
      <c r="IK17" s="65"/>
      <c r="IL17" s="65"/>
      <c r="IM17" s="65"/>
      <c r="IN17" s="65"/>
      <c r="IO17" s="65"/>
      <c r="IP17" s="65"/>
      <c r="IQ17" s="65"/>
      <c r="IR17" s="65"/>
      <c r="IS17" s="65"/>
      <c r="IT17" s="65"/>
      <c r="IU17" s="65"/>
      <c r="IV17" s="65"/>
      <c r="IW17" s="65"/>
      <c r="IX17" s="65"/>
      <c r="IY17" s="65"/>
      <c r="IZ17" s="65"/>
      <c r="JA17" s="65"/>
      <c r="JB17" s="65"/>
      <c r="JC17" s="65"/>
      <c r="JD17" s="65"/>
      <c r="JE17" s="65"/>
      <c r="JF17" s="65"/>
      <c r="JG17" s="65"/>
      <c r="JH17" s="65"/>
      <c r="JI17" s="65"/>
      <c r="JJ17" s="65"/>
      <c r="JK17" s="65"/>
      <c r="JL17" s="65"/>
      <c r="JM17" s="65"/>
      <c r="JN17" s="65"/>
      <c r="JO17" s="65"/>
      <c r="JP17" s="65"/>
      <c r="JQ17" s="65"/>
      <c r="JR17" s="65"/>
      <c r="JS17" s="65"/>
      <c r="JT17" s="65"/>
      <c r="JU17" s="65"/>
      <c r="JV17" s="65"/>
      <c r="JW17" s="65"/>
      <c r="JX17" s="65"/>
      <c r="JY17" s="65"/>
      <c r="JZ17" s="65"/>
      <c r="KA17" s="65"/>
      <c r="KB17" s="65"/>
      <c r="KC17" s="65"/>
      <c r="KD17" s="65"/>
      <c r="KE17" s="65"/>
      <c r="KF17" s="65"/>
      <c r="KG17" s="65"/>
      <c r="KH17" s="65"/>
      <c r="KI17" s="65"/>
      <c r="KJ17" s="65"/>
      <c r="KK17" s="65"/>
      <c r="KL17" s="65"/>
      <c r="KM17" s="65"/>
      <c r="KN17" s="65"/>
      <c r="KO17" s="65"/>
      <c r="KP17" s="65"/>
      <c r="KQ17" s="65"/>
      <c r="KR17" s="65"/>
      <c r="KS17" s="65"/>
      <c r="KT17" s="65"/>
      <c r="KU17" s="65"/>
      <c r="KV17" s="65"/>
      <c r="KW17" s="65"/>
      <c r="KX17" s="65"/>
      <c r="KY17" s="65"/>
      <c r="KZ17" s="65"/>
      <c r="LA17" s="65"/>
      <c r="LB17" s="65"/>
      <c r="LC17" s="65"/>
      <c r="LD17" s="65"/>
      <c r="LE17" s="65"/>
      <c r="LF17" s="65"/>
      <c r="LG17" s="65"/>
      <c r="LH17" s="65"/>
      <c r="LI17" s="65"/>
      <c r="LJ17" s="65"/>
      <c r="LK17" s="65"/>
      <c r="LL17" s="65"/>
      <c r="LM17" s="65"/>
      <c r="LN17" s="65"/>
      <c r="LO17" s="65"/>
      <c r="LP17" s="65"/>
      <c r="LQ17" s="65"/>
      <c r="LR17" s="65"/>
      <c r="LS17" s="65"/>
      <c r="LT17" s="65"/>
      <c r="LU17" s="65"/>
      <c r="LV17" s="65"/>
      <c r="LW17" s="65"/>
      <c r="LX17" s="65"/>
      <c r="LY17" s="65"/>
      <c r="LZ17" s="65"/>
      <c r="MA17" s="65"/>
      <c r="MB17" s="65"/>
      <c r="MC17" s="65"/>
      <c r="MD17" s="65"/>
      <c r="ME17" s="65"/>
      <c r="MF17" s="65"/>
      <c r="MG17" s="65"/>
      <c r="MH17" s="65"/>
      <c r="MI17" s="65"/>
      <c r="MJ17" s="65"/>
      <c r="MK17" s="65"/>
      <c r="ML17" s="65"/>
      <c r="MM17" s="65"/>
      <c r="MN17" s="65"/>
      <c r="MO17" s="65"/>
      <c r="MP17" s="65"/>
      <c r="MQ17" s="65"/>
      <c r="MR17" s="65"/>
      <c r="MS17" s="65"/>
      <c r="MT17" s="65"/>
      <c r="MU17" s="65"/>
      <c r="MV17" s="65"/>
      <c r="MW17" s="65"/>
      <c r="MX17" s="65"/>
      <c r="MY17" s="65"/>
      <c r="MZ17" s="65"/>
      <c r="NA17" s="65"/>
      <c r="NB17" s="65"/>
      <c r="NC17" s="65"/>
      <c r="ND17" s="65"/>
      <c r="NE17" s="65"/>
      <c r="NF17" s="65"/>
      <c r="NG17" s="65"/>
      <c r="NH17" s="65"/>
      <c r="NI17" s="65"/>
      <c r="NJ17" s="65"/>
      <c r="NK17" s="65"/>
      <c r="NL17" s="65"/>
      <c r="NM17" s="65"/>
      <c r="NN17" s="65"/>
      <c r="NO17" s="65"/>
      <c r="NP17" s="65"/>
      <c r="NQ17" s="65"/>
      <c r="NR17" s="65"/>
      <c r="NS17" s="65"/>
      <c r="NT17" s="65"/>
      <c r="NU17" s="65"/>
      <c r="NV17" s="65"/>
      <c r="NW17" s="65"/>
      <c r="NX17" s="65"/>
      <c r="NY17" s="67"/>
      <c r="NZ17" s="67"/>
      <c r="OA17" s="67"/>
      <c r="OB17" s="67"/>
      <c r="OC17" s="67"/>
      <c r="OD17" s="67"/>
      <c r="OE17" s="67"/>
      <c r="OF17" s="67"/>
      <c r="OG17" s="67"/>
      <c r="OH17" s="67"/>
      <c r="OI17" s="67"/>
    </row>
    <row r="18" spans="1:399" ht="30.75" customHeight="1" thickBot="1">
      <c r="A18" s="49">
        <f>Data!A24</f>
        <v>0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  <c r="DT18" s="65"/>
      <c r="DU18" s="65"/>
      <c r="DV18" s="65"/>
      <c r="DW18" s="65"/>
      <c r="DX18" s="65"/>
      <c r="DY18" s="65"/>
      <c r="DZ18" s="65"/>
      <c r="EA18" s="65"/>
      <c r="EB18" s="65"/>
      <c r="EC18" s="65"/>
      <c r="ED18" s="65"/>
      <c r="EE18" s="65"/>
      <c r="EF18" s="65"/>
      <c r="EG18" s="65"/>
      <c r="EH18" s="65"/>
      <c r="EI18" s="65"/>
      <c r="EJ18" s="65"/>
      <c r="EK18" s="65"/>
      <c r="EL18" s="65"/>
      <c r="EM18" s="65"/>
      <c r="EN18" s="65"/>
      <c r="EO18" s="65"/>
      <c r="EP18" s="65"/>
      <c r="EQ18" s="65"/>
      <c r="ER18" s="65"/>
      <c r="ES18" s="65"/>
      <c r="ET18" s="65"/>
      <c r="EU18" s="65"/>
      <c r="EV18" s="65"/>
      <c r="EW18" s="65"/>
      <c r="EX18" s="65"/>
      <c r="EY18" s="65"/>
      <c r="EZ18" s="65"/>
      <c r="FA18" s="65"/>
      <c r="FB18" s="65"/>
      <c r="FC18" s="65"/>
      <c r="FD18" s="65"/>
      <c r="FE18" s="65"/>
      <c r="FF18" s="65"/>
      <c r="FG18" s="65"/>
      <c r="FH18" s="65"/>
      <c r="FI18" s="65"/>
      <c r="FJ18" s="65"/>
      <c r="FK18" s="65"/>
      <c r="FL18" s="65"/>
      <c r="FM18" s="65"/>
      <c r="FN18" s="65"/>
      <c r="FO18" s="65"/>
      <c r="FP18" s="65"/>
      <c r="FQ18" s="65"/>
      <c r="FR18" s="65"/>
      <c r="FS18" s="65"/>
      <c r="FT18" s="65"/>
      <c r="FU18" s="65"/>
      <c r="FV18" s="65"/>
      <c r="FW18" s="65"/>
      <c r="FX18" s="65"/>
      <c r="FY18" s="65"/>
      <c r="FZ18" s="65"/>
      <c r="GA18" s="65"/>
      <c r="GB18" s="65"/>
      <c r="GC18" s="65"/>
      <c r="GD18" s="65"/>
      <c r="GE18" s="65"/>
      <c r="GF18" s="65"/>
      <c r="GG18" s="65"/>
      <c r="GH18" s="65"/>
      <c r="GI18" s="65"/>
      <c r="GJ18" s="65"/>
      <c r="GK18" s="65"/>
      <c r="GL18" s="65"/>
      <c r="GM18" s="65"/>
      <c r="GN18" s="65"/>
      <c r="GO18" s="65"/>
      <c r="GP18" s="65"/>
      <c r="GQ18" s="65"/>
      <c r="GR18" s="65"/>
      <c r="GS18" s="65"/>
      <c r="GT18" s="65"/>
      <c r="GU18" s="65"/>
      <c r="GV18" s="65"/>
      <c r="GW18" s="65"/>
      <c r="GX18" s="65"/>
      <c r="GY18" s="65"/>
      <c r="GZ18" s="65"/>
      <c r="HA18" s="65"/>
      <c r="HB18" s="65"/>
      <c r="HC18" s="65"/>
      <c r="HD18" s="65"/>
      <c r="HE18" s="65"/>
      <c r="HF18" s="65"/>
      <c r="HG18" s="65"/>
      <c r="HH18" s="65"/>
      <c r="HI18" s="65"/>
      <c r="HJ18" s="65"/>
      <c r="HK18" s="65"/>
      <c r="HL18" s="65"/>
      <c r="HM18" s="65"/>
      <c r="HN18" s="65"/>
      <c r="HO18" s="65"/>
      <c r="HP18" s="65"/>
      <c r="HQ18" s="65"/>
      <c r="HR18" s="65"/>
      <c r="HS18" s="65"/>
      <c r="HT18" s="65"/>
      <c r="HU18" s="65"/>
      <c r="HV18" s="65"/>
      <c r="HW18" s="65"/>
      <c r="HX18" s="65"/>
      <c r="HY18" s="65"/>
      <c r="HZ18" s="65"/>
      <c r="IA18" s="65"/>
      <c r="IB18" s="65"/>
      <c r="IC18" s="65"/>
      <c r="ID18" s="65"/>
      <c r="IE18" s="65"/>
      <c r="IF18" s="65"/>
      <c r="IG18" s="65"/>
      <c r="IH18" s="65"/>
      <c r="II18" s="65"/>
      <c r="IJ18" s="65"/>
      <c r="IK18" s="65"/>
      <c r="IL18" s="65"/>
      <c r="IM18" s="65"/>
      <c r="IN18" s="65"/>
      <c r="IO18" s="65"/>
      <c r="IP18" s="65"/>
      <c r="IQ18" s="65"/>
      <c r="IR18" s="65"/>
      <c r="IS18" s="65"/>
      <c r="IT18" s="65"/>
      <c r="IU18" s="65"/>
      <c r="IV18" s="65"/>
      <c r="IW18" s="65"/>
      <c r="IX18" s="65"/>
      <c r="IY18" s="65"/>
      <c r="IZ18" s="65"/>
      <c r="JA18" s="65"/>
      <c r="JB18" s="65"/>
      <c r="JC18" s="65"/>
      <c r="JD18" s="65"/>
      <c r="JE18" s="65"/>
      <c r="JF18" s="65"/>
      <c r="JG18" s="65"/>
      <c r="JH18" s="65"/>
      <c r="JI18" s="65"/>
      <c r="JJ18" s="65"/>
      <c r="JK18" s="65"/>
      <c r="JL18" s="65"/>
      <c r="JM18" s="65"/>
      <c r="JN18" s="65"/>
      <c r="JO18" s="65"/>
      <c r="JP18" s="65"/>
      <c r="JQ18" s="65"/>
      <c r="JR18" s="65"/>
      <c r="JS18" s="65"/>
      <c r="JT18" s="65"/>
      <c r="JU18" s="65"/>
      <c r="JV18" s="65"/>
      <c r="JW18" s="65"/>
      <c r="JX18" s="65"/>
      <c r="JY18" s="65"/>
      <c r="JZ18" s="65"/>
      <c r="KA18" s="65"/>
      <c r="KB18" s="65"/>
      <c r="KC18" s="65"/>
      <c r="KD18" s="65"/>
      <c r="KE18" s="65"/>
      <c r="KF18" s="65"/>
      <c r="KG18" s="65"/>
      <c r="KH18" s="65"/>
      <c r="KI18" s="65"/>
      <c r="KJ18" s="65"/>
      <c r="KK18" s="65"/>
      <c r="KL18" s="65"/>
      <c r="KM18" s="65"/>
      <c r="KN18" s="65"/>
      <c r="KO18" s="65"/>
      <c r="KP18" s="65"/>
      <c r="KQ18" s="65"/>
      <c r="KR18" s="65"/>
      <c r="KS18" s="65"/>
      <c r="KT18" s="65"/>
      <c r="KU18" s="65"/>
      <c r="KV18" s="65"/>
      <c r="KW18" s="65"/>
      <c r="KX18" s="65"/>
      <c r="KY18" s="65"/>
      <c r="KZ18" s="65"/>
      <c r="LA18" s="65"/>
      <c r="LB18" s="65"/>
      <c r="LC18" s="65"/>
      <c r="LD18" s="65"/>
      <c r="LE18" s="65"/>
      <c r="LF18" s="65"/>
      <c r="LG18" s="65"/>
      <c r="LH18" s="65"/>
      <c r="LI18" s="65"/>
      <c r="LJ18" s="65"/>
      <c r="LK18" s="65"/>
      <c r="LL18" s="65"/>
      <c r="LM18" s="65"/>
      <c r="LN18" s="65"/>
      <c r="LO18" s="65"/>
      <c r="LP18" s="65"/>
      <c r="LQ18" s="65"/>
      <c r="LR18" s="65"/>
      <c r="LS18" s="65"/>
      <c r="LT18" s="65"/>
      <c r="LU18" s="65"/>
      <c r="LV18" s="65"/>
      <c r="LW18" s="65"/>
      <c r="LX18" s="65"/>
      <c r="LY18" s="65"/>
      <c r="LZ18" s="65"/>
      <c r="MA18" s="65"/>
      <c r="MB18" s="65"/>
      <c r="MC18" s="65"/>
      <c r="MD18" s="65"/>
      <c r="ME18" s="65"/>
      <c r="MF18" s="65"/>
      <c r="MG18" s="65"/>
      <c r="MH18" s="65"/>
      <c r="MI18" s="65"/>
      <c r="MJ18" s="65"/>
      <c r="MK18" s="65"/>
      <c r="ML18" s="65"/>
      <c r="MM18" s="65"/>
      <c r="MN18" s="65"/>
      <c r="MO18" s="65"/>
      <c r="MP18" s="65"/>
      <c r="MQ18" s="65"/>
      <c r="MR18" s="65"/>
      <c r="MS18" s="65"/>
      <c r="MT18" s="65"/>
      <c r="MU18" s="65"/>
      <c r="MV18" s="65"/>
      <c r="MW18" s="65"/>
      <c r="MX18" s="65"/>
      <c r="MY18" s="65"/>
      <c r="MZ18" s="65"/>
      <c r="NA18" s="65"/>
      <c r="NB18" s="65"/>
      <c r="NC18" s="65"/>
      <c r="ND18" s="65"/>
      <c r="NE18" s="65"/>
      <c r="NF18" s="65"/>
      <c r="NG18" s="65"/>
      <c r="NH18" s="65"/>
      <c r="NI18" s="65"/>
      <c r="NJ18" s="65"/>
      <c r="NK18" s="65"/>
      <c r="NL18" s="65"/>
      <c r="NM18" s="65"/>
      <c r="NN18" s="65"/>
      <c r="NO18" s="65"/>
      <c r="NP18" s="65"/>
      <c r="NQ18" s="65"/>
      <c r="NR18" s="65"/>
      <c r="NS18" s="65"/>
      <c r="NT18" s="65"/>
      <c r="NU18" s="65"/>
      <c r="NV18" s="65"/>
      <c r="NW18" s="65"/>
      <c r="NX18" s="65"/>
      <c r="NY18" s="67"/>
      <c r="NZ18" s="67"/>
      <c r="OA18" s="67"/>
      <c r="OB18" s="67"/>
      <c r="OC18" s="67"/>
      <c r="OD18" s="67"/>
      <c r="OE18" s="67"/>
      <c r="OF18" s="67"/>
      <c r="OG18" s="67"/>
      <c r="OH18" s="67"/>
      <c r="OI18" s="67"/>
    </row>
    <row r="19" spans="1:399" ht="6.75" customHeight="1" thickBot="1">
      <c r="A19" s="71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5"/>
      <c r="DG19" s="65"/>
      <c r="DH19" s="65"/>
      <c r="DI19" s="65"/>
      <c r="DJ19" s="65"/>
      <c r="DK19" s="65"/>
      <c r="DL19" s="65"/>
      <c r="DM19" s="65"/>
      <c r="DN19" s="65"/>
      <c r="DO19" s="65"/>
      <c r="DP19" s="65"/>
      <c r="DQ19" s="65"/>
      <c r="DR19" s="65"/>
      <c r="DS19" s="65"/>
      <c r="DT19" s="65"/>
      <c r="DU19" s="65"/>
      <c r="DV19" s="65"/>
      <c r="DW19" s="65"/>
      <c r="DX19" s="65"/>
      <c r="DY19" s="65"/>
      <c r="DZ19" s="65"/>
      <c r="EA19" s="65"/>
      <c r="EB19" s="65"/>
      <c r="EC19" s="65"/>
      <c r="ED19" s="65"/>
      <c r="EE19" s="65"/>
      <c r="EF19" s="65"/>
      <c r="EG19" s="65"/>
      <c r="EH19" s="65"/>
      <c r="EI19" s="65"/>
      <c r="EJ19" s="65"/>
      <c r="EK19" s="65"/>
      <c r="EL19" s="65"/>
      <c r="EM19" s="65"/>
      <c r="EN19" s="65"/>
      <c r="EO19" s="65"/>
      <c r="EP19" s="65"/>
      <c r="EQ19" s="65"/>
      <c r="ER19" s="65"/>
      <c r="ES19" s="65"/>
      <c r="ET19" s="65"/>
      <c r="EU19" s="65"/>
      <c r="EV19" s="65"/>
      <c r="EW19" s="65"/>
      <c r="EX19" s="65"/>
      <c r="EY19" s="65"/>
      <c r="EZ19" s="65"/>
      <c r="FA19" s="65"/>
      <c r="FB19" s="65"/>
      <c r="FC19" s="65"/>
      <c r="FD19" s="65"/>
      <c r="FE19" s="65"/>
      <c r="FF19" s="65"/>
      <c r="FG19" s="65"/>
      <c r="FH19" s="65"/>
      <c r="FI19" s="65"/>
      <c r="FJ19" s="65"/>
      <c r="FK19" s="65"/>
      <c r="FL19" s="65"/>
      <c r="FM19" s="65"/>
      <c r="FN19" s="65"/>
      <c r="FO19" s="65"/>
      <c r="FP19" s="65"/>
      <c r="FQ19" s="65"/>
      <c r="FR19" s="65"/>
      <c r="FS19" s="65"/>
      <c r="FT19" s="65"/>
      <c r="FU19" s="65"/>
      <c r="FV19" s="65"/>
      <c r="FW19" s="65"/>
      <c r="FX19" s="65"/>
      <c r="FY19" s="65"/>
      <c r="FZ19" s="65"/>
      <c r="GA19" s="65"/>
      <c r="GB19" s="65"/>
      <c r="GC19" s="65"/>
      <c r="GD19" s="65"/>
      <c r="GE19" s="65"/>
      <c r="GF19" s="65"/>
      <c r="GG19" s="65"/>
      <c r="GH19" s="65"/>
      <c r="GI19" s="65"/>
      <c r="GJ19" s="65"/>
      <c r="GK19" s="65"/>
      <c r="GL19" s="65"/>
      <c r="GM19" s="65"/>
      <c r="GN19" s="65"/>
      <c r="GO19" s="65"/>
      <c r="GP19" s="65"/>
      <c r="GQ19" s="65"/>
      <c r="GR19" s="65"/>
      <c r="GS19" s="65"/>
      <c r="GT19" s="65"/>
      <c r="GU19" s="65"/>
      <c r="GV19" s="65"/>
      <c r="GW19" s="65"/>
      <c r="GX19" s="65"/>
      <c r="GY19" s="65"/>
      <c r="GZ19" s="65"/>
      <c r="HA19" s="65"/>
      <c r="HB19" s="65"/>
      <c r="HC19" s="65"/>
      <c r="HD19" s="65"/>
      <c r="HE19" s="65"/>
      <c r="HF19" s="65"/>
      <c r="HG19" s="65"/>
      <c r="HH19" s="65"/>
      <c r="HI19" s="65"/>
      <c r="HJ19" s="65"/>
      <c r="HK19" s="65"/>
      <c r="HL19" s="65"/>
      <c r="HM19" s="65"/>
      <c r="HN19" s="65"/>
      <c r="HO19" s="65"/>
      <c r="HP19" s="65"/>
      <c r="HQ19" s="65"/>
      <c r="HR19" s="65"/>
      <c r="HS19" s="65"/>
      <c r="HT19" s="65"/>
      <c r="HU19" s="65"/>
      <c r="HV19" s="65"/>
      <c r="HW19" s="65"/>
      <c r="HX19" s="65"/>
      <c r="HY19" s="65"/>
      <c r="HZ19" s="65"/>
      <c r="IA19" s="65"/>
      <c r="IB19" s="65"/>
      <c r="IC19" s="65"/>
      <c r="ID19" s="65"/>
      <c r="IE19" s="65"/>
      <c r="IF19" s="65"/>
      <c r="IG19" s="65"/>
      <c r="IH19" s="65"/>
      <c r="II19" s="65"/>
      <c r="IJ19" s="65"/>
      <c r="IK19" s="65"/>
      <c r="IL19" s="65"/>
      <c r="IM19" s="65"/>
      <c r="IN19" s="65"/>
      <c r="IO19" s="65"/>
      <c r="IP19" s="65"/>
      <c r="IQ19" s="65"/>
      <c r="IR19" s="65"/>
      <c r="IS19" s="65"/>
      <c r="IT19" s="65"/>
      <c r="IU19" s="65"/>
      <c r="IV19" s="65"/>
      <c r="IW19" s="65"/>
      <c r="IX19" s="65"/>
      <c r="IY19" s="65"/>
      <c r="IZ19" s="65"/>
      <c r="JA19" s="65"/>
      <c r="JB19" s="65"/>
      <c r="JC19" s="65"/>
      <c r="JD19" s="65"/>
      <c r="JE19" s="65"/>
      <c r="JF19" s="65"/>
      <c r="JG19" s="65"/>
      <c r="JH19" s="65"/>
      <c r="JI19" s="65"/>
      <c r="JJ19" s="65"/>
      <c r="JK19" s="65"/>
      <c r="JL19" s="65"/>
      <c r="JM19" s="65"/>
      <c r="JN19" s="65"/>
      <c r="JO19" s="65"/>
      <c r="JP19" s="65"/>
      <c r="JQ19" s="65"/>
      <c r="JR19" s="65"/>
      <c r="JS19" s="65"/>
      <c r="JT19" s="65"/>
      <c r="JU19" s="65"/>
      <c r="JV19" s="65"/>
      <c r="JW19" s="65"/>
      <c r="JX19" s="65"/>
      <c r="JY19" s="65"/>
      <c r="JZ19" s="65"/>
      <c r="KA19" s="65"/>
      <c r="KB19" s="65"/>
      <c r="KC19" s="65"/>
      <c r="KD19" s="65"/>
      <c r="KE19" s="65"/>
      <c r="KF19" s="65"/>
      <c r="KG19" s="65"/>
      <c r="KH19" s="65"/>
      <c r="KI19" s="65"/>
      <c r="KJ19" s="65"/>
      <c r="KK19" s="65"/>
      <c r="KL19" s="65"/>
      <c r="KM19" s="65"/>
      <c r="KN19" s="65"/>
      <c r="KO19" s="65"/>
      <c r="KP19" s="65"/>
      <c r="KQ19" s="65"/>
      <c r="KR19" s="65"/>
      <c r="KS19" s="65"/>
      <c r="KT19" s="65"/>
      <c r="KU19" s="65"/>
      <c r="KV19" s="65"/>
      <c r="KW19" s="65"/>
      <c r="KX19" s="65"/>
      <c r="KY19" s="65"/>
      <c r="KZ19" s="65"/>
      <c r="LA19" s="65"/>
      <c r="LB19" s="65"/>
      <c r="LC19" s="65"/>
      <c r="LD19" s="65"/>
      <c r="LE19" s="65"/>
      <c r="LF19" s="65"/>
      <c r="LG19" s="65"/>
      <c r="LH19" s="65"/>
      <c r="LI19" s="65"/>
      <c r="LJ19" s="65"/>
      <c r="LK19" s="65"/>
      <c r="LL19" s="65"/>
      <c r="LM19" s="65"/>
      <c r="LN19" s="65"/>
      <c r="LO19" s="65"/>
      <c r="LP19" s="65"/>
      <c r="LQ19" s="65"/>
      <c r="LR19" s="65"/>
      <c r="LS19" s="65"/>
      <c r="LT19" s="65"/>
      <c r="LU19" s="65"/>
      <c r="LV19" s="65"/>
      <c r="LW19" s="65"/>
      <c r="LX19" s="65"/>
      <c r="LY19" s="65"/>
      <c r="LZ19" s="65"/>
      <c r="MA19" s="65"/>
      <c r="MB19" s="65"/>
      <c r="MC19" s="65"/>
      <c r="MD19" s="65"/>
      <c r="ME19" s="65"/>
      <c r="MF19" s="65"/>
      <c r="MG19" s="65"/>
      <c r="MH19" s="65"/>
      <c r="MI19" s="65"/>
      <c r="MJ19" s="65"/>
      <c r="MK19" s="65"/>
      <c r="ML19" s="65"/>
      <c r="MM19" s="65"/>
      <c r="MN19" s="65"/>
      <c r="MO19" s="65"/>
      <c r="MP19" s="65"/>
      <c r="MQ19" s="65"/>
      <c r="MR19" s="65"/>
      <c r="MS19" s="65"/>
      <c r="MT19" s="65"/>
      <c r="MU19" s="65"/>
      <c r="MV19" s="65"/>
      <c r="MW19" s="65"/>
      <c r="MX19" s="65"/>
      <c r="MY19" s="65"/>
      <c r="MZ19" s="65"/>
      <c r="NA19" s="65"/>
      <c r="NB19" s="65"/>
      <c r="NC19" s="65"/>
      <c r="ND19" s="65"/>
      <c r="NE19" s="65"/>
      <c r="NF19" s="65"/>
      <c r="NG19" s="65"/>
      <c r="NH19" s="65"/>
      <c r="NI19" s="65"/>
      <c r="NJ19" s="65"/>
      <c r="NK19" s="65"/>
      <c r="NL19" s="65"/>
      <c r="NM19" s="65"/>
      <c r="NN19" s="65"/>
      <c r="NO19" s="65"/>
      <c r="NP19" s="65"/>
      <c r="NQ19" s="65"/>
      <c r="NR19" s="65"/>
      <c r="NS19" s="65"/>
      <c r="NT19" s="65"/>
      <c r="NU19" s="65"/>
      <c r="NV19" s="65"/>
      <c r="NW19" s="65"/>
      <c r="NX19" s="65"/>
      <c r="NY19" s="67"/>
      <c r="NZ19" s="67"/>
      <c r="OA19" s="67"/>
      <c r="OB19" s="67"/>
      <c r="OC19" s="67"/>
      <c r="OD19" s="67"/>
      <c r="OE19" s="67"/>
      <c r="OF19" s="67"/>
      <c r="OG19" s="67"/>
      <c r="OH19" s="67"/>
      <c r="OI19" s="67"/>
    </row>
    <row r="20" spans="1:399" ht="6.75" customHeight="1" thickBot="1">
      <c r="A20" s="71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5"/>
      <c r="GN20" s="65"/>
      <c r="GO20" s="65"/>
      <c r="GP20" s="65"/>
      <c r="GQ20" s="65"/>
      <c r="GR20" s="65"/>
      <c r="GS20" s="65"/>
      <c r="GT20" s="65"/>
      <c r="GU20" s="65"/>
      <c r="GV20" s="65"/>
      <c r="GW20" s="65"/>
      <c r="GX20" s="65"/>
      <c r="GY20" s="65"/>
      <c r="GZ20" s="65"/>
      <c r="HA20" s="65"/>
      <c r="HB20" s="65"/>
      <c r="HC20" s="65"/>
      <c r="HD20" s="65"/>
      <c r="HE20" s="65"/>
      <c r="HF20" s="65"/>
      <c r="HG20" s="65"/>
      <c r="HH20" s="65"/>
      <c r="HI20" s="65"/>
      <c r="HJ20" s="65"/>
      <c r="HK20" s="65"/>
      <c r="HL20" s="65"/>
      <c r="HM20" s="65"/>
      <c r="HN20" s="65"/>
      <c r="HO20" s="65"/>
      <c r="HP20" s="65"/>
      <c r="HQ20" s="65"/>
      <c r="HR20" s="65"/>
      <c r="HS20" s="65"/>
      <c r="HT20" s="65"/>
      <c r="HU20" s="65"/>
      <c r="HV20" s="65"/>
      <c r="HW20" s="65"/>
      <c r="HX20" s="65"/>
      <c r="HY20" s="65"/>
      <c r="HZ20" s="65"/>
      <c r="IA20" s="65"/>
      <c r="IB20" s="65"/>
      <c r="IC20" s="65"/>
      <c r="ID20" s="65"/>
      <c r="IE20" s="65"/>
      <c r="IF20" s="65"/>
      <c r="IG20" s="65"/>
      <c r="IH20" s="65"/>
      <c r="II20" s="65"/>
      <c r="IJ20" s="65"/>
      <c r="IK20" s="65"/>
      <c r="IL20" s="65"/>
      <c r="IM20" s="65"/>
      <c r="IN20" s="65"/>
      <c r="IO20" s="65"/>
      <c r="IP20" s="65"/>
      <c r="IQ20" s="65"/>
      <c r="IR20" s="65"/>
      <c r="IS20" s="65"/>
      <c r="IT20" s="65"/>
      <c r="IU20" s="65"/>
      <c r="IV20" s="65"/>
      <c r="IW20" s="65"/>
      <c r="IX20" s="65"/>
      <c r="IY20" s="65"/>
      <c r="IZ20" s="65"/>
      <c r="JA20" s="65"/>
      <c r="JB20" s="65"/>
      <c r="JC20" s="65"/>
      <c r="JD20" s="65"/>
      <c r="JE20" s="65"/>
      <c r="JF20" s="65"/>
      <c r="JG20" s="65"/>
      <c r="JH20" s="65"/>
      <c r="JI20" s="65"/>
      <c r="JJ20" s="65"/>
      <c r="JK20" s="65"/>
      <c r="JL20" s="65"/>
      <c r="JM20" s="65"/>
      <c r="JN20" s="65"/>
      <c r="JO20" s="65"/>
      <c r="JP20" s="65"/>
      <c r="JQ20" s="65"/>
      <c r="JR20" s="65"/>
      <c r="JS20" s="65"/>
      <c r="JT20" s="65"/>
      <c r="JU20" s="65"/>
      <c r="JV20" s="65"/>
      <c r="JW20" s="65"/>
      <c r="JX20" s="65"/>
      <c r="JY20" s="65"/>
      <c r="JZ20" s="65"/>
      <c r="KA20" s="65"/>
      <c r="KB20" s="65"/>
      <c r="KC20" s="65"/>
      <c r="KD20" s="65"/>
      <c r="KE20" s="65"/>
      <c r="KF20" s="65"/>
      <c r="KG20" s="65"/>
      <c r="KH20" s="65"/>
      <c r="KI20" s="65"/>
      <c r="KJ20" s="65"/>
      <c r="KK20" s="65"/>
      <c r="KL20" s="65"/>
      <c r="KM20" s="65"/>
      <c r="KN20" s="65"/>
      <c r="KO20" s="65"/>
      <c r="KP20" s="65"/>
      <c r="KQ20" s="65"/>
      <c r="KR20" s="65"/>
      <c r="KS20" s="65"/>
      <c r="KT20" s="65"/>
      <c r="KU20" s="65"/>
      <c r="KV20" s="65"/>
      <c r="KW20" s="65"/>
      <c r="KX20" s="65"/>
      <c r="KY20" s="65"/>
      <c r="KZ20" s="65"/>
      <c r="LA20" s="65"/>
      <c r="LB20" s="65"/>
      <c r="LC20" s="65"/>
      <c r="LD20" s="65"/>
      <c r="LE20" s="65"/>
      <c r="LF20" s="65"/>
      <c r="LG20" s="65"/>
      <c r="LH20" s="65"/>
      <c r="LI20" s="65"/>
      <c r="LJ20" s="65"/>
      <c r="LK20" s="65"/>
      <c r="LL20" s="65"/>
      <c r="LM20" s="65"/>
      <c r="LN20" s="65"/>
      <c r="LO20" s="65"/>
      <c r="LP20" s="65"/>
      <c r="LQ20" s="65"/>
      <c r="LR20" s="65"/>
      <c r="LS20" s="65"/>
      <c r="LT20" s="65"/>
      <c r="LU20" s="65"/>
      <c r="LV20" s="65"/>
      <c r="LW20" s="65"/>
      <c r="LX20" s="65"/>
      <c r="LY20" s="65"/>
      <c r="LZ20" s="65"/>
      <c r="MA20" s="65"/>
      <c r="MB20" s="65"/>
      <c r="MC20" s="65"/>
      <c r="MD20" s="65"/>
      <c r="ME20" s="65"/>
      <c r="MF20" s="65"/>
      <c r="MG20" s="65"/>
      <c r="MH20" s="65"/>
      <c r="MI20" s="65"/>
      <c r="MJ20" s="65"/>
      <c r="MK20" s="65"/>
      <c r="ML20" s="65"/>
      <c r="MM20" s="65"/>
      <c r="MN20" s="65"/>
      <c r="MO20" s="65"/>
      <c r="MP20" s="65"/>
      <c r="MQ20" s="65"/>
      <c r="MR20" s="65"/>
      <c r="MS20" s="65"/>
      <c r="MT20" s="65"/>
      <c r="MU20" s="65"/>
      <c r="MV20" s="65"/>
      <c r="MW20" s="65"/>
      <c r="MX20" s="65"/>
      <c r="MY20" s="65"/>
      <c r="MZ20" s="65"/>
      <c r="NA20" s="65"/>
      <c r="NB20" s="65"/>
      <c r="NC20" s="65"/>
      <c r="ND20" s="65"/>
      <c r="NE20" s="65"/>
      <c r="NF20" s="65"/>
      <c r="NG20" s="65"/>
      <c r="NH20" s="65"/>
      <c r="NI20" s="65"/>
      <c r="NJ20" s="65"/>
      <c r="NK20" s="65"/>
      <c r="NL20" s="65"/>
      <c r="NM20" s="65"/>
      <c r="NN20" s="65"/>
      <c r="NO20" s="65"/>
      <c r="NP20" s="65"/>
      <c r="NQ20" s="65"/>
      <c r="NR20" s="65"/>
      <c r="NS20" s="65"/>
      <c r="NT20" s="65"/>
      <c r="NU20" s="65"/>
      <c r="NV20" s="65"/>
      <c r="NW20" s="65"/>
      <c r="NX20" s="65"/>
      <c r="NY20" s="67"/>
      <c r="NZ20" s="67"/>
      <c r="OA20" s="67"/>
      <c r="OB20" s="67"/>
      <c r="OC20" s="67"/>
      <c r="OD20" s="67"/>
      <c r="OE20" s="67"/>
      <c r="OF20" s="67"/>
      <c r="OG20" s="67"/>
      <c r="OH20" s="67"/>
      <c r="OI20" s="67"/>
    </row>
    <row r="21" spans="1:399" ht="6.75" customHeight="1" thickBot="1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  <c r="BI21" s="72"/>
      <c r="BJ21" s="72"/>
      <c r="BK21" s="72"/>
      <c r="BL21" s="72"/>
      <c r="BM21" s="72"/>
      <c r="BN21" s="72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/>
      <c r="CX21" s="72"/>
      <c r="CY21" s="72"/>
      <c r="CZ21" s="72"/>
      <c r="DA21" s="72"/>
      <c r="DB21" s="72"/>
      <c r="DC21" s="72"/>
      <c r="DD21" s="72"/>
      <c r="DE21" s="72"/>
      <c r="DF21" s="72"/>
      <c r="DG21" s="72"/>
      <c r="DH21" s="72"/>
      <c r="DI21" s="72"/>
      <c r="DJ21" s="72"/>
      <c r="DK21" s="72"/>
      <c r="DL21" s="72"/>
      <c r="DM21" s="72"/>
      <c r="DN21" s="72"/>
      <c r="DO21" s="72"/>
      <c r="DP21" s="72"/>
      <c r="DQ21" s="72"/>
      <c r="DR21" s="72"/>
      <c r="DS21" s="72"/>
      <c r="DT21" s="72"/>
      <c r="DU21" s="72"/>
      <c r="DV21" s="72"/>
      <c r="DW21" s="72"/>
      <c r="DX21" s="72"/>
      <c r="DY21" s="72"/>
      <c r="DZ21" s="72"/>
      <c r="EA21" s="72"/>
      <c r="EB21" s="72"/>
      <c r="EC21" s="72"/>
      <c r="ED21" s="72"/>
      <c r="EE21" s="72"/>
      <c r="EF21" s="72"/>
      <c r="EG21" s="72"/>
      <c r="EH21" s="72"/>
      <c r="EI21" s="72"/>
      <c r="EJ21" s="72"/>
      <c r="EK21" s="72"/>
      <c r="EL21" s="72"/>
      <c r="EM21" s="72"/>
      <c r="EN21" s="72"/>
      <c r="EO21" s="72"/>
      <c r="EP21" s="72"/>
      <c r="EQ21" s="72"/>
      <c r="ER21" s="72"/>
      <c r="ES21" s="72"/>
      <c r="ET21" s="72"/>
      <c r="EU21" s="72"/>
      <c r="EV21" s="72"/>
      <c r="EW21" s="72"/>
      <c r="EX21" s="72"/>
      <c r="EY21" s="72"/>
      <c r="EZ21" s="72"/>
      <c r="FA21" s="72"/>
      <c r="FB21" s="72"/>
      <c r="FC21" s="72"/>
      <c r="FD21" s="72"/>
      <c r="FE21" s="72"/>
      <c r="FF21" s="72"/>
      <c r="FG21" s="72"/>
      <c r="FH21" s="72"/>
      <c r="FI21" s="72"/>
      <c r="FJ21" s="72"/>
      <c r="FK21" s="72"/>
      <c r="FL21" s="72"/>
      <c r="FM21" s="72"/>
      <c r="FN21" s="72"/>
      <c r="FO21" s="72"/>
      <c r="FP21" s="72"/>
      <c r="FQ21" s="72"/>
      <c r="FR21" s="72"/>
      <c r="FS21" s="72"/>
      <c r="FT21" s="72"/>
      <c r="FU21" s="72"/>
      <c r="FV21" s="72"/>
      <c r="FW21" s="72"/>
      <c r="FX21" s="72"/>
      <c r="FY21" s="72"/>
      <c r="FZ21" s="72"/>
      <c r="GA21" s="72"/>
      <c r="GB21" s="72"/>
      <c r="GC21" s="72"/>
      <c r="GD21" s="72"/>
      <c r="GE21" s="72"/>
      <c r="GF21" s="72"/>
      <c r="GG21" s="72"/>
      <c r="GH21" s="72"/>
      <c r="GI21" s="72"/>
      <c r="GJ21" s="72"/>
      <c r="GK21" s="72"/>
      <c r="GL21" s="72"/>
      <c r="GM21" s="72"/>
      <c r="GN21" s="72"/>
      <c r="GO21" s="72"/>
      <c r="GP21" s="72"/>
      <c r="GQ21" s="72"/>
      <c r="GR21" s="72"/>
      <c r="GS21" s="72"/>
      <c r="GT21" s="72"/>
      <c r="GU21" s="72"/>
      <c r="GV21" s="72"/>
      <c r="GW21" s="72"/>
      <c r="GX21" s="72"/>
      <c r="GY21" s="72"/>
      <c r="GZ21" s="72"/>
      <c r="HA21" s="72"/>
      <c r="HB21" s="72"/>
      <c r="HC21" s="72"/>
      <c r="HD21" s="72"/>
      <c r="HE21" s="72"/>
      <c r="HF21" s="72"/>
      <c r="HG21" s="72"/>
      <c r="HH21" s="72"/>
      <c r="HI21" s="72"/>
      <c r="HJ21" s="72"/>
      <c r="HK21" s="72"/>
      <c r="HL21" s="72"/>
      <c r="HM21" s="72"/>
      <c r="HN21" s="72"/>
      <c r="HO21" s="72"/>
      <c r="HP21" s="72"/>
      <c r="HQ21" s="72"/>
      <c r="HR21" s="72"/>
      <c r="HS21" s="72"/>
      <c r="HT21" s="72"/>
      <c r="HU21" s="72"/>
      <c r="HV21" s="72"/>
      <c r="HW21" s="72"/>
      <c r="HX21" s="72"/>
      <c r="HY21" s="72"/>
      <c r="HZ21" s="72"/>
      <c r="IA21" s="72"/>
      <c r="IB21" s="72"/>
      <c r="IC21" s="72"/>
      <c r="ID21" s="72"/>
      <c r="IE21" s="72"/>
      <c r="IF21" s="72"/>
      <c r="IG21" s="72"/>
      <c r="IH21" s="72"/>
      <c r="II21" s="72"/>
      <c r="IJ21" s="72"/>
      <c r="IK21" s="72"/>
      <c r="IL21" s="72"/>
      <c r="IM21" s="72"/>
      <c r="IN21" s="72"/>
      <c r="IO21" s="72"/>
      <c r="IP21" s="72"/>
      <c r="IQ21" s="72"/>
      <c r="IR21" s="72"/>
      <c r="IS21" s="72"/>
      <c r="IT21" s="72"/>
      <c r="IU21" s="72"/>
      <c r="IV21" s="72"/>
      <c r="IW21" s="72"/>
      <c r="IX21" s="72"/>
      <c r="IY21" s="72"/>
      <c r="IZ21" s="72"/>
      <c r="JA21" s="72"/>
      <c r="JB21" s="72"/>
      <c r="JC21" s="72"/>
      <c r="JD21" s="72"/>
      <c r="JE21" s="72"/>
      <c r="JF21" s="72"/>
      <c r="JG21" s="72"/>
      <c r="JH21" s="72"/>
      <c r="JI21" s="72"/>
      <c r="JJ21" s="72"/>
      <c r="JK21" s="72"/>
      <c r="JL21" s="72"/>
      <c r="JM21" s="72"/>
      <c r="JN21" s="72"/>
      <c r="JO21" s="72"/>
      <c r="JP21" s="72"/>
      <c r="JQ21" s="72"/>
      <c r="JR21" s="72"/>
      <c r="JS21" s="72"/>
      <c r="JT21" s="72"/>
      <c r="JU21" s="72"/>
      <c r="JV21" s="72"/>
      <c r="JW21" s="72"/>
      <c r="JX21" s="72"/>
      <c r="JY21" s="72"/>
      <c r="JZ21" s="72"/>
      <c r="KA21" s="72"/>
      <c r="KB21" s="72"/>
      <c r="KC21" s="72"/>
      <c r="KD21" s="72"/>
      <c r="KE21" s="72"/>
      <c r="KF21" s="72"/>
      <c r="KG21" s="72"/>
      <c r="KH21" s="72"/>
      <c r="KI21" s="72"/>
      <c r="KJ21" s="72"/>
      <c r="KK21" s="72"/>
      <c r="KL21" s="72"/>
      <c r="KM21" s="72"/>
      <c r="KN21" s="72"/>
      <c r="KO21" s="72"/>
      <c r="KP21" s="72"/>
      <c r="KQ21" s="72"/>
      <c r="KR21" s="72"/>
      <c r="KS21" s="72"/>
      <c r="KT21" s="72"/>
      <c r="KU21" s="72"/>
      <c r="KV21" s="72"/>
      <c r="KW21" s="72"/>
      <c r="KX21" s="72"/>
      <c r="KY21" s="72"/>
      <c r="KZ21" s="72"/>
      <c r="LA21" s="72"/>
      <c r="LB21" s="72"/>
      <c r="LC21" s="72"/>
      <c r="LD21" s="72"/>
      <c r="LE21" s="72"/>
      <c r="LF21" s="72"/>
      <c r="LG21" s="72"/>
      <c r="LH21" s="72"/>
      <c r="LI21" s="72"/>
      <c r="LJ21" s="72"/>
      <c r="LK21" s="72"/>
      <c r="LL21" s="72"/>
      <c r="LM21" s="72"/>
      <c r="LN21" s="72"/>
      <c r="LO21" s="72"/>
      <c r="LP21" s="72"/>
      <c r="LQ21" s="72"/>
      <c r="LR21" s="72"/>
      <c r="LS21" s="72"/>
      <c r="LT21" s="72"/>
      <c r="LU21" s="72"/>
      <c r="LV21" s="72"/>
      <c r="LW21" s="72"/>
      <c r="LX21" s="72"/>
      <c r="LY21" s="72"/>
      <c r="LZ21" s="72"/>
      <c r="MA21" s="72"/>
      <c r="MB21" s="72"/>
      <c r="MC21" s="72"/>
      <c r="MD21" s="72"/>
      <c r="ME21" s="72"/>
      <c r="MF21" s="72"/>
      <c r="MG21" s="72"/>
      <c r="MH21" s="72"/>
      <c r="MI21" s="72"/>
      <c r="MJ21" s="72"/>
      <c r="MK21" s="72"/>
      <c r="ML21" s="72"/>
      <c r="MM21" s="72"/>
      <c r="MN21" s="72"/>
      <c r="MO21" s="72"/>
      <c r="MP21" s="72"/>
      <c r="MQ21" s="72"/>
      <c r="MR21" s="72"/>
      <c r="MS21" s="72"/>
      <c r="MT21" s="72"/>
      <c r="MU21" s="72"/>
      <c r="MV21" s="72"/>
      <c r="MW21" s="72"/>
      <c r="MX21" s="72"/>
      <c r="MY21" s="72"/>
      <c r="MZ21" s="72"/>
      <c r="NA21" s="72"/>
      <c r="NB21" s="72"/>
      <c r="NC21" s="72"/>
      <c r="ND21" s="72"/>
      <c r="NE21" s="72"/>
      <c r="NF21" s="72"/>
      <c r="NG21" s="72"/>
      <c r="NH21" s="72"/>
      <c r="NI21" s="72"/>
      <c r="NJ21" s="72"/>
      <c r="NK21" s="72"/>
      <c r="NL21" s="72"/>
      <c r="NM21" s="72"/>
      <c r="NN21" s="72"/>
      <c r="NO21" s="72"/>
      <c r="NP21" s="72"/>
      <c r="NQ21" s="72"/>
      <c r="NR21" s="72"/>
      <c r="NS21" s="72"/>
      <c r="NT21" s="72"/>
      <c r="NU21" s="72"/>
      <c r="NV21" s="72"/>
      <c r="NW21" s="72"/>
      <c r="NX21" s="72"/>
      <c r="NY21" s="67"/>
      <c r="NZ21" s="67"/>
      <c r="OA21" s="67"/>
      <c r="OB21" s="67"/>
      <c r="OC21" s="67"/>
      <c r="OD21" s="67"/>
      <c r="OE21" s="67"/>
      <c r="OF21" s="67"/>
      <c r="OG21" s="67"/>
      <c r="OH21" s="67"/>
      <c r="OI21" s="67"/>
    </row>
    <row r="22" spans="1:399" s="91" customFormat="1" ht="15" customHeight="1" thickBot="1">
      <c r="A22" s="89" t="s">
        <v>26</v>
      </c>
      <c r="B22" s="90">
        <f>COUNTIF(B5:B21,SEMAINE!$A$5)</f>
        <v>0</v>
      </c>
      <c r="C22" s="90">
        <f>COUNTIF(C5:C21,SEMAINE!$A$5)</f>
        <v>0</v>
      </c>
      <c r="D22" s="90">
        <f>COUNTIF(D5:D21,SEMAINE!$A$5)</f>
        <v>0</v>
      </c>
      <c r="E22" s="90">
        <f>COUNTIF(E5:E21,SEMAINE!$A$5)</f>
        <v>0</v>
      </c>
      <c r="F22" s="90">
        <f>COUNTIF(F5:F21,SEMAINE!$A$5)</f>
        <v>0</v>
      </c>
      <c r="G22" s="90">
        <f>COUNTIF(G5:G21,SEMAINE!$A$5)</f>
        <v>0</v>
      </c>
      <c r="H22" s="90">
        <f>COUNTIF(H5:H21,SEMAINE!$A$5)</f>
        <v>0</v>
      </c>
      <c r="I22" s="90">
        <f>COUNTIF(I5:I21,SEMAINE!$A$5)</f>
        <v>0</v>
      </c>
      <c r="J22" s="90">
        <f>COUNTIF(J5:J21,SEMAINE!$A$5)</f>
        <v>0</v>
      </c>
      <c r="K22" s="90">
        <f>COUNTIF(K5:K21,SEMAINE!$A$5)</f>
        <v>0</v>
      </c>
      <c r="L22" s="90">
        <f>COUNTIF(L5:L21,SEMAINE!$A$5)</f>
        <v>0</v>
      </c>
      <c r="M22" s="90">
        <f>COUNTIF(M5:M21,SEMAINE!$A$5)</f>
        <v>0</v>
      </c>
      <c r="N22" s="90">
        <f>COUNTIF(N5:N21,SEMAINE!$A$5)</f>
        <v>0</v>
      </c>
      <c r="O22" s="90">
        <f>COUNTIF(O5:O21,SEMAINE!$A$5)</f>
        <v>0</v>
      </c>
      <c r="P22" s="90">
        <f>COUNTIF(P5:P21,SEMAINE!$A$5)</f>
        <v>0</v>
      </c>
      <c r="Q22" s="90">
        <f>COUNTIF(Q5:Q21,SEMAINE!$A$5)</f>
        <v>0</v>
      </c>
      <c r="R22" s="90">
        <f>COUNTIF(R5:R21,SEMAINE!$A$5)</f>
        <v>0</v>
      </c>
      <c r="S22" s="90">
        <f>COUNTIF(S5:S21,SEMAINE!$A$5)</f>
        <v>0</v>
      </c>
      <c r="T22" s="90">
        <f>COUNTIF(T5:T21,SEMAINE!$A$5)</f>
        <v>0</v>
      </c>
      <c r="U22" s="90">
        <f>COUNTIF(U5:U21,SEMAINE!$A$5)</f>
        <v>0</v>
      </c>
      <c r="V22" s="90">
        <f>COUNTIF(V5:V21,SEMAINE!$A$5)</f>
        <v>0</v>
      </c>
      <c r="W22" s="90">
        <f>COUNTIF(W5:W21,SEMAINE!$A$5)</f>
        <v>0</v>
      </c>
      <c r="X22" s="90">
        <f>COUNTIF(X5:X21,SEMAINE!$A$5)</f>
        <v>0</v>
      </c>
      <c r="Y22" s="90">
        <f>COUNTIF(Y5:Y21,SEMAINE!$A$5)</f>
        <v>0</v>
      </c>
      <c r="Z22" s="90">
        <f>COUNTIF(Z5:Z21,SEMAINE!$A$5)</f>
        <v>0</v>
      </c>
      <c r="AA22" s="90">
        <f>COUNTIF(AA5:AA21,SEMAINE!$A$5)</f>
        <v>0</v>
      </c>
      <c r="AB22" s="90">
        <f>COUNTIF(AB5:AB21,SEMAINE!$A$5)</f>
        <v>0</v>
      </c>
      <c r="AC22" s="90">
        <f>COUNTIF(AC5:AC21,SEMAINE!$A$5)</f>
        <v>0</v>
      </c>
      <c r="AD22" s="90">
        <f>COUNTIF(AD5:AD21,SEMAINE!$A$5)</f>
        <v>0</v>
      </c>
      <c r="AE22" s="90">
        <f>COUNTIF(AE5:AE21,SEMAINE!$A$5)</f>
        <v>0</v>
      </c>
      <c r="AF22" s="90">
        <f>COUNTIF(AF5:AF21,SEMAINE!$A$5)</f>
        <v>0</v>
      </c>
      <c r="AG22" s="90">
        <f>COUNTIF(AG5:AG21,SEMAINE!$A$5)</f>
        <v>0</v>
      </c>
      <c r="AH22" s="90">
        <f>COUNTIF(AH5:AH21,SEMAINE!$A$5)</f>
        <v>0</v>
      </c>
      <c r="AI22" s="90">
        <f>COUNTIF(AI5:AI21,SEMAINE!$A$5)</f>
        <v>0</v>
      </c>
      <c r="AJ22" s="90">
        <f>COUNTIF(AJ5:AJ21,SEMAINE!$A$5)</f>
        <v>0</v>
      </c>
      <c r="AK22" s="90">
        <f>COUNTIF(AK5:AK21,SEMAINE!$A$5)</f>
        <v>0</v>
      </c>
      <c r="AL22" s="90">
        <f>COUNTIF(AL5:AL21,SEMAINE!$A$5)</f>
        <v>0</v>
      </c>
      <c r="AM22" s="90">
        <f>COUNTIF(AM5:AM21,SEMAINE!$A$5)</f>
        <v>0</v>
      </c>
      <c r="AN22" s="90">
        <f>COUNTIF(AN5:AN21,SEMAINE!$A$5)</f>
        <v>0</v>
      </c>
      <c r="AO22" s="90">
        <f>COUNTIF(AO5:AO21,SEMAINE!$A$5)</f>
        <v>0</v>
      </c>
      <c r="AP22" s="90">
        <f>COUNTIF(AP5:AP21,SEMAINE!$A$5)</f>
        <v>0</v>
      </c>
      <c r="AQ22" s="90">
        <f>COUNTIF(AQ5:AQ21,SEMAINE!$A$5)</f>
        <v>0</v>
      </c>
      <c r="AR22" s="90">
        <f>COUNTIF(AR5:AR21,SEMAINE!$A$5)</f>
        <v>0</v>
      </c>
      <c r="AS22" s="90">
        <f>COUNTIF(AS5:AS21,SEMAINE!$A$5)</f>
        <v>0</v>
      </c>
      <c r="AT22" s="90">
        <f>COUNTIF(AT5:AT21,SEMAINE!$A$5)</f>
        <v>0</v>
      </c>
      <c r="AU22" s="90">
        <f>COUNTIF(AU5:AU21,SEMAINE!$A$5)</f>
        <v>0</v>
      </c>
      <c r="AV22" s="90">
        <f>COUNTIF(AV5:AV21,SEMAINE!$A$5)</f>
        <v>0</v>
      </c>
      <c r="AW22" s="90">
        <f>COUNTIF(AW5:AW21,SEMAINE!$A$5)</f>
        <v>0</v>
      </c>
      <c r="AX22" s="90">
        <f>COUNTIF(AX5:AX21,SEMAINE!$A$5)</f>
        <v>0</v>
      </c>
      <c r="AY22" s="90">
        <f>COUNTIF(AY5:AY21,SEMAINE!$A$5)</f>
        <v>0</v>
      </c>
      <c r="AZ22" s="90">
        <f>COUNTIF(AZ5:AZ21,SEMAINE!$A$5)</f>
        <v>0</v>
      </c>
      <c r="BA22" s="90">
        <f>COUNTIF(BA5:BA21,SEMAINE!$A$5)</f>
        <v>0</v>
      </c>
      <c r="BB22" s="90">
        <f>COUNTIF(BB5:BB21,SEMAINE!$A$5)</f>
        <v>0</v>
      </c>
      <c r="BC22" s="90">
        <f>COUNTIF(BC5:BC21,SEMAINE!$A$5)</f>
        <v>0</v>
      </c>
      <c r="BD22" s="90">
        <f>COUNTIF(BD5:BD21,SEMAINE!$A$5)</f>
        <v>0</v>
      </c>
      <c r="BE22" s="90">
        <f>COUNTIF(BE5:BE21,SEMAINE!$A$5)</f>
        <v>0</v>
      </c>
      <c r="BF22" s="90">
        <f>COUNTIF(BF5:BF21,SEMAINE!$A$5)</f>
        <v>0</v>
      </c>
      <c r="BG22" s="90">
        <f>COUNTIF(BG5:BG21,SEMAINE!$A$5)</f>
        <v>0</v>
      </c>
      <c r="BH22" s="90">
        <f>COUNTIF(BH5:BH21,SEMAINE!$A$5)</f>
        <v>0</v>
      </c>
      <c r="BI22" s="90">
        <f>COUNTIF(BI5:BI21,SEMAINE!$A$5)</f>
        <v>0</v>
      </c>
      <c r="BJ22" s="90">
        <f>COUNTIF(BJ5:BJ21,SEMAINE!$A$5)</f>
        <v>0</v>
      </c>
      <c r="BK22" s="90">
        <f>COUNTIF(BK5:BK21,SEMAINE!$A$5)</f>
        <v>0</v>
      </c>
      <c r="BL22" s="90">
        <f>COUNTIF(BL5:BL21,SEMAINE!$A$5)</f>
        <v>0</v>
      </c>
      <c r="BM22" s="90">
        <f>COUNTIF(BM5:BM21,SEMAINE!$A$5)</f>
        <v>0</v>
      </c>
      <c r="BN22" s="90">
        <f>COUNTIF(BN5:BN21,SEMAINE!$A$5)</f>
        <v>0</v>
      </c>
      <c r="BO22" s="90">
        <f>COUNTIF(BO5:BO21,SEMAINE!$A$5)</f>
        <v>0</v>
      </c>
      <c r="BP22" s="90">
        <f>COUNTIF(BP5:BP21,SEMAINE!$A$5)</f>
        <v>0</v>
      </c>
      <c r="BQ22" s="90">
        <f>COUNTIF(BQ5:BQ21,SEMAINE!$A$5)</f>
        <v>0</v>
      </c>
      <c r="BR22" s="90">
        <f>COUNTIF(BR5:BR21,SEMAINE!$A$5)</f>
        <v>0</v>
      </c>
      <c r="BS22" s="90">
        <f>COUNTIF(BS5:BS21,SEMAINE!$A$5)</f>
        <v>0</v>
      </c>
      <c r="BT22" s="90">
        <f>COUNTIF(BT5:BT21,SEMAINE!$A$5)</f>
        <v>0</v>
      </c>
      <c r="BU22" s="90">
        <f>COUNTIF(BU5:BU21,SEMAINE!$A$5)</f>
        <v>0</v>
      </c>
      <c r="BV22" s="90">
        <f>COUNTIF(BV5:BV21,SEMAINE!$A$5)</f>
        <v>0</v>
      </c>
      <c r="BW22" s="90">
        <f>COUNTIF(BW5:BW21,SEMAINE!$A$5)</f>
        <v>0</v>
      </c>
      <c r="BX22" s="90">
        <f>COUNTIF(BX5:BX21,SEMAINE!$A$5)</f>
        <v>0</v>
      </c>
      <c r="BY22" s="90">
        <f>COUNTIF(BY5:BY21,SEMAINE!$A$5)</f>
        <v>0</v>
      </c>
      <c r="BZ22" s="90">
        <f>COUNTIF(BZ5:BZ21,SEMAINE!$A$5)</f>
        <v>0</v>
      </c>
      <c r="CA22" s="90">
        <f>COUNTIF(CA5:CA21,SEMAINE!$A$5)</f>
        <v>0</v>
      </c>
      <c r="CB22" s="90">
        <f>COUNTIF(CB5:CB21,SEMAINE!$A$5)</f>
        <v>0</v>
      </c>
      <c r="CC22" s="90">
        <f>COUNTIF(CC5:CC21,SEMAINE!$A$5)</f>
        <v>0</v>
      </c>
      <c r="CD22" s="90">
        <f>COUNTIF(CD5:CD21,SEMAINE!$A$5)</f>
        <v>0</v>
      </c>
      <c r="CE22" s="90">
        <f>COUNTIF(CE5:CE21,SEMAINE!$A$5)</f>
        <v>0</v>
      </c>
      <c r="CF22" s="90">
        <f>COUNTIF(CF5:CF21,SEMAINE!$A$5)</f>
        <v>0</v>
      </c>
      <c r="CG22" s="90">
        <f>COUNTIF(CG5:CG21,SEMAINE!$A$5)</f>
        <v>0</v>
      </c>
      <c r="CH22" s="90">
        <f>COUNTIF(CH5:CH21,SEMAINE!$A$5)</f>
        <v>0</v>
      </c>
      <c r="CI22" s="90">
        <f>COUNTIF(CI5:CI21,SEMAINE!$A$5)</f>
        <v>0</v>
      </c>
      <c r="CJ22" s="90">
        <f>COUNTIF(CJ5:CJ21,SEMAINE!$A$5)</f>
        <v>0</v>
      </c>
      <c r="CK22" s="90">
        <f>COUNTIF(CK5:CK21,SEMAINE!$A$5)</f>
        <v>0</v>
      </c>
      <c r="CL22" s="90">
        <f>COUNTIF(CL5:CL21,SEMAINE!$A$5)</f>
        <v>0</v>
      </c>
      <c r="CM22" s="90">
        <f>COUNTIF(CM5:CM21,SEMAINE!$A$5)</f>
        <v>0</v>
      </c>
      <c r="CN22" s="90">
        <f>COUNTIF(CN5:CN21,SEMAINE!$A$5)</f>
        <v>0</v>
      </c>
      <c r="CO22" s="90">
        <f>COUNTIF(CO5:CO21,SEMAINE!$A$5)</f>
        <v>0</v>
      </c>
      <c r="CP22" s="90">
        <f>COUNTIF(CP5:CP21,SEMAINE!$A$5)</f>
        <v>0</v>
      </c>
      <c r="CQ22" s="90">
        <f>COUNTIF(CQ5:CQ21,SEMAINE!$A$5)</f>
        <v>0</v>
      </c>
      <c r="CR22" s="90">
        <f>COUNTIF(CR5:CR21,SEMAINE!$A$5)</f>
        <v>0</v>
      </c>
      <c r="CS22" s="90">
        <f>COUNTIF(CS5:CS21,SEMAINE!$A$5)</f>
        <v>0</v>
      </c>
      <c r="CT22" s="90">
        <f>COUNTIF(CT5:CT21,SEMAINE!$A$5)</f>
        <v>0</v>
      </c>
      <c r="CU22" s="90">
        <f>COUNTIF(CU5:CU21,SEMAINE!$A$5)</f>
        <v>0</v>
      </c>
      <c r="CV22" s="90">
        <f>COUNTIF(CV5:CV21,SEMAINE!$A$5)</f>
        <v>0</v>
      </c>
      <c r="CW22" s="90">
        <f>COUNTIF(CW5:CW21,SEMAINE!$A$5)</f>
        <v>0</v>
      </c>
      <c r="CX22" s="90">
        <f>COUNTIF(CX5:CX21,SEMAINE!$A$5)</f>
        <v>0</v>
      </c>
      <c r="CY22" s="90">
        <f>COUNTIF(CY5:CY21,SEMAINE!$A$5)</f>
        <v>0</v>
      </c>
      <c r="CZ22" s="90">
        <f>COUNTIF(CZ5:CZ21,SEMAINE!$A$5)</f>
        <v>0</v>
      </c>
      <c r="DA22" s="90">
        <f>COUNTIF(DA5:DA21,SEMAINE!$A$5)</f>
        <v>0</v>
      </c>
      <c r="DB22" s="90">
        <f>COUNTIF(DB5:DB21,SEMAINE!$A$5)</f>
        <v>0</v>
      </c>
      <c r="DC22" s="90">
        <f>COUNTIF(DC5:DC21,SEMAINE!$A$5)</f>
        <v>0</v>
      </c>
      <c r="DD22" s="90">
        <f>COUNTIF(DD5:DD21,SEMAINE!$A$5)</f>
        <v>0</v>
      </c>
      <c r="DE22" s="90">
        <f>COUNTIF(DE5:DE21,SEMAINE!$A$5)</f>
        <v>0</v>
      </c>
      <c r="DF22" s="90">
        <f>COUNTIF(DF5:DF21,SEMAINE!$A$5)</f>
        <v>0</v>
      </c>
      <c r="DG22" s="90">
        <f>COUNTIF(DG5:DG21,SEMAINE!$A$5)</f>
        <v>0</v>
      </c>
      <c r="DH22" s="90">
        <f>COUNTIF(DH5:DH21,SEMAINE!$A$5)</f>
        <v>0</v>
      </c>
      <c r="DI22" s="90">
        <f>COUNTIF(DI5:DI21,SEMAINE!$A$5)</f>
        <v>0</v>
      </c>
      <c r="DJ22" s="90">
        <f>COUNTIF(DJ5:DJ21,SEMAINE!$A$5)</f>
        <v>0</v>
      </c>
      <c r="DK22" s="90">
        <f>COUNTIF(DK5:DK21,SEMAINE!$A$5)</f>
        <v>0</v>
      </c>
      <c r="DL22" s="90">
        <f>COUNTIF(DL5:DL21,SEMAINE!$A$5)</f>
        <v>0</v>
      </c>
      <c r="DM22" s="90">
        <f>COUNTIF(DM5:DM21,SEMAINE!$A$5)</f>
        <v>0</v>
      </c>
      <c r="DN22" s="90">
        <f>COUNTIF(DN5:DN21,SEMAINE!$A$5)</f>
        <v>0</v>
      </c>
      <c r="DO22" s="90">
        <f>COUNTIF(DO5:DO21,SEMAINE!$A$5)</f>
        <v>0</v>
      </c>
      <c r="DP22" s="90">
        <f>COUNTIF(DP5:DP21,SEMAINE!$A$5)</f>
        <v>0</v>
      </c>
      <c r="DQ22" s="90">
        <f>COUNTIF(DQ5:DQ21,SEMAINE!$A$5)</f>
        <v>0</v>
      </c>
      <c r="DR22" s="90">
        <f>COUNTIF(DR5:DR21,SEMAINE!$A$5)</f>
        <v>0</v>
      </c>
      <c r="DS22" s="90">
        <f>COUNTIF(DS5:DS21,SEMAINE!$A$5)</f>
        <v>0</v>
      </c>
      <c r="DT22" s="90">
        <f>COUNTIF(DT5:DT21,SEMAINE!$A$5)</f>
        <v>0</v>
      </c>
      <c r="DU22" s="90">
        <f>COUNTIF(DU5:DU21,SEMAINE!$A$5)</f>
        <v>0</v>
      </c>
      <c r="DV22" s="90">
        <f>COUNTIF(DV5:DV21,SEMAINE!$A$5)</f>
        <v>0</v>
      </c>
      <c r="DW22" s="90">
        <f>COUNTIF(DW5:DW21,SEMAINE!$A$5)</f>
        <v>0</v>
      </c>
      <c r="DX22" s="90">
        <f>COUNTIF(DX5:DX21,SEMAINE!$A$5)</f>
        <v>0</v>
      </c>
      <c r="DY22" s="90">
        <f>COUNTIF(DY5:DY21,SEMAINE!$A$5)</f>
        <v>0</v>
      </c>
      <c r="DZ22" s="90">
        <f>COUNTIF(DZ5:DZ21,SEMAINE!$A$5)</f>
        <v>0</v>
      </c>
      <c r="EA22" s="90">
        <f>COUNTIF(EA5:EA21,SEMAINE!$A$5)</f>
        <v>0</v>
      </c>
      <c r="EB22" s="90">
        <f>COUNTIF(EB5:EB21,SEMAINE!$A$5)</f>
        <v>0</v>
      </c>
      <c r="EC22" s="90">
        <f>COUNTIF(EC5:EC21,SEMAINE!$A$5)</f>
        <v>0</v>
      </c>
      <c r="ED22" s="90">
        <f>COUNTIF(ED5:ED21,SEMAINE!$A$5)</f>
        <v>0</v>
      </c>
      <c r="EE22" s="90">
        <f>COUNTIF(EE5:EE21,SEMAINE!$A$5)</f>
        <v>0</v>
      </c>
      <c r="EF22" s="90">
        <f>COUNTIF(EF5:EF21,SEMAINE!$A$5)</f>
        <v>0</v>
      </c>
      <c r="EG22" s="90">
        <f>COUNTIF(EG5:EG21,SEMAINE!$A$5)</f>
        <v>0</v>
      </c>
      <c r="EH22" s="90">
        <f>COUNTIF(EH5:EH21,SEMAINE!$A$5)</f>
        <v>0</v>
      </c>
      <c r="EI22" s="90">
        <f>COUNTIF(EI5:EI21,SEMAINE!$A$5)</f>
        <v>0</v>
      </c>
      <c r="EJ22" s="90">
        <f>COUNTIF(EJ5:EJ21,SEMAINE!$A$5)</f>
        <v>0</v>
      </c>
      <c r="EK22" s="90">
        <f>COUNTIF(EK5:EK21,SEMAINE!$A$5)</f>
        <v>0</v>
      </c>
      <c r="EL22" s="90">
        <f>COUNTIF(EL5:EL21,SEMAINE!$A$5)</f>
        <v>0</v>
      </c>
      <c r="EM22" s="90">
        <f>COUNTIF(EM5:EM21,SEMAINE!$A$5)</f>
        <v>0</v>
      </c>
      <c r="EN22" s="90">
        <f>COUNTIF(EN5:EN21,SEMAINE!$A$5)</f>
        <v>0</v>
      </c>
      <c r="EO22" s="90">
        <f>COUNTIF(EO5:EO21,SEMAINE!$A$5)</f>
        <v>0</v>
      </c>
      <c r="EP22" s="90">
        <f>COUNTIF(EP5:EP21,SEMAINE!$A$5)</f>
        <v>0</v>
      </c>
      <c r="EQ22" s="90">
        <f>COUNTIF(EQ5:EQ21,SEMAINE!$A$5)</f>
        <v>0</v>
      </c>
      <c r="ER22" s="90">
        <f>COUNTIF(ER5:ER21,SEMAINE!$A$5)</f>
        <v>0</v>
      </c>
      <c r="ES22" s="90">
        <f>COUNTIF(ES5:ES21,SEMAINE!$A$5)</f>
        <v>0</v>
      </c>
      <c r="ET22" s="90">
        <f>COUNTIF(ET5:ET21,SEMAINE!$A$5)</f>
        <v>0</v>
      </c>
      <c r="EU22" s="90">
        <f>COUNTIF(EU5:EU21,SEMAINE!$A$5)</f>
        <v>0</v>
      </c>
      <c r="EV22" s="90">
        <f>COUNTIF(EV5:EV21,SEMAINE!$A$5)</f>
        <v>0</v>
      </c>
      <c r="EW22" s="90">
        <f>COUNTIF(EW5:EW21,SEMAINE!$A$5)</f>
        <v>0</v>
      </c>
      <c r="EX22" s="90">
        <f>COUNTIF(EX5:EX21,SEMAINE!$A$5)</f>
        <v>0</v>
      </c>
      <c r="EY22" s="90">
        <f>COUNTIF(EY5:EY21,SEMAINE!$A$5)</f>
        <v>0</v>
      </c>
      <c r="EZ22" s="90">
        <f>COUNTIF(EZ5:EZ21,SEMAINE!$A$5)</f>
        <v>0</v>
      </c>
      <c r="FA22" s="90">
        <f>COUNTIF(FA5:FA21,SEMAINE!$A$5)</f>
        <v>0</v>
      </c>
      <c r="FB22" s="90">
        <f>COUNTIF(FB5:FB21,SEMAINE!$A$5)</f>
        <v>0</v>
      </c>
      <c r="FC22" s="90">
        <f>COUNTIF(FC5:FC21,SEMAINE!$A$5)</f>
        <v>0</v>
      </c>
      <c r="FD22" s="90">
        <f>COUNTIF(FD5:FD21,SEMAINE!$A$5)</f>
        <v>0</v>
      </c>
      <c r="FE22" s="90">
        <f>COUNTIF(FE5:FE21,SEMAINE!$A$5)</f>
        <v>0</v>
      </c>
      <c r="FF22" s="90">
        <f>COUNTIF(FF5:FF21,SEMAINE!$A$5)</f>
        <v>0</v>
      </c>
      <c r="FG22" s="90">
        <f>COUNTIF(FG5:FG21,SEMAINE!$A$5)</f>
        <v>0</v>
      </c>
      <c r="FH22" s="90">
        <f>COUNTIF(FH5:FH21,SEMAINE!$A$5)</f>
        <v>0</v>
      </c>
      <c r="FI22" s="90">
        <f>COUNTIF(FI5:FI21,SEMAINE!$A$5)</f>
        <v>0</v>
      </c>
      <c r="FJ22" s="90">
        <f>COUNTIF(FJ5:FJ21,SEMAINE!$A$5)</f>
        <v>0</v>
      </c>
      <c r="FK22" s="90">
        <f>COUNTIF(FK5:FK21,SEMAINE!$A$5)</f>
        <v>0</v>
      </c>
      <c r="FL22" s="90">
        <f>COUNTIF(FL5:FL21,SEMAINE!$A$5)</f>
        <v>0</v>
      </c>
      <c r="FM22" s="90">
        <f>COUNTIF(FM5:FM21,SEMAINE!$A$5)</f>
        <v>0</v>
      </c>
      <c r="FN22" s="90">
        <f>COUNTIF(FN5:FN21,SEMAINE!$A$5)</f>
        <v>0</v>
      </c>
      <c r="FO22" s="90">
        <f>COUNTIF(FO5:FO21,SEMAINE!$A$5)</f>
        <v>0</v>
      </c>
      <c r="FP22" s="90">
        <f>COUNTIF(FP5:FP21,SEMAINE!$A$5)</f>
        <v>0</v>
      </c>
      <c r="FQ22" s="90">
        <f>COUNTIF(FQ5:FQ21,SEMAINE!$A$5)</f>
        <v>0</v>
      </c>
      <c r="FR22" s="90">
        <f>COUNTIF(FR5:FR21,SEMAINE!$A$5)</f>
        <v>0</v>
      </c>
      <c r="FS22" s="90">
        <f>COUNTIF(FS5:FS21,SEMAINE!$A$5)</f>
        <v>0</v>
      </c>
      <c r="FT22" s="90">
        <f>COUNTIF(FT5:FT21,SEMAINE!$A$5)</f>
        <v>0</v>
      </c>
      <c r="FU22" s="90">
        <f>COUNTIF(FU5:FU21,SEMAINE!$A$5)</f>
        <v>0</v>
      </c>
      <c r="FV22" s="90">
        <f>COUNTIF(FV5:FV21,SEMAINE!$A$5)</f>
        <v>0</v>
      </c>
      <c r="FW22" s="90">
        <f>COUNTIF(FW5:FW21,SEMAINE!$A$5)</f>
        <v>0</v>
      </c>
      <c r="FX22" s="90">
        <f>COUNTIF(FX5:FX21,SEMAINE!$A$5)</f>
        <v>0</v>
      </c>
      <c r="FY22" s="90">
        <f>COUNTIF(FY5:FY21,SEMAINE!$A$5)</f>
        <v>0</v>
      </c>
      <c r="FZ22" s="90">
        <f>COUNTIF(FZ5:FZ21,SEMAINE!$A$5)</f>
        <v>0</v>
      </c>
      <c r="GA22" s="90">
        <f>COUNTIF(GA5:GA21,SEMAINE!$A$5)</f>
        <v>0</v>
      </c>
      <c r="GB22" s="90">
        <f>COUNTIF(GB5:GB21,SEMAINE!$A$5)</f>
        <v>0</v>
      </c>
      <c r="GC22" s="90">
        <f>COUNTIF(GC5:GC21,SEMAINE!$A$5)</f>
        <v>0</v>
      </c>
      <c r="GD22" s="90">
        <f>COUNTIF(GD5:GD21,SEMAINE!$A$5)</f>
        <v>0</v>
      </c>
      <c r="GE22" s="90">
        <f>COUNTIF(GE5:GE21,SEMAINE!$A$5)</f>
        <v>0</v>
      </c>
      <c r="GF22" s="90">
        <f>COUNTIF(GF5:GF21,SEMAINE!$A$5)</f>
        <v>0</v>
      </c>
      <c r="GG22" s="90">
        <f>COUNTIF(GG5:GG21,SEMAINE!$A$5)</f>
        <v>0</v>
      </c>
      <c r="GH22" s="90">
        <f>COUNTIF(GH5:GH21,SEMAINE!$A$5)</f>
        <v>0</v>
      </c>
      <c r="GI22" s="90">
        <f>COUNTIF(GI5:GI21,SEMAINE!$A$5)</f>
        <v>0</v>
      </c>
      <c r="GJ22" s="90">
        <f>COUNTIF(GJ5:GJ21,SEMAINE!$A$5)</f>
        <v>0</v>
      </c>
      <c r="GK22" s="90">
        <f>COUNTIF(GK5:GK21,SEMAINE!$A$5)</f>
        <v>0</v>
      </c>
      <c r="GL22" s="90">
        <f>COUNTIF(GL5:GL21,SEMAINE!$A$5)</f>
        <v>0</v>
      </c>
      <c r="GM22" s="90">
        <f>COUNTIF(GM5:GM21,SEMAINE!$A$5)</f>
        <v>0</v>
      </c>
      <c r="GN22" s="90">
        <f>COUNTIF(GN5:GN21,SEMAINE!$A$5)</f>
        <v>0</v>
      </c>
      <c r="GO22" s="90">
        <f>COUNTIF(GO5:GO21,SEMAINE!$A$5)</f>
        <v>0</v>
      </c>
      <c r="GP22" s="90">
        <f>COUNTIF(GP5:GP21,SEMAINE!$A$5)</f>
        <v>0</v>
      </c>
      <c r="GQ22" s="90">
        <f>COUNTIF(GQ5:GQ21,SEMAINE!$A$5)</f>
        <v>0</v>
      </c>
      <c r="GR22" s="90">
        <f>COUNTIF(GR5:GR21,SEMAINE!$A$5)</f>
        <v>0</v>
      </c>
      <c r="GS22" s="90">
        <f>COUNTIF(GS5:GS21,SEMAINE!$A$5)</f>
        <v>0</v>
      </c>
      <c r="GT22" s="90">
        <f>COUNTIF(GT5:GT21,SEMAINE!$A$5)</f>
        <v>0</v>
      </c>
      <c r="GU22" s="90">
        <f>COUNTIF(GU5:GU21,SEMAINE!$A$5)</f>
        <v>0</v>
      </c>
      <c r="GV22" s="90">
        <f>COUNTIF(GV5:GV21,SEMAINE!$A$5)</f>
        <v>0</v>
      </c>
      <c r="GW22" s="90">
        <f>COUNTIF(GW5:GW21,SEMAINE!$A$5)</f>
        <v>0</v>
      </c>
      <c r="GX22" s="90">
        <f>COUNTIF(GX5:GX21,SEMAINE!$A$5)</f>
        <v>0</v>
      </c>
      <c r="GY22" s="90">
        <f>COUNTIF(GY5:GY21,SEMAINE!$A$5)</f>
        <v>0</v>
      </c>
      <c r="GZ22" s="90">
        <f>COUNTIF(GZ5:GZ21,SEMAINE!$A$5)</f>
        <v>0</v>
      </c>
      <c r="HA22" s="90">
        <f>COUNTIF(HA5:HA21,SEMAINE!$A$5)</f>
        <v>0</v>
      </c>
      <c r="HB22" s="90">
        <f>COUNTIF(HB5:HB21,SEMAINE!$A$5)</f>
        <v>0</v>
      </c>
      <c r="HC22" s="90">
        <f>COUNTIF(HC5:HC21,SEMAINE!$A$5)</f>
        <v>0</v>
      </c>
      <c r="HD22" s="90">
        <f>COUNTIF(HD5:HD21,SEMAINE!$A$5)</f>
        <v>0</v>
      </c>
      <c r="HE22" s="90">
        <f>COUNTIF(HE5:HE21,SEMAINE!$A$5)</f>
        <v>0</v>
      </c>
      <c r="HF22" s="90">
        <f>COUNTIF(HF5:HF21,SEMAINE!$A$5)</f>
        <v>0</v>
      </c>
      <c r="HG22" s="90">
        <f>COUNTIF(HG5:HG21,SEMAINE!$A$5)</f>
        <v>0</v>
      </c>
      <c r="HH22" s="90">
        <f>COUNTIF(HH5:HH21,SEMAINE!$A$5)</f>
        <v>0</v>
      </c>
      <c r="HI22" s="90">
        <f>COUNTIF(HI5:HI21,SEMAINE!$A$5)</f>
        <v>0</v>
      </c>
      <c r="HJ22" s="90">
        <f>COUNTIF(HJ5:HJ21,SEMAINE!$A$5)</f>
        <v>0</v>
      </c>
      <c r="HK22" s="90">
        <f>COUNTIF(HK5:HK21,SEMAINE!$A$5)</f>
        <v>0</v>
      </c>
      <c r="HL22" s="90">
        <f>COUNTIF(HL5:HL21,SEMAINE!$A$5)</f>
        <v>0</v>
      </c>
      <c r="HM22" s="90">
        <f>COUNTIF(HM5:HM21,SEMAINE!$A$5)</f>
        <v>0</v>
      </c>
      <c r="HN22" s="90">
        <f>COUNTIF(HN5:HN21,SEMAINE!$A$5)</f>
        <v>0</v>
      </c>
      <c r="HO22" s="90">
        <f>COUNTIF(HO5:HO21,SEMAINE!$A$5)</f>
        <v>0</v>
      </c>
      <c r="HP22" s="90">
        <f>COUNTIF(HP5:HP21,SEMAINE!$A$5)</f>
        <v>0</v>
      </c>
      <c r="HQ22" s="90">
        <f>COUNTIF(HQ5:HQ21,SEMAINE!$A$5)</f>
        <v>0</v>
      </c>
      <c r="HR22" s="90">
        <f>COUNTIF(HR5:HR21,SEMAINE!$A$5)</f>
        <v>0</v>
      </c>
      <c r="HS22" s="90">
        <f>COUNTIF(HS5:HS21,SEMAINE!$A$5)</f>
        <v>0</v>
      </c>
      <c r="HT22" s="90">
        <f>COUNTIF(HT5:HT21,SEMAINE!$A$5)</f>
        <v>0</v>
      </c>
      <c r="HU22" s="90">
        <f>COUNTIF(HU5:HU21,SEMAINE!$A$5)</f>
        <v>0</v>
      </c>
      <c r="HV22" s="90">
        <f>COUNTIF(HV5:HV21,SEMAINE!$A$5)</f>
        <v>0</v>
      </c>
      <c r="HW22" s="90">
        <f>COUNTIF(HW5:HW21,SEMAINE!$A$5)</f>
        <v>0</v>
      </c>
      <c r="HX22" s="90">
        <f>COUNTIF(HX5:HX21,SEMAINE!$A$5)</f>
        <v>0</v>
      </c>
      <c r="HY22" s="90">
        <f>COUNTIF(HY5:HY21,SEMAINE!$A$5)</f>
        <v>0</v>
      </c>
      <c r="HZ22" s="90">
        <f>COUNTIF(HZ5:HZ21,SEMAINE!$A$5)</f>
        <v>0</v>
      </c>
      <c r="IA22" s="90">
        <f>COUNTIF(IA5:IA21,SEMAINE!$A$5)</f>
        <v>0</v>
      </c>
      <c r="IB22" s="90">
        <f>COUNTIF(IB5:IB21,SEMAINE!$A$5)</f>
        <v>0</v>
      </c>
      <c r="IC22" s="90">
        <f>COUNTIF(IC5:IC21,SEMAINE!$A$5)</f>
        <v>0</v>
      </c>
      <c r="ID22" s="90">
        <f>COUNTIF(ID5:ID21,SEMAINE!$A$5)</f>
        <v>0</v>
      </c>
      <c r="IE22" s="90">
        <f>COUNTIF(IE5:IE21,SEMAINE!$A$5)</f>
        <v>0</v>
      </c>
      <c r="IF22" s="90">
        <f>COUNTIF(IF5:IF21,SEMAINE!$A$5)</f>
        <v>0</v>
      </c>
      <c r="IG22" s="90">
        <f>COUNTIF(IG5:IG21,SEMAINE!$A$5)</f>
        <v>0</v>
      </c>
      <c r="IH22" s="90">
        <f>COUNTIF(IH5:IH21,SEMAINE!$A$5)</f>
        <v>0</v>
      </c>
      <c r="II22" s="90">
        <f>COUNTIF(II5:II21,SEMAINE!$A$5)</f>
        <v>0</v>
      </c>
      <c r="IJ22" s="90">
        <f>COUNTIF(IJ5:IJ21,SEMAINE!$A$5)</f>
        <v>0</v>
      </c>
      <c r="IK22" s="90">
        <f>COUNTIF(IK5:IK21,SEMAINE!$A$5)</f>
        <v>0</v>
      </c>
      <c r="IL22" s="90">
        <f>COUNTIF(IL5:IL21,SEMAINE!$A$5)</f>
        <v>0</v>
      </c>
      <c r="IM22" s="90">
        <f>COUNTIF(IM5:IM21,SEMAINE!$A$5)</f>
        <v>0</v>
      </c>
      <c r="IN22" s="90">
        <f>COUNTIF(IN5:IN21,SEMAINE!$A$5)</f>
        <v>0</v>
      </c>
      <c r="IO22" s="90">
        <f>COUNTIF(IO5:IO21,SEMAINE!$A$5)</f>
        <v>0</v>
      </c>
      <c r="IP22" s="90">
        <f>COUNTIF(IP5:IP21,SEMAINE!$A$5)</f>
        <v>0</v>
      </c>
      <c r="IQ22" s="90">
        <f>COUNTIF(IQ5:IQ21,SEMAINE!$A$5)</f>
        <v>0</v>
      </c>
      <c r="IR22" s="90">
        <f>COUNTIF(IR5:IR21,SEMAINE!$A$5)</f>
        <v>0</v>
      </c>
      <c r="IS22" s="90">
        <f>COUNTIF(IS5:IS21,SEMAINE!$A$5)</f>
        <v>0</v>
      </c>
      <c r="IT22" s="90">
        <f>COUNTIF(IT5:IT21,SEMAINE!$A$5)</f>
        <v>0</v>
      </c>
      <c r="IU22" s="90">
        <f>COUNTIF(IU5:IU21,SEMAINE!$A$5)</f>
        <v>0</v>
      </c>
      <c r="IV22" s="90">
        <f>COUNTIF(IV5:IV21,SEMAINE!$A$5)</f>
        <v>0</v>
      </c>
      <c r="IW22" s="90">
        <f>COUNTIF(IW5:IW21,SEMAINE!$A$5)</f>
        <v>0</v>
      </c>
      <c r="IX22" s="90">
        <f>COUNTIF(IX5:IX21,SEMAINE!$A$5)</f>
        <v>0</v>
      </c>
      <c r="IY22" s="90">
        <f>COUNTIF(IY5:IY21,SEMAINE!$A$5)</f>
        <v>0</v>
      </c>
      <c r="IZ22" s="90">
        <f>COUNTIF(IZ5:IZ21,SEMAINE!$A$5)</f>
        <v>0</v>
      </c>
      <c r="JA22" s="90">
        <f>COUNTIF(JA5:JA21,SEMAINE!$A$5)</f>
        <v>0</v>
      </c>
      <c r="JB22" s="90">
        <f>COUNTIF(JB5:JB21,SEMAINE!$A$5)</f>
        <v>0</v>
      </c>
      <c r="JC22" s="90">
        <f>COUNTIF(JC5:JC21,SEMAINE!$A$5)</f>
        <v>0</v>
      </c>
      <c r="JD22" s="90">
        <f>COUNTIF(JD5:JD21,SEMAINE!$A$5)</f>
        <v>0</v>
      </c>
      <c r="JE22" s="90">
        <f>COUNTIF(JE5:JE21,SEMAINE!$A$5)</f>
        <v>0</v>
      </c>
      <c r="JF22" s="90">
        <f>COUNTIF(JF5:JF21,SEMAINE!$A$5)</f>
        <v>0</v>
      </c>
      <c r="JG22" s="90">
        <f>COUNTIF(JG5:JG21,SEMAINE!$A$5)</f>
        <v>0</v>
      </c>
      <c r="JH22" s="90">
        <f>COUNTIF(JH5:JH21,SEMAINE!$A$5)</f>
        <v>0</v>
      </c>
      <c r="JI22" s="90">
        <f>COUNTIF(JI5:JI21,SEMAINE!$A$5)</f>
        <v>0</v>
      </c>
      <c r="JJ22" s="90">
        <f>COUNTIF(JJ5:JJ21,SEMAINE!$A$5)</f>
        <v>0</v>
      </c>
      <c r="JK22" s="90">
        <f>COUNTIF(JK5:JK21,SEMAINE!$A$5)</f>
        <v>0</v>
      </c>
      <c r="JL22" s="90">
        <f>COUNTIF(JL5:JL21,SEMAINE!$A$5)</f>
        <v>0</v>
      </c>
      <c r="JM22" s="90">
        <f>COUNTIF(JM5:JM21,SEMAINE!$A$5)</f>
        <v>0</v>
      </c>
      <c r="JN22" s="90">
        <f>COUNTIF(JN5:JN21,SEMAINE!$A$5)</f>
        <v>0</v>
      </c>
      <c r="JO22" s="90">
        <f>COUNTIF(JO5:JO21,SEMAINE!$A$5)</f>
        <v>0</v>
      </c>
      <c r="JP22" s="90">
        <f>COUNTIF(JP5:JP21,SEMAINE!$A$5)</f>
        <v>0</v>
      </c>
      <c r="JQ22" s="90">
        <f>COUNTIF(JQ5:JQ21,SEMAINE!$A$5)</f>
        <v>0</v>
      </c>
      <c r="JR22" s="90">
        <f>COUNTIF(JR5:JR21,SEMAINE!$A$5)</f>
        <v>0</v>
      </c>
      <c r="JS22" s="90">
        <f>COUNTIF(JS5:JS21,SEMAINE!$A$5)</f>
        <v>0</v>
      </c>
      <c r="JT22" s="90">
        <f>COUNTIF(JT5:JT21,SEMAINE!$A$5)</f>
        <v>0</v>
      </c>
      <c r="JU22" s="90">
        <f>COUNTIF(JU5:JU21,SEMAINE!$A$5)</f>
        <v>0</v>
      </c>
      <c r="JV22" s="90">
        <f>COUNTIF(JV5:JV21,SEMAINE!$A$5)</f>
        <v>0</v>
      </c>
      <c r="JW22" s="90">
        <f>COUNTIF(JW5:JW21,SEMAINE!$A$5)</f>
        <v>0</v>
      </c>
      <c r="JX22" s="90">
        <f>COUNTIF(JX5:JX21,SEMAINE!$A$5)</f>
        <v>0</v>
      </c>
      <c r="JY22" s="90">
        <f>COUNTIF(JY5:JY21,SEMAINE!$A$5)</f>
        <v>0</v>
      </c>
      <c r="JZ22" s="90">
        <f>COUNTIF(JZ5:JZ21,SEMAINE!$A$5)</f>
        <v>0</v>
      </c>
      <c r="KA22" s="90">
        <f>COUNTIF(KA5:KA21,SEMAINE!$A$5)</f>
        <v>0</v>
      </c>
      <c r="KB22" s="90">
        <f>COUNTIF(KB5:KB21,SEMAINE!$A$5)</f>
        <v>0</v>
      </c>
      <c r="KC22" s="90">
        <f>COUNTIF(KC5:KC21,SEMAINE!$A$5)</f>
        <v>0</v>
      </c>
      <c r="KD22" s="90">
        <f>COUNTIF(KD5:KD21,SEMAINE!$A$5)</f>
        <v>0</v>
      </c>
      <c r="KE22" s="90">
        <f>COUNTIF(KE5:KE21,SEMAINE!$A$5)</f>
        <v>0</v>
      </c>
      <c r="KF22" s="90">
        <f>COUNTIF(KF5:KF21,SEMAINE!$A$5)</f>
        <v>0</v>
      </c>
      <c r="KG22" s="90">
        <f>COUNTIF(KG5:KG21,SEMAINE!$A$5)</f>
        <v>0</v>
      </c>
      <c r="KH22" s="90">
        <f>COUNTIF(KH5:KH21,SEMAINE!$A$5)</f>
        <v>0</v>
      </c>
      <c r="KI22" s="90">
        <f>COUNTIF(KI5:KI21,SEMAINE!$A$5)</f>
        <v>0</v>
      </c>
      <c r="KJ22" s="90">
        <f>COUNTIF(KJ5:KJ21,SEMAINE!$A$5)</f>
        <v>0</v>
      </c>
      <c r="KK22" s="90">
        <f>COUNTIF(KK5:KK21,SEMAINE!$A$5)</f>
        <v>0</v>
      </c>
      <c r="KL22" s="90">
        <f>COUNTIF(KL5:KL21,SEMAINE!$A$5)</f>
        <v>0</v>
      </c>
      <c r="KM22" s="90">
        <f>COUNTIF(KM5:KM21,SEMAINE!$A$5)</f>
        <v>0</v>
      </c>
      <c r="KN22" s="90">
        <f>COUNTIF(KN5:KN21,SEMAINE!$A$5)</f>
        <v>0</v>
      </c>
      <c r="KO22" s="90">
        <f>COUNTIF(KO5:KO21,SEMAINE!$A$5)</f>
        <v>0</v>
      </c>
      <c r="KP22" s="90">
        <f>COUNTIF(KP5:KP21,SEMAINE!$A$5)</f>
        <v>0</v>
      </c>
      <c r="KQ22" s="90">
        <f>COUNTIF(KQ5:KQ21,SEMAINE!$A$5)</f>
        <v>0</v>
      </c>
      <c r="KR22" s="90">
        <f>COUNTIF(KR5:KR21,SEMAINE!$A$5)</f>
        <v>0</v>
      </c>
      <c r="KS22" s="90">
        <f>COUNTIF(KS5:KS21,SEMAINE!$A$5)</f>
        <v>0</v>
      </c>
      <c r="KT22" s="90">
        <f>COUNTIF(KT5:KT21,SEMAINE!$A$5)</f>
        <v>0</v>
      </c>
      <c r="KU22" s="90">
        <f>COUNTIF(KU5:KU21,SEMAINE!$A$5)</f>
        <v>0</v>
      </c>
      <c r="KV22" s="90">
        <f>COUNTIF(KV5:KV21,SEMAINE!$A$5)</f>
        <v>0</v>
      </c>
      <c r="KW22" s="90">
        <f>COUNTIF(KW5:KW21,SEMAINE!$A$5)</f>
        <v>0</v>
      </c>
      <c r="KX22" s="90">
        <f>COUNTIF(KX5:KX21,SEMAINE!$A$5)</f>
        <v>0</v>
      </c>
      <c r="KY22" s="90">
        <f>COUNTIF(KY5:KY21,SEMAINE!$A$5)</f>
        <v>0</v>
      </c>
      <c r="KZ22" s="90">
        <f>COUNTIF(KZ5:KZ21,SEMAINE!$A$5)</f>
        <v>0</v>
      </c>
      <c r="LA22" s="90">
        <f>COUNTIF(LA5:LA21,SEMAINE!$A$5)</f>
        <v>0</v>
      </c>
      <c r="LB22" s="90">
        <f>COUNTIF(LB5:LB21,SEMAINE!$A$5)</f>
        <v>0</v>
      </c>
      <c r="LC22" s="90">
        <f>COUNTIF(LC5:LC21,SEMAINE!$A$5)</f>
        <v>0</v>
      </c>
      <c r="LD22" s="90">
        <f>COUNTIF(LD5:LD21,SEMAINE!$A$5)</f>
        <v>0</v>
      </c>
      <c r="LE22" s="90">
        <f>COUNTIF(LE5:LE21,SEMAINE!$A$5)</f>
        <v>0</v>
      </c>
      <c r="LF22" s="90">
        <f>COUNTIF(LF5:LF21,SEMAINE!$A$5)</f>
        <v>0</v>
      </c>
      <c r="LG22" s="90">
        <f>COUNTIF(LG5:LG21,SEMAINE!$A$5)</f>
        <v>0</v>
      </c>
      <c r="LH22" s="90">
        <f>COUNTIF(LH5:LH21,SEMAINE!$A$5)</f>
        <v>0</v>
      </c>
      <c r="LI22" s="90">
        <f>COUNTIF(LI5:LI21,SEMAINE!$A$5)</f>
        <v>0</v>
      </c>
      <c r="LJ22" s="90">
        <f>COUNTIF(LJ5:LJ21,SEMAINE!$A$5)</f>
        <v>0</v>
      </c>
      <c r="LK22" s="90">
        <f>COUNTIF(LK5:LK21,SEMAINE!$A$5)</f>
        <v>0</v>
      </c>
      <c r="LL22" s="90">
        <f>COUNTIF(LL5:LL21,SEMAINE!$A$5)</f>
        <v>0</v>
      </c>
      <c r="LM22" s="90">
        <f>COUNTIF(LM5:LM21,SEMAINE!$A$5)</f>
        <v>0</v>
      </c>
      <c r="LN22" s="90">
        <f>COUNTIF(LN5:LN21,SEMAINE!$A$5)</f>
        <v>0</v>
      </c>
      <c r="LO22" s="90">
        <f>COUNTIF(LO5:LO21,SEMAINE!$A$5)</f>
        <v>0</v>
      </c>
      <c r="LP22" s="90">
        <f>COUNTIF(LP5:LP21,SEMAINE!$A$5)</f>
        <v>0</v>
      </c>
      <c r="LQ22" s="90">
        <f>COUNTIF(LQ5:LQ21,SEMAINE!$A$5)</f>
        <v>0</v>
      </c>
      <c r="LR22" s="90">
        <f>COUNTIF(LR5:LR21,SEMAINE!$A$5)</f>
        <v>0</v>
      </c>
      <c r="LS22" s="90">
        <f>COUNTIF(LS5:LS21,SEMAINE!$A$5)</f>
        <v>0</v>
      </c>
      <c r="LT22" s="90">
        <f>COUNTIF(LT5:LT21,SEMAINE!$A$5)</f>
        <v>0</v>
      </c>
      <c r="LU22" s="90">
        <f>COUNTIF(LU5:LU21,SEMAINE!$A$5)</f>
        <v>0</v>
      </c>
      <c r="LV22" s="90">
        <f>COUNTIF(LV5:LV21,SEMAINE!$A$5)</f>
        <v>0</v>
      </c>
      <c r="LW22" s="90">
        <f>COUNTIF(LW5:LW21,SEMAINE!$A$5)</f>
        <v>0</v>
      </c>
      <c r="LX22" s="90">
        <f>COUNTIF(LX5:LX21,SEMAINE!$A$5)</f>
        <v>0</v>
      </c>
      <c r="LY22" s="90">
        <f>COUNTIF(LY5:LY21,SEMAINE!$A$5)</f>
        <v>0</v>
      </c>
      <c r="LZ22" s="90">
        <f>COUNTIF(LZ5:LZ21,SEMAINE!$A$5)</f>
        <v>0</v>
      </c>
      <c r="MA22" s="90">
        <f>COUNTIF(MA5:MA21,SEMAINE!$A$5)</f>
        <v>0</v>
      </c>
      <c r="MB22" s="90">
        <f>COUNTIF(MB5:MB21,SEMAINE!$A$5)</f>
        <v>0</v>
      </c>
      <c r="MC22" s="90">
        <f>COUNTIF(MC5:MC21,SEMAINE!$A$5)</f>
        <v>0</v>
      </c>
      <c r="MD22" s="90">
        <f>COUNTIF(MD5:MD21,SEMAINE!$A$5)</f>
        <v>0</v>
      </c>
      <c r="ME22" s="90">
        <f>COUNTIF(ME5:ME21,SEMAINE!$A$5)</f>
        <v>0</v>
      </c>
      <c r="MF22" s="90">
        <f>COUNTIF(MF5:MF21,SEMAINE!$A$5)</f>
        <v>0</v>
      </c>
      <c r="MG22" s="90">
        <f>COUNTIF(MG5:MG21,SEMAINE!$A$5)</f>
        <v>0</v>
      </c>
      <c r="MH22" s="90">
        <f>COUNTIF(MH5:MH21,SEMAINE!$A$5)</f>
        <v>0</v>
      </c>
      <c r="MI22" s="90">
        <f>COUNTIF(MI5:MI21,SEMAINE!$A$5)</f>
        <v>0</v>
      </c>
      <c r="MJ22" s="90">
        <f>COUNTIF(MJ5:MJ21,SEMAINE!$A$5)</f>
        <v>0</v>
      </c>
      <c r="MK22" s="90">
        <f>COUNTIF(MK5:MK21,SEMAINE!$A$5)</f>
        <v>0</v>
      </c>
      <c r="ML22" s="90">
        <f>COUNTIF(ML5:ML21,SEMAINE!$A$5)</f>
        <v>0</v>
      </c>
      <c r="MM22" s="90">
        <f>COUNTIF(MM5:MM21,SEMAINE!$A$5)</f>
        <v>0</v>
      </c>
      <c r="MN22" s="90">
        <f>COUNTIF(MN5:MN21,SEMAINE!$A$5)</f>
        <v>0</v>
      </c>
      <c r="MO22" s="90">
        <f>COUNTIF(MO5:MO21,SEMAINE!$A$5)</f>
        <v>0</v>
      </c>
      <c r="MP22" s="90">
        <f>COUNTIF(MP5:MP21,SEMAINE!$A$5)</f>
        <v>0</v>
      </c>
      <c r="MQ22" s="90">
        <f>COUNTIF(MQ5:MQ21,SEMAINE!$A$5)</f>
        <v>0</v>
      </c>
      <c r="MR22" s="90">
        <f>COUNTIF(MR5:MR21,SEMAINE!$A$5)</f>
        <v>0</v>
      </c>
      <c r="MS22" s="90">
        <f>COUNTIF(MS5:MS21,SEMAINE!$A$5)</f>
        <v>0</v>
      </c>
      <c r="MT22" s="90">
        <f>COUNTIF(MT5:MT21,SEMAINE!$A$5)</f>
        <v>0</v>
      </c>
      <c r="MU22" s="90">
        <f>COUNTIF(MU5:MU21,SEMAINE!$A$5)</f>
        <v>0</v>
      </c>
      <c r="MV22" s="90">
        <f>COUNTIF(MV5:MV21,SEMAINE!$A$5)</f>
        <v>0</v>
      </c>
      <c r="MW22" s="90">
        <f>COUNTIF(MW5:MW21,SEMAINE!$A$5)</f>
        <v>0</v>
      </c>
      <c r="MX22" s="90">
        <f>COUNTIF(MX5:MX21,SEMAINE!$A$5)</f>
        <v>0</v>
      </c>
      <c r="MY22" s="90">
        <f>COUNTIF(MY5:MY21,SEMAINE!$A$5)</f>
        <v>0</v>
      </c>
      <c r="MZ22" s="90">
        <f>COUNTIF(MZ5:MZ21,SEMAINE!$A$5)</f>
        <v>0</v>
      </c>
      <c r="NA22" s="90">
        <f>COUNTIF(NA5:NA21,SEMAINE!$A$5)</f>
        <v>0</v>
      </c>
      <c r="NB22" s="90">
        <f>COUNTIF(NB5:NB21,SEMAINE!$A$5)</f>
        <v>0</v>
      </c>
      <c r="NC22" s="90">
        <f>COUNTIF(NC5:NC21,SEMAINE!$A$5)</f>
        <v>0</v>
      </c>
      <c r="ND22" s="90">
        <f>COUNTIF(ND5:ND21,SEMAINE!$A$5)</f>
        <v>0</v>
      </c>
      <c r="NE22" s="90">
        <f>COUNTIF(NE5:NE21,SEMAINE!$A$5)</f>
        <v>0</v>
      </c>
      <c r="NF22" s="90">
        <f>COUNTIF(NF5:NF21,SEMAINE!$A$5)</f>
        <v>0</v>
      </c>
      <c r="NG22" s="90">
        <f>COUNTIF(NG5:NG21,SEMAINE!$A$5)</f>
        <v>0</v>
      </c>
      <c r="NH22" s="90">
        <f>COUNTIF(NH5:NH21,SEMAINE!$A$5)</f>
        <v>0</v>
      </c>
      <c r="NI22" s="90">
        <f>COUNTIF(NI5:NI21,SEMAINE!$A$5)</f>
        <v>0</v>
      </c>
      <c r="NJ22" s="90">
        <f>COUNTIF(NJ5:NJ21,SEMAINE!$A$5)</f>
        <v>0</v>
      </c>
      <c r="NK22" s="90">
        <f>COUNTIF(NK5:NK21,SEMAINE!$A$5)</f>
        <v>0</v>
      </c>
      <c r="NL22" s="90">
        <f>COUNTIF(NL5:NL21,SEMAINE!$A$5)</f>
        <v>0</v>
      </c>
      <c r="NM22" s="90">
        <f>COUNTIF(NM5:NM21,SEMAINE!$A$5)</f>
        <v>0</v>
      </c>
      <c r="NN22" s="90">
        <f>COUNTIF(NN5:NN21,SEMAINE!$A$5)</f>
        <v>0</v>
      </c>
      <c r="NO22" s="90">
        <f>COUNTIF(NO5:NO21,SEMAINE!$A$5)</f>
        <v>0</v>
      </c>
      <c r="NP22" s="90">
        <f>COUNTIF(NP5:NP21,SEMAINE!$A$5)</f>
        <v>0</v>
      </c>
      <c r="NQ22" s="90">
        <f>COUNTIF(NQ5:NQ21,SEMAINE!$A$5)</f>
        <v>0</v>
      </c>
      <c r="NR22" s="90">
        <f>COUNTIF(NR5:NR21,SEMAINE!$A$5)</f>
        <v>0</v>
      </c>
      <c r="NS22" s="90">
        <f>COUNTIF(NS5:NS21,SEMAINE!$A$5)</f>
        <v>0</v>
      </c>
      <c r="NT22" s="90">
        <f>COUNTIF(NT5:NT21,SEMAINE!$A$5)</f>
        <v>0</v>
      </c>
      <c r="NU22" s="90">
        <f>COUNTIF(NU5:NU21,SEMAINE!$A$5)</f>
        <v>0</v>
      </c>
      <c r="NV22" s="90">
        <f>COUNTIF(NV5:NV21,SEMAINE!$A$5)</f>
        <v>0</v>
      </c>
      <c r="NW22" s="90">
        <f>COUNTIF(NW5:NW21,SEMAINE!$A$5)</f>
        <v>0</v>
      </c>
      <c r="NX22" s="90">
        <f>COUNTIF(NX5:NX21,SEMAINE!$A$5)</f>
        <v>0</v>
      </c>
    </row>
    <row r="23" spans="1:399" s="91" customFormat="1" ht="15" customHeight="1" thickBot="1">
      <c r="A23" s="92" t="s">
        <v>136</v>
      </c>
      <c r="B23" s="90">
        <f>COUNTIF(B5:B21,SEMAINE!$A$12)</f>
        <v>0</v>
      </c>
      <c r="C23" s="90">
        <f>COUNTIF(C5:C21,SEMAINE!$A$12)</f>
        <v>0</v>
      </c>
      <c r="D23" s="90">
        <f>COUNTIF(D5:D21,SEMAINE!$A$12)</f>
        <v>0</v>
      </c>
      <c r="E23" s="90">
        <f>COUNTIF(E5:E21,SEMAINE!$A$12)</f>
        <v>0</v>
      </c>
      <c r="F23" s="90">
        <f>COUNTIF(F5:F21,SEMAINE!$A$12)</f>
        <v>0</v>
      </c>
      <c r="G23" s="90">
        <f>COUNTIF(G5:G21,SEMAINE!$A$12)</f>
        <v>0</v>
      </c>
      <c r="H23" s="90">
        <f>COUNTIF(H5:H21,SEMAINE!$A$12)</f>
        <v>0</v>
      </c>
      <c r="I23" s="90">
        <f>COUNTIF(I5:I21,SEMAINE!$A$12)</f>
        <v>0</v>
      </c>
      <c r="J23" s="90">
        <f>COUNTIF(J5:J21,SEMAINE!$A$12)</f>
        <v>0</v>
      </c>
      <c r="K23" s="90">
        <f>COUNTIF(K5:K21,SEMAINE!$A$12)</f>
        <v>0</v>
      </c>
      <c r="L23" s="90">
        <f>COUNTIF(L5:L21,SEMAINE!$A$12)</f>
        <v>0</v>
      </c>
      <c r="M23" s="90">
        <f>COUNTIF(M5:M21,SEMAINE!$A$12)</f>
        <v>0</v>
      </c>
      <c r="N23" s="90">
        <f>COUNTIF(N5:N21,SEMAINE!$A$12)</f>
        <v>0</v>
      </c>
      <c r="O23" s="90">
        <f>COUNTIF(O5:O21,SEMAINE!$A$12)</f>
        <v>0</v>
      </c>
      <c r="P23" s="90">
        <f>COUNTIF(P5:P21,SEMAINE!$A$12)</f>
        <v>0</v>
      </c>
      <c r="Q23" s="90">
        <f>COUNTIF(Q5:Q21,SEMAINE!$A$12)</f>
        <v>0</v>
      </c>
      <c r="R23" s="90">
        <f>COUNTIF(R5:R21,SEMAINE!$A$12)</f>
        <v>0</v>
      </c>
      <c r="S23" s="90">
        <f>COUNTIF(S5:S21,SEMAINE!$A$12)</f>
        <v>0</v>
      </c>
      <c r="T23" s="90">
        <f>COUNTIF(T5:T21,SEMAINE!$A$12)</f>
        <v>0</v>
      </c>
      <c r="U23" s="90">
        <f>COUNTIF(U5:U21,SEMAINE!$A$12)</f>
        <v>0</v>
      </c>
      <c r="V23" s="90">
        <f>COUNTIF(V5:V21,SEMAINE!$A$12)</f>
        <v>0</v>
      </c>
      <c r="W23" s="90">
        <f>COUNTIF(W5:W21,SEMAINE!$A$12)</f>
        <v>0</v>
      </c>
      <c r="X23" s="90">
        <f>COUNTIF(X5:X21,SEMAINE!$A$12)</f>
        <v>0</v>
      </c>
      <c r="Y23" s="90">
        <f>COUNTIF(Y5:Y21,SEMAINE!$A$12)</f>
        <v>0</v>
      </c>
      <c r="Z23" s="90">
        <f>COUNTIF(Z5:Z21,SEMAINE!$A$12)</f>
        <v>0</v>
      </c>
      <c r="AA23" s="90">
        <f>COUNTIF(AA5:AA21,SEMAINE!$A$12)</f>
        <v>0</v>
      </c>
      <c r="AB23" s="90">
        <f>COUNTIF(AB5:AB21,SEMAINE!$A$12)</f>
        <v>0</v>
      </c>
      <c r="AC23" s="90">
        <f>COUNTIF(AC5:AC21,SEMAINE!$A$12)</f>
        <v>0</v>
      </c>
      <c r="AD23" s="90">
        <f>COUNTIF(AD5:AD21,SEMAINE!$A$12)</f>
        <v>0</v>
      </c>
      <c r="AE23" s="90">
        <f>COUNTIF(AE5:AE21,SEMAINE!$A$12)</f>
        <v>0</v>
      </c>
      <c r="AF23" s="90">
        <f>COUNTIF(AF5:AF21,SEMAINE!$A$12)</f>
        <v>0</v>
      </c>
      <c r="AG23" s="90">
        <f>COUNTIF(AG5:AG21,SEMAINE!$A$12)</f>
        <v>0</v>
      </c>
      <c r="AH23" s="90">
        <f>COUNTIF(AH5:AH21,SEMAINE!$A$12)</f>
        <v>0</v>
      </c>
      <c r="AI23" s="90">
        <f>COUNTIF(AI5:AI21,SEMAINE!$A$12)</f>
        <v>0</v>
      </c>
      <c r="AJ23" s="90">
        <f>COUNTIF(AJ5:AJ21,SEMAINE!$A$12)</f>
        <v>0</v>
      </c>
      <c r="AK23" s="90">
        <f>COUNTIF(AK5:AK21,SEMAINE!$A$12)</f>
        <v>0</v>
      </c>
      <c r="AL23" s="90">
        <f>COUNTIF(AL5:AL21,SEMAINE!$A$12)</f>
        <v>0</v>
      </c>
      <c r="AM23" s="90">
        <f>COUNTIF(AM5:AM21,SEMAINE!$A$12)</f>
        <v>0</v>
      </c>
      <c r="AN23" s="90">
        <f>COUNTIF(AN5:AN21,SEMAINE!$A$12)</f>
        <v>0</v>
      </c>
      <c r="AO23" s="90">
        <f>COUNTIF(AO5:AO21,SEMAINE!$A$12)</f>
        <v>0</v>
      </c>
      <c r="AP23" s="90">
        <f>COUNTIF(AP5:AP21,SEMAINE!$A$12)</f>
        <v>0</v>
      </c>
      <c r="AQ23" s="90">
        <f>COUNTIF(AQ5:AQ21,SEMAINE!$A$12)</f>
        <v>0</v>
      </c>
      <c r="AR23" s="90">
        <f>COUNTIF(AR5:AR21,SEMAINE!$A$12)</f>
        <v>0</v>
      </c>
      <c r="AS23" s="90">
        <f>COUNTIF(AS5:AS21,SEMAINE!$A$12)</f>
        <v>0</v>
      </c>
      <c r="AT23" s="90">
        <f>COUNTIF(AT5:AT21,SEMAINE!$A$12)</f>
        <v>0</v>
      </c>
      <c r="AU23" s="90">
        <f>COUNTIF(AU5:AU21,SEMAINE!$A$12)</f>
        <v>0</v>
      </c>
      <c r="AV23" s="90">
        <f>COUNTIF(AV5:AV21,SEMAINE!$A$12)</f>
        <v>0</v>
      </c>
      <c r="AW23" s="90">
        <f>COUNTIF(AW5:AW21,SEMAINE!$A$12)</f>
        <v>0</v>
      </c>
      <c r="AX23" s="90">
        <f>COUNTIF(AX5:AX21,SEMAINE!$A$12)</f>
        <v>0</v>
      </c>
      <c r="AY23" s="90">
        <f>COUNTIF(AY5:AY21,SEMAINE!$A$12)</f>
        <v>0</v>
      </c>
      <c r="AZ23" s="90">
        <f>COUNTIF(AZ5:AZ21,SEMAINE!$A$12)</f>
        <v>0</v>
      </c>
      <c r="BA23" s="90">
        <f>COUNTIF(BA5:BA21,SEMAINE!$A$12)</f>
        <v>0</v>
      </c>
      <c r="BB23" s="90">
        <f>COUNTIF(BB5:BB21,SEMAINE!$A$12)</f>
        <v>0</v>
      </c>
      <c r="BC23" s="90">
        <f>COUNTIF(BC5:BC21,SEMAINE!$A$12)</f>
        <v>0</v>
      </c>
      <c r="BD23" s="90">
        <f>COUNTIF(BD5:BD21,SEMAINE!$A$12)</f>
        <v>0</v>
      </c>
      <c r="BE23" s="90">
        <f>COUNTIF(BE5:BE21,SEMAINE!$A$12)</f>
        <v>0</v>
      </c>
      <c r="BF23" s="90">
        <f>COUNTIF(BF5:BF21,SEMAINE!$A$12)</f>
        <v>0</v>
      </c>
      <c r="BG23" s="90">
        <f>COUNTIF(BG5:BG21,SEMAINE!$A$12)</f>
        <v>0</v>
      </c>
      <c r="BH23" s="90">
        <f>COUNTIF(BH5:BH21,SEMAINE!$A$12)</f>
        <v>0</v>
      </c>
      <c r="BI23" s="90">
        <f>COUNTIF(BI5:BI21,SEMAINE!$A$12)</f>
        <v>0</v>
      </c>
      <c r="BJ23" s="90">
        <f>COUNTIF(BJ5:BJ21,SEMAINE!$A$12)</f>
        <v>0</v>
      </c>
      <c r="BK23" s="90">
        <f>COUNTIF(BK5:BK21,SEMAINE!$A$12)</f>
        <v>0</v>
      </c>
      <c r="BL23" s="90">
        <f>COUNTIF(BL5:BL21,SEMAINE!$A$12)</f>
        <v>0</v>
      </c>
      <c r="BM23" s="90">
        <f>COUNTIF(BM5:BM21,SEMAINE!$A$12)</f>
        <v>0</v>
      </c>
      <c r="BN23" s="90">
        <f>COUNTIF(BN5:BN21,SEMAINE!$A$12)</f>
        <v>0</v>
      </c>
      <c r="BO23" s="90">
        <f>COUNTIF(BO5:BO21,SEMAINE!$A$12)</f>
        <v>0</v>
      </c>
      <c r="BP23" s="90">
        <f>COUNTIF(BP5:BP21,SEMAINE!$A$12)</f>
        <v>0</v>
      </c>
      <c r="BQ23" s="90">
        <f>COUNTIF(BQ5:BQ21,SEMAINE!$A$12)</f>
        <v>0</v>
      </c>
      <c r="BR23" s="90">
        <f>COUNTIF(BR5:BR21,SEMAINE!$A$12)</f>
        <v>0</v>
      </c>
      <c r="BS23" s="90">
        <f>COUNTIF(BS5:BS21,SEMAINE!$A$12)</f>
        <v>0</v>
      </c>
      <c r="BT23" s="90">
        <f>COUNTIF(BT5:BT21,SEMAINE!$A$12)</f>
        <v>0</v>
      </c>
      <c r="BU23" s="90">
        <f>COUNTIF(BU5:BU21,SEMAINE!$A$12)</f>
        <v>0</v>
      </c>
      <c r="BV23" s="90">
        <f>COUNTIF(BV5:BV21,SEMAINE!$A$12)</f>
        <v>0</v>
      </c>
      <c r="BW23" s="90">
        <f>COUNTIF(BW5:BW21,SEMAINE!$A$12)</f>
        <v>0</v>
      </c>
      <c r="BX23" s="90">
        <f>COUNTIF(BX5:BX21,SEMAINE!$A$12)</f>
        <v>0</v>
      </c>
      <c r="BY23" s="90">
        <f>COUNTIF(BY5:BY21,SEMAINE!$A$12)</f>
        <v>0</v>
      </c>
      <c r="BZ23" s="90">
        <f>COUNTIF(BZ5:BZ21,SEMAINE!$A$12)</f>
        <v>0</v>
      </c>
      <c r="CA23" s="90">
        <f>COUNTIF(CA5:CA21,SEMAINE!$A$12)</f>
        <v>0</v>
      </c>
      <c r="CB23" s="90">
        <f>COUNTIF(CB5:CB21,SEMAINE!$A$12)</f>
        <v>0</v>
      </c>
      <c r="CC23" s="90">
        <f>COUNTIF(CC5:CC21,SEMAINE!$A$12)</f>
        <v>0</v>
      </c>
      <c r="CD23" s="90">
        <f>COUNTIF(CD5:CD21,SEMAINE!$A$12)</f>
        <v>0</v>
      </c>
      <c r="CE23" s="90">
        <f>COUNTIF(CE5:CE21,SEMAINE!$A$12)</f>
        <v>0</v>
      </c>
      <c r="CF23" s="90">
        <f>COUNTIF(CF5:CF21,SEMAINE!$A$12)</f>
        <v>0</v>
      </c>
      <c r="CG23" s="90">
        <f>COUNTIF(CG5:CG21,SEMAINE!$A$12)</f>
        <v>0</v>
      </c>
      <c r="CH23" s="90">
        <f>COUNTIF(CH5:CH21,SEMAINE!$A$12)</f>
        <v>0</v>
      </c>
      <c r="CI23" s="90">
        <f>COUNTIF(CI5:CI21,SEMAINE!$A$12)</f>
        <v>0</v>
      </c>
      <c r="CJ23" s="90">
        <f>COUNTIF(CJ5:CJ21,SEMAINE!$A$12)</f>
        <v>0</v>
      </c>
      <c r="CK23" s="90">
        <f>COUNTIF(CK5:CK21,SEMAINE!$A$12)</f>
        <v>0</v>
      </c>
      <c r="CL23" s="90">
        <f>COUNTIF(CL5:CL21,SEMAINE!$A$12)</f>
        <v>0</v>
      </c>
      <c r="CM23" s="90">
        <f>COUNTIF(CM5:CM21,SEMAINE!$A$12)</f>
        <v>0</v>
      </c>
      <c r="CN23" s="90">
        <f>COUNTIF(CN5:CN21,SEMAINE!$A$12)</f>
        <v>0</v>
      </c>
      <c r="CO23" s="90">
        <f>COUNTIF(CO5:CO21,SEMAINE!$A$12)</f>
        <v>0</v>
      </c>
      <c r="CP23" s="90">
        <f>COUNTIF(CP5:CP21,SEMAINE!$A$12)</f>
        <v>0</v>
      </c>
      <c r="CQ23" s="90">
        <f>COUNTIF(CQ5:CQ21,SEMAINE!$A$12)</f>
        <v>0</v>
      </c>
      <c r="CR23" s="90">
        <f>COUNTIF(CR5:CR21,SEMAINE!$A$12)</f>
        <v>0</v>
      </c>
      <c r="CS23" s="90">
        <f>COUNTIF(CS5:CS21,SEMAINE!$A$12)</f>
        <v>0</v>
      </c>
      <c r="CT23" s="90">
        <f>COUNTIF(CT5:CT21,SEMAINE!$A$12)</f>
        <v>0</v>
      </c>
      <c r="CU23" s="90">
        <f>COUNTIF(CU5:CU21,SEMAINE!$A$12)</f>
        <v>0</v>
      </c>
      <c r="CV23" s="90">
        <f>COUNTIF(CV5:CV21,SEMAINE!$A$12)</f>
        <v>0</v>
      </c>
      <c r="CW23" s="90">
        <f>COUNTIF(CW5:CW21,SEMAINE!$A$12)</f>
        <v>0</v>
      </c>
      <c r="CX23" s="90">
        <f>COUNTIF(CX5:CX21,SEMAINE!$A$12)</f>
        <v>0</v>
      </c>
      <c r="CY23" s="90">
        <f>COUNTIF(CY5:CY21,SEMAINE!$A$12)</f>
        <v>0</v>
      </c>
      <c r="CZ23" s="90">
        <f>COUNTIF(CZ5:CZ21,SEMAINE!$A$12)</f>
        <v>0</v>
      </c>
      <c r="DA23" s="90">
        <f>COUNTIF(DA5:DA21,SEMAINE!$A$12)</f>
        <v>0</v>
      </c>
      <c r="DB23" s="90">
        <f>COUNTIF(DB5:DB21,SEMAINE!$A$12)</f>
        <v>0</v>
      </c>
      <c r="DC23" s="90">
        <f>COUNTIF(DC5:DC21,SEMAINE!$A$12)</f>
        <v>0</v>
      </c>
      <c r="DD23" s="90">
        <f>COUNTIF(DD5:DD21,SEMAINE!$A$12)</f>
        <v>0</v>
      </c>
      <c r="DE23" s="90">
        <f>COUNTIF(DE5:DE21,SEMAINE!$A$12)</f>
        <v>0</v>
      </c>
      <c r="DF23" s="90">
        <f>COUNTIF(DF5:DF21,SEMAINE!$A$12)</f>
        <v>0</v>
      </c>
      <c r="DG23" s="90">
        <f>COUNTIF(DG5:DG21,SEMAINE!$A$12)</f>
        <v>0</v>
      </c>
      <c r="DH23" s="90">
        <f>COUNTIF(DH5:DH21,SEMAINE!$A$12)</f>
        <v>0</v>
      </c>
      <c r="DI23" s="90">
        <f>COUNTIF(DI5:DI21,SEMAINE!$A$12)</f>
        <v>0</v>
      </c>
      <c r="DJ23" s="90">
        <f>COUNTIF(DJ5:DJ21,SEMAINE!$A$12)</f>
        <v>0</v>
      </c>
      <c r="DK23" s="90">
        <f>COUNTIF(DK5:DK21,SEMAINE!$A$12)</f>
        <v>0</v>
      </c>
      <c r="DL23" s="90">
        <f>COUNTIF(DL5:DL21,SEMAINE!$A$12)</f>
        <v>0</v>
      </c>
      <c r="DM23" s="90">
        <f>COUNTIF(DM5:DM21,SEMAINE!$A$12)</f>
        <v>0</v>
      </c>
      <c r="DN23" s="90">
        <f>COUNTIF(DN5:DN21,SEMAINE!$A$12)</f>
        <v>0</v>
      </c>
      <c r="DO23" s="90">
        <f>COUNTIF(DO5:DO21,SEMAINE!$A$12)</f>
        <v>0</v>
      </c>
      <c r="DP23" s="90">
        <f>COUNTIF(DP5:DP21,SEMAINE!$A$12)</f>
        <v>0</v>
      </c>
      <c r="DQ23" s="90">
        <f>COUNTIF(DQ5:DQ21,SEMAINE!$A$12)</f>
        <v>0</v>
      </c>
      <c r="DR23" s="90">
        <f>COUNTIF(DR5:DR21,SEMAINE!$A$12)</f>
        <v>0</v>
      </c>
      <c r="DS23" s="90">
        <f>COUNTIF(DS5:DS21,SEMAINE!$A$12)</f>
        <v>0</v>
      </c>
      <c r="DT23" s="90">
        <f>COUNTIF(DT5:DT21,SEMAINE!$A$12)</f>
        <v>0</v>
      </c>
      <c r="DU23" s="90">
        <f>COUNTIF(DU5:DU21,SEMAINE!$A$12)</f>
        <v>0</v>
      </c>
      <c r="DV23" s="90">
        <f>COUNTIF(DV5:DV21,SEMAINE!$A$12)</f>
        <v>0</v>
      </c>
      <c r="DW23" s="90">
        <f>COUNTIF(DW5:DW21,SEMAINE!$A$12)</f>
        <v>0</v>
      </c>
      <c r="DX23" s="90">
        <f>COUNTIF(DX5:DX21,SEMAINE!$A$12)</f>
        <v>0</v>
      </c>
      <c r="DY23" s="90">
        <f>COUNTIF(DY5:DY21,SEMAINE!$A$12)</f>
        <v>0</v>
      </c>
      <c r="DZ23" s="90">
        <f>COUNTIF(DZ5:DZ21,SEMAINE!$A$12)</f>
        <v>0</v>
      </c>
      <c r="EA23" s="90">
        <f>COUNTIF(EA5:EA21,SEMAINE!$A$12)</f>
        <v>0</v>
      </c>
      <c r="EB23" s="90">
        <f>COUNTIF(EB5:EB21,SEMAINE!$A$12)</f>
        <v>0</v>
      </c>
      <c r="EC23" s="90">
        <f>COUNTIF(EC5:EC21,SEMAINE!$A$12)</f>
        <v>0</v>
      </c>
      <c r="ED23" s="90">
        <f>COUNTIF(ED5:ED21,SEMAINE!$A$12)</f>
        <v>0</v>
      </c>
      <c r="EE23" s="90">
        <f>COUNTIF(EE5:EE21,SEMAINE!$A$12)</f>
        <v>0</v>
      </c>
      <c r="EF23" s="90">
        <f>COUNTIF(EF5:EF21,SEMAINE!$A$12)</f>
        <v>0</v>
      </c>
      <c r="EG23" s="90">
        <f>COUNTIF(EG5:EG21,SEMAINE!$A$12)</f>
        <v>0</v>
      </c>
      <c r="EH23" s="90">
        <f>COUNTIF(EH5:EH21,SEMAINE!$A$12)</f>
        <v>0</v>
      </c>
      <c r="EI23" s="90">
        <f>COUNTIF(EI5:EI21,SEMAINE!$A$12)</f>
        <v>0</v>
      </c>
      <c r="EJ23" s="90">
        <f>COUNTIF(EJ5:EJ21,SEMAINE!$A$12)</f>
        <v>0</v>
      </c>
      <c r="EK23" s="90">
        <f>COUNTIF(EK5:EK21,SEMAINE!$A$12)</f>
        <v>0</v>
      </c>
      <c r="EL23" s="90">
        <f>COUNTIF(EL5:EL21,SEMAINE!$A$12)</f>
        <v>0</v>
      </c>
      <c r="EM23" s="90">
        <f>COUNTIF(EM5:EM21,SEMAINE!$A$12)</f>
        <v>0</v>
      </c>
      <c r="EN23" s="90">
        <f>COUNTIF(EN5:EN21,SEMAINE!$A$12)</f>
        <v>0</v>
      </c>
      <c r="EO23" s="90">
        <f>COUNTIF(EO5:EO21,SEMAINE!$A$12)</f>
        <v>0</v>
      </c>
      <c r="EP23" s="90">
        <f>COUNTIF(EP5:EP21,SEMAINE!$A$12)</f>
        <v>0</v>
      </c>
      <c r="EQ23" s="90">
        <f>COUNTIF(EQ5:EQ21,SEMAINE!$A$12)</f>
        <v>0</v>
      </c>
      <c r="ER23" s="90">
        <f>COUNTIF(ER5:ER21,SEMAINE!$A$12)</f>
        <v>0</v>
      </c>
      <c r="ES23" s="90">
        <f>COUNTIF(ES5:ES21,SEMAINE!$A$12)</f>
        <v>0</v>
      </c>
      <c r="ET23" s="90">
        <f>COUNTIF(ET5:ET21,SEMAINE!$A$12)</f>
        <v>0</v>
      </c>
      <c r="EU23" s="90">
        <f>COUNTIF(EU5:EU21,SEMAINE!$A$12)</f>
        <v>0</v>
      </c>
      <c r="EV23" s="90">
        <f>COUNTIF(EV5:EV21,SEMAINE!$A$12)</f>
        <v>0</v>
      </c>
      <c r="EW23" s="90">
        <f>COUNTIF(EW5:EW21,SEMAINE!$A$12)</f>
        <v>0</v>
      </c>
      <c r="EX23" s="90">
        <f>COUNTIF(EX5:EX21,SEMAINE!$A$12)</f>
        <v>0</v>
      </c>
      <c r="EY23" s="90">
        <f>COUNTIF(EY5:EY21,SEMAINE!$A$12)</f>
        <v>0</v>
      </c>
      <c r="EZ23" s="90">
        <f>COUNTIF(EZ5:EZ21,SEMAINE!$A$12)</f>
        <v>0</v>
      </c>
      <c r="FA23" s="90">
        <f>COUNTIF(FA5:FA21,SEMAINE!$A$12)</f>
        <v>0</v>
      </c>
      <c r="FB23" s="90">
        <f>COUNTIF(FB5:FB21,SEMAINE!$A$12)</f>
        <v>0</v>
      </c>
      <c r="FC23" s="90">
        <f>COUNTIF(FC5:FC21,SEMAINE!$A$12)</f>
        <v>0</v>
      </c>
      <c r="FD23" s="90">
        <f>COUNTIF(FD5:FD21,SEMAINE!$A$12)</f>
        <v>0</v>
      </c>
      <c r="FE23" s="90">
        <f>COUNTIF(FE5:FE21,SEMAINE!$A$12)</f>
        <v>0</v>
      </c>
      <c r="FF23" s="90">
        <f>COUNTIF(FF5:FF21,SEMAINE!$A$12)</f>
        <v>0</v>
      </c>
      <c r="FG23" s="90">
        <f>COUNTIF(FG5:FG21,SEMAINE!$A$12)</f>
        <v>0</v>
      </c>
      <c r="FH23" s="90">
        <f>COUNTIF(FH5:FH21,SEMAINE!$A$12)</f>
        <v>0</v>
      </c>
      <c r="FI23" s="90">
        <f>COUNTIF(FI5:FI21,SEMAINE!$A$12)</f>
        <v>0</v>
      </c>
      <c r="FJ23" s="90">
        <f>COUNTIF(FJ5:FJ21,SEMAINE!$A$12)</f>
        <v>0</v>
      </c>
      <c r="FK23" s="90">
        <f>COUNTIF(FK5:FK21,SEMAINE!$A$12)</f>
        <v>0</v>
      </c>
      <c r="FL23" s="90">
        <f>COUNTIF(FL5:FL21,SEMAINE!$A$12)</f>
        <v>0</v>
      </c>
      <c r="FM23" s="90">
        <f>COUNTIF(FM5:FM21,SEMAINE!$A$12)</f>
        <v>0</v>
      </c>
      <c r="FN23" s="90">
        <f>COUNTIF(FN5:FN21,SEMAINE!$A$12)</f>
        <v>0</v>
      </c>
      <c r="FO23" s="90">
        <f>COUNTIF(FO5:FO21,SEMAINE!$A$12)</f>
        <v>0</v>
      </c>
      <c r="FP23" s="90">
        <f>COUNTIF(FP5:FP21,SEMAINE!$A$12)</f>
        <v>0</v>
      </c>
      <c r="FQ23" s="90">
        <f>COUNTIF(FQ5:FQ21,SEMAINE!$A$12)</f>
        <v>0</v>
      </c>
      <c r="FR23" s="90">
        <f>COUNTIF(FR5:FR21,SEMAINE!$A$12)</f>
        <v>0</v>
      </c>
      <c r="FS23" s="90">
        <f>COUNTIF(FS5:FS21,SEMAINE!$A$12)</f>
        <v>0</v>
      </c>
      <c r="FT23" s="90">
        <f>COUNTIF(FT5:FT21,SEMAINE!$A$12)</f>
        <v>0</v>
      </c>
      <c r="FU23" s="90">
        <f>COUNTIF(FU5:FU21,SEMAINE!$A$12)</f>
        <v>0</v>
      </c>
      <c r="FV23" s="90">
        <f>COUNTIF(FV5:FV21,SEMAINE!$A$12)</f>
        <v>0</v>
      </c>
      <c r="FW23" s="90">
        <f>COUNTIF(FW5:FW21,SEMAINE!$A$12)</f>
        <v>0</v>
      </c>
      <c r="FX23" s="90">
        <f>COUNTIF(FX5:FX21,SEMAINE!$A$12)</f>
        <v>0</v>
      </c>
      <c r="FY23" s="90">
        <f>COUNTIF(FY5:FY21,SEMAINE!$A$12)</f>
        <v>0</v>
      </c>
      <c r="FZ23" s="90">
        <f>COUNTIF(FZ5:FZ21,SEMAINE!$A$12)</f>
        <v>0</v>
      </c>
      <c r="GA23" s="90">
        <f>COUNTIF(GA5:GA21,SEMAINE!$A$12)</f>
        <v>0</v>
      </c>
      <c r="GB23" s="90">
        <f>COUNTIF(GB5:GB21,SEMAINE!$A$12)</f>
        <v>0</v>
      </c>
      <c r="GC23" s="90">
        <f>COUNTIF(GC5:GC21,SEMAINE!$A$12)</f>
        <v>0</v>
      </c>
      <c r="GD23" s="90">
        <f>COUNTIF(GD5:GD21,SEMAINE!$A$12)</f>
        <v>0</v>
      </c>
      <c r="GE23" s="90">
        <f>COUNTIF(GE5:GE21,SEMAINE!$A$12)</f>
        <v>0</v>
      </c>
      <c r="GF23" s="90">
        <f>COUNTIF(GF5:GF21,SEMAINE!$A$12)</f>
        <v>0</v>
      </c>
      <c r="GG23" s="90">
        <f>COUNTIF(GG5:GG21,SEMAINE!$A$12)</f>
        <v>0</v>
      </c>
      <c r="GH23" s="90">
        <f>COUNTIF(GH5:GH21,SEMAINE!$A$12)</f>
        <v>0</v>
      </c>
      <c r="GI23" s="90">
        <f>COUNTIF(GI5:GI21,SEMAINE!$A$12)</f>
        <v>0</v>
      </c>
      <c r="GJ23" s="90">
        <f>COUNTIF(GJ5:GJ21,SEMAINE!$A$12)</f>
        <v>0</v>
      </c>
      <c r="GK23" s="90">
        <f>COUNTIF(GK5:GK21,SEMAINE!$A$12)</f>
        <v>0</v>
      </c>
      <c r="GL23" s="90">
        <f>COUNTIF(GL5:GL21,SEMAINE!$A$12)</f>
        <v>0</v>
      </c>
      <c r="GM23" s="90">
        <f>COUNTIF(GM5:GM21,SEMAINE!$A$12)</f>
        <v>0</v>
      </c>
      <c r="GN23" s="90">
        <f>COUNTIF(GN5:GN21,SEMAINE!$A$12)</f>
        <v>0</v>
      </c>
      <c r="GO23" s="90">
        <f>COUNTIF(GO5:GO21,SEMAINE!$A$12)</f>
        <v>0</v>
      </c>
      <c r="GP23" s="90">
        <f>COUNTIF(GP5:GP21,SEMAINE!$A$12)</f>
        <v>0</v>
      </c>
      <c r="GQ23" s="90">
        <f>COUNTIF(GQ5:GQ21,SEMAINE!$A$12)</f>
        <v>0</v>
      </c>
      <c r="GR23" s="90">
        <f>COUNTIF(GR5:GR21,SEMAINE!$A$12)</f>
        <v>0</v>
      </c>
      <c r="GS23" s="90">
        <f>COUNTIF(GS5:GS21,SEMAINE!$A$12)</f>
        <v>0</v>
      </c>
      <c r="GT23" s="90">
        <f>COUNTIF(GT5:GT21,SEMAINE!$A$12)</f>
        <v>0</v>
      </c>
      <c r="GU23" s="90">
        <f>COUNTIF(GU5:GU21,SEMAINE!$A$12)</f>
        <v>0</v>
      </c>
      <c r="GV23" s="90">
        <f>COUNTIF(GV5:GV21,SEMAINE!$A$12)</f>
        <v>0</v>
      </c>
      <c r="GW23" s="90">
        <f>COUNTIF(GW5:GW21,SEMAINE!$A$12)</f>
        <v>0</v>
      </c>
      <c r="GX23" s="90">
        <f>COUNTIF(GX5:GX21,SEMAINE!$A$12)</f>
        <v>0</v>
      </c>
      <c r="GY23" s="90">
        <f>COUNTIF(GY5:GY21,SEMAINE!$A$12)</f>
        <v>0</v>
      </c>
      <c r="GZ23" s="90">
        <f>COUNTIF(GZ5:GZ21,SEMAINE!$A$12)</f>
        <v>0</v>
      </c>
      <c r="HA23" s="90">
        <f>COUNTIF(HA5:HA21,SEMAINE!$A$12)</f>
        <v>0</v>
      </c>
      <c r="HB23" s="90">
        <f>COUNTIF(HB5:HB21,SEMAINE!$A$12)</f>
        <v>0</v>
      </c>
      <c r="HC23" s="90">
        <f>COUNTIF(HC5:HC21,SEMAINE!$A$12)</f>
        <v>0</v>
      </c>
      <c r="HD23" s="90">
        <f>COUNTIF(HD5:HD21,SEMAINE!$A$12)</f>
        <v>0</v>
      </c>
      <c r="HE23" s="90">
        <f>COUNTIF(HE5:HE21,SEMAINE!$A$12)</f>
        <v>0</v>
      </c>
      <c r="HF23" s="90">
        <f>COUNTIF(HF5:HF21,SEMAINE!$A$12)</f>
        <v>0</v>
      </c>
      <c r="HG23" s="90">
        <f>COUNTIF(HG5:HG21,SEMAINE!$A$12)</f>
        <v>0</v>
      </c>
      <c r="HH23" s="90">
        <f>COUNTIF(HH5:HH21,SEMAINE!$A$12)</f>
        <v>0</v>
      </c>
      <c r="HI23" s="90">
        <f>COUNTIF(HI5:HI21,SEMAINE!$A$12)</f>
        <v>0</v>
      </c>
      <c r="HJ23" s="90">
        <f>COUNTIF(HJ5:HJ21,SEMAINE!$A$12)</f>
        <v>0</v>
      </c>
      <c r="HK23" s="90">
        <f>COUNTIF(HK5:HK21,SEMAINE!$A$12)</f>
        <v>0</v>
      </c>
      <c r="HL23" s="90">
        <f>COUNTIF(HL5:HL21,SEMAINE!$A$12)</f>
        <v>0</v>
      </c>
      <c r="HM23" s="90">
        <f>COUNTIF(HM5:HM21,SEMAINE!$A$12)</f>
        <v>0</v>
      </c>
      <c r="HN23" s="90">
        <f>COUNTIF(HN5:HN21,SEMAINE!$A$12)</f>
        <v>0</v>
      </c>
      <c r="HO23" s="90">
        <f>COUNTIF(HO5:HO21,SEMAINE!$A$12)</f>
        <v>0</v>
      </c>
      <c r="HP23" s="90">
        <f>COUNTIF(HP5:HP21,SEMAINE!$A$12)</f>
        <v>0</v>
      </c>
      <c r="HQ23" s="90">
        <f>COUNTIF(HQ5:HQ21,SEMAINE!$A$12)</f>
        <v>0</v>
      </c>
      <c r="HR23" s="90">
        <f>COUNTIF(HR5:HR21,SEMAINE!$A$12)</f>
        <v>0</v>
      </c>
      <c r="HS23" s="90">
        <f>COUNTIF(HS5:HS21,SEMAINE!$A$12)</f>
        <v>0</v>
      </c>
      <c r="HT23" s="90">
        <f>COUNTIF(HT5:HT21,SEMAINE!$A$12)</f>
        <v>0</v>
      </c>
      <c r="HU23" s="90">
        <f>COUNTIF(HU5:HU21,SEMAINE!$A$12)</f>
        <v>0</v>
      </c>
      <c r="HV23" s="90">
        <f>COUNTIF(HV5:HV21,SEMAINE!$A$12)</f>
        <v>0</v>
      </c>
      <c r="HW23" s="90">
        <f>COUNTIF(HW5:HW21,SEMAINE!$A$12)</f>
        <v>0</v>
      </c>
      <c r="HX23" s="90">
        <f>COUNTIF(HX5:HX21,SEMAINE!$A$12)</f>
        <v>0</v>
      </c>
      <c r="HY23" s="90">
        <f>COUNTIF(HY5:HY21,SEMAINE!$A$12)</f>
        <v>0</v>
      </c>
      <c r="HZ23" s="90">
        <f>COUNTIF(HZ5:HZ21,SEMAINE!$A$12)</f>
        <v>0</v>
      </c>
      <c r="IA23" s="90">
        <f>COUNTIF(IA5:IA21,SEMAINE!$A$12)</f>
        <v>0</v>
      </c>
      <c r="IB23" s="90">
        <f>COUNTIF(IB5:IB21,SEMAINE!$A$12)</f>
        <v>0</v>
      </c>
      <c r="IC23" s="90">
        <f>COUNTIF(IC5:IC21,SEMAINE!$A$12)</f>
        <v>0</v>
      </c>
      <c r="ID23" s="90">
        <f>COUNTIF(ID5:ID21,SEMAINE!$A$12)</f>
        <v>0</v>
      </c>
      <c r="IE23" s="90">
        <f>COUNTIF(IE5:IE21,SEMAINE!$A$12)</f>
        <v>0</v>
      </c>
      <c r="IF23" s="90">
        <f>COUNTIF(IF5:IF21,SEMAINE!$A$12)</f>
        <v>0</v>
      </c>
      <c r="IG23" s="90">
        <f>COUNTIF(IG5:IG21,SEMAINE!$A$12)</f>
        <v>0</v>
      </c>
      <c r="IH23" s="90">
        <f>COUNTIF(IH5:IH21,SEMAINE!$A$12)</f>
        <v>0</v>
      </c>
      <c r="II23" s="90">
        <f>COUNTIF(II5:II21,SEMAINE!$A$12)</f>
        <v>0</v>
      </c>
      <c r="IJ23" s="90">
        <f>COUNTIF(IJ5:IJ21,SEMAINE!$A$12)</f>
        <v>0</v>
      </c>
      <c r="IK23" s="90">
        <f>COUNTIF(IK5:IK21,SEMAINE!$A$12)</f>
        <v>0</v>
      </c>
      <c r="IL23" s="90">
        <f>COUNTIF(IL5:IL21,SEMAINE!$A$12)</f>
        <v>0</v>
      </c>
      <c r="IM23" s="90">
        <f>COUNTIF(IM5:IM21,SEMAINE!$A$12)</f>
        <v>0</v>
      </c>
      <c r="IN23" s="90">
        <f>COUNTIF(IN5:IN21,SEMAINE!$A$12)</f>
        <v>0</v>
      </c>
      <c r="IO23" s="90">
        <f>COUNTIF(IO5:IO21,SEMAINE!$A$12)</f>
        <v>0</v>
      </c>
      <c r="IP23" s="90">
        <f>COUNTIF(IP5:IP21,SEMAINE!$A$12)</f>
        <v>0</v>
      </c>
      <c r="IQ23" s="90">
        <f>COUNTIF(IQ5:IQ21,SEMAINE!$A$12)</f>
        <v>0</v>
      </c>
      <c r="IR23" s="90">
        <f>COUNTIF(IR5:IR21,SEMAINE!$A$12)</f>
        <v>0</v>
      </c>
      <c r="IS23" s="90">
        <f>COUNTIF(IS5:IS21,SEMAINE!$A$12)</f>
        <v>0</v>
      </c>
      <c r="IT23" s="90">
        <f>COUNTIF(IT5:IT21,SEMAINE!$A$12)</f>
        <v>0</v>
      </c>
      <c r="IU23" s="90">
        <f>COUNTIF(IU5:IU21,SEMAINE!$A$12)</f>
        <v>0</v>
      </c>
      <c r="IV23" s="90">
        <f>COUNTIF(IV5:IV21,SEMAINE!$A$12)</f>
        <v>0</v>
      </c>
      <c r="IW23" s="90">
        <f>COUNTIF(IW5:IW21,SEMAINE!$A$12)</f>
        <v>0</v>
      </c>
      <c r="IX23" s="90">
        <f>COUNTIF(IX5:IX21,SEMAINE!$A$12)</f>
        <v>0</v>
      </c>
      <c r="IY23" s="90">
        <f>COUNTIF(IY5:IY21,SEMAINE!$A$12)</f>
        <v>0</v>
      </c>
      <c r="IZ23" s="90">
        <f>COUNTIF(IZ5:IZ21,SEMAINE!$A$12)</f>
        <v>0</v>
      </c>
      <c r="JA23" s="90">
        <f>COUNTIF(JA5:JA21,SEMAINE!$A$12)</f>
        <v>0</v>
      </c>
      <c r="JB23" s="90">
        <f>COUNTIF(JB5:JB21,SEMAINE!$A$12)</f>
        <v>0</v>
      </c>
      <c r="JC23" s="90">
        <f>COUNTIF(JC5:JC21,SEMAINE!$A$12)</f>
        <v>0</v>
      </c>
      <c r="JD23" s="90">
        <f>COUNTIF(JD5:JD21,SEMAINE!$A$12)</f>
        <v>0</v>
      </c>
      <c r="JE23" s="90">
        <f>COUNTIF(JE5:JE21,SEMAINE!$A$12)</f>
        <v>0</v>
      </c>
      <c r="JF23" s="90">
        <f>COUNTIF(JF5:JF21,SEMAINE!$A$12)</f>
        <v>0</v>
      </c>
      <c r="JG23" s="90">
        <f>COUNTIF(JG5:JG21,SEMAINE!$A$12)</f>
        <v>0</v>
      </c>
      <c r="JH23" s="90">
        <f>COUNTIF(JH5:JH21,SEMAINE!$A$12)</f>
        <v>0</v>
      </c>
      <c r="JI23" s="90">
        <f>COUNTIF(JI5:JI21,SEMAINE!$A$12)</f>
        <v>0</v>
      </c>
      <c r="JJ23" s="90">
        <f>COUNTIF(JJ5:JJ21,SEMAINE!$A$12)</f>
        <v>0</v>
      </c>
      <c r="JK23" s="90">
        <f>COUNTIF(JK5:JK21,SEMAINE!$A$12)</f>
        <v>0</v>
      </c>
      <c r="JL23" s="90">
        <f>COUNTIF(JL5:JL21,SEMAINE!$A$12)</f>
        <v>0</v>
      </c>
      <c r="JM23" s="90">
        <f>COUNTIF(JM5:JM21,SEMAINE!$A$12)</f>
        <v>0</v>
      </c>
      <c r="JN23" s="90">
        <f>COUNTIF(JN5:JN21,SEMAINE!$A$12)</f>
        <v>0</v>
      </c>
      <c r="JO23" s="90">
        <f>COUNTIF(JO5:JO21,SEMAINE!$A$12)</f>
        <v>0</v>
      </c>
      <c r="JP23" s="90">
        <f>COUNTIF(JP5:JP21,SEMAINE!$A$12)</f>
        <v>0</v>
      </c>
      <c r="JQ23" s="90">
        <f>COUNTIF(JQ5:JQ21,SEMAINE!$A$12)</f>
        <v>0</v>
      </c>
      <c r="JR23" s="90">
        <f>COUNTIF(JR5:JR21,SEMAINE!$A$12)</f>
        <v>0</v>
      </c>
      <c r="JS23" s="90">
        <f>COUNTIF(JS5:JS21,SEMAINE!$A$12)</f>
        <v>0</v>
      </c>
      <c r="JT23" s="90">
        <f>COUNTIF(JT5:JT21,SEMAINE!$A$12)</f>
        <v>0</v>
      </c>
      <c r="JU23" s="90">
        <f>COUNTIF(JU5:JU21,SEMAINE!$A$12)</f>
        <v>0</v>
      </c>
      <c r="JV23" s="90">
        <f>COUNTIF(JV5:JV21,SEMAINE!$A$12)</f>
        <v>0</v>
      </c>
      <c r="JW23" s="90">
        <f>COUNTIF(JW5:JW21,SEMAINE!$A$12)</f>
        <v>0</v>
      </c>
      <c r="JX23" s="90">
        <f>COUNTIF(JX5:JX21,SEMAINE!$A$12)</f>
        <v>0</v>
      </c>
      <c r="JY23" s="90">
        <f>COUNTIF(JY5:JY21,SEMAINE!$A$12)</f>
        <v>0</v>
      </c>
      <c r="JZ23" s="90">
        <f>COUNTIF(JZ5:JZ21,SEMAINE!$A$12)</f>
        <v>0</v>
      </c>
      <c r="KA23" s="90">
        <f>COUNTIF(KA5:KA21,SEMAINE!$A$12)</f>
        <v>0</v>
      </c>
      <c r="KB23" s="90">
        <f>COUNTIF(KB5:KB21,SEMAINE!$A$12)</f>
        <v>0</v>
      </c>
      <c r="KC23" s="90">
        <f>COUNTIF(KC5:KC21,SEMAINE!$A$12)</f>
        <v>0</v>
      </c>
      <c r="KD23" s="90">
        <f>COUNTIF(KD5:KD21,SEMAINE!$A$12)</f>
        <v>0</v>
      </c>
      <c r="KE23" s="90">
        <f>COUNTIF(KE5:KE21,SEMAINE!$A$12)</f>
        <v>0</v>
      </c>
      <c r="KF23" s="90">
        <f>COUNTIF(KF5:KF21,SEMAINE!$A$12)</f>
        <v>0</v>
      </c>
      <c r="KG23" s="90">
        <f>COUNTIF(KG5:KG21,SEMAINE!$A$12)</f>
        <v>0</v>
      </c>
      <c r="KH23" s="90">
        <f>COUNTIF(KH5:KH21,SEMAINE!$A$12)</f>
        <v>0</v>
      </c>
      <c r="KI23" s="90">
        <f>COUNTIF(KI5:KI21,SEMAINE!$A$12)</f>
        <v>0</v>
      </c>
      <c r="KJ23" s="90">
        <f>COUNTIF(KJ5:KJ21,SEMAINE!$A$12)</f>
        <v>0</v>
      </c>
      <c r="KK23" s="90">
        <f>COUNTIF(KK5:KK21,SEMAINE!$A$12)</f>
        <v>0</v>
      </c>
      <c r="KL23" s="90">
        <f>COUNTIF(KL5:KL21,SEMAINE!$A$12)</f>
        <v>0</v>
      </c>
      <c r="KM23" s="90">
        <f>COUNTIF(KM5:KM21,SEMAINE!$A$12)</f>
        <v>0</v>
      </c>
      <c r="KN23" s="90">
        <f>COUNTIF(KN5:KN21,SEMAINE!$A$12)</f>
        <v>0</v>
      </c>
      <c r="KO23" s="90">
        <f>COUNTIF(KO5:KO21,SEMAINE!$A$12)</f>
        <v>0</v>
      </c>
      <c r="KP23" s="90">
        <f>COUNTIF(KP5:KP21,SEMAINE!$A$12)</f>
        <v>0</v>
      </c>
      <c r="KQ23" s="90">
        <f>COUNTIF(KQ5:KQ21,SEMAINE!$A$12)</f>
        <v>0</v>
      </c>
      <c r="KR23" s="90">
        <f>COUNTIF(KR5:KR21,SEMAINE!$A$12)</f>
        <v>0</v>
      </c>
      <c r="KS23" s="90">
        <f>COUNTIF(KS5:KS21,SEMAINE!$A$12)</f>
        <v>0</v>
      </c>
      <c r="KT23" s="90">
        <f>COUNTIF(KT5:KT21,SEMAINE!$A$12)</f>
        <v>0</v>
      </c>
      <c r="KU23" s="90">
        <f>COUNTIF(KU5:KU21,SEMAINE!$A$12)</f>
        <v>0</v>
      </c>
      <c r="KV23" s="90">
        <f>COUNTIF(KV5:KV21,SEMAINE!$A$12)</f>
        <v>0</v>
      </c>
      <c r="KW23" s="90">
        <f>COUNTIF(KW5:KW21,SEMAINE!$A$12)</f>
        <v>0</v>
      </c>
      <c r="KX23" s="90">
        <f>COUNTIF(KX5:KX21,SEMAINE!$A$12)</f>
        <v>0</v>
      </c>
      <c r="KY23" s="90">
        <f>COUNTIF(KY5:KY21,SEMAINE!$A$12)</f>
        <v>0</v>
      </c>
      <c r="KZ23" s="90">
        <f>COUNTIF(KZ5:KZ21,SEMAINE!$A$12)</f>
        <v>0</v>
      </c>
      <c r="LA23" s="90">
        <f>COUNTIF(LA5:LA21,SEMAINE!$A$12)</f>
        <v>0</v>
      </c>
      <c r="LB23" s="90">
        <f>COUNTIF(LB5:LB21,SEMAINE!$A$12)</f>
        <v>0</v>
      </c>
      <c r="LC23" s="90">
        <f>COUNTIF(LC5:LC21,SEMAINE!$A$12)</f>
        <v>0</v>
      </c>
      <c r="LD23" s="90">
        <f>COUNTIF(LD5:LD21,SEMAINE!$A$12)</f>
        <v>0</v>
      </c>
      <c r="LE23" s="90">
        <f>COUNTIF(LE5:LE21,SEMAINE!$A$12)</f>
        <v>0</v>
      </c>
      <c r="LF23" s="90">
        <f>COUNTIF(LF5:LF21,SEMAINE!$A$12)</f>
        <v>0</v>
      </c>
      <c r="LG23" s="90">
        <f>COUNTIF(LG5:LG21,SEMAINE!$A$12)</f>
        <v>0</v>
      </c>
      <c r="LH23" s="90">
        <f>COUNTIF(LH5:LH21,SEMAINE!$A$12)</f>
        <v>0</v>
      </c>
      <c r="LI23" s="90">
        <f>COUNTIF(LI5:LI21,SEMAINE!$A$12)</f>
        <v>0</v>
      </c>
      <c r="LJ23" s="90">
        <f>COUNTIF(LJ5:LJ21,SEMAINE!$A$12)</f>
        <v>0</v>
      </c>
      <c r="LK23" s="90">
        <f>COUNTIF(LK5:LK21,SEMAINE!$A$12)</f>
        <v>0</v>
      </c>
      <c r="LL23" s="90">
        <f>COUNTIF(LL5:LL21,SEMAINE!$A$12)</f>
        <v>0</v>
      </c>
      <c r="LM23" s="90">
        <f>COUNTIF(LM5:LM21,SEMAINE!$A$12)</f>
        <v>0</v>
      </c>
      <c r="LN23" s="90">
        <f>COUNTIF(LN5:LN21,SEMAINE!$A$12)</f>
        <v>0</v>
      </c>
      <c r="LO23" s="90">
        <f>COUNTIF(LO5:LO21,SEMAINE!$A$12)</f>
        <v>0</v>
      </c>
      <c r="LP23" s="90">
        <f>COUNTIF(LP5:LP21,SEMAINE!$A$12)</f>
        <v>0</v>
      </c>
      <c r="LQ23" s="90">
        <f>COUNTIF(LQ5:LQ21,SEMAINE!$A$12)</f>
        <v>0</v>
      </c>
      <c r="LR23" s="90">
        <f>COUNTIF(LR5:LR21,SEMAINE!$A$12)</f>
        <v>0</v>
      </c>
      <c r="LS23" s="90">
        <f>COUNTIF(LS5:LS21,SEMAINE!$A$12)</f>
        <v>0</v>
      </c>
      <c r="LT23" s="90">
        <f>COUNTIF(LT5:LT21,SEMAINE!$A$12)</f>
        <v>0</v>
      </c>
      <c r="LU23" s="90">
        <f>COUNTIF(LU5:LU21,SEMAINE!$A$12)</f>
        <v>0</v>
      </c>
      <c r="LV23" s="90">
        <f>COUNTIF(LV5:LV21,SEMAINE!$A$12)</f>
        <v>0</v>
      </c>
      <c r="LW23" s="90">
        <f>COUNTIF(LW5:LW21,SEMAINE!$A$12)</f>
        <v>0</v>
      </c>
      <c r="LX23" s="90">
        <f>COUNTIF(LX5:LX21,SEMAINE!$A$12)</f>
        <v>0</v>
      </c>
      <c r="LY23" s="90">
        <f>COUNTIF(LY5:LY21,SEMAINE!$A$12)</f>
        <v>0</v>
      </c>
      <c r="LZ23" s="90">
        <f>COUNTIF(LZ5:LZ21,SEMAINE!$A$12)</f>
        <v>0</v>
      </c>
      <c r="MA23" s="90">
        <f>COUNTIF(MA5:MA21,SEMAINE!$A$12)</f>
        <v>0</v>
      </c>
      <c r="MB23" s="90">
        <f>COUNTIF(MB5:MB21,SEMAINE!$A$12)</f>
        <v>0</v>
      </c>
      <c r="MC23" s="90">
        <f>COUNTIF(MC5:MC21,SEMAINE!$A$12)</f>
        <v>0</v>
      </c>
      <c r="MD23" s="90">
        <f>COUNTIF(MD5:MD21,SEMAINE!$A$12)</f>
        <v>0</v>
      </c>
      <c r="ME23" s="90">
        <f>COUNTIF(ME5:ME21,SEMAINE!$A$12)</f>
        <v>0</v>
      </c>
      <c r="MF23" s="90">
        <f>COUNTIF(MF5:MF21,SEMAINE!$A$12)</f>
        <v>0</v>
      </c>
      <c r="MG23" s="90">
        <f>COUNTIF(MG5:MG21,SEMAINE!$A$12)</f>
        <v>0</v>
      </c>
      <c r="MH23" s="90">
        <f>COUNTIF(MH5:MH21,SEMAINE!$A$12)</f>
        <v>0</v>
      </c>
      <c r="MI23" s="90">
        <f>COUNTIF(MI5:MI21,SEMAINE!$A$12)</f>
        <v>0</v>
      </c>
      <c r="MJ23" s="90">
        <f>COUNTIF(MJ5:MJ21,SEMAINE!$A$12)</f>
        <v>0</v>
      </c>
      <c r="MK23" s="90">
        <f>COUNTIF(MK5:MK21,SEMAINE!$A$12)</f>
        <v>0</v>
      </c>
      <c r="ML23" s="90">
        <f>COUNTIF(ML5:ML21,SEMAINE!$A$12)</f>
        <v>0</v>
      </c>
      <c r="MM23" s="90">
        <f>COUNTIF(MM5:MM21,SEMAINE!$A$12)</f>
        <v>0</v>
      </c>
      <c r="MN23" s="90">
        <f>COUNTIF(MN5:MN21,SEMAINE!$A$12)</f>
        <v>0</v>
      </c>
      <c r="MO23" s="90">
        <f>COUNTIF(MO5:MO21,SEMAINE!$A$12)</f>
        <v>0</v>
      </c>
      <c r="MP23" s="90">
        <f>COUNTIF(MP5:MP21,SEMAINE!$A$12)</f>
        <v>0</v>
      </c>
      <c r="MQ23" s="90">
        <f>COUNTIF(MQ5:MQ21,SEMAINE!$A$12)</f>
        <v>0</v>
      </c>
      <c r="MR23" s="90">
        <f>COUNTIF(MR5:MR21,SEMAINE!$A$12)</f>
        <v>0</v>
      </c>
      <c r="MS23" s="90">
        <f>COUNTIF(MS5:MS21,SEMAINE!$A$12)</f>
        <v>0</v>
      </c>
      <c r="MT23" s="90">
        <f>COUNTIF(MT5:MT21,SEMAINE!$A$12)</f>
        <v>0</v>
      </c>
      <c r="MU23" s="90">
        <f>COUNTIF(MU5:MU21,SEMAINE!$A$12)</f>
        <v>0</v>
      </c>
      <c r="MV23" s="90">
        <f>COUNTIF(MV5:MV21,SEMAINE!$A$12)</f>
        <v>0</v>
      </c>
      <c r="MW23" s="90">
        <f>COUNTIF(MW5:MW21,SEMAINE!$A$12)</f>
        <v>0</v>
      </c>
      <c r="MX23" s="90">
        <f>COUNTIF(MX5:MX21,SEMAINE!$A$12)</f>
        <v>0</v>
      </c>
      <c r="MY23" s="90">
        <f>COUNTIF(MY5:MY21,SEMAINE!$A$12)</f>
        <v>0</v>
      </c>
      <c r="MZ23" s="90">
        <f>COUNTIF(MZ5:MZ21,SEMAINE!$A$12)</f>
        <v>0</v>
      </c>
      <c r="NA23" s="90">
        <f>COUNTIF(NA5:NA21,SEMAINE!$A$12)</f>
        <v>0</v>
      </c>
      <c r="NB23" s="90">
        <f>COUNTIF(NB5:NB21,SEMAINE!$A$12)</f>
        <v>0</v>
      </c>
      <c r="NC23" s="90">
        <f>COUNTIF(NC5:NC21,SEMAINE!$A$12)</f>
        <v>0</v>
      </c>
      <c r="ND23" s="90">
        <f>COUNTIF(ND5:ND21,SEMAINE!$A$12)</f>
        <v>0</v>
      </c>
      <c r="NE23" s="90">
        <f>COUNTIF(NE5:NE21,SEMAINE!$A$12)</f>
        <v>0</v>
      </c>
      <c r="NF23" s="90">
        <f>COUNTIF(NF5:NF21,SEMAINE!$A$12)</f>
        <v>0</v>
      </c>
      <c r="NG23" s="90">
        <f>COUNTIF(NG5:NG21,SEMAINE!$A$12)</f>
        <v>0</v>
      </c>
      <c r="NH23" s="90">
        <f>COUNTIF(NH5:NH21,SEMAINE!$A$12)</f>
        <v>0</v>
      </c>
      <c r="NI23" s="90">
        <f>COUNTIF(NI5:NI21,SEMAINE!$A$12)</f>
        <v>0</v>
      </c>
      <c r="NJ23" s="90">
        <f>COUNTIF(NJ5:NJ21,SEMAINE!$A$12)</f>
        <v>0</v>
      </c>
      <c r="NK23" s="90">
        <f>COUNTIF(NK5:NK21,SEMAINE!$A$12)</f>
        <v>0</v>
      </c>
      <c r="NL23" s="90">
        <f>COUNTIF(NL5:NL21,SEMAINE!$A$12)</f>
        <v>0</v>
      </c>
      <c r="NM23" s="90">
        <f>COUNTIF(NM5:NM21,SEMAINE!$A$12)</f>
        <v>0</v>
      </c>
      <c r="NN23" s="90">
        <f>COUNTIF(NN5:NN21,SEMAINE!$A$12)</f>
        <v>0</v>
      </c>
      <c r="NO23" s="90">
        <f>COUNTIF(NO5:NO21,SEMAINE!$A$12)</f>
        <v>0</v>
      </c>
      <c r="NP23" s="90">
        <f>COUNTIF(NP5:NP21,SEMAINE!$A$12)</f>
        <v>0</v>
      </c>
      <c r="NQ23" s="90">
        <f>COUNTIF(NQ5:NQ21,SEMAINE!$A$12)</f>
        <v>0</v>
      </c>
      <c r="NR23" s="90">
        <f>COUNTIF(NR5:NR21,SEMAINE!$A$12)</f>
        <v>0</v>
      </c>
      <c r="NS23" s="90">
        <f>COUNTIF(NS5:NS21,SEMAINE!$A$12)</f>
        <v>0</v>
      </c>
      <c r="NT23" s="90">
        <f>COUNTIF(NT5:NT21,SEMAINE!$A$12)</f>
        <v>0</v>
      </c>
      <c r="NU23" s="90">
        <f>COUNTIF(NU5:NU21,SEMAINE!$A$12)</f>
        <v>0</v>
      </c>
      <c r="NV23" s="90">
        <f>COUNTIF(NV5:NV21,SEMAINE!$A$12)</f>
        <v>0</v>
      </c>
      <c r="NW23" s="90">
        <f>COUNTIF(NW5:NW21,SEMAINE!$A$12)</f>
        <v>0</v>
      </c>
      <c r="NX23" s="90">
        <f>COUNTIF(NX5:NX21,SEMAINE!$A$12)</f>
        <v>0</v>
      </c>
    </row>
    <row r="24" spans="1:399" s="91" customFormat="1" ht="15" customHeight="1" thickBot="1">
      <c r="A24" s="93" t="s">
        <v>28</v>
      </c>
      <c r="B24" s="90">
        <f>COUNTIF(B5:B21,SEMAINE!$A$17)</f>
        <v>0</v>
      </c>
      <c r="C24" s="90">
        <f>COUNTIF(C5:C21,SEMAINE!$A$17)</f>
        <v>0</v>
      </c>
      <c r="D24" s="90">
        <f>COUNTIF(D5:D21,SEMAINE!$A$17)</f>
        <v>0</v>
      </c>
      <c r="E24" s="90">
        <f>COUNTIF(E5:E21,SEMAINE!$A$17)</f>
        <v>0</v>
      </c>
      <c r="F24" s="90">
        <f>COUNTIF(F5:F21,SEMAINE!$A$17)</f>
        <v>0</v>
      </c>
      <c r="G24" s="90">
        <f>COUNTIF(G5:G21,SEMAINE!$A$17)</f>
        <v>0</v>
      </c>
      <c r="H24" s="90">
        <f>COUNTIF(H5:H21,SEMAINE!$A$17)</f>
        <v>0</v>
      </c>
      <c r="I24" s="90">
        <f>COUNTIF(I5:I21,SEMAINE!$A$17)</f>
        <v>0</v>
      </c>
      <c r="J24" s="90">
        <f>COUNTIF(J5:J21,SEMAINE!$A$17)</f>
        <v>0</v>
      </c>
      <c r="K24" s="90">
        <f>COUNTIF(K5:K21,SEMAINE!$A$17)</f>
        <v>0</v>
      </c>
      <c r="L24" s="90">
        <f>COUNTIF(L5:L21,SEMAINE!$A$17)</f>
        <v>0</v>
      </c>
      <c r="M24" s="90">
        <f>COUNTIF(M5:M21,SEMAINE!$A$17)</f>
        <v>0</v>
      </c>
      <c r="N24" s="90">
        <f>COUNTIF(N5:N21,SEMAINE!$A$17)</f>
        <v>0</v>
      </c>
      <c r="O24" s="90">
        <f>COUNTIF(O5:O21,SEMAINE!$A$17)</f>
        <v>0</v>
      </c>
      <c r="P24" s="90">
        <f>COUNTIF(P5:P21,SEMAINE!$A$17)</f>
        <v>0</v>
      </c>
      <c r="Q24" s="90">
        <f>COUNTIF(Q5:Q21,SEMAINE!$A$17)</f>
        <v>0</v>
      </c>
      <c r="R24" s="90">
        <f>COUNTIF(R5:R21,SEMAINE!$A$17)</f>
        <v>0</v>
      </c>
      <c r="S24" s="90">
        <f>COUNTIF(S5:S21,SEMAINE!$A$17)</f>
        <v>0</v>
      </c>
      <c r="T24" s="90">
        <f>COUNTIF(T5:T21,SEMAINE!$A$17)</f>
        <v>0</v>
      </c>
      <c r="U24" s="90">
        <f>COUNTIF(U5:U21,SEMAINE!$A$17)</f>
        <v>0</v>
      </c>
      <c r="V24" s="90">
        <f>COUNTIF(V5:V21,SEMAINE!$A$17)</f>
        <v>0</v>
      </c>
      <c r="W24" s="90">
        <f>COUNTIF(W5:W21,SEMAINE!$A$17)</f>
        <v>0</v>
      </c>
      <c r="X24" s="90">
        <f>COUNTIF(X5:X21,SEMAINE!$A$17)</f>
        <v>0</v>
      </c>
      <c r="Y24" s="90">
        <f>COUNTIF(Y5:Y21,SEMAINE!$A$17)</f>
        <v>0</v>
      </c>
      <c r="Z24" s="90">
        <f>COUNTIF(Z5:Z21,SEMAINE!$A$17)</f>
        <v>0</v>
      </c>
      <c r="AA24" s="90">
        <f>COUNTIF(AA5:AA21,SEMAINE!$A$17)</f>
        <v>0</v>
      </c>
      <c r="AB24" s="90">
        <f>COUNTIF(AB5:AB21,SEMAINE!$A$17)</f>
        <v>0</v>
      </c>
      <c r="AC24" s="90">
        <f>COUNTIF(AC5:AC21,SEMAINE!$A$17)</f>
        <v>0</v>
      </c>
      <c r="AD24" s="90">
        <f>COUNTIF(AD5:AD21,SEMAINE!$A$17)</f>
        <v>0</v>
      </c>
      <c r="AE24" s="90">
        <f>COUNTIF(AE5:AE21,SEMAINE!$A$17)</f>
        <v>0</v>
      </c>
      <c r="AF24" s="90">
        <f>COUNTIF(AF5:AF21,SEMAINE!$A$17)</f>
        <v>0</v>
      </c>
      <c r="AG24" s="90">
        <f>COUNTIF(AG5:AG21,SEMAINE!$A$17)</f>
        <v>0</v>
      </c>
      <c r="AH24" s="90">
        <f>COUNTIF(AH5:AH21,SEMAINE!$A$17)</f>
        <v>0</v>
      </c>
      <c r="AI24" s="90">
        <f>COUNTIF(AI5:AI21,SEMAINE!$A$17)</f>
        <v>0</v>
      </c>
      <c r="AJ24" s="90">
        <f>COUNTIF(AJ5:AJ21,SEMAINE!$A$17)</f>
        <v>0</v>
      </c>
      <c r="AK24" s="90">
        <f>COUNTIF(AK5:AK21,SEMAINE!$A$17)</f>
        <v>0</v>
      </c>
      <c r="AL24" s="90">
        <f>COUNTIF(AL5:AL21,SEMAINE!$A$17)</f>
        <v>0</v>
      </c>
      <c r="AM24" s="90">
        <f>COUNTIF(AM5:AM21,SEMAINE!$A$17)</f>
        <v>0</v>
      </c>
      <c r="AN24" s="90">
        <f>COUNTIF(AN5:AN21,SEMAINE!$A$17)</f>
        <v>0</v>
      </c>
      <c r="AO24" s="90">
        <f>COUNTIF(AO5:AO21,SEMAINE!$A$17)</f>
        <v>0</v>
      </c>
      <c r="AP24" s="90">
        <f>COUNTIF(AP5:AP21,SEMAINE!$A$17)</f>
        <v>0</v>
      </c>
      <c r="AQ24" s="90">
        <f>COUNTIF(AQ5:AQ21,SEMAINE!$A$17)</f>
        <v>0</v>
      </c>
      <c r="AR24" s="90">
        <f>COUNTIF(AR5:AR21,SEMAINE!$A$17)</f>
        <v>0</v>
      </c>
      <c r="AS24" s="90">
        <f>COUNTIF(AS5:AS21,SEMAINE!$A$17)</f>
        <v>0</v>
      </c>
      <c r="AT24" s="90">
        <f>COUNTIF(AT5:AT21,SEMAINE!$A$17)</f>
        <v>0</v>
      </c>
      <c r="AU24" s="90">
        <f>COUNTIF(AU5:AU21,SEMAINE!$A$17)</f>
        <v>0</v>
      </c>
      <c r="AV24" s="90">
        <f>COUNTIF(AV5:AV21,SEMAINE!$A$17)</f>
        <v>0</v>
      </c>
      <c r="AW24" s="90">
        <f>COUNTIF(AW5:AW21,SEMAINE!$A$17)</f>
        <v>0</v>
      </c>
      <c r="AX24" s="90">
        <f>COUNTIF(AX5:AX21,SEMAINE!$A$17)</f>
        <v>0</v>
      </c>
      <c r="AY24" s="90">
        <f>COUNTIF(AY5:AY21,SEMAINE!$A$17)</f>
        <v>0</v>
      </c>
      <c r="AZ24" s="90">
        <f>COUNTIF(AZ5:AZ21,SEMAINE!$A$17)</f>
        <v>0</v>
      </c>
      <c r="BA24" s="90">
        <f>COUNTIF(BA5:BA21,SEMAINE!$A$17)</f>
        <v>0</v>
      </c>
      <c r="BB24" s="90">
        <f>COUNTIF(BB5:BB21,SEMAINE!$A$17)</f>
        <v>0</v>
      </c>
      <c r="BC24" s="90">
        <f>COUNTIF(BC5:BC21,SEMAINE!$A$17)</f>
        <v>0</v>
      </c>
      <c r="BD24" s="90">
        <f>COUNTIF(BD5:BD21,SEMAINE!$A$17)</f>
        <v>0</v>
      </c>
      <c r="BE24" s="90">
        <f>COUNTIF(BE5:BE21,SEMAINE!$A$17)</f>
        <v>0</v>
      </c>
      <c r="BF24" s="90">
        <f>COUNTIF(BF5:BF21,SEMAINE!$A$17)</f>
        <v>0</v>
      </c>
      <c r="BG24" s="90">
        <f>COUNTIF(BG5:BG21,SEMAINE!$A$17)</f>
        <v>0</v>
      </c>
      <c r="BH24" s="90">
        <f>COUNTIF(BH5:BH21,SEMAINE!$A$17)</f>
        <v>0</v>
      </c>
      <c r="BI24" s="90">
        <f>COUNTIF(BI5:BI21,SEMAINE!$A$17)</f>
        <v>0</v>
      </c>
      <c r="BJ24" s="90">
        <f>COUNTIF(BJ5:BJ21,SEMAINE!$A$17)</f>
        <v>0</v>
      </c>
      <c r="BK24" s="90">
        <f>COUNTIF(BK5:BK21,SEMAINE!$A$17)</f>
        <v>0</v>
      </c>
      <c r="BL24" s="90">
        <f>COUNTIF(BL5:BL21,SEMAINE!$A$17)</f>
        <v>0</v>
      </c>
      <c r="BM24" s="90">
        <f>COUNTIF(BM5:BM21,SEMAINE!$A$17)</f>
        <v>0</v>
      </c>
      <c r="BN24" s="90">
        <f>COUNTIF(BN5:BN21,SEMAINE!$A$17)</f>
        <v>0</v>
      </c>
      <c r="BO24" s="90">
        <f>COUNTIF(BO5:BO21,SEMAINE!$A$17)</f>
        <v>0</v>
      </c>
      <c r="BP24" s="90">
        <f>COUNTIF(BP5:BP21,SEMAINE!$A$17)</f>
        <v>0</v>
      </c>
      <c r="BQ24" s="90">
        <f>COUNTIF(BQ5:BQ21,SEMAINE!$A$17)</f>
        <v>0</v>
      </c>
      <c r="BR24" s="90">
        <f>COUNTIF(BR5:BR21,SEMAINE!$A$17)</f>
        <v>0</v>
      </c>
      <c r="BS24" s="90">
        <f>COUNTIF(BS5:BS21,SEMAINE!$A$17)</f>
        <v>0</v>
      </c>
      <c r="BT24" s="90">
        <f>COUNTIF(BT5:BT21,SEMAINE!$A$17)</f>
        <v>0</v>
      </c>
      <c r="BU24" s="90">
        <f>COUNTIF(BU5:BU21,SEMAINE!$A$17)</f>
        <v>0</v>
      </c>
      <c r="BV24" s="90">
        <f>COUNTIF(BV5:BV21,SEMAINE!$A$17)</f>
        <v>0</v>
      </c>
      <c r="BW24" s="90">
        <f>COUNTIF(BW5:BW21,SEMAINE!$A$17)</f>
        <v>0</v>
      </c>
      <c r="BX24" s="90">
        <f>COUNTIF(BX5:BX21,SEMAINE!$A$17)</f>
        <v>0</v>
      </c>
      <c r="BY24" s="90">
        <f>COUNTIF(BY5:BY21,SEMAINE!$A$17)</f>
        <v>0</v>
      </c>
      <c r="BZ24" s="90">
        <f>COUNTIF(BZ5:BZ21,SEMAINE!$A$17)</f>
        <v>0</v>
      </c>
      <c r="CA24" s="90">
        <f>COUNTIF(CA5:CA21,SEMAINE!$A$17)</f>
        <v>0</v>
      </c>
      <c r="CB24" s="90">
        <f>COUNTIF(CB5:CB21,SEMAINE!$A$17)</f>
        <v>0</v>
      </c>
      <c r="CC24" s="90">
        <f>COUNTIF(CC5:CC21,SEMAINE!$A$17)</f>
        <v>0</v>
      </c>
      <c r="CD24" s="90">
        <f>COUNTIF(CD5:CD21,SEMAINE!$A$17)</f>
        <v>0</v>
      </c>
      <c r="CE24" s="90">
        <f>COUNTIF(CE5:CE21,SEMAINE!$A$17)</f>
        <v>0</v>
      </c>
      <c r="CF24" s="90">
        <f>COUNTIF(CF5:CF21,SEMAINE!$A$17)</f>
        <v>0</v>
      </c>
      <c r="CG24" s="90">
        <f>COUNTIF(CG5:CG21,SEMAINE!$A$17)</f>
        <v>0</v>
      </c>
      <c r="CH24" s="90">
        <f>COUNTIF(CH5:CH21,SEMAINE!$A$17)</f>
        <v>0</v>
      </c>
      <c r="CI24" s="90">
        <f>COUNTIF(CI5:CI21,SEMAINE!$A$17)</f>
        <v>0</v>
      </c>
      <c r="CJ24" s="90">
        <f>COUNTIF(CJ5:CJ21,SEMAINE!$A$17)</f>
        <v>0</v>
      </c>
      <c r="CK24" s="90">
        <f>COUNTIF(CK5:CK21,SEMAINE!$A$17)</f>
        <v>0</v>
      </c>
      <c r="CL24" s="90">
        <f>COUNTIF(CL5:CL21,SEMAINE!$A$17)</f>
        <v>0</v>
      </c>
      <c r="CM24" s="90">
        <f>COUNTIF(CM5:CM21,SEMAINE!$A$17)</f>
        <v>0</v>
      </c>
      <c r="CN24" s="90">
        <f>COUNTIF(CN5:CN21,SEMAINE!$A$17)</f>
        <v>0</v>
      </c>
      <c r="CO24" s="90">
        <f>COUNTIF(CO5:CO21,SEMAINE!$A$17)</f>
        <v>0</v>
      </c>
      <c r="CP24" s="90">
        <f>COUNTIF(CP5:CP21,SEMAINE!$A$17)</f>
        <v>0</v>
      </c>
      <c r="CQ24" s="90">
        <f>COUNTIF(CQ5:CQ21,SEMAINE!$A$17)</f>
        <v>0</v>
      </c>
      <c r="CR24" s="90">
        <f>COUNTIF(CR5:CR21,SEMAINE!$A$17)</f>
        <v>0</v>
      </c>
      <c r="CS24" s="90">
        <f>COUNTIF(CS5:CS21,SEMAINE!$A$17)</f>
        <v>0</v>
      </c>
      <c r="CT24" s="90">
        <f>COUNTIF(CT5:CT21,SEMAINE!$A$17)</f>
        <v>0</v>
      </c>
      <c r="CU24" s="90">
        <f>COUNTIF(CU5:CU21,SEMAINE!$A$17)</f>
        <v>0</v>
      </c>
      <c r="CV24" s="90">
        <f>COUNTIF(CV5:CV21,SEMAINE!$A$17)</f>
        <v>0</v>
      </c>
      <c r="CW24" s="90">
        <f>COUNTIF(CW5:CW21,SEMAINE!$A$17)</f>
        <v>0</v>
      </c>
      <c r="CX24" s="90">
        <f>COUNTIF(CX5:CX21,SEMAINE!$A$17)</f>
        <v>0</v>
      </c>
      <c r="CY24" s="90">
        <f>COUNTIF(CY5:CY21,SEMAINE!$A$17)</f>
        <v>0</v>
      </c>
      <c r="CZ24" s="90">
        <f>COUNTIF(CZ5:CZ21,SEMAINE!$A$17)</f>
        <v>0</v>
      </c>
      <c r="DA24" s="90">
        <f>COUNTIF(DA5:DA21,SEMAINE!$A$17)</f>
        <v>0</v>
      </c>
      <c r="DB24" s="90">
        <f>COUNTIF(DB5:DB21,SEMAINE!$A$17)</f>
        <v>0</v>
      </c>
      <c r="DC24" s="90">
        <f>COUNTIF(DC5:DC21,SEMAINE!$A$17)</f>
        <v>0</v>
      </c>
      <c r="DD24" s="90">
        <f>COUNTIF(DD5:DD21,SEMAINE!$A$17)</f>
        <v>0</v>
      </c>
      <c r="DE24" s="90">
        <f>COUNTIF(DE5:DE21,SEMAINE!$A$17)</f>
        <v>0</v>
      </c>
      <c r="DF24" s="90">
        <f>COUNTIF(DF5:DF21,SEMAINE!$A$17)</f>
        <v>0</v>
      </c>
      <c r="DG24" s="90">
        <f>COUNTIF(DG5:DG21,SEMAINE!$A$17)</f>
        <v>0</v>
      </c>
      <c r="DH24" s="90">
        <f>COUNTIF(DH5:DH21,SEMAINE!$A$17)</f>
        <v>0</v>
      </c>
      <c r="DI24" s="90">
        <f>COUNTIF(DI5:DI21,SEMAINE!$A$17)</f>
        <v>0</v>
      </c>
      <c r="DJ24" s="90">
        <f>COUNTIF(DJ5:DJ21,SEMAINE!$A$17)</f>
        <v>0</v>
      </c>
      <c r="DK24" s="90">
        <f>COUNTIF(DK5:DK21,SEMAINE!$A$17)</f>
        <v>0</v>
      </c>
      <c r="DL24" s="90">
        <f>COUNTIF(DL5:DL21,SEMAINE!$A$17)</f>
        <v>0</v>
      </c>
      <c r="DM24" s="90">
        <f>COUNTIF(DM5:DM21,SEMAINE!$A$17)</f>
        <v>0</v>
      </c>
      <c r="DN24" s="90">
        <f>COUNTIF(DN5:DN21,SEMAINE!$A$17)</f>
        <v>0</v>
      </c>
      <c r="DO24" s="90">
        <f>COUNTIF(DO5:DO21,SEMAINE!$A$17)</f>
        <v>0</v>
      </c>
      <c r="DP24" s="90">
        <f>COUNTIF(DP5:DP21,SEMAINE!$A$17)</f>
        <v>0</v>
      </c>
      <c r="DQ24" s="90">
        <f>COUNTIF(DQ5:DQ21,SEMAINE!$A$17)</f>
        <v>0</v>
      </c>
      <c r="DR24" s="90">
        <f>COUNTIF(DR5:DR21,SEMAINE!$A$17)</f>
        <v>0</v>
      </c>
      <c r="DS24" s="90">
        <f>COUNTIF(DS5:DS21,SEMAINE!$A$17)</f>
        <v>0</v>
      </c>
      <c r="DT24" s="90">
        <f>COUNTIF(DT5:DT21,SEMAINE!$A$17)</f>
        <v>0</v>
      </c>
      <c r="DU24" s="90">
        <f>COUNTIF(DU5:DU21,SEMAINE!$A$17)</f>
        <v>0</v>
      </c>
      <c r="DV24" s="90">
        <f>COUNTIF(DV5:DV21,SEMAINE!$A$17)</f>
        <v>0</v>
      </c>
      <c r="DW24" s="90">
        <f>COUNTIF(DW5:DW21,SEMAINE!$A$17)</f>
        <v>0</v>
      </c>
      <c r="DX24" s="90">
        <f>COUNTIF(DX5:DX21,SEMAINE!$A$17)</f>
        <v>0</v>
      </c>
      <c r="DY24" s="90">
        <f>COUNTIF(DY5:DY21,SEMAINE!$A$17)</f>
        <v>0</v>
      </c>
      <c r="DZ24" s="90">
        <f>COUNTIF(DZ5:DZ21,SEMAINE!$A$17)</f>
        <v>0</v>
      </c>
      <c r="EA24" s="90">
        <f>COUNTIF(EA5:EA21,SEMAINE!$A$17)</f>
        <v>0</v>
      </c>
      <c r="EB24" s="90">
        <f>COUNTIF(EB5:EB21,SEMAINE!$A$17)</f>
        <v>0</v>
      </c>
      <c r="EC24" s="90">
        <f>COUNTIF(EC5:EC21,SEMAINE!$A$17)</f>
        <v>0</v>
      </c>
      <c r="ED24" s="90">
        <f>COUNTIF(ED5:ED21,SEMAINE!$A$17)</f>
        <v>0</v>
      </c>
      <c r="EE24" s="90">
        <f>COUNTIF(EE5:EE21,SEMAINE!$A$17)</f>
        <v>0</v>
      </c>
      <c r="EF24" s="90">
        <f>COUNTIF(EF5:EF21,SEMAINE!$A$17)</f>
        <v>0</v>
      </c>
      <c r="EG24" s="90">
        <f>COUNTIF(EG5:EG21,SEMAINE!$A$17)</f>
        <v>0</v>
      </c>
      <c r="EH24" s="90">
        <f>COUNTIF(EH5:EH21,SEMAINE!$A$17)</f>
        <v>0</v>
      </c>
      <c r="EI24" s="90">
        <f>COUNTIF(EI5:EI21,SEMAINE!$A$17)</f>
        <v>0</v>
      </c>
      <c r="EJ24" s="90">
        <f>COUNTIF(EJ5:EJ21,SEMAINE!$A$17)</f>
        <v>0</v>
      </c>
      <c r="EK24" s="90">
        <f>COUNTIF(EK5:EK21,SEMAINE!$A$17)</f>
        <v>0</v>
      </c>
      <c r="EL24" s="90">
        <f>COUNTIF(EL5:EL21,SEMAINE!$A$17)</f>
        <v>0</v>
      </c>
      <c r="EM24" s="90">
        <f>COUNTIF(EM5:EM21,SEMAINE!$A$17)</f>
        <v>0</v>
      </c>
      <c r="EN24" s="90">
        <f>COUNTIF(EN5:EN21,SEMAINE!$A$17)</f>
        <v>0</v>
      </c>
      <c r="EO24" s="90">
        <f>COUNTIF(EO5:EO21,SEMAINE!$A$17)</f>
        <v>0</v>
      </c>
      <c r="EP24" s="90">
        <f>COUNTIF(EP5:EP21,SEMAINE!$A$17)</f>
        <v>0</v>
      </c>
      <c r="EQ24" s="90">
        <f>COUNTIF(EQ5:EQ21,SEMAINE!$A$17)</f>
        <v>0</v>
      </c>
      <c r="ER24" s="90">
        <f>COUNTIF(ER5:ER21,SEMAINE!$A$17)</f>
        <v>0</v>
      </c>
      <c r="ES24" s="90">
        <f>COUNTIF(ES5:ES21,SEMAINE!$A$17)</f>
        <v>0</v>
      </c>
      <c r="ET24" s="90">
        <f>COUNTIF(ET5:ET21,SEMAINE!$A$17)</f>
        <v>0</v>
      </c>
      <c r="EU24" s="90">
        <f>COUNTIF(EU5:EU21,SEMAINE!$A$17)</f>
        <v>0</v>
      </c>
      <c r="EV24" s="90">
        <f>COUNTIF(EV5:EV21,SEMAINE!$A$17)</f>
        <v>0</v>
      </c>
      <c r="EW24" s="90">
        <f>COUNTIF(EW5:EW21,SEMAINE!$A$17)</f>
        <v>0</v>
      </c>
      <c r="EX24" s="90">
        <f>COUNTIF(EX5:EX21,SEMAINE!$A$17)</f>
        <v>0</v>
      </c>
      <c r="EY24" s="90">
        <f>COUNTIF(EY5:EY21,SEMAINE!$A$17)</f>
        <v>0</v>
      </c>
      <c r="EZ24" s="90">
        <f>COUNTIF(EZ5:EZ21,SEMAINE!$A$17)</f>
        <v>0</v>
      </c>
      <c r="FA24" s="90">
        <f>COUNTIF(FA5:FA21,SEMAINE!$A$17)</f>
        <v>0</v>
      </c>
      <c r="FB24" s="90">
        <f>COUNTIF(FB5:FB21,SEMAINE!$A$17)</f>
        <v>0</v>
      </c>
      <c r="FC24" s="90">
        <f>COUNTIF(FC5:FC21,SEMAINE!$A$17)</f>
        <v>0</v>
      </c>
      <c r="FD24" s="90">
        <f>COUNTIF(FD5:FD21,SEMAINE!$A$17)</f>
        <v>0</v>
      </c>
      <c r="FE24" s="90">
        <f>COUNTIF(FE5:FE21,SEMAINE!$A$17)</f>
        <v>0</v>
      </c>
      <c r="FF24" s="90">
        <f>COUNTIF(FF5:FF21,SEMAINE!$A$17)</f>
        <v>0</v>
      </c>
      <c r="FG24" s="90">
        <f>COUNTIF(FG5:FG21,SEMAINE!$A$17)</f>
        <v>0</v>
      </c>
      <c r="FH24" s="90">
        <f>COUNTIF(FH5:FH21,SEMAINE!$A$17)</f>
        <v>0</v>
      </c>
      <c r="FI24" s="90">
        <f>COUNTIF(FI5:FI21,SEMAINE!$A$17)</f>
        <v>0</v>
      </c>
      <c r="FJ24" s="90">
        <f>COUNTIF(FJ5:FJ21,SEMAINE!$A$17)</f>
        <v>0</v>
      </c>
      <c r="FK24" s="90">
        <f>COUNTIF(FK5:FK21,SEMAINE!$A$17)</f>
        <v>0</v>
      </c>
      <c r="FL24" s="90">
        <f>COUNTIF(FL5:FL21,SEMAINE!$A$17)</f>
        <v>0</v>
      </c>
      <c r="FM24" s="90">
        <f>COUNTIF(FM5:FM21,SEMAINE!$A$17)</f>
        <v>0</v>
      </c>
      <c r="FN24" s="90">
        <f>COUNTIF(FN5:FN21,SEMAINE!$A$17)</f>
        <v>0</v>
      </c>
      <c r="FO24" s="90">
        <f>COUNTIF(FO5:FO21,SEMAINE!$A$17)</f>
        <v>0</v>
      </c>
      <c r="FP24" s="90">
        <f>COUNTIF(FP5:FP21,SEMAINE!$A$17)</f>
        <v>0</v>
      </c>
      <c r="FQ24" s="90">
        <f>COUNTIF(FQ5:FQ21,SEMAINE!$A$17)</f>
        <v>0</v>
      </c>
      <c r="FR24" s="90">
        <f>COUNTIF(FR5:FR21,SEMAINE!$A$17)</f>
        <v>0</v>
      </c>
      <c r="FS24" s="90">
        <f>COUNTIF(FS5:FS21,SEMAINE!$A$17)</f>
        <v>0</v>
      </c>
      <c r="FT24" s="90">
        <f>COUNTIF(FT5:FT21,SEMAINE!$A$17)</f>
        <v>0</v>
      </c>
      <c r="FU24" s="90">
        <f>COUNTIF(FU5:FU21,SEMAINE!$A$17)</f>
        <v>0</v>
      </c>
      <c r="FV24" s="90">
        <f>COUNTIF(FV5:FV21,SEMAINE!$A$17)</f>
        <v>0</v>
      </c>
      <c r="FW24" s="90">
        <f>COUNTIF(FW5:FW21,SEMAINE!$A$17)</f>
        <v>0</v>
      </c>
      <c r="FX24" s="90">
        <f>COUNTIF(FX5:FX21,SEMAINE!$A$17)</f>
        <v>0</v>
      </c>
      <c r="FY24" s="90">
        <f>COUNTIF(FY5:FY21,SEMAINE!$A$17)</f>
        <v>0</v>
      </c>
      <c r="FZ24" s="90">
        <f>COUNTIF(FZ5:FZ21,SEMAINE!$A$17)</f>
        <v>0</v>
      </c>
      <c r="GA24" s="90">
        <f>COUNTIF(GA5:GA21,SEMAINE!$A$17)</f>
        <v>0</v>
      </c>
      <c r="GB24" s="90">
        <f>COUNTIF(GB5:GB21,SEMAINE!$A$17)</f>
        <v>0</v>
      </c>
      <c r="GC24" s="90">
        <f>COUNTIF(GC5:GC21,SEMAINE!$A$17)</f>
        <v>0</v>
      </c>
      <c r="GD24" s="90">
        <f>COUNTIF(GD5:GD21,SEMAINE!$A$17)</f>
        <v>0</v>
      </c>
      <c r="GE24" s="90">
        <f>COUNTIF(GE5:GE21,SEMAINE!$A$17)</f>
        <v>0</v>
      </c>
      <c r="GF24" s="90">
        <f>COUNTIF(GF5:GF21,SEMAINE!$A$17)</f>
        <v>0</v>
      </c>
      <c r="GG24" s="90">
        <f>COUNTIF(GG5:GG21,SEMAINE!$A$17)</f>
        <v>0</v>
      </c>
      <c r="GH24" s="90">
        <f>COUNTIF(GH5:GH21,SEMAINE!$A$17)</f>
        <v>0</v>
      </c>
      <c r="GI24" s="90">
        <f>COUNTIF(GI5:GI21,SEMAINE!$A$17)</f>
        <v>0</v>
      </c>
      <c r="GJ24" s="90">
        <f>COUNTIF(GJ5:GJ21,SEMAINE!$A$17)</f>
        <v>0</v>
      </c>
      <c r="GK24" s="90">
        <f>COUNTIF(GK5:GK21,SEMAINE!$A$17)</f>
        <v>0</v>
      </c>
      <c r="GL24" s="90">
        <f>COUNTIF(GL5:GL21,SEMAINE!$A$17)</f>
        <v>0</v>
      </c>
      <c r="GM24" s="90">
        <f>COUNTIF(GM5:GM21,SEMAINE!$A$17)</f>
        <v>0</v>
      </c>
      <c r="GN24" s="90">
        <f>COUNTIF(GN5:GN21,SEMAINE!$A$17)</f>
        <v>0</v>
      </c>
      <c r="GO24" s="90">
        <f>COUNTIF(GO5:GO21,SEMAINE!$A$17)</f>
        <v>0</v>
      </c>
      <c r="GP24" s="90">
        <f>COUNTIF(GP5:GP21,SEMAINE!$A$17)</f>
        <v>0</v>
      </c>
      <c r="GQ24" s="90">
        <f>COUNTIF(GQ5:GQ21,SEMAINE!$A$17)</f>
        <v>0</v>
      </c>
      <c r="GR24" s="90">
        <f>COUNTIF(GR5:GR21,SEMAINE!$A$17)</f>
        <v>0</v>
      </c>
      <c r="GS24" s="90">
        <f>COUNTIF(GS5:GS21,SEMAINE!$A$17)</f>
        <v>0</v>
      </c>
      <c r="GT24" s="90">
        <f>COUNTIF(GT5:GT21,SEMAINE!$A$17)</f>
        <v>0</v>
      </c>
      <c r="GU24" s="90">
        <f>COUNTIF(GU5:GU21,SEMAINE!$A$17)</f>
        <v>0</v>
      </c>
      <c r="GV24" s="90">
        <f>COUNTIF(GV5:GV21,SEMAINE!$A$17)</f>
        <v>0</v>
      </c>
      <c r="GW24" s="90">
        <f>COUNTIF(GW5:GW21,SEMAINE!$A$17)</f>
        <v>0</v>
      </c>
      <c r="GX24" s="90">
        <f>COUNTIF(GX5:GX21,SEMAINE!$A$17)</f>
        <v>0</v>
      </c>
      <c r="GY24" s="90">
        <f>COUNTIF(GY5:GY21,SEMAINE!$A$17)</f>
        <v>0</v>
      </c>
      <c r="GZ24" s="90">
        <f>COUNTIF(GZ5:GZ21,SEMAINE!$A$17)</f>
        <v>0</v>
      </c>
      <c r="HA24" s="90">
        <f>COUNTIF(HA5:HA21,SEMAINE!$A$17)</f>
        <v>0</v>
      </c>
      <c r="HB24" s="90">
        <f>COUNTIF(HB5:HB21,SEMAINE!$A$17)</f>
        <v>0</v>
      </c>
      <c r="HC24" s="90">
        <f>COUNTIF(HC5:HC21,SEMAINE!$A$17)</f>
        <v>0</v>
      </c>
      <c r="HD24" s="90">
        <f>COUNTIF(HD5:HD21,SEMAINE!$A$17)</f>
        <v>0</v>
      </c>
      <c r="HE24" s="90">
        <f>COUNTIF(HE5:HE21,SEMAINE!$A$17)</f>
        <v>0</v>
      </c>
      <c r="HF24" s="90">
        <f>COUNTIF(HF5:HF21,SEMAINE!$A$17)</f>
        <v>0</v>
      </c>
      <c r="HG24" s="90">
        <f>COUNTIF(HG5:HG21,SEMAINE!$A$17)</f>
        <v>0</v>
      </c>
      <c r="HH24" s="90">
        <f>COUNTIF(HH5:HH21,SEMAINE!$A$17)</f>
        <v>0</v>
      </c>
      <c r="HI24" s="90">
        <f>COUNTIF(HI5:HI21,SEMAINE!$A$17)</f>
        <v>0</v>
      </c>
      <c r="HJ24" s="90">
        <f>COUNTIF(HJ5:HJ21,SEMAINE!$A$17)</f>
        <v>0</v>
      </c>
      <c r="HK24" s="90">
        <f>COUNTIF(HK5:HK21,SEMAINE!$A$17)</f>
        <v>0</v>
      </c>
      <c r="HL24" s="90">
        <f>COUNTIF(HL5:HL21,SEMAINE!$A$17)</f>
        <v>0</v>
      </c>
      <c r="HM24" s="90">
        <f>COUNTIF(HM5:HM21,SEMAINE!$A$17)</f>
        <v>0</v>
      </c>
      <c r="HN24" s="90">
        <f>COUNTIF(HN5:HN21,SEMAINE!$A$17)</f>
        <v>0</v>
      </c>
      <c r="HO24" s="90">
        <f>COUNTIF(HO5:HO21,SEMAINE!$A$17)</f>
        <v>0</v>
      </c>
      <c r="HP24" s="90">
        <f>COUNTIF(HP5:HP21,SEMAINE!$A$17)</f>
        <v>0</v>
      </c>
      <c r="HQ24" s="90">
        <f>COUNTIF(HQ5:HQ21,SEMAINE!$A$17)</f>
        <v>0</v>
      </c>
      <c r="HR24" s="90">
        <f>COUNTIF(HR5:HR21,SEMAINE!$A$17)</f>
        <v>0</v>
      </c>
      <c r="HS24" s="90">
        <f>COUNTIF(HS5:HS21,SEMAINE!$A$17)</f>
        <v>0</v>
      </c>
      <c r="HT24" s="90">
        <f>COUNTIF(HT5:HT21,SEMAINE!$A$17)</f>
        <v>0</v>
      </c>
      <c r="HU24" s="90">
        <f>COUNTIF(HU5:HU21,SEMAINE!$A$17)</f>
        <v>0</v>
      </c>
      <c r="HV24" s="90">
        <f>COUNTIF(HV5:HV21,SEMAINE!$A$17)</f>
        <v>0</v>
      </c>
      <c r="HW24" s="90">
        <f>COUNTIF(HW5:HW21,SEMAINE!$A$17)</f>
        <v>0</v>
      </c>
      <c r="HX24" s="90">
        <f>COUNTIF(HX5:HX21,SEMAINE!$A$17)</f>
        <v>0</v>
      </c>
      <c r="HY24" s="90">
        <f>COUNTIF(HY5:HY21,SEMAINE!$A$17)</f>
        <v>0</v>
      </c>
      <c r="HZ24" s="90">
        <f>COUNTIF(HZ5:HZ21,SEMAINE!$A$17)</f>
        <v>0</v>
      </c>
      <c r="IA24" s="90">
        <f>COUNTIF(IA5:IA21,SEMAINE!$A$17)</f>
        <v>0</v>
      </c>
      <c r="IB24" s="90">
        <f>COUNTIF(IB5:IB21,SEMAINE!$A$17)</f>
        <v>0</v>
      </c>
      <c r="IC24" s="90">
        <f>COUNTIF(IC5:IC21,SEMAINE!$A$17)</f>
        <v>0</v>
      </c>
      <c r="ID24" s="90">
        <f>COUNTIF(ID5:ID21,SEMAINE!$A$17)</f>
        <v>0</v>
      </c>
      <c r="IE24" s="90">
        <f>COUNTIF(IE5:IE21,SEMAINE!$A$17)</f>
        <v>0</v>
      </c>
      <c r="IF24" s="90">
        <f>COUNTIF(IF5:IF21,SEMAINE!$A$17)</f>
        <v>0</v>
      </c>
      <c r="IG24" s="90">
        <f>COUNTIF(IG5:IG21,SEMAINE!$A$17)</f>
        <v>0</v>
      </c>
      <c r="IH24" s="90">
        <f>COUNTIF(IH5:IH21,SEMAINE!$A$17)</f>
        <v>0</v>
      </c>
      <c r="II24" s="90">
        <f>COUNTIF(II5:II21,SEMAINE!$A$17)</f>
        <v>0</v>
      </c>
      <c r="IJ24" s="90">
        <f>COUNTIF(IJ5:IJ21,SEMAINE!$A$17)</f>
        <v>0</v>
      </c>
      <c r="IK24" s="90">
        <f>COUNTIF(IK5:IK21,SEMAINE!$A$17)</f>
        <v>0</v>
      </c>
      <c r="IL24" s="90">
        <f>COUNTIF(IL5:IL21,SEMAINE!$A$17)</f>
        <v>0</v>
      </c>
      <c r="IM24" s="90">
        <f>COUNTIF(IM5:IM21,SEMAINE!$A$17)</f>
        <v>0</v>
      </c>
      <c r="IN24" s="90">
        <f>COUNTIF(IN5:IN21,SEMAINE!$A$17)</f>
        <v>0</v>
      </c>
      <c r="IO24" s="90">
        <f>COUNTIF(IO5:IO21,SEMAINE!$A$17)</f>
        <v>0</v>
      </c>
      <c r="IP24" s="90">
        <f>COUNTIF(IP5:IP21,SEMAINE!$A$17)</f>
        <v>0</v>
      </c>
      <c r="IQ24" s="90">
        <f>COUNTIF(IQ5:IQ21,SEMAINE!$A$17)</f>
        <v>0</v>
      </c>
      <c r="IR24" s="90">
        <f>COUNTIF(IR5:IR21,SEMAINE!$A$17)</f>
        <v>0</v>
      </c>
      <c r="IS24" s="90">
        <f>COUNTIF(IS5:IS21,SEMAINE!$A$17)</f>
        <v>0</v>
      </c>
      <c r="IT24" s="90">
        <f>COUNTIF(IT5:IT21,SEMAINE!$A$17)</f>
        <v>0</v>
      </c>
      <c r="IU24" s="90">
        <f>COUNTIF(IU5:IU21,SEMAINE!$A$17)</f>
        <v>0</v>
      </c>
      <c r="IV24" s="90">
        <f>COUNTIF(IV5:IV21,SEMAINE!$A$17)</f>
        <v>0</v>
      </c>
      <c r="IW24" s="90">
        <f>COUNTIF(IW5:IW21,SEMAINE!$A$17)</f>
        <v>0</v>
      </c>
      <c r="IX24" s="90">
        <f>COUNTIF(IX5:IX21,SEMAINE!$A$17)</f>
        <v>0</v>
      </c>
      <c r="IY24" s="90">
        <f>COUNTIF(IY5:IY21,SEMAINE!$A$17)</f>
        <v>0</v>
      </c>
      <c r="IZ24" s="90">
        <f>COUNTIF(IZ5:IZ21,SEMAINE!$A$17)</f>
        <v>0</v>
      </c>
      <c r="JA24" s="90">
        <f>COUNTIF(JA5:JA21,SEMAINE!$A$17)</f>
        <v>0</v>
      </c>
      <c r="JB24" s="90">
        <f>COUNTIF(JB5:JB21,SEMAINE!$A$17)</f>
        <v>0</v>
      </c>
      <c r="JC24" s="90">
        <f>COUNTIF(JC5:JC21,SEMAINE!$A$17)</f>
        <v>0</v>
      </c>
      <c r="JD24" s="90">
        <f>COUNTIF(JD5:JD21,SEMAINE!$A$17)</f>
        <v>0</v>
      </c>
      <c r="JE24" s="90">
        <f>COUNTIF(JE5:JE21,SEMAINE!$A$17)</f>
        <v>0</v>
      </c>
      <c r="JF24" s="90">
        <f>COUNTIF(JF5:JF21,SEMAINE!$A$17)</f>
        <v>0</v>
      </c>
      <c r="JG24" s="90">
        <f>COUNTIF(JG5:JG21,SEMAINE!$A$17)</f>
        <v>0</v>
      </c>
      <c r="JH24" s="90">
        <f>COUNTIF(JH5:JH21,SEMAINE!$A$17)</f>
        <v>0</v>
      </c>
      <c r="JI24" s="90">
        <f>COUNTIF(JI5:JI21,SEMAINE!$A$17)</f>
        <v>0</v>
      </c>
      <c r="JJ24" s="90">
        <f>COUNTIF(JJ5:JJ21,SEMAINE!$A$17)</f>
        <v>0</v>
      </c>
      <c r="JK24" s="90">
        <f>COUNTIF(JK5:JK21,SEMAINE!$A$17)</f>
        <v>0</v>
      </c>
      <c r="JL24" s="90">
        <f>COUNTIF(JL5:JL21,SEMAINE!$A$17)</f>
        <v>0</v>
      </c>
      <c r="JM24" s="90">
        <f>COUNTIF(JM5:JM21,SEMAINE!$A$17)</f>
        <v>0</v>
      </c>
      <c r="JN24" s="90">
        <f>COUNTIF(JN5:JN21,SEMAINE!$A$17)</f>
        <v>0</v>
      </c>
      <c r="JO24" s="90">
        <f>COUNTIF(JO5:JO21,SEMAINE!$A$17)</f>
        <v>0</v>
      </c>
      <c r="JP24" s="90">
        <f>COUNTIF(JP5:JP21,SEMAINE!$A$17)</f>
        <v>0</v>
      </c>
      <c r="JQ24" s="90">
        <f>COUNTIF(JQ5:JQ21,SEMAINE!$A$17)</f>
        <v>0</v>
      </c>
      <c r="JR24" s="90">
        <f>COUNTIF(JR5:JR21,SEMAINE!$A$17)</f>
        <v>0</v>
      </c>
      <c r="JS24" s="90">
        <f>COUNTIF(JS5:JS21,SEMAINE!$A$17)</f>
        <v>0</v>
      </c>
      <c r="JT24" s="90">
        <f>COUNTIF(JT5:JT21,SEMAINE!$A$17)</f>
        <v>0</v>
      </c>
      <c r="JU24" s="90">
        <f>COUNTIF(JU5:JU21,SEMAINE!$A$17)</f>
        <v>0</v>
      </c>
      <c r="JV24" s="90">
        <f>COUNTIF(JV5:JV21,SEMAINE!$A$17)</f>
        <v>0</v>
      </c>
      <c r="JW24" s="90">
        <f>COUNTIF(JW5:JW21,SEMAINE!$A$17)</f>
        <v>0</v>
      </c>
      <c r="JX24" s="90">
        <f>COUNTIF(JX5:JX21,SEMAINE!$A$17)</f>
        <v>0</v>
      </c>
      <c r="JY24" s="90">
        <f>COUNTIF(JY5:JY21,SEMAINE!$A$17)</f>
        <v>0</v>
      </c>
      <c r="JZ24" s="90">
        <f>COUNTIF(JZ5:JZ21,SEMAINE!$A$17)</f>
        <v>0</v>
      </c>
      <c r="KA24" s="90">
        <f>COUNTIF(KA5:KA21,SEMAINE!$A$17)</f>
        <v>0</v>
      </c>
      <c r="KB24" s="90">
        <f>COUNTIF(KB5:KB21,SEMAINE!$A$17)</f>
        <v>0</v>
      </c>
      <c r="KC24" s="90">
        <f>COUNTIF(KC5:KC21,SEMAINE!$A$17)</f>
        <v>0</v>
      </c>
      <c r="KD24" s="90">
        <f>COUNTIF(KD5:KD21,SEMAINE!$A$17)</f>
        <v>0</v>
      </c>
      <c r="KE24" s="90">
        <f>COUNTIF(KE5:KE21,SEMAINE!$A$17)</f>
        <v>0</v>
      </c>
      <c r="KF24" s="90">
        <f>COUNTIF(KF5:KF21,SEMAINE!$A$17)</f>
        <v>0</v>
      </c>
      <c r="KG24" s="90">
        <f>COUNTIF(KG5:KG21,SEMAINE!$A$17)</f>
        <v>0</v>
      </c>
      <c r="KH24" s="90">
        <f>COUNTIF(KH5:KH21,SEMAINE!$A$17)</f>
        <v>0</v>
      </c>
      <c r="KI24" s="90">
        <f>COUNTIF(KI5:KI21,SEMAINE!$A$17)</f>
        <v>0</v>
      </c>
      <c r="KJ24" s="90">
        <f>COUNTIF(KJ5:KJ21,SEMAINE!$A$17)</f>
        <v>0</v>
      </c>
      <c r="KK24" s="90">
        <f>COUNTIF(KK5:KK21,SEMAINE!$A$17)</f>
        <v>0</v>
      </c>
      <c r="KL24" s="90">
        <f>COUNTIF(KL5:KL21,SEMAINE!$A$17)</f>
        <v>0</v>
      </c>
      <c r="KM24" s="90">
        <f>COUNTIF(KM5:KM21,SEMAINE!$A$17)</f>
        <v>0</v>
      </c>
      <c r="KN24" s="90">
        <f>COUNTIF(KN5:KN21,SEMAINE!$A$17)</f>
        <v>0</v>
      </c>
      <c r="KO24" s="90">
        <f>COUNTIF(KO5:KO21,SEMAINE!$A$17)</f>
        <v>0</v>
      </c>
      <c r="KP24" s="90">
        <f>COUNTIF(KP5:KP21,SEMAINE!$A$17)</f>
        <v>0</v>
      </c>
      <c r="KQ24" s="90">
        <f>COUNTIF(KQ5:KQ21,SEMAINE!$A$17)</f>
        <v>0</v>
      </c>
      <c r="KR24" s="90">
        <f>COUNTIF(KR5:KR21,SEMAINE!$A$17)</f>
        <v>0</v>
      </c>
      <c r="KS24" s="90">
        <f>COUNTIF(KS5:KS21,SEMAINE!$A$17)</f>
        <v>0</v>
      </c>
      <c r="KT24" s="90">
        <f>COUNTIF(KT5:KT21,SEMAINE!$A$17)</f>
        <v>0</v>
      </c>
      <c r="KU24" s="90">
        <f>COUNTIF(KU5:KU21,SEMAINE!$A$17)</f>
        <v>0</v>
      </c>
      <c r="KV24" s="90">
        <f>COUNTIF(KV5:KV21,SEMAINE!$A$17)</f>
        <v>0</v>
      </c>
      <c r="KW24" s="90">
        <f>COUNTIF(KW5:KW21,SEMAINE!$A$17)</f>
        <v>0</v>
      </c>
      <c r="KX24" s="90">
        <f>COUNTIF(KX5:KX21,SEMAINE!$A$17)</f>
        <v>0</v>
      </c>
      <c r="KY24" s="90">
        <f>COUNTIF(KY5:KY21,SEMAINE!$A$17)</f>
        <v>0</v>
      </c>
      <c r="KZ24" s="90">
        <f>COUNTIF(KZ5:KZ21,SEMAINE!$A$17)</f>
        <v>0</v>
      </c>
      <c r="LA24" s="90">
        <f>COUNTIF(LA5:LA21,SEMAINE!$A$17)</f>
        <v>0</v>
      </c>
      <c r="LB24" s="90">
        <f>COUNTIF(LB5:LB21,SEMAINE!$A$17)</f>
        <v>0</v>
      </c>
      <c r="LC24" s="90">
        <f>COUNTIF(LC5:LC21,SEMAINE!$A$17)</f>
        <v>0</v>
      </c>
      <c r="LD24" s="90">
        <f>COUNTIF(LD5:LD21,SEMAINE!$A$17)</f>
        <v>0</v>
      </c>
      <c r="LE24" s="90">
        <f>COUNTIF(LE5:LE21,SEMAINE!$A$17)</f>
        <v>0</v>
      </c>
      <c r="LF24" s="90">
        <f>COUNTIF(LF5:LF21,SEMAINE!$A$17)</f>
        <v>0</v>
      </c>
      <c r="LG24" s="90">
        <f>COUNTIF(LG5:LG21,SEMAINE!$A$17)</f>
        <v>0</v>
      </c>
      <c r="LH24" s="90">
        <f>COUNTIF(LH5:LH21,SEMAINE!$A$17)</f>
        <v>0</v>
      </c>
      <c r="LI24" s="90">
        <f>COUNTIF(LI5:LI21,SEMAINE!$A$17)</f>
        <v>0</v>
      </c>
      <c r="LJ24" s="90">
        <f>COUNTIF(LJ5:LJ21,SEMAINE!$A$17)</f>
        <v>0</v>
      </c>
      <c r="LK24" s="90">
        <f>COUNTIF(LK5:LK21,SEMAINE!$A$17)</f>
        <v>0</v>
      </c>
      <c r="LL24" s="90">
        <f>COUNTIF(LL5:LL21,SEMAINE!$A$17)</f>
        <v>0</v>
      </c>
      <c r="LM24" s="90">
        <f>COUNTIF(LM5:LM21,SEMAINE!$A$17)</f>
        <v>0</v>
      </c>
      <c r="LN24" s="90">
        <f>COUNTIF(LN5:LN21,SEMAINE!$A$17)</f>
        <v>0</v>
      </c>
      <c r="LO24" s="90">
        <f>COUNTIF(LO5:LO21,SEMAINE!$A$17)</f>
        <v>0</v>
      </c>
      <c r="LP24" s="90">
        <f>COUNTIF(LP5:LP21,SEMAINE!$A$17)</f>
        <v>0</v>
      </c>
      <c r="LQ24" s="90">
        <f>COUNTIF(LQ5:LQ21,SEMAINE!$A$17)</f>
        <v>0</v>
      </c>
      <c r="LR24" s="90">
        <f>COUNTIF(LR5:LR21,SEMAINE!$A$17)</f>
        <v>0</v>
      </c>
      <c r="LS24" s="90">
        <f>COUNTIF(LS5:LS21,SEMAINE!$A$17)</f>
        <v>0</v>
      </c>
      <c r="LT24" s="90">
        <f>COUNTIF(LT5:LT21,SEMAINE!$A$17)</f>
        <v>0</v>
      </c>
      <c r="LU24" s="90">
        <f>COUNTIF(LU5:LU21,SEMAINE!$A$17)</f>
        <v>0</v>
      </c>
      <c r="LV24" s="90">
        <f>COUNTIF(LV5:LV21,SEMAINE!$A$17)</f>
        <v>0</v>
      </c>
      <c r="LW24" s="90">
        <f>COUNTIF(LW5:LW21,SEMAINE!$A$17)</f>
        <v>0</v>
      </c>
      <c r="LX24" s="90">
        <f>COUNTIF(LX5:LX21,SEMAINE!$A$17)</f>
        <v>0</v>
      </c>
      <c r="LY24" s="90">
        <f>COUNTIF(LY5:LY21,SEMAINE!$A$17)</f>
        <v>0</v>
      </c>
      <c r="LZ24" s="90">
        <f>COUNTIF(LZ5:LZ21,SEMAINE!$A$17)</f>
        <v>0</v>
      </c>
      <c r="MA24" s="90">
        <f>COUNTIF(MA5:MA21,SEMAINE!$A$17)</f>
        <v>0</v>
      </c>
      <c r="MB24" s="90">
        <f>COUNTIF(MB5:MB21,SEMAINE!$A$17)</f>
        <v>0</v>
      </c>
      <c r="MC24" s="90">
        <f>COUNTIF(MC5:MC21,SEMAINE!$A$17)</f>
        <v>0</v>
      </c>
      <c r="MD24" s="90">
        <f>COUNTIF(MD5:MD21,SEMAINE!$A$17)</f>
        <v>0</v>
      </c>
      <c r="ME24" s="90">
        <f>COUNTIF(ME5:ME21,SEMAINE!$A$17)</f>
        <v>0</v>
      </c>
      <c r="MF24" s="90">
        <f>COUNTIF(MF5:MF21,SEMAINE!$A$17)</f>
        <v>0</v>
      </c>
      <c r="MG24" s="90">
        <f>COUNTIF(MG5:MG21,SEMAINE!$A$17)</f>
        <v>0</v>
      </c>
      <c r="MH24" s="90">
        <f>COUNTIF(MH5:MH21,SEMAINE!$A$17)</f>
        <v>0</v>
      </c>
      <c r="MI24" s="90">
        <f>COUNTIF(MI5:MI21,SEMAINE!$A$17)</f>
        <v>0</v>
      </c>
      <c r="MJ24" s="90">
        <f>COUNTIF(MJ5:MJ21,SEMAINE!$A$17)</f>
        <v>0</v>
      </c>
      <c r="MK24" s="90">
        <f>COUNTIF(MK5:MK21,SEMAINE!$A$17)</f>
        <v>0</v>
      </c>
      <c r="ML24" s="90">
        <f>COUNTIF(ML5:ML21,SEMAINE!$A$17)</f>
        <v>0</v>
      </c>
      <c r="MM24" s="90">
        <f>COUNTIF(MM5:MM21,SEMAINE!$A$17)</f>
        <v>0</v>
      </c>
      <c r="MN24" s="90">
        <f>COUNTIF(MN5:MN21,SEMAINE!$A$17)</f>
        <v>0</v>
      </c>
      <c r="MO24" s="90">
        <f>COUNTIF(MO5:MO21,SEMAINE!$A$17)</f>
        <v>0</v>
      </c>
      <c r="MP24" s="90">
        <f>COUNTIF(MP5:MP21,SEMAINE!$A$17)</f>
        <v>0</v>
      </c>
      <c r="MQ24" s="90">
        <f>COUNTIF(MQ5:MQ21,SEMAINE!$A$17)</f>
        <v>0</v>
      </c>
      <c r="MR24" s="90">
        <f>COUNTIF(MR5:MR21,SEMAINE!$A$17)</f>
        <v>0</v>
      </c>
      <c r="MS24" s="90">
        <f>COUNTIF(MS5:MS21,SEMAINE!$A$17)</f>
        <v>0</v>
      </c>
      <c r="MT24" s="90">
        <f>COUNTIF(MT5:MT21,SEMAINE!$A$17)</f>
        <v>0</v>
      </c>
      <c r="MU24" s="90">
        <f>COUNTIF(MU5:MU21,SEMAINE!$A$17)</f>
        <v>0</v>
      </c>
      <c r="MV24" s="90">
        <f>COUNTIF(MV5:MV21,SEMAINE!$A$17)</f>
        <v>0</v>
      </c>
      <c r="MW24" s="90">
        <f>COUNTIF(MW5:MW21,SEMAINE!$A$17)</f>
        <v>0</v>
      </c>
      <c r="MX24" s="90">
        <f>COUNTIF(MX5:MX21,SEMAINE!$A$17)</f>
        <v>0</v>
      </c>
      <c r="MY24" s="90">
        <f>COUNTIF(MY5:MY21,SEMAINE!$A$17)</f>
        <v>0</v>
      </c>
      <c r="MZ24" s="90">
        <f>COUNTIF(MZ5:MZ21,SEMAINE!$A$17)</f>
        <v>0</v>
      </c>
      <c r="NA24" s="90">
        <f>COUNTIF(NA5:NA21,SEMAINE!$A$17)</f>
        <v>0</v>
      </c>
      <c r="NB24" s="90">
        <f>COUNTIF(NB5:NB21,SEMAINE!$A$17)</f>
        <v>0</v>
      </c>
      <c r="NC24" s="90">
        <f>COUNTIF(NC5:NC21,SEMAINE!$A$17)</f>
        <v>0</v>
      </c>
      <c r="ND24" s="90">
        <f>COUNTIF(ND5:ND21,SEMAINE!$A$17)</f>
        <v>0</v>
      </c>
      <c r="NE24" s="90">
        <f>COUNTIF(NE5:NE21,SEMAINE!$A$17)</f>
        <v>0</v>
      </c>
      <c r="NF24" s="90">
        <f>COUNTIF(NF5:NF21,SEMAINE!$A$17)</f>
        <v>0</v>
      </c>
      <c r="NG24" s="90">
        <f>COUNTIF(NG5:NG21,SEMAINE!$A$17)</f>
        <v>0</v>
      </c>
      <c r="NH24" s="90">
        <f>COUNTIF(NH5:NH21,SEMAINE!$A$17)</f>
        <v>0</v>
      </c>
      <c r="NI24" s="90">
        <f>COUNTIF(NI5:NI21,SEMAINE!$A$17)</f>
        <v>0</v>
      </c>
      <c r="NJ24" s="90">
        <f>COUNTIF(NJ5:NJ21,SEMAINE!$A$17)</f>
        <v>0</v>
      </c>
      <c r="NK24" s="90">
        <f>COUNTIF(NK5:NK21,SEMAINE!$A$17)</f>
        <v>0</v>
      </c>
      <c r="NL24" s="90">
        <f>COUNTIF(NL5:NL21,SEMAINE!$A$17)</f>
        <v>0</v>
      </c>
      <c r="NM24" s="90">
        <f>COUNTIF(NM5:NM21,SEMAINE!$A$17)</f>
        <v>0</v>
      </c>
      <c r="NN24" s="90">
        <f>COUNTIF(NN5:NN21,SEMAINE!$A$17)</f>
        <v>0</v>
      </c>
      <c r="NO24" s="90">
        <f>COUNTIF(NO5:NO21,SEMAINE!$A$17)</f>
        <v>0</v>
      </c>
      <c r="NP24" s="90">
        <f>COUNTIF(NP5:NP21,SEMAINE!$A$17)</f>
        <v>0</v>
      </c>
      <c r="NQ24" s="90">
        <f>COUNTIF(NQ5:NQ21,SEMAINE!$A$17)</f>
        <v>0</v>
      </c>
      <c r="NR24" s="90">
        <f>COUNTIF(NR5:NR21,SEMAINE!$A$17)</f>
        <v>0</v>
      </c>
      <c r="NS24" s="90">
        <f>COUNTIF(NS5:NS21,SEMAINE!$A$17)</f>
        <v>0</v>
      </c>
      <c r="NT24" s="90">
        <f>COUNTIF(NT5:NT21,SEMAINE!$A$17)</f>
        <v>0</v>
      </c>
      <c r="NU24" s="90">
        <f>COUNTIF(NU5:NU21,SEMAINE!$A$17)</f>
        <v>0</v>
      </c>
      <c r="NV24" s="90">
        <f>COUNTIF(NV5:NV21,SEMAINE!$A$17)</f>
        <v>0</v>
      </c>
      <c r="NW24" s="90">
        <f>COUNTIF(NW5:NW21,SEMAINE!$A$17)</f>
        <v>0</v>
      </c>
      <c r="NX24" s="90">
        <f>COUNTIF(NX5:NX21,SEMAINE!$A$17)</f>
        <v>0</v>
      </c>
    </row>
    <row r="25" spans="1:399" s="91" customFormat="1" ht="15" customHeight="1" thickBot="1">
      <c r="A25" s="94" t="s">
        <v>137</v>
      </c>
      <c r="B25" s="90">
        <f>COUNTIF(B5:B21,SEMAINE!$A$26)+COUNTIF(B5:B21,SEMAINE!$A$27)+COUNTIF(B5:B21,SEMAINE!$A$28)</f>
        <v>0</v>
      </c>
      <c r="C25" s="90">
        <f>COUNTIF(C5:C21,SEMAINE!$A$26)+COUNTIF(C5:C21,SEMAINE!$A$27)+COUNTIF(C5:C21,SEMAINE!$A$28)</f>
        <v>0</v>
      </c>
      <c r="D25" s="90">
        <f>COUNTIF(D5:D21,SEMAINE!$A$26)+COUNTIF(D5:D21,SEMAINE!$A$27)+COUNTIF(D5:D21,SEMAINE!$A$28)</f>
        <v>0</v>
      </c>
      <c r="E25" s="90">
        <f>COUNTIF(E5:E21,SEMAINE!$A$26)+COUNTIF(E5:E21,SEMAINE!$A$27)+COUNTIF(E5:E21,SEMAINE!$A$28)</f>
        <v>0</v>
      </c>
      <c r="F25" s="90">
        <f>COUNTIF(F5:F21,SEMAINE!$A$26)+COUNTIF(F5:F21,SEMAINE!$A$27)+COUNTIF(F5:F21,SEMAINE!$A$28)</f>
        <v>0</v>
      </c>
      <c r="G25" s="90">
        <f>COUNTIF(G5:G21,SEMAINE!$A$26)+COUNTIF(G5:G21,SEMAINE!$A$27)+COUNTIF(G5:G21,SEMAINE!$A$28)</f>
        <v>0</v>
      </c>
      <c r="H25" s="90">
        <f>COUNTIF(H5:H21,SEMAINE!$A$26)+COUNTIF(H5:H21,SEMAINE!$A$27)+COUNTIF(H5:H21,SEMAINE!$A$28)</f>
        <v>0</v>
      </c>
      <c r="I25" s="90">
        <f>COUNTIF(I5:I21,SEMAINE!$A$26)+COUNTIF(I5:I21,SEMAINE!$A$27)+COUNTIF(I5:I21,SEMAINE!$A$28)</f>
        <v>0</v>
      </c>
      <c r="J25" s="90">
        <f>COUNTIF(J5:J21,SEMAINE!$A$26)+COUNTIF(J5:J21,SEMAINE!$A$27)+COUNTIF(J5:J21,SEMAINE!$A$28)</f>
        <v>0</v>
      </c>
      <c r="K25" s="90">
        <f>COUNTIF(K5:K21,SEMAINE!$A$26)+COUNTIF(K5:K21,SEMAINE!$A$27)+COUNTIF(K5:K21,SEMAINE!$A$28)</f>
        <v>0</v>
      </c>
      <c r="L25" s="90">
        <f>COUNTIF(L5:L21,SEMAINE!$A$26)+COUNTIF(L5:L21,SEMAINE!$A$27)+COUNTIF(L5:L21,SEMAINE!$A$28)</f>
        <v>0</v>
      </c>
      <c r="M25" s="90">
        <f>COUNTIF(M5:M21,SEMAINE!$A$26)+COUNTIF(M5:M21,SEMAINE!$A$27)+COUNTIF(M5:M21,SEMAINE!$A$28)</f>
        <v>0</v>
      </c>
      <c r="N25" s="90">
        <f>COUNTIF(N5:N21,SEMAINE!$A$26)+COUNTIF(N5:N21,SEMAINE!$A$27)+COUNTIF(N5:N21,SEMAINE!$A$28)</f>
        <v>0</v>
      </c>
      <c r="O25" s="90">
        <f>COUNTIF(O5:O21,SEMAINE!$A$26)+COUNTIF(O5:O21,SEMAINE!$A$27)+COUNTIF(O5:O21,SEMAINE!$A$28)</f>
        <v>0</v>
      </c>
      <c r="P25" s="90">
        <f>COUNTIF(P5:P21,SEMAINE!$A$26)+COUNTIF(P5:P21,SEMAINE!$A$27)+COUNTIF(P5:P21,SEMAINE!$A$28)</f>
        <v>0</v>
      </c>
      <c r="Q25" s="90">
        <f>COUNTIF(Q5:Q21,SEMAINE!$A$26)+COUNTIF(Q5:Q21,SEMAINE!$A$27)+COUNTIF(Q5:Q21,SEMAINE!$A$28)</f>
        <v>0</v>
      </c>
      <c r="R25" s="90">
        <f>COUNTIF(R5:R21,SEMAINE!$A$26)+COUNTIF(R5:R21,SEMAINE!$A$27)+COUNTIF(R5:R21,SEMAINE!$A$28)</f>
        <v>0</v>
      </c>
      <c r="S25" s="90">
        <f>COUNTIF(S5:S21,SEMAINE!$A$26)+COUNTIF(S5:S21,SEMAINE!$A$27)+COUNTIF(S5:S21,SEMAINE!$A$28)</f>
        <v>0</v>
      </c>
      <c r="T25" s="90">
        <f>COUNTIF(T5:T21,SEMAINE!$A$26)+COUNTIF(T5:T21,SEMAINE!$A$27)+COUNTIF(T5:T21,SEMAINE!$A$28)</f>
        <v>0</v>
      </c>
      <c r="U25" s="90">
        <f>COUNTIF(U5:U21,SEMAINE!$A$26)+COUNTIF(U5:U21,SEMAINE!$A$27)+COUNTIF(U5:U21,SEMAINE!$A$28)</f>
        <v>0</v>
      </c>
      <c r="V25" s="90">
        <f>COUNTIF(V5:V21,SEMAINE!$A$26)+COUNTIF(V5:V21,SEMAINE!$A$27)+COUNTIF(V5:V21,SEMAINE!$A$28)</f>
        <v>0</v>
      </c>
      <c r="W25" s="90">
        <f>COUNTIF(W5:W21,SEMAINE!$A$26)+COUNTIF(W5:W21,SEMAINE!$A$27)+COUNTIF(W5:W21,SEMAINE!$A$28)</f>
        <v>0</v>
      </c>
      <c r="X25" s="90">
        <f>COUNTIF(X5:X21,SEMAINE!$A$26)+COUNTIF(X5:X21,SEMAINE!$A$27)+COUNTIF(X5:X21,SEMAINE!$A$28)</f>
        <v>0</v>
      </c>
      <c r="Y25" s="90">
        <f>COUNTIF(Y5:Y21,SEMAINE!$A$26)+COUNTIF(Y5:Y21,SEMAINE!$A$27)+COUNTIF(Y5:Y21,SEMAINE!$A$28)</f>
        <v>0</v>
      </c>
      <c r="Z25" s="90">
        <f>COUNTIF(Z5:Z21,SEMAINE!$A$26)+COUNTIF(Z5:Z21,SEMAINE!$A$27)+COUNTIF(Z5:Z21,SEMAINE!$A$28)</f>
        <v>0</v>
      </c>
      <c r="AA25" s="90">
        <f>COUNTIF(AA5:AA21,SEMAINE!$A$26)+COUNTIF(AA5:AA21,SEMAINE!$A$27)+COUNTIF(AA5:AA21,SEMAINE!$A$28)</f>
        <v>0</v>
      </c>
      <c r="AB25" s="90">
        <f>COUNTIF(AB5:AB21,SEMAINE!$A$26)+COUNTIF(AB5:AB21,SEMAINE!$A$27)+COUNTIF(AB5:AB21,SEMAINE!$A$28)</f>
        <v>0</v>
      </c>
      <c r="AC25" s="90">
        <f>COUNTIF(AC5:AC21,SEMAINE!$A$26)+COUNTIF(AC5:AC21,SEMAINE!$A$27)+COUNTIF(AC5:AC21,SEMAINE!$A$28)</f>
        <v>0</v>
      </c>
      <c r="AD25" s="90">
        <f>COUNTIF(AD5:AD21,SEMAINE!$A$26)+COUNTIF(AD5:AD21,SEMAINE!$A$27)+COUNTIF(AD5:AD21,SEMAINE!$A$28)</f>
        <v>0</v>
      </c>
      <c r="AE25" s="90">
        <f>COUNTIF(AE5:AE21,SEMAINE!$A$26)+COUNTIF(AE5:AE21,SEMAINE!$A$27)+COUNTIF(AE5:AE21,SEMAINE!$A$28)</f>
        <v>0</v>
      </c>
      <c r="AF25" s="90">
        <f>COUNTIF(AF5:AF21,SEMAINE!$A$26)+COUNTIF(AF5:AF21,SEMAINE!$A$27)+COUNTIF(AF5:AF21,SEMAINE!$A$28)</f>
        <v>0</v>
      </c>
      <c r="AG25" s="90">
        <f>COUNTIF(AG5:AG21,SEMAINE!$A$26)+COUNTIF(AG5:AG21,SEMAINE!$A$27)+COUNTIF(AG5:AG21,SEMAINE!$A$28)</f>
        <v>0</v>
      </c>
      <c r="AH25" s="90">
        <f>COUNTIF(AH5:AH21,SEMAINE!$A$26)+COUNTIF(AH5:AH21,SEMAINE!$A$27)+COUNTIF(AH5:AH21,SEMAINE!$A$28)</f>
        <v>0</v>
      </c>
      <c r="AI25" s="90">
        <f>COUNTIF(AI5:AI21,SEMAINE!$A$26)+COUNTIF(AI5:AI21,SEMAINE!$A$27)+COUNTIF(AI5:AI21,SEMAINE!$A$28)</f>
        <v>0</v>
      </c>
      <c r="AJ25" s="90">
        <f>COUNTIF(AJ5:AJ21,SEMAINE!$A$26)+COUNTIF(AJ5:AJ21,SEMAINE!$A$27)+COUNTIF(AJ5:AJ21,SEMAINE!$A$28)</f>
        <v>0</v>
      </c>
      <c r="AK25" s="90">
        <f>COUNTIF(AK5:AK21,SEMAINE!$A$26)+COUNTIF(AK5:AK21,SEMAINE!$A$27)+COUNTIF(AK5:AK21,SEMAINE!$A$28)</f>
        <v>0</v>
      </c>
      <c r="AL25" s="90">
        <f>COUNTIF(AL5:AL21,SEMAINE!$A$26)+COUNTIF(AL5:AL21,SEMAINE!$A$27)+COUNTIF(AL5:AL21,SEMAINE!$A$28)</f>
        <v>0</v>
      </c>
      <c r="AM25" s="90">
        <f>COUNTIF(AM5:AM21,SEMAINE!$A$26)+COUNTIF(AM5:AM21,SEMAINE!$A$27)+COUNTIF(AM5:AM21,SEMAINE!$A$28)</f>
        <v>0</v>
      </c>
      <c r="AN25" s="90">
        <f>COUNTIF(AN5:AN21,SEMAINE!$A$26)+COUNTIF(AN5:AN21,SEMAINE!$A$27)+COUNTIF(AN5:AN21,SEMAINE!$A$28)</f>
        <v>0</v>
      </c>
      <c r="AO25" s="90">
        <f>COUNTIF(AO5:AO21,SEMAINE!$A$26)+COUNTIF(AO5:AO21,SEMAINE!$A$27)+COUNTIF(AO5:AO21,SEMAINE!$A$28)</f>
        <v>0</v>
      </c>
      <c r="AP25" s="90">
        <f>COUNTIF(AP5:AP21,SEMAINE!$A$26)+COUNTIF(AP5:AP21,SEMAINE!$A$27)+COUNTIF(AP5:AP21,SEMAINE!$A$28)</f>
        <v>0</v>
      </c>
      <c r="AQ25" s="90">
        <f>COUNTIF(AQ5:AQ21,SEMAINE!$A$26)+COUNTIF(AQ5:AQ21,SEMAINE!$A$27)+COUNTIF(AQ5:AQ21,SEMAINE!$A$28)</f>
        <v>0</v>
      </c>
      <c r="AR25" s="90">
        <f>COUNTIF(AR5:AR21,SEMAINE!$A$26)+COUNTIF(AR5:AR21,SEMAINE!$A$27)+COUNTIF(AR5:AR21,SEMAINE!$A$28)</f>
        <v>0</v>
      </c>
      <c r="AS25" s="90">
        <f>COUNTIF(AS5:AS21,SEMAINE!$A$26)+COUNTIF(AS5:AS21,SEMAINE!$A$27)+COUNTIF(AS5:AS21,SEMAINE!$A$28)</f>
        <v>0</v>
      </c>
      <c r="AT25" s="90">
        <f>COUNTIF(AT5:AT21,SEMAINE!$A$26)+COUNTIF(AT5:AT21,SEMAINE!$A$27)+COUNTIF(AT5:AT21,SEMAINE!$A$28)</f>
        <v>0</v>
      </c>
      <c r="AU25" s="90">
        <f>COUNTIF(AU5:AU21,SEMAINE!$A$26)+COUNTIF(AU5:AU21,SEMAINE!$A$27)+COUNTIF(AU5:AU21,SEMAINE!$A$28)</f>
        <v>0</v>
      </c>
      <c r="AV25" s="90">
        <f>COUNTIF(AV5:AV21,SEMAINE!$A$26)+COUNTIF(AV5:AV21,SEMAINE!$A$27)+COUNTIF(AV5:AV21,SEMAINE!$A$28)</f>
        <v>0</v>
      </c>
      <c r="AW25" s="90">
        <f>COUNTIF(AW5:AW21,SEMAINE!$A$26)+COUNTIF(AW5:AW21,SEMAINE!$A$27)+COUNTIF(AW5:AW21,SEMAINE!$A$28)</f>
        <v>0</v>
      </c>
      <c r="AX25" s="90">
        <f>COUNTIF(AX5:AX21,SEMAINE!$A$26)+COUNTIF(AX5:AX21,SEMAINE!$A$27)+COUNTIF(AX5:AX21,SEMAINE!$A$28)</f>
        <v>0</v>
      </c>
      <c r="AY25" s="90">
        <f>COUNTIF(AY5:AY21,SEMAINE!$A$26)+COUNTIF(AY5:AY21,SEMAINE!$A$27)+COUNTIF(AY5:AY21,SEMAINE!$A$28)</f>
        <v>0</v>
      </c>
      <c r="AZ25" s="90">
        <f>COUNTIF(AZ5:AZ21,SEMAINE!$A$26)+COUNTIF(AZ5:AZ21,SEMAINE!$A$27)+COUNTIF(AZ5:AZ21,SEMAINE!$A$28)</f>
        <v>0</v>
      </c>
      <c r="BA25" s="90">
        <f>COUNTIF(BA5:BA21,SEMAINE!$A$26)+COUNTIF(BA5:BA21,SEMAINE!$A$27)+COUNTIF(BA5:BA21,SEMAINE!$A$28)</f>
        <v>0</v>
      </c>
      <c r="BB25" s="90">
        <f>COUNTIF(BB5:BB21,SEMAINE!$A$26)+COUNTIF(BB5:BB21,SEMAINE!$A$27)+COUNTIF(BB5:BB21,SEMAINE!$A$28)</f>
        <v>0</v>
      </c>
      <c r="BC25" s="90">
        <f>COUNTIF(BC5:BC21,SEMAINE!$A$26)+COUNTIF(BC5:BC21,SEMAINE!$A$27)+COUNTIF(BC5:BC21,SEMAINE!$A$28)</f>
        <v>0</v>
      </c>
      <c r="BD25" s="90">
        <f>COUNTIF(BD5:BD21,SEMAINE!$A$26)+COUNTIF(BD5:BD21,SEMAINE!$A$27)+COUNTIF(BD5:BD21,SEMAINE!$A$28)</f>
        <v>0</v>
      </c>
      <c r="BE25" s="90">
        <f>COUNTIF(BE5:BE21,SEMAINE!$A$26)+COUNTIF(BE5:BE21,SEMAINE!$A$27)+COUNTIF(BE5:BE21,SEMAINE!$A$28)</f>
        <v>0</v>
      </c>
      <c r="BF25" s="90">
        <f>COUNTIF(BF5:BF21,SEMAINE!$A$26)+COUNTIF(BF5:BF21,SEMAINE!$A$27)+COUNTIF(BF5:BF21,SEMAINE!$A$28)</f>
        <v>0</v>
      </c>
      <c r="BG25" s="90">
        <f>COUNTIF(BG5:BG21,SEMAINE!$A$26)+COUNTIF(BG5:BG21,SEMAINE!$A$27)+COUNTIF(BG5:BG21,SEMAINE!$A$28)</f>
        <v>0</v>
      </c>
      <c r="BH25" s="90">
        <f>COUNTIF(BH5:BH21,SEMAINE!$A$26)+COUNTIF(BH5:BH21,SEMAINE!$A$27)+COUNTIF(BH5:BH21,SEMAINE!$A$28)</f>
        <v>0</v>
      </c>
      <c r="BI25" s="90">
        <f>COUNTIF(BI5:BI21,SEMAINE!$A$26)+COUNTIF(BI5:BI21,SEMAINE!$A$27)+COUNTIF(BI5:BI21,SEMAINE!$A$28)</f>
        <v>0</v>
      </c>
      <c r="BJ25" s="90">
        <f>COUNTIF(BJ5:BJ21,SEMAINE!$A$26)+COUNTIF(BJ5:BJ21,SEMAINE!$A$27)+COUNTIF(BJ5:BJ21,SEMAINE!$A$28)</f>
        <v>0</v>
      </c>
      <c r="BK25" s="90">
        <f>COUNTIF(BK5:BK21,SEMAINE!$A$26)+COUNTIF(BK5:BK21,SEMAINE!$A$27)+COUNTIF(BK5:BK21,SEMAINE!$A$28)</f>
        <v>0</v>
      </c>
      <c r="BL25" s="90">
        <f>COUNTIF(BL5:BL21,SEMAINE!$A$26)+COUNTIF(BL5:BL21,SEMAINE!$A$27)+COUNTIF(BL5:BL21,SEMAINE!$A$28)</f>
        <v>0</v>
      </c>
      <c r="BM25" s="90">
        <f>COUNTIF(BM5:BM21,SEMAINE!$A$26)+COUNTIF(BM5:BM21,SEMAINE!$A$27)+COUNTIF(BM5:BM21,SEMAINE!$A$28)</f>
        <v>0</v>
      </c>
      <c r="BN25" s="90">
        <f>COUNTIF(BN5:BN21,SEMAINE!$A$26)+COUNTIF(BN5:BN21,SEMAINE!$A$27)+COUNTIF(BN5:BN21,SEMAINE!$A$28)</f>
        <v>0</v>
      </c>
      <c r="BO25" s="90">
        <f>COUNTIF(BO5:BO21,SEMAINE!$A$26)+COUNTIF(BO5:BO21,SEMAINE!$A$27)+COUNTIF(BO5:BO21,SEMAINE!$A$28)</f>
        <v>0</v>
      </c>
      <c r="BP25" s="90">
        <f>COUNTIF(BP5:BP21,SEMAINE!$A$26)+COUNTIF(BP5:BP21,SEMAINE!$A$27)+COUNTIF(BP5:BP21,SEMAINE!$A$28)</f>
        <v>0</v>
      </c>
      <c r="BQ25" s="90">
        <f>COUNTIF(BQ5:BQ21,SEMAINE!$A$26)+COUNTIF(BQ5:BQ21,SEMAINE!$A$27)+COUNTIF(BQ5:BQ21,SEMAINE!$A$28)</f>
        <v>0</v>
      </c>
      <c r="BR25" s="90">
        <f>COUNTIF(BR5:BR21,SEMAINE!$A$26)+COUNTIF(BR5:BR21,SEMAINE!$A$27)+COUNTIF(BR5:BR21,SEMAINE!$A$28)</f>
        <v>0</v>
      </c>
      <c r="BS25" s="90">
        <f>COUNTIF(BS5:BS21,SEMAINE!$A$26)+COUNTIF(BS5:BS21,SEMAINE!$A$27)+COUNTIF(BS5:BS21,SEMAINE!$A$28)</f>
        <v>0</v>
      </c>
      <c r="BT25" s="90">
        <f>COUNTIF(BT5:BT21,SEMAINE!$A$26)+COUNTIF(BT5:BT21,SEMAINE!$A$27)+COUNTIF(BT5:BT21,SEMAINE!$A$28)</f>
        <v>0</v>
      </c>
      <c r="BU25" s="90">
        <f>COUNTIF(BU5:BU21,SEMAINE!$A$26)+COUNTIF(BU5:BU21,SEMAINE!$A$27)+COUNTIF(BU5:BU21,SEMAINE!$A$28)</f>
        <v>0</v>
      </c>
      <c r="BV25" s="90">
        <f>COUNTIF(BV5:BV21,SEMAINE!$A$26)+COUNTIF(BV5:BV21,SEMAINE!$A$27)+COUNTIF(BV5:BV21,SEMAINE!$A$28)</f>
        <v>0</v>
      </c>
      <c r="BW25" s="90">
        <f>COUNTIF(BW5:BW21,SEMAINE!$A$26)+COUNTIF(BW5:BW21,SEMAINE!$A$27)+COUNTIF(BW5:BW21,SEMAINE!$A$28)</f>
        <v>0</v>
      </c>
      <c r="BX25" s="90">
        <f>COUNTIF(BX5:BX21,SEMAINE!$A$26)+COUNTIF(BX5:BX21,SEMAINE!$A$27)+COUNTIF(BX5:BX21,SEMAINE!$A$28)</f>
        <v>0</v>
      </c>
      <c r="BY25" s="90">
        <f>COUNTIF(BY5:BY21,SEMAINE!$A$26)+COUNTIF(BY5:BY21,SEMAINE!$A$27)+COUNTIF(BY5:BY21,SEMAINE!$A$28)</f>
        <v>0</v>
      </c>
      <c r="BZ25" s="90">
        <f>COUNTIF(BZ5:BZ21,SEMAINE!$A$26)+COUNTIF(BZ5:BZ21,SEMAINE!$A$27)+COUNTIF(BZ5:BZ21,SEMAINE!$A$28)</f>
        <v>0</v>
      </c>
      <c r="CA25" s="90">
        <f>COUNTIF(CA5:CA21,SEMAINE!$A$26)+COUNTIF(CA5:CA21,SEMAINE!$A$27)+COUNTIF(CA5:CA21,SEMAINE!$A$28)</f>
        <v>0</v>
      </c>
      <c r="CB25" s="90">
        <f>COUNTIF(CB5:CB21,SEMAINE!$A$26)+COUNTIF(CB5:CB21,SEMAINE!$A$27)+COUNTIF(CB5:CB21,SEMAINE!$A$28)</f>
        <v>0</v>
      </c>
      <c r="CC25" s="90">
        <f>COUNTIF(CC5:CC21,SEMAINE!$A$26)+COUNTIF(CC5:CC21,SEMAINE!$A$27)+COUNTIF(CC5:CC21,SEMAINE!$A$28)</f>
        <v>0</v>
      </c>
      <c r="CD25" s="90">
        <f>COUNTIF(CD5:CD21,SEMAINE!$A$26)+COUNTIF(CD5:CD21,SEMAINE!$A$27)+COUNTIF(CD5:CD21,SEMAINE!$A$28)</f>
        <v>0</v>
      </c>
      <c r="CE25" s="90">
        <f>COUNTIF(CE5:CE21,SEMAINE!$A$26)+COUNTIF(CE5:CE21,SEMAINE!$A$27)+COUNTIF(CE5:CE21,SEMAINE!$A$28)</f>
        <v>0</v>
      </c>
      <c r="CF25" s="90">
        <f>COUNTIF(CF5:CF21,SEMAINE!$A$26)+COUNTIF(CF5:CF21,SEMAINE!$A$27)+COUNTIF(CF5:CF21,SEMAINE!$A$28)</f>
        <v>0</v>
      </c>
      <c r="CG25" s="90">
        <f>COUNTIF(CG5:CG21,SEMAINE!$A$26)+COUNTIF(CG5:CG21,SEMAINE!$A$27)+COUNTIF(CG5:CG21,SEMAINE!$A$28)</f>
        <v>0</v>
      </c>
      <c r="CH25" s="90">
        <f>COUNTIF(CH5:CH21,SEMAINE!$A$26)+COUNTIF(CH5:CH21,SEMAINE!$A$27)+COUNTIF(CH5:CH21,SEMAINE!$A$28)</f>
        <v>0</v>
      </c>
      <c r="CI25" s="90">
        <f>COUNTIF(CI5:CI21,SEMAINE!$A$26)+COUNTIF(CI5:CI21,SEMAINE!$A$27)+COUNTIF(CI5:CI21,SEMAINE!$A$28)</f>
        <v>0</v>
      </c>
      <c r="CJ25" s="90">
        <f>COUNTIF(CJ5:CJ21,SEMAINE!$A$26)+COUNTIF(CJ5:CJ21,SEMAINE!$A$27)+COUNTIF(CJ5:CJ21,SEMAINE!$A$28)</f>
        <v>0</v>
      </c>
      <c r="CK25" s="90">
        <f>COUNTIF(CK5:CK21,SEMAINE!$A$26)+COUNTIF(CK5:CK21,SEMAINE!$A$27)+COUNTIF(CK5:CK21,SEMAINE!$A$28)</f>
        <v>0</v>
      </c>
      <c r="CL25" s="90">
        <f>COUNTIF(CL5:CL21,SEMAINE!$A$26)+COUNTIF(CL5:CL21,SEMAINE!$A$27)+COUNTIF(CL5:CL21,SEMAINE!$A$28)</f>
        <v>0</v>
      </c>
      <c r="CM25" s="90">
        <f>COUNTIF(CM5:CM21,SEMAINE!$A$26)+COUNTIF(CM5:CM21,SEMAINE!$A$27)+COUNTIF(CM5:CM21,SEMAINE!$A$28)</f>
        <v>0</v>
      </c>
      <c r="CN25" s="90">
        <f>COUNTIF(CN5:CN21,SEMAINE!$A$26)+COUNTIF(CN5:CN21,SEMAINE!$A$27)+COUNTIF(CN5:CN21,SEMAINE!$A$28)</f>
        <v>0</v>
      </c>
      <c r="CO25" s="90">
        <f>COUNTIF(CO5:CO21,SEMAINE!$A$26)+COUNTIF(CO5:CO21,SEMAINE!$A$27)+COUNTIF(CO5:CO21,SEMAINE!$A$28)</f>
        <v>0</v>
      </c>
      <c r="CP25" s="90">
        <f>COUNTIF(CP5:CP21,SEMAINE!$A$26)+COUNTIF(CP5:CP21,SEMAINE!$A$27)+COUNTIF(CP5:CP21,SEMAINE!$A$28)</f>
        <v>0</v>
      </c>
      <c r="CQ25" s="90">
        <f>COUNTIF(CQ5:CQ21,SEMAINE!$A$26)+COUNTIF(CQ5:CQ21,SEMAINE!$A$27)+COUNTIF(CQ5:CQ21,SEMAINE!$A$28)</f>
        <v>0</v>
      </c>
      <c r="CR25" s="90">
        <f>COUNTIF(CR5:CR21,SEMAINE!$A$26)+COUNTIF(CR5:CR21,SEMAINE!$A$27)+COUNTIF(CR5:CR21,SEMAINE!$A$28)</f>
        <v>0</v>
      </c>
      <c r="CS25" s="90">
        <f>COUNTIF(CS5:CS21,SEMAINE!$A$26)+COUNTIF(CS5:CS21,SEMAINE!$A$27)+COUNTIF(CS5:CS21,SEMAINE!$A$28)</f>
        <v>0</v>
      </c>
      <c r="CT25" s="90">
        <f>COUNTIF(CT5:CT21,SEMAINE!$A$26)+COUNTIF(CT5:CT21,SEMAINE!$A$27)+COUNTIF(CT5:CT21,SEMAINE!$A$28)</f>
        <v>0</v>
      </c>
      <c r="CU25" s="90">
        <f>COUNTIF(CU5:CU21,SEMAINE!$A$26)+COUNTIF(CU5:CU21,SEMAINE!$A$27)+COUNTIF(CU5:CU21,SEMAINE!$A$28)</f>
        <v>0</v>
      </c>
      <c r="CV25" s="90">
        <f>COUNTIF(CV5:CV21,SEMAINE!$A$26)+COUNTIF(CV5:CV21,SEMAINE!$A$27)+COUNTIF(CV5:CV21,SEMAINE!$A$28)</f>
        <v>0</v>
      </c>
      <c r="CW25" s="90">
        <f>COUNTIF(CW5:CW21,SEMAINE!$A$26)+COUNTIF(CW5:CW21,SEMAINE!$A$27)+COUNTIF(CW5:CW21,SEMAINE!$A$28)</f>
        <v>0</v>
      </c>
      <c r="CX25" s="90">
        <f>COUNTIF(CX5:CX21,SEMAINE!$A$26)+COUNTIF(CX5:CX21,SEMAINE!$A$27)+COUNTIF(CX5:CX21,SEMAINE!$A$28)</f>
        <v>0</v>
      </c>
      <c r="CY25" s="90">
        <f>COUNTIF(CY5:CY21,SEMAINE!$A$26)+COUNTIF(CY5:CY21,SEMAINE!$A$27)+COUNTIF(CY5:CY21,SEMAINE!$A$28)</f>
        <v>0</v>
      </c>
      <c r="CZ25" s="90">
        <f>COUNTIF(CZ5:CZ21,SEMAINE!$A$26)+COUNTIF(CZ5:CZ21,SEMAINE!$A$27)+COUNTIF(CZ5:CZ21,SEMAINE!$A$28)</f>
        <v>0</v>
      </c>
      <c r="DA25" s="90">
        <f>COUNTIF(DA5:DA21,SEMAINE!$A$26)+COUNTIF(DA5:DA21,SEMAINE!$A$27)+COUNTIF(DA5:DA21,SEMAINE!$A$28)</f>
        <v>0</v>
      </c>
      <c r="DB25" s="90">
        <f>COUNTIF(DB5:DB21,SEMAINE!$A$26)+COUNTIF(DB5:DB21,SEMAINE!$A$27)+COUNTIF(DB5:DB21,SEMAINE!$A$28)</f>
        <v>0</v>
      </c>
      <c r="DC25" s="90">
        <f>COUNTIF(DC5:DC21,SEMAINE!$A$26)+COUNTIF(DC5:DC21,SEMAINE!$A$27)+COUNTIF(DC5:DC21,SEMAINE!$A$28)</f>
        <v>0</v>
      </c>
      <c r="DD25" s="90">
        <f>COUNTIF(DD5:DD21,SEMAINE!$A$26)+COUNTIF(DD5:DD21,SEMAINE!$A$27)+COUNTIF(DD5:DD21,SEMAINE!$A$28)</f>
        <v>0</v>
      </c>
      <c r="DE25" s="90">
        <f>COUNTIF(DE5:DE21,SEMAINE!$A$26)+COUNTIF(DE5:DE21,SEMAINE!$A$27)+COUNTIF(DE5:DE21,SEMAINE!$A$28)</f>
        <v>0</v>
      </c>
      <c r="DF25" s="90">
        <f>COUNTIF(DF5:DF21,SEMAINE!$A$26)+COUNTIF(DF5:DF21,SEMAINE!$A$27)+COUNTIF(DF5:DF21,SEMAINE!$A$28)</f>
        <v>0</v>
      </c>
      <c r="DG25" s="90">
        <f>COUNTIF(DG5:DG21,SEMAINE!$A$26)+COUNTIF(DG5:DG21,SEMAINE!$A$27)+COUNTIF(DG5:DG21,SEMAINE!$A$28)</f>
        <v>0</v>
      </c>
      <c r="DH25" s="90">
        <f>COUNTIF(DH5:DH21,SEMAINE!$A$26)+COUNTIF(DH5:DH21,SEMAINE!$A$27)+COUNTIF(DH5:DH21,SEMAINE!$A$28)</f>
        <v>0</v>
      </c>
      <c r="DI25" s="90">
        <f>COUNTIF(DI5:DI21,SEMAINE!$A$26)+COUNTIF(DI5:DI21,SEMAINE!$A$27)+COUNTIF(DI5:DI21,SEMAINE!$A$28)</f>
        <v>0</v>
      </c>
      <c r="DJ25" s="90">
        <f>COUNTIF(DJ5:DJ21,SEMAINE!$A$26)+COUNTIF(DJ5:DJ21,SEMAINE!$A$27)+COUNTIF(DJ5:DJ21,SEMAINE!$A$28)</f>
        <v>0</v>
      </c>
      <c r="DK25" s="90">
        <f>COUNTIF(DK5:DK21,SEMAINE!$A$26)+COUNTIF(DK5:DK21,SEMAINE!$A$27)+COUNTIF(DK5:DK21,SEMAINE!$A$28)</f>
        <v>0</v>
      </c>
      <c r="DL25" s="90">
        <f>COUNTIF(DL5:DL21,SEMAINE!$A$26)+COUNTIF(DL5:DL21,SEMAINE!$A$27)+COUNTIF(DL5:DL21,SEMAINE!$A$28)</f>
        <v>0</v>
      </c>
      <c r="DM25" s="90">
        <f>COUNTIF(DM5:DM21,SEMAINE!$A$26)+COUNTIF(DM5:DM21,SEMAINE!$A$27)+COUNTIF(DM5:DM21,SEMAINE!$A$28)</f>
        <v>0</v>
      </c>
      <c r="DN25" s="90">
        <f>COUNTIF(DN5:DN21,SEMAINE!$A$26)+COUNTIF(DN5:DN21,SEMAINE!$A$27)+COUNTIF(DN5:DN21,SEMAINE!$A$28)</f>
        <v>0</v>
      </c>
      <c r="DO25" s="90">
        <f>COUNTIF(DO5:DO21,SEMAINE!$A$26)+COUNTIF(DO5:DO21,SEMAINE!$A$27)+COUNTIF(DO5:DO21,SEMAINE!$A$28)</f>
        <v>0</v>
      </c>
      <c r="DP25" s="90">
        <f>COUNTIF(DP5:DP21,SEMAINE!$A$26)+COUNTIF(DP5:DP21,SEMAINE!$A$27)+COUNTIF(DP5:DP21,SEMAINE!$A$28)</f>
        <v>0</v>
      </c>
      <c r="DQ25" s="90">
        <f>COUNTIF(DQ5:DQ21,SEMAINE!$A$26)+COUNTIF(DQ5:DQ21,SEMAINE!$A$27)+COUNTIF(DQ5:DQ21,SEMAINE!$A$28)</f>
        <v>0</v>
      </c>
      <c r="DR25" s="90">
        <f>COUNTIF(DR5:DR21,SEMAINE!$A$26)+COUNTIF(DR5:DR21,SEMAINE!$A$27)+COUNTIF(DR5:DR21,SEMAINE!$A$28)</f>
        <v>0</v>
      </c>
      <c r="DS25" s="90">
        <f>COUNTIF(DS5:DS21,SEMAINE!$A$26)+COUNTIF(DS5:DS21,SEMAINE!$A$27)+COUNTIF(DS5:DS21,SEMAINE!$A$28)</f>
        <v>0</v>
      </c>
      <c r="DT25" s="90">
        <f>COUNTIF(DT5:DT21,SEMAINE!$A$26)+COUNTIF(DT5:DT21,SEMAINE!$A$27)+COUNTIF(DT5:DT21,SEMAINE!$A$28)</f>
        <v>0</v>
      </c>
      <c r="DU25" s="90">
        <f>COUNTIF(DU5:DU21,SEMAINE!$A$26)+COUNTIF(DU5:DU21,SEMAINE!$A$27)+COUNTIF(DU5:DU21,SEMAINE!$A$28)</f>
        <v>0</v>
      </c>
      <c r="DV25" s="90">
        <f>COUNTIF(DV5:DV21,SEMAINE!$A$26)+COUNTIF(DV5:DV21,SEMAINE!$A$27)+COUNTIF(DV5:DV21,SEMAINE!$A$28)</f>
        <v>0</v>
      </c>
      <c r="DW25" s="90">
        <f>COUNTIF(DW5:DW21,SEMAINE!$A$26)+COUNTIF(DW5:DW21,SEMAINE!$A$27)+COUNTIF(DW5:DW21,SEMAINE!$A$28)</f>
        <v>0</v>
      </c>
      <c r="DX25" s="90">
        <f>COUNTIF(DX5:DX21,SEMAINE!$A$26)+COUNTIF(DX5:DX21,SEMAINE!$A$27)+COUNTIF(DX5:DX21,SEMAINE!$A$28)</f>
        <v>0</v>
      </c>
      <c r="DY25" s="90">
        <f>COUNTIF(DY5:DY21,SEMAINE!$A$26)+COUNTIF(DY5:DY21,SEMAINE!$A$27)+COUNTIF(DY5:DY21,SEMAINE!$A$28)</f>
        <v>0</v>
      </c>
      <c r="DZ25" s="90">
        <f>COUNTIF(DZ5:DZ21,SEMAINE!$A$26)+COUNTIF(DZ5:DZ21,SEMAINE!$A$27)+COUNTIF(DZ5:DZ21,SEMAINE!$A$28)</f>
        <v>0</v>
      </c>
      <c r="EA25" s="90">
        <f>COUNTIF(EA5:EA21,SEMAINE!$A$26)+COUNTIF(EA5:EA21,SEMAINE!$A$27)+COUNTIF(EA5:EA21,SEMAINE!$A$28)</f>
        <v>0</v>
      </c>
      <c r="EB25" s="90">
        <f>COUNTIF(EB5:EB21,SEMAINE!$A$26)+COUNTIF(EB5:EB21,SEMAINE!$A$27)+COUNTIF(EB5:EB21,SEMAINE!$A$28)</f>
        <v>0</v>
      </c>
      <c r="EC25" s="90">
        <f>COUNTIF(EC5:EC21,SEMAINE!$A$26)+COUNTIF(EC5:EC21,SEMAINE!$A$27)+COUNTIF(EC5:EC21,SEMAINE!$A$28)</f>
        <v>0</v>
      </c>
      <c r="ED25" s="90">
        <f>COUNTIF(ED5:ED21,SEMAINE!$A$26)+COUNTIF(ED5:ED21,SEMAINE!$A$27)+COUNTIF(ED5:ED21,SEMAINE!$A$28)</f>
        <v>0</v>
      </c>
      <c r="EE25" s="90">
        <f>COUNTIF(EE5:EE21,SEMAINE!$A$26)+COUNTIF(EE5:EE21,SEMAINE!$A$27)+COUNTIF(EE5:EE21,SEMAINE!$A$28)</f>
        <v>0</v>
      </c>
      <c r="EF25" s="90">
        <f>COUNTIF(EF5:EF21,SEMAINE!$A$26)+COUNTIF(EF5:EF21,SEMAINE!$A$27)+COUNTIF(EF5:EF21,SEMAINE!$A$28)</f>
        <v>0</v>
      </c>
      <c r="EG25" s="90">
        <f>COUNTIF(EG5:EG21,SEMAINE!$A$26)+COUNTIF(EG5:EG21,SEMAINE!$A$27)+COUNTIF(EG5:EG21,SEMAINE!$A$28)</f>
        <v>0</v>
      </c>
      <c r="EH25" s="90">
        <f>COUNTIF(EH5:EH21,SEMAINE!$A$26)+COUNTIF(EH5:EH21,SEMAINE!$A$27)+COUNTIF(EH5:EH21,SEMAINE!$A$28)</f>
        <v>0</v>
      </c>
      <c r="EI25" s="90">
        <f>COUNTIF(EI5:EI21,SEMAINE!$A$26)+COUNTIF(EI5:EI21,SEMAINE!$A$27)+COUNTIF(EI5:EI21,SEMAINE!$A$28)</f>
        <v>0</v>
      </c>
      <c r="EJ25" s="90">
        <f>COUNTIF(EJ5:EJ21,SEMAINE!$A$26)+COUNTIF(EJ5:EJ21,SEMAINE!$A$27)+COUNTIF(EJ5:EJ21,SEMAINE!$A$28)</f>
        <v>0</v>
      </c>
      <c r="EK25" s="90">
        <f>COUNTIF(EK5:EK21,SEMAINE!$A$26)+COUNTIF(EK5:EK21,SEMAINE!$A$27)+COUNTIF(EK5:EK21,SEMAINE!$A$28)</f>
        <v>0</v>
      </c>
      <c r="EL25" s="90">
        <f>COUNTIF(EL5:EL21,SEMAINE!$A$26)+COUNTIF(EL5:EL21,SEMAINE!$A$27)+COUNTIF(EL5:EL21,SEMAINE!$A$28)</f>
        <v>0</v>
      </c>
      <c r="EM25" s="90">
        <f>COUNTIF(EM5:EM21,SEMAINE!$A$26)+COUNTIF(EM5:EM21,SEMAINE!$A$27)+COUNTIF(EM5:EM21,SEMAINE!$A$28)</f>
        <v>0</v>
      </c>
      <c r="EN25" s="90">
        <f>COUNTIF(EN5:EN21,SEMAINE!$A$26)+COUNTIF(EN5:EN21,SEMAINE!$A$27)+COUNTIF(EN5:EN21,SEMAINE!$A$28)</f>
        <v>0</v>
      </c>
      <c r="EO25" s="90">
        <f>COUNTIF(EO5:EO21,SEMAINE!$A$26)+COUNTIF(EO5:EO21,SEMAINE!$A$27)+COUNTIF(EO5:EO21,SEMAINE!$A$28)</f>
        <v>0</v>
      </c>
      <c r="EP25" s="90">
        <f>COUNTIF(EP5:EP21,SEMAINE!$A$26)+COUNTIF(EP5:EP21,SEMAINE!$A$27)+COUNTIF(EP5:EP21,SEMAINE!$A$28)</f>
        <v>0</v>
      </c>
      <c r="EQ25" s="90">
        <f>COUNTIF(EQ5:EQ21,SEMAINE!$A$26)+COUNTIF(EQ5:EQ21,SEMAINE!$A$27)+COUNTIF(EQ5:EQ21,SEMAINE!$A$28)</f>
        <v>0</v>
      </c>
      <c r="ER25" s="90">
        <f>COUNTIF(ER5:ER21,SEMAINE!$A$26)+COUNTIF(ER5:ER21,SEMAINE!$A$27)+COUNTIF(ER5:ER21,SEMAINE!$A$28)</f>
        <v>0</v>
      </c>
      <c r="ES25" s="90">
        <f>COUNTIF(ES5:ES21,SEMAINE!$A$26)+COUNTIF(ES5:ES21,SEMAINE!$A$27)+COUNTIF(ES5:ES21,SEMAINE!$A$28)</f>
        <v>0</v>
      </c>
      <c r="ET25" s="90">
        <f>COUNTIF(ET5:ET21,SEMAINE!$A$26)+COUNTIF(ET5:ET21,SEMAINE!$A$27)+COUNTIF(ET5:ET21,SEMAINE!$A$28)</f>
        <v>0</v>
      </c>
      <c r="EU25" s="90">
        <f>COUNTIF(EU5:EU21,SEMAINE!$A$26)+COUNTIF(EU5:EU21,SEMAINE!$A$27)+COUNTIF(EU5:EU21,SEMAINE!$A$28)</f>
        <v>0</v>
      </c>
      <c r="EV25" s="90">
        <f>COUNTIF(EV5:EV21,SEMAINE!$A$26)+COUNTIF(EV5:EV21,SEMAINE!$A$27)+COUNTIF(EV5:EV21,SEMAINE!$A$28)</f>
        <v>0</v>
      </c>
      <c r="EW25" s="90">
        <f>COUNTIF(EW5:EW21,SEMAINE!$A$26)+COUNTIF(EW5:EW21,SEMAINE!$A$27)+COUNTIF(EW5:EW21,SEMAINE!$A$28)</f>
        <v>0</v>
      </c>
      <c r="EX25" s="90">
        <f>COUNTIF(EX5:EX21,SEMAINE!$A$26)+COUNTIF(EX5:EX21,SEMAINE!$A$27)+COUNTIF(EX5:EX21,SEMAINE!$A$28)</f>
        <v>0</v>
      </c>
      <c r="EY25" s="90">
        <f>COUNTIF(EY5:EY21,SEMAINE!$A$26)+COUNTIF(EY5:EY21,SEMAINE!$A$27)+COUNTIF(EY5:EY21,SEMAINE!$A$28)</f>
        <v>0</v>
      </c>
      <c r="EZ25" s="90">
        <f>COUNTIF(EZ5:EZ21,SEMAINE!$A$26)+COUNTIF(EZ5:EZ21,SEMAINE!$A$27)+COUNTIF(EZ5:EZ21,SEMAINE!$A$28)</f>
        <v>0</v>
      </c>
      <c r="FA25" s="90">
        <f>COUNTIF(FA5:FA21,SEMAINE!$A$26)+COUNTIF(FA5:FA21,SEMAINE!$A$27)+COUNTIF(FA5:FA21,SEMAINE!$A$28)</f>
        <v>0</v>
      </c>
      <c r="FB25" s="90">
        <f>COUNTIF(FB5:FB21,SEMAINE!$A$26)+COUNTIF(FB5:FB21,SEMAINE!$A$27)+COUNTIF(FB5:FB21,SEMAINE!$A$28)</f>
        <v>0</v>
      </c>
      <c r="FC25" s="90">
        <f>COUNTIF(FC5:FC21,SEMAINE!$A$26)+COUNTIF(FC5:FC21,SEMAINE!$A$27)+COUNTIF(FC5:FC21,SEMAINE!$A$28)</f>
        <v>0</v>
      </c>
      <c r="FD25" s="90">
        <f>COUNTIF(FD5:FD21,SEMAINE!$A$26)+COUNTIF(FD5:FD21,SEMAINE!$A$27)+COUNTIF(FD5:FD21,SEMAINE!$A$28)</f>
        <v>0</v>
      </c>
      <c r="FE25" s="90">
        <f>COUNTIF(FE5:FE21,SEMAINE!$A$26)+COUNTIF(FE5:FE21,SEMAINE!$A$27)+COUNTIF(FE5:FE21,SEMAINE!$A$28)</f>
        <v>0</v>
      </c>
      <c r="FF25" s="90">
        <f>COUNTIF(FF5:FF21,SEMAINE!$A$26)+COUNTIF(FF5:FF21,SEMAINE!$A$27)+COUNTIF(FF5:FF21,SEMAINE!$A$28)</f>
        <v>0</v>
      </c>
      <c r="FG25" s="90">
        <f>COUNTIF(FG5:FG21,SEMAINE!$A$26)+COUNTIF(FG5:FG21,SEMAINE!$A$27)+COUNTIF(FG5:FG21,SEMAINE!$A$28)</f>
        <v>0</v>
      </c>
      <c r="FH25" s="90">
        <f>COUNTIF(FH5:FH21,SEMAINE!$A$26)+COUNTIF(FH5:FH21,SEMAINE!$A$27)+COUNTIF(FH5:FH21,SEMAINE!$A$28)</f>
        <v>0</v>
      </c>
      <c r="FI25" s="90">
        <f>COUNTIF(FI5:FI21,SEMAINE!$A$26)+COUNTIF(FI5:FI21,SEMAINE!$A$27)+COUNTIF(FI5:FI21,SEMAINE!$A$28)</f>
        <v>0</v>
      </c>
      <c r="FJ25" s="90">
        <f>COUNTIF(FJ5:FJ21,SEMAINE!$A$26)+COUNTIF(FJ5:FJ21,SEMAINE!$A$27)+COUNTIF(FJ5:FJ21,SEMAINE!$A$28)</f>
        <v>0</v>
      </c>
      <c r="FK25" s="90">
        <f>COUNTIF(FK5:FK21,SEMAINE!$A$26)+COUNTIF(FK5:FK21,SEMAINE!$A$27)+COUNTIF(FK5:FK21,SEMAINE!$A$28)</f>
        <v>0</v>
      </c>
      <c r="FL25" s="90">
        <f>COUNTIF(FL5:FL21,SEMAINE!$A$26)+COUNTIF(FL5:FL21,SEMAINE!$A$27)+COUNTIF(FL5:FL21,SEMAINE!$A$28)</f>
        <v>0</v>
      </c>
      <c r="FM25" s="90">
        <f>COUNTIF(FM5:FM21,SEMAINE!$A$26)+COUNTIF(FM5:FM21,SEMAINE!$A$27)+COUNTIF(FM5:FM21,SEMAINE!$A$28)</f>
        <v>0</v>
      </c>
      <c r="FN25" s="90">
        <f>COUNTIF(FN5:FN21,SEMAINE!$A$26)+COUNTIF(FN5:FN21,SEMAINE!$A$27)+COUNTIF(FN5:FN21,SEMAINE!$A$28)</f>
        <v>0</v>
      </c>
      <c r="FO25" s="90">
        <f>COUNTIF(FO5:FO21,SEMAINE!$A$26)+COUNTIF(FO5:FO21,SEMAINE!$A$27)+COUNTIF(FO5:FO21,SEMAINE!$A$28)</f>
        <v>0</v>
      </c>
      <c r="FP25" s="90">
        <f>COUNTIF(FP5:FP21,SEMAINE!$A$26)+COUNTIF(FP5:FP21,SEMAINE!$A$27)+COUNTIF(FP5:FP21,SEMAINE!$A$28)</f>
        <v>0</v>
      </c>
      <c r="FQ25" s="90">
        <f>COUNTIF(FQ5:FQ21,SEMAINE!$A$26)+COUNTIF(FQ5:FQ21,SEMAINE!$A$27)+COUNTIF(FQ5:FQ21,SEMAINE!$A$28)</f>
        <v>0</v>
      </c>
      <c r="FR25" s="90">
        <f>COUNTIF(FR5:FR21,SEMAINE!$A$26)+COUNTIF(FR5:FR21,SEMAINE!$A$27)+COUNTIF(FR5:FR21,SEMAINE!$A$28)</f>
        <v>0</v>
      </c>
      <c r="FS25" s="90">
        <f>COUNTIF(FS5:FS21,SEMAINE!$A$26)+COUNTIF(FS5:FS21,SEMAINE!$A$27)+COUNTIF(FS5:FS21,SEMAINE!$A$28)</f>
        <v>0</v>
      </c>
      <c r="FT25" s="90">
        <f>COUNTIF(FT5:FT21,SEMAINE!$A$26)+COUNTIF(FT5:FT21,SEMAINE!$A$27)+COUNTIF(FT5:FT21,SEMAINE!$A$28)</f>
        <v>0</v>
      </c>
      <c r="FU25" s="90">
        <f>COUNTIF(FU5:FU21,SEMAINE!$A$26)+COUNTIF(FU5:FU21,SEMAINE!$A$27)+COUNTIF(FU5:FU21,SEMAINE!$A$28)</f>
        <v>0</v>
      </c>
      <c r="FV25" s="90">
        <f>COUNTIF(FV5:FV21,SEMAINE!$A$26)+COUNTIF(FV5:FV21,SEMAINE!$A$27)+COUNTIF(FV5:FV21,SEMAINE!$A$28)</f>
        <v>0</v>
      </c>
      <c r="FW25" s="90">
        <f>COUNTIF(FW5:FW21,SEMAINE!$A$26)+COUNTIF(FW5:FW21,SEMAINE!$A$27)+COUNTIF(FW5:FW21,SEMAINE!$A$28)</f>
        <v>0</v>
      </c>
      <c r="FX25" s="90">
        <f>COUNTIF(FX5:FX21,SEMAINE!$A$26)+COUNTIF(FX5:FX21,SEMAINE!$A$27)+COUNTIF(FX5:FX21,SEMAINE!$A$28)</f>
        <v>0</v>
      </c>
      <c r="FY25" s="90">
        <f>COUNTIF(FY5:FY21,SEMAINE!$A$26)+COUNTIF(FY5:FY21,SEMAINE!$A$27)+COUNTIF(FY5:FY21,SEMAINE!$A$28)</f>
        <v>0</v>
      </c>
      <c r="FZ25" s="90">
        <f>COUNTIF(FZ5:FZ21,SEMAINE!$A$26)+COUNTIF(FZ5:FZ21,SEMAINE!$A$27)+COUNTIF(FZ5:FZ21,SEMAINE!$A$28)</f>
        <v>0</v>
      </c>
      <c r="GA25" s="90">
        <f>COUNTIF(GA5:GA21,SEMAINE!$A$26)+COUNTIF(GA5:GA21,SEMAINE!$A$27)+COUNTIF(GA5:GA21,SEMAINE!$A$28)</f>
        <v>0</v>
      </c>
      <c r="GB25" s="90">
        <f>COUNTIF(GB5:GB21,SEMAINE!$A$26)+COUNTIF(GB5:GB21,SEMAINE!$A$27)+COUNTIF(GB5:GB21,SEMAINE!$A$28)</f>
        <v>0</v>
      </c>
      <c r="GC25" s="90">
        <f>COUNTIF(GC5:GC21,SEMAINE!$A$26)+COUNTIF(GC5:GC21,SEMAINE!$A$27)+COUNTIF(GC5:GC21,SEMAINE!$A$28)</f>
        <v>0</v>
      </c>
      <c r="GD25" s="90">
        <f>COUNTIF(GD5:GD21,SEMAINE!$A$26)+COUNTIF(GD5:GD21,SEMAINE!$A$27)+COUNTIF(GD5:GD21,SEMAINE!$A$28)</f>
        <v>0</v>
      </c>
      <c r="GE25" s="90">
        <f>COUNTIF(GE5:GE21,SEMAINE!$A$26)+COUNTIF(GE5:GE21,SEMAINE!$A$27)+COUNTIF(GE5:GE21,SEMAINE!$A$28)</f>
        <v>0</v>
      </c>
      <c r="GF25" s="90">
        <f>COUNTIF(GF5:GF21,SEMAINE!$A$26)+COUNTIF(GF5:GF21,SEMAINE!$A$27)+COUNTIF(GF5:GF21,SEMAINE!$A$28)</f>
        <v>0</v>
      </c>
      <c r="GG25" s="90">
        <f>COUNTIF(GG5:GG21,SEMAINE!$A$26)+COUNTIF(GG5:GG21,SEMAINE!$A$27)+COUNTIF(GG5:GG21,SEMAINE!$A$28)</f>
        <v>0</v>
      </c>
      <c r="GH25" s="90">
        <f>COUNTIF(GH5:GH21,SEMAINE!$A$26)+COUNTIF(GH5:GH21,SEMAINE!$A$27)+COUNTIF(GH5:GH21,SEMAINE!$A$28)</f>
        <v>0</v>
      </c>
      <c r="GI25" s="90">
        <f>COUNTIF(GI5:GI21,SEMAINE!$A$26)+COUNTIF(GI5:GI21,SEMAINE!$A$27)+COUNTIF(GI5:GI21,SEMAINE!$A$28)</f>
        <v>0</v>
      </c>
      <c r="GJ25" s="90">
        <f>COUNTIF(GJ5:GJ21,SEMAINE!$A$26)+COUNTIF(GJ5:GJ21,SEMAINE!$A$27)+COUNTIF(GJ5:GJ21,SEMAINE!$A$28)</f>
        <v>0</v>
      </c>
      <c r="GK25" s="90">
        <f>COUNTIF(GK5:GK21,SEMAINE!$A$26)+COUNTIF(GK5:GK21,SEMAINE!$A$27)+COUNTIF(GK5:GK21,SEMAINE!$A$28)</f>
        <v>0</v>
      </c>
      <c r="GL25" s="90">
        <f>COUNTIF(GL5:GL21,SEMAINE!$A$26)+COUNTIF(GL5:GL21,SEMAINE!$A$27)+COUNTIF(GL5:GL21,SEMAINE!$A$28)</f>
        <v>0</v>
      </c>
      <c r="GM25" s="90">
        <f>COUNTIF(GM5:GM21,SEMAINE!$A$26)+COUNTIF(GM5:GM21,SEMAINE!$A$27)+COUNTIF(GM5:GM21,SEMAINE!$A$28)</f>
        <v>0</v>
      </c>
      <c r="GN25" s="90">
        <f>COUNTIF(GN5:GN21,SEMAINE!$A$26)+COUNTIF(GN5:GN21,SEMAINE!$A$27)+COUNTIF(GN5:GN21,SEMAINE!$A$28)</f>
        <v>0</v>
      </c>
      <c r="GO25" s="90">
        <f>COUNTIF(GO5:GO21,SEMAINE!$A$26)+COUNTIF(GO5:GO21,SEMAINE!$A$27)+COUNTIF(GO5:GO21,SEMAINE!$A$28)</f>
        <v>0</v>
      </c>
      <c r="GP25" s="90">
        <f>COUNTIF(GP5:GP21,SEMAINE!$A$26)+COUNTIF(GP5:GP21,SEMAINE!$A$27)+COUNTIF(GP5:GP21,SEMAINE!$A$28)</f>
        <v>0</v>
      </c>
      <c r="GQ25" s="90">
        <f>COUNTIF(GQ5:GQ21,SEMAINE!$A$26)+COUNTIF(GQ5:GQ21,SEMAINE!$A$27)+COUNTIF(GQ5:GQ21,SEMAINE!$A$28)</f>
        <v>0</v>
      </c>
      <c r="GR25" s="90">
        <f>COUNTIF(GR5:GR21,SEMAINE!$A$26)+COUNTIF(GR5:GR21,SEMAINE!$A$27)+COUNTIF(GR5:GR21,SEMAINE!$A$28)</f>
        <v>0</v>
      </c>
      <c r="GS25" s="90">
        <f>COUNTIF(GS5:GS21,SEMAINE!$A$26)+COUNTIF(GS5:GS21,SEMAINE!$A$27)+COUNTIF(GS5:GS21,SEMAINE!$A$28)</f>
        <v>0</v>
      </c>
      <c r="GT25" s="90">
        <f>COUNTIF(GT5:GT21,SEMAINE!$A$26)+COUNTIF(GT5:GT21,SEMAINE!$A$27)+COUNTIF(GT5:GT21,SEMAINE!$A$28)</f>
        <v>0</v>
      </c>
      <c r="GU25" s="90">
        <f>COUNTIF(GU5:GU21,SEMAINE!$A$26)+COUNTIF(GU5:GU21,SEMAINE!$A$27)+COUNTIF(GU5:GU21,SEMAINE!$A$28)</f>
        <v>0</v>
      </c>
      <c r="GV25" s="90">
        <f>COUNTIF(GV5:GV21,SEMAINE!$A$26)+COUNTIF(GV5:GV21,SEMAINE!$A$27)+COUNTIF(GV5:GV21,SEMAINE!$A$28)</f>
        <v>0</v>
      </c>
      <c r="GW25" s="90">
        <f>COUNTIF(GW5:GW21,SEMAINE!$A$26)+COUNTIF(GW5:GW21,SEMAINE!$A$27)+COUNTIF(GW5:GW21,SEMAINE!$A$28)</f>
        <v>0</v>
      </c>
      <c r="GX25" s="90">
        <f>COUNTIF(GX5:GX21,SEMAINE!$A$26)+COUNTIF(GX5:GX21,SEMAINE!$A$27)+COUNTIF(GX5:GX21,SEMAINE!$A$28)</f>
        <v>0</v>
      </c>
      <c r="GY25" s="90">
        <f>COUNTIF(GY5:GY21,SEMAINE!$A$26)+COUNTIF(GY5:GY21,SEMAINE!$A$27)+COUNTIF(GY5:GY21,SEMAINE!$A$28)</f>
        <v>0</v>
      </c>
      <c r="GZ25" s="90">
        <f>COUNTIF(GZ5:GZ21,SEMAINE!$A$26)+COUNTIF(GZ5:GZ21,SEMAINE!$A$27)+COUNTIF(GZ5:GZ21,SEMAINE!$A$28)</f>
        <v>0</v>
      </c>
      <c r="HA25" s="90">
        <f>COUNTIF(HA5:HA21,SEMAINE!$A$26)+COUNTIF(HA5:HA21,SEMAINE!$A$27)+COUNTIF(HA5:HA21,SEMAINE!$A$28)</f>
        <v>0</v>
      </c>
      <c r="HB25" s="90">
        <f>COUNTIF(HB5:HB21,SEMAINE!$A$26)+COUNTIF(HB5:HB21,SEMAINE!$A$27)+COUNTIF(HB5:HB21,SEMAINE!$A$28)</f>
        <v>0</v>
      </c>
      <c r="HC25" s="90">
        <f>COUNTIF(HC5:HC21,SEMAINE!$A$26)+COUNTIF(HC5:HC21,SEMAINE!$A$27)+COUNTIF(HC5:HC21,SEMAINE!$A$28)</f>
        <v>0</v>
      </c>
      <c r="HD25" s="90">
        <f>COUNTIF(HD5:HD21,SEMAINE!$A$26)+COUNTIF(HD5:HD21,SEMAINE!$A$27)+COUNTIF(HD5:HD21,SEMAINE!$A$28)</f>
        <v>0</v>
      </c>
      <c r="HE25" s="90">
        <f>COUNTIF(HE5:HE21,SEMAINE!$A$26)+COUNTIF(HE5:HE21,SEMAINE!$A$27)+COUNTIF(HE5:HE21,SEMAINE!$A$28)</f>
        <v>0</v>
      </c>
      <c r="HF25" s="90">
        <f>COUNTIF(HF5:HF21,SEMAINE!$A$26)+COUNTIF(HF5:HF21,SEMAINE!$A$27)+COUNTIF(HF5:HF21,SEMAINE!$A$28)</f>
        <v>0</v>
      </c>
      <c r="HG25" s="90">
        <f>COUNTIF(HG5:HG21,SEMAINE!$A$26)+COUNTIF(HG5:HG21,SEMAINE!$A$27)+COUNTIF(HG5:HG21,SEMAINE!$A$28)</f>
        <v>0</v>
      </c>
      <c r="HH25" s="90">
        <f>COUNTIF(HH5:HH21,SEMAINE!$A$26)+COUNTIF(HH5:HH21,SEMAINE!$A$27)+COUNTIF(HH5:HH21,SEMAINE!$A$28)</f>
        <v>0</v>
      </c>
      <c r="HI25" s="90">
        <f>COUNTIF(HI5:HI21,SEMAINE!$A$26)+COUNTIF(HI5:HI21,SEMAINE!$A$27)+COUNTIF(HI5:HI21,SEMAINE!$A$28)</f>
        <v>0</v>
      </c>
      <c r="HJ25" s="90">
        <f>COUNTIF(HJ5:HJ21,SEMAINE!$A$26)+COUNTIF(HJ5:HJ21,SEMAINE!$A$27)+COUNTIF(HJ5:HJ21,SEMAINE!$A$28)</f>
        <v>0</v>
      </c>
      <c r="HK25" s="90">
        <f>COUNTIF(HK5:HK21,SEMAINE!$A$26)+COUNTIF(HK5:HK21,SEMAINE!$A$27)+COUNTIF(HK5:HK21,SEMAINE!$A$28)</f>
        <v>0</v>
      </c>
      <c r="HL25" s="90">
        <f>COUNTIF(HL5:HL21,SEMAINE!$A$26)+COUNTIF(HL5:HL21,SEMAINE!$A$27)+COUNTIF(HL5:HL21,SEMAINE!$A$28)</f>
        <v>0</v>
      </c>
      <c r="HM25" s="90">
        <f>COUNTIF(HM5:HM21,SEMAINE!$A$26)+COUNTIF(HM5:HM21,SEMAINE!$A$27)+COUNTIF(HM5:HM21,SEMAINE!$A$28)</f>
        <v>0</v>
      </c>
      <c r="HN25" s="90">
        <f>COUNTIF(HN5:HN21,SEMAINE!$A$26)+COUNTIF(HN5:HN21,SEMAINE!$A$27)+COUNTIF(HN5:HN21,SEMAINE!$A$28)</f>
        <v>0</v>
      </c>
      <c r="HO25" s="90">
        <f>COUNTIF(HO5:HO21,SEMAINE!$A$26)+COUNTIF(HO5:HO21,SEMAINE!$A$27)+COUNTIF(HO5:HO21,SEMAINE!$A$28)</f>
        <v>0</v>
      </c>
      <c r="HP25" s="90">
        <f>COUNTIF(HP5:HP21,SEMAINE!$A$26)+COUNTIF(HP5:HP21,SEMAINE!$A$27)+COUNTIF(HP5:HP21,SEMAINE!$A$28)</f>
        <v>0</v>
      </c>
      <c r="HQ25" s="90">
        <f>COUNTIF(HQ5:HQ21,SEMAINE!$A$26)+COUNTIF(HQ5:HQ21,SEMAINE!$A$27)+COUNTIF(HQ5:HQ21,SEMAINE!$A$28)</f>
        <v>0</v>
      </c>
      <c r="HR25" s="90">
        <f>COUNTIF(HR5:HR21,SEMAINE!$A$26)+COUNTIF(HR5:HR21,SEMAINE!$A$27)+COUNTIF(HR5:HR21,SEMAINE!$A$28)</f>
        <v>0</v>
      </c>
      <c r="HS25" s="90">
        <f>COUNTIF(HS5:HS21,SEMAINE!$A$26)+COUNTIF(HS5:HS21,SEMAINE!$A$27)+COUNTIF(HS5:HS21,SEMAINE!$A$28)</f>
        <v>0</v>
      </c>
      <c r="HT25" s="90">
        <f>COUNTIF(HT5:HT21,SEMAINE!$A$26)+COUNTIF(HT5:HT21,SEMAINE!$A$27)+COUNTIF(HT5:HT21,SEMAINE!$A$28)</f>
        <v>0</v>
      </c>
      <c r="HU25" s="90">
        <f>COUNTIF(HU5:HU21,SEMAINE!$A$26)+COUNTIF(HU5:HU21,SEMAINE!$A$27)+COUNTIF(HU5:HU21,SEMAINE!$A$28)</f>
        <v>0</v>
      </c>
      <c r="HV25" s="90">
        <f>COUNTIF(HV5:HV21,SEMAINE!$A$26)+COUNTIF(HV5:HV21,SEMAINE!$A$27)+COUNTIF(HV5:HV21,SEMAINE!$A$28)</f>
        <v>0</v>
      </c>
      <c r="HW25" s="90">
        <f>COUNTIF(HW5:HW21,SEMAINE!$A$26)+COUNTIF(HW5:HW21,SEMAINE!$A$27)+COUNTIF(HW5:HW21,SEMAINE!$A$28)</f>
        <v>0</v>
      </c>
      <c r="HX25" s="90">
        <f>COUNTIF(HX5:HX21,SEMAINE!$A$26)+COUNTIF(HX5:HX21,SEMAINE!$A$27)+COUNTIF(HX5:HX21,SEMAINE!$A$28)</f>
        <v>0</v>
      </c>
      <c r="HY25" s="90">
        <f>COUNTIF(HY5:HY21,SEMAINE!$A$26)+COUNTIF(HY5:HY21,SEMAINE!$A$27)+COUNTIF(HY5:HY21,SEMAINE!$A$28)</f>
        <v>0</v>
      </c>
      <c r="HZ25" s="90">
        <f>COUNTIF(HZ5:HZ21,SEMAINE!$A$26)+COUNTIF(HZ5:HZ21,SEMAINE!$A$27)+COUNTIF(HZ5:HZ21,SEMAINE!$A$28)</f>
        <v>0</v>
      </c>
      <c r="IA25" s="90">
        <f>COUNTIF(IA5:IA21,SEMAINE!$A$26)+COUNTIF(IA5:IA21,SEMAINE!$A$27)+COUNTIF(IA5:IA21,SEMAINE!$A$28)</f>
        <v>0</v>
      </c>
      <c r="IB25" s="90">
        <f>COUNTIF(IB5:IB21,SEMAINE!$A$26)+COUNTIF(IB5:IB21,SEMAINE!$A$27)+COUNTIF(IB5:IB21,SEMAINE!$A$28)</f>
        <v>0</v>
      </c>
      <c r="IC25" s="90">
        <f>COUNTIF(IC5:IC21,SEMAINE!$A$26)+COUNTIF(IC5:IC21,SEMAINE!$A$27)+COUNTIF(IC5:IC21,SEMAINE!$A$28)</f>
        <v>0</v>
      </c>
      <c r="ID25" s="90">
        <f>COUNTIF(ID5:ID21,SEMAINE!$A$26)+COUNTIF(ID5:ID21,SEMAINE!$A$27)+COUNTIF(ID5:ID21,SEMAINE!$A$28)</f>
        <v>0</v>
      </c>
      <c r="IE25" s="90">
        <f>COUNTIF(IE5:IE21,SEMAINE!$A$26)+COUNTIF(IE5:IE21,SEMAINE!$A$27)+COUNTIF(IE5:IE21,SEMAINE!$A$28)</f>
        <v>0</v>
      </c>
      <c r="IF25" s="90">
        <f>COUNTIF(IF5:IF21,SEMAINE!$A$26)+COUNTIF(IF5:IF21,SEMAINE!$A$27)+COUNTIF(IF5:IF21,SEMAINE!$A$28)</f>
        <v>0</v>
      </c>
      <c r="IG25" s="90">
        <f>COUNTIF(IG5:IG21,SEMAINE!$A$26)+COUNTIF(IG5:IG21,SEMAINE!$A$27)+COUNTIF(IG5:IG21,SEMAINE!$A$28)</f>
        <v>0</v>
      </c>
      <c r="IH25" s="90">
        <f>COUNTIF(IH5:IH21,SEMAINE!$A$26)+COUNTIF(IH5:IH21,SEMAINE!$A$27)+COUNTIF(IH5:IH21,SEMAINE!$A$28)</f>
        <v>0</v>
      </c>
      <c r="II25" s="90">
        <f>COUNTIF(II5:II21,SEMAINE!$A$26)+COUNTIF(II5:II21,SEMAINE!$A$27)+COUNTIF(II5:II21,SEMAINE!$A$28)</f>
        <v>0</v>
      </c>
      <c r="IJ25" s="90">
        <f>COUNTIF(IJ5:IJ21,SEMAINE!$A$26)+COUNTIF(IJ5:IJ21,SEMAINE!$A$27)+COUNTIF(IJ5:IJ21,SEMAINE!$A$28)</f>
        <v>0</v>
      </c>
      <c r="IK25" s="90">
        <f>COUNTIF(IK5:IK21,SEMAINE!$A$26)+COUNTIF(IK5:IK21,SEMAINE!$A$27)+COUNTIF(IK5:IK21,SEMAINE!$A$28)</f>
        <v>0</v>
      </c>
      <c r="IL25" s="90">
        <f>COUNTIF(IL5:IL21,SEMAINE!$A$26)+COUNTIF(IL5:IL21,SEMAINE!$A$27)+COUNTIF(IL5:IL21,SEMAINE!$A$28)</f>
        <v>0</v>
      </c>
      <c r="IM25" s="90">
        <f>COUNTIF(IM5:IM21,SEMAINE!$A$26)+COUNTIF(IM5:IM21,SEMAINE!$A$27)+COUNTIF(IM5:IM21,SEMAINE!$A$28)</f>
        <v>0</v>
      </c>
      <c r="IN25" s="90">
        <f>COUNTIF(IN5:IN21,SEMAINE!$A$26)+COUNTIF(IN5:IN21,SEMAINE!$A$27)+COUNTIF(IN5:IN21,SEMAINE!$A$28)</f>
        <v>0</v>
      </c>
      <c r="IO25" s="90">
        <f>COUNTIF(IO5:IO21,SEMAINE!$A$26)+COUNTIF(IO5:IO21,SEMAINE!$A$27)+COUNTIF(IO5:IO21,SEMAINE!$A$28)</f>
        <v>0</v>
      </c>
      <c r="IP25" s="90">
        <f>COUNTIF(IP5:IP21,SEMAINE!$A$26)+COUNTIF(IP5:IP21,SEMAINE!$A$27)+COUNTIF(IP5:IP21,SEMAINE!$A$28)</f>
        <v>0</v>
      </c>
      <c r="IQ25" s="90">
        <f>COUNTIF(IQ5:IQ21,SEMAINE!$A$26)+COUNTIF(IQ5:IQ21,SEMAINE!$A$27)+COUNTIF(IQ5:IQ21,SEMAINE!$A$28)</f>
        <v>0</v>
      </c>
      <c r="IR25" s="90">
        <f>COUNTIF(IR5:IR21,SEMAINE!$A$26)+COUNTIF(IR5:IR21,SEMAINE!$A$27)+COUNTIF(IR5:IR21,SEMAINE!$A$28)</f>
        <v>0</v>
      </c>
      <c r="IS25" s="90">
        <f>COUNTIF(IS5:IS21,SEMAINE!$A$26)+COUNTIF(IS5:IS21,SEMAINE!$A$27)+COUNTIF(IS5:IS21,SEMAINE!$A$28)</f>
        <v>0</v>
      </c>
      <c r="IT25" s="90">
        <f>COUNTIF(IT5:IT21,SEMAINE!$A$26)+COUNTIF(IT5:IT21,SEMAINE!$A$27)+COUNTIF(IT5:IT21,SEMAINE!$A$28)</f>
        <v>0</v>
      </c>
      <c r="IU25" s="90">
        <f>COUNTIF(IU5:IU21,SEMAINE!$A$26)+COUNTIF(IU5:IU21,SEMAINE!$A$27)+COUNTIF(IU5:IU21,SEMAINE!$A$28)</f>
        <v>0</v>
      </c>
      <c r="IV25" s="90">
        <f>COUNTIF(IV5:IV21,SEMAINE!$A$26)+COUNTIF(IV5:IV21,SEMAINE!$A$27)+COUNTIF(IV5:IV21,SEMAINE!$A$28)</f>
        <v>0</v>
      </c>
      <c r="IW25" s="90">
        <f>COUNTIF(IW5:IW21,SEMAINE!$A$26)+COUNTIF(IW5:IW21,SEMAINE!$A$27)+COUNTIF(IW5:IW21,SEMAINE!$A$28)</f>
        <v>0</v>
      </c>
      <c r="IX25" s="90">
        <f>COUNTIF(IX5:IX21,SEMAINE!$A$26)+COUNTIF(IX5:IX21,SEMAINE!$A$27)+COUNTIF(IX5:IX21,SEMAINE!$A$28)</f>
        <v>0</v>
      </c>
      <c r="IY25" s="90">
        <f>COUNTIF(IY5:IY21,SEMAINE!$A$26)+COUNTIF(IY5:IY21,SEMAINE!$A$27)+COUNTIF(IY5:IY21,SEMAINE!$A$28)</f>
        <v>0</v>
      </c>
      <c r="IZ25" s="90">
        <f>COUNTIF(IZ5:IZ21,SEMAINE!$A$26)+COUNTIF(IZ5:IZ21,SEMAINE!$A$27)+COUNTIF(IZ5:IZ21,SEMAINE!$A$28)</f>
        <v>0</v>
      </c>
      <c r="JA25" s="90">
        <f>COUNTIF(JA5:JA21,SEMAINE!$A$26)+COUNTIF(JA5:JA21,SEMAINE!$A$27)+COUNTIF(JA5:JA21,SEMAINE!$A$28)</f>
        <v>0</v>
      </c>
      <c r="JB25" s="90">
        <f>COUNTIF(JB5:JB21,SEMAINE!$A$26)+COUNTIF(JB5:JB21,SEMAINE!$A$27)+COUNTIF(JB5:JB21,SEMAINE!$A$28)</f>
        <v>0</v>
      </c>
      <c r="JC25" s="90">
        <f>COUNTIF(JC5:JC21,SEMAINE!$A$26)+COUNTIF(JC5:JC21,SEMAINE!$A$27)+COUNTIF(JC5:JC21,SEMAINE!$A$28)</f>
        <v>0</v>
      </c>
      <c r="JD25" s="90">
        <f>COUNTIF(JD5:JD21,SEMAINE!$A$26)+COUNTIF(JD5:JD21,SEMAINE!$A$27)+COUNTIF(JD5:JD21,SEMAINE!$A$28)</f>
        <v>0</v>
      </c>
      <c r="JE25" s="90">
        <f>COUNTIF(JE5:JE21,SEMAINE!$A$26)+COUNTIF(JE5:JE21,SEMAINE!$A$27)+COUNTIF(JE5:JE21,SEMAINE!$A$28)</f>
        <v>0</v>
      </c>
      <c r="JF25" s="90">
        <f>COUNTIF(JF5:JF21,SEMAINE!$A$26)+COUNTIF(JF5:JF21,SEMAINE!$A$27)+COUNTIF(JF5:JF21,SEMAINE!$A$28)</f>
        <v>0</v>
      </c>
      <c r="JG25" s="90">
        <f>COUNTIF(JG5:JG21,SEMAINE!$A$26)+COUNTIF(JG5:JG21,SEMAINE!$A$27)+COUNTIF(JG5:JG21,SEMAINE!$A$28)</f>
        <v>0</v>
      </c>
      <c r="JH25" s="90">
        <f>COUNTIF(JH5:JH21,SEMAINE!$A$26)+COUNTIF(JH5:JH21,SEMAINE!$A$27)+COUNTIF(JH5:JH21,SEMAINE!$A$28)</f>
        <v>0</v>
      </c>
      <c r="JI25" s="90">
        <f>COUNTIF(JI5:JI21,SEMAINE!$A$26)+COUNTIF(JI5:JI21,SEMAINE!$A$27)+COUNTIF(JI5:JI21,SEMAINE!$A$28)</f>
        <v>0</v>
      </c>
      <c r="JJ25" s="90">
        <f>COUNTIF(JJ5:JJ21,SEMAINE!$A$26)+COUNTIF(JJ5:JJ21,SEMAINE!$A$27)+COUNTIF(JJ5:JJ21,SEMAINE!$A$28)</f>
        <v>0</v>
      </c>
      <c r="JK25" s="90">
        <f>COUNTIF(JK5:JK21,SEMAINE!$A$26)+COUNTIF(JK5:JK21,SEMAINE!$A$27)+COUNTIF(JK5:JK21,SEMAINE!$A$28)</f>
        <v>0</v>
      </c>
      <c r="JL25" s="90">
        <f>COUNTIF(JL5:JL21,SEMAINE!$A$26)+COUNTIF(JL5:JL21,SEMAINE!$A$27)+COUNTIF(JL5:JL21,SEMAINE!$A$28)</f>
        <v>0</v>
      </c>
      <c r="JM25" s="90">
        <f>COUNTIF(JM5:JM21,SEMAINE!$A$26)+COUNTIF(JM5:JM21,SEMAINE!$A$27)+COUNTIF(JM5:JM21,SEMAINE!$A$28)</f>
        <v>0</v>
      </c>
      <c r="JN25" s="90">
        <f>COUNTIF(JN5:JN21,SEMAINE!$A$26)+COUNTIF(JN5:JN21,SEMAINE!$A$27)+COUNTIF(JN5:JN21,SEMAINE!$A$28)</f>
        <v>0</v>
      </c>
      <c r="JO25" s="90">
        <f>COUNTIF(JO5:JO21,SEMAINE!$A$26)+COUNTIF(JO5:JO21,SEMAINE!$A$27)+COUNTIF(JO5:JO21,SEMAINE!$A$28)</f>
        <v>0</v>
      </c>
      <c r="JP25" s="90">
        <f>COUNTIF(JP5:JP21,SEMAINE!$A$26)+COUNTIF(JP5:JP21,SEMAINE!$A$27)+COUNTIF(JP5:JP21,SEMAINE!$A$28)</f>
        <v>0</v>
      </c>
      <c r="JQ25" s="90">
        <f>COUNTIF(JQ5:JQ21,SEMAINE!$A$26)+COUNTIF(JQ5:JQ21,SEMAINE!$A$27)+COUNTIF(JQ5:JQ21,SEMAINE!$A$28)</f>
        <v>0</v>
      </c>
      <c r="JR25" s="90">
        <f>COUNTIF(JR5:JR21,SEMAINE!$A$26)+COUNTIF(JR5:JR21,SEMAINE!$A$27)+COUNTIF(JR5:JR21,SEMAINE!$A$28)</f>
        <v>0</v>
      </c>
      <c r="JS25" s="90">
        <f>COUNTIF(JS5:JS21,SEMAINE!$A$26)+COUNTIF(JS5:JS21,SEMAINE!$A$27)+COUNTIF(JS5:JS21,SEMAINE!$A$28)</f>
        <v>0</v>
      </c>
      <c r="JT25" s="90">
        <f>COUNTIF(JT5:JT21,SEMAINE!$A$26)+COUNTIF(JT5:JT21,SEMAINE!$A$27)+COUNTIF(JT5:JT21,SEMAINE!$A$28)</f>
        <v>0</v>
      </c>
      <c r="JU25" s="90">
        <f>COUNTIF(JU5:JU21,SEMAINE!$A$26)+COUNTIF(JU5:JU21,SEMAINE!$A$27)+COUNTIF(JU5:JU21,SEMAINE!$A$28)</f>
        <v>0</v>
      </c>
      <c r="JV25" s="90">
        <f>COUNTIF(JV5:JV21,SEMAINE!$A$26)+COUNTIF(JV5:JV21,SEMAINE!$A$27)+COUNTIF(JV5:JV21,SEMAINE!$A$28)</f>
        <v>0</v>
      </c>
      <c r="JW25" s="90">
        <f>COUNTIF(JW5:JW21,SEMAINE!$A$26)+COUNTIF(JW5:JW21,SEMAINE!$A$27)+COUNTIF(JW5:JW21,SEMAINE!$A$28)</f>
        <v>0</v>
      </c>
      <c r="JX25" s="90">
        <f>COUNTIF(JX5:JX21,SEMAINE!$A$26)+COUNTIF(JX5:JX21,SEMAINE!$A$27)+COUNTIF(JX5:JX21,SEMAINE!$A$28)</f>
        <v>0</v>
      </c>
      <c r="JY25" s="90">
        <f>COUNTIF(JY5:JY21,SEMAINE!$A$26)+COUNTIF(JY5:JY21,SEMAINE!$A$27)+COUNTIF(JY5:JY21,SEMAINE!$A$28)</f>
        <v>0</v>
      </c>
      <c r="JZ25" s="90">
        <f>COUNTIF(JZ5:JZ21,SEMAINE!$A$26)+COUNTIF(JZ5:JZ21,SEMAINE!$A$27)+COUNTIF(JZ5:JZ21,SEMAINE!$A$28)</f>
        <v>0</v>
      </c>
      <c r="KA25" s="90">
        <f>COUNTIF(KA5:KA21,SEMAINE!$A$26)+COUNTIF(KA5:KA21,SEMAINE!$A$27)+COUNTIF(KA5:KA21,SEMAINE!$A$28)</f>
        <v>0</v>
      </c>
      <c r="KB25" s="90">
        <f>COUNTIF(KB5:KB21,SEMAINE!$A$26)+COUNTIF(KB5:KB21,SEMAINE!$A$27)+COUNTIF(KB5:KB21,SEMAINE!$A$28)</f>
        <v>0</v>
      </c>
      <c r="KC25" s="90">
        <f>COUNTIF(KC5:KC21,SEMAINE!$A$26)+COUNTIF(KC5:KC21,SEMAINE!$A$27)+COUNTIF(KC5:KC21,SEMAINE!$A$28)</f>
        <v>0</v>
      </c>
      <c r="KD25" s="90">
        <f>COUNTIF(KD5:KD21,SEMAINE!$A$26)+COUNTIF(KD5:KD21,SEMAINE!$A$27)+COUNTIF(KD5:KD21,SEMAINE!$A$28)</f>
        <v>0</v>
      </c>
      <c r="KE25" s="90">
        <f>COUNTIF(KE5:KE21,SEMAINE!$A$26)+COUNTIF(KE5:KE21,SEMAINE!$A$27)+COUNTIF(KE5:KE21,SEMAINE!$A$28)</f>
        <v>0</v>
      </c>
      <c r="KF25" s="90">
        <f>COUNTIF(KF5:KF21,SEMAINE!$A$26)+COUNTIF(KF5:KF21,SEMAINE!$A$27)+COUNTIF(KF5:KF21,SEMAINE!$A$28)</f>
        <v>0</v>
      </c>
      <c r="KG25" s="90">
        <f>COUNTIF(KG5:KG21,SEMAINE!$A$26)+COUNTIF(KG5:KG21,SEMAINE!$A$27)+COUNTIF(KG5:KG21,SEMAINE!$A$28)</f>
        <v>0</v>
      </c>
      <c r="KH25" s="90">
        <f>COUNTIF(KH5:KH21,SEMAINE!$A$26)+COUNTIF(KH5:KH21,SEMAINE!$A$27)+COUNTIF(KH5:KH21,SEMAINE!$A$28)</f>
        <v>0</v>
      </c>
      <c r="KI25" s="90">
        <f>COUNTIF(KI5:KI21,SEMAINE!$A$26)+COUNTIF(KI5:KI21,SEMAINE!$A$27)+COUNTIF(KI5:KI21,SEMAINE!$A$28)</f>
        <v>0</v>
      </c>
      <c r="KJ25" s="90">
        <f>COUNTIF(KJ5:KJ21,SEMAINE!$A$26)+COUNTIF(KJ5:KJ21,SEMAINE!$A$27)+COUNTIF(KJ5:KJ21,SEMAINE!$A$28)</f>
        <v>0</v>
      </c>
      <c r="KK25" s="90">
        <f>COUNTIF(KK5:KK21,SEMAINE!$A$26)+COUNTIF(KK5:KK21,SEMAINE!$A$27)+COUNTIF(KK5:KK21,SEMAINE!$A$28)</f>
        <v>0</v>
      </c>
      <c r="KL25" s="90">
        <f>COUNTIF(KL5:KL21,SEMAINE!$A$26)+COUNTIF(KL5:KL21,SEMAINE!$A$27)+COUNTIF(KL5:KL21,SEMAINE!$A$28)</f>
        <v>0</v>
      </c>
      <c r="KM25" s="90">
        <f>COUNTIF(KM5:KM21,SEMAINE!$A$26)+COUNTIF(KM5:KM21,SEMAINE!$A$27)+COUNTIF(KM5:KM21,SEMAINE!$A$28)</f>
        <v>0</v>
      </c>
      <c r="KN25" s="90">
        <f>COUNTIF(KN5:KN21,SEMAINE!$A$26)+COUNTIF(KN5:KN21,SEMAINE!$A$27)+COUNTIF(KN5:KN21,SEMAINE!$A$28)</f>
        <v>0</v>
      </c>
      <c r="KO25" s="90">
        <f>COUNTIF(KO5:KO21,SEMAINE!$A$26)+COUNTIF(KO5:KO21,SEMAINE!$A$27)+COUNTIF(KO5:KO21,SEMAINE!$A$28)</f>
        <v>0</v>
      </c>
      <c r="KP25" s="90">
        <f>COUNTIF(KP5:KP21,SEMAINE!$A$26)+COUNTIF(KP5:KP21,SEMAINE!$A$27)+COUNTIF(KP5:KP21,SEMAINE!$A$28)</f>
        <v>0</v>
      </c>
      <c r="KQ25" s="90">
        <f>COUNTIF(KQ5:KQ21,SEMAINE!$A$26)+COUNTIF(KQ5:KQ21,SEMAINE!$A$27)+COUNTIF(KQ5:KQ21,SEMAINE!$A$28)</f>
        <v>0</v>
      </c>
      <c r="KR25" s="90">
        <f>COUNTIF(KR5:KR21,SEMAINE!$A$26)+COUNTIF(KR5:KR21,SEMAINE!$A$27)+COUNTIF(KR5:KR21,SEMAINE!$A$28)</f>
        <v>0</v>
      </c>
      <c r="KS25" s="90">
        <f>COUNTIF(KS5:KS21,SEMAINE!$A$26)+COUNTIF(KS5:KS21,SEMAINE!$A$27)+COUNTIF(KS5:KS21,SEMAINE!$A$28)</f>
        <v>0</v>
      </c>
      <c r="KT25" s="90">
        <f>COUNTIF(KT5:KT21,SEMAINE!$A$26)+COUNTIF(KT5:KT21,SEMAINE!$A$27)+COUNTIF(KT5:KT21,SEMAINE!$A$28)</f>
        <v>0</v>
      </c>
      <c r="KU25" s="90">
        <f>COUNTIF(KU5:KU21,SEMAINE!$A$26)+COUNTIF(KU5:KU21,SEMAINE!$A$27)+COUNTIF(KU5:KU21,SEMAINE!$A$28)</f>
        <v>0</v>
      </c>
      <c r="KV25" s="90">
        <f>COUNTIF(KV5:KV21,SEMAINE!$A$26)+COUNTIF(KV5:KV21,SEMAINE!$A$27)+COUNTIF(KV5:KV21,SEMAINE!$A$28)</f>
        <v>0</v>
      </c>
      <c r="KW25" s="90">
        <f>COUNTIF(KW5:KW21,SEMAINE!$A$26)+COUNTIF(KW5:KW21,SEMAINE!$A$27)+COUNTIF(KW5:KW21,SEMAINE!$A$28)</f>
        <v>0</v>
      </c>
      <c r="KX25" s="90">
        <f>COUNTIF(KX5:KX21,SEMAINE!$A$26)+COUNTIF(KX5:KX21,SEMAINE!$A$27)+COUNTIF(KX5:KX21,SEMAINE!$A$28)</f>
        <v>0</v>
      </c>
      <c r="KY25" s="90">
        <f>COUNTIF(KY5:KY21,SEMAINE!$A$26)+COUNTIF(KY5:KY21,SEMAINE!$A$27)+COUNTIF(KY5:KY21,SEMAINE!$A$28)</f>
        <v>0</v>
      </c>
      <c r="KZ25" s="90">
        <f>COUNTIF(KZ5:KZ21,SEMAINE!$A$26)+COUNTIF(KZ5:KZ21,SEMAINE!$A$27)+COUNTIF(KZ5:KZ21,SEMAINE!$A$28)</f>
        <v>0</v>
      </c>
      <c r="LA25" s="90">
        <f>COUNTIF(LA5:LA21,SEMAINE!$A$26)+COUNTIF(LA5:LA21,SEMAINE!$A$27)+COUNTIF(LA5:LA21,SEMAINE!$A$28)</f>
        <v>0</v>
      </c>
      <c r="LB25" s="90">
        <f>COUNTIF(LB5:LB21,SEMAINE!$A$26)+COUNTIF(LB5:LB21,SEMAINE!$A$27)+COUNTIF(LB5:LB21,SEMAINE!$A$28)</f>
        <v>0</v>
      </c>
      <c r="LC25" s="90">
        <f>COUNTIF(LC5:LC21,SEMAINE!$A$26)+COUNTIF(LC5:LC21,SEMAINE!$A$27)+COUNTIF(LC5:LC21,SEMAINE!$A$28)</f>
        <v>0</v>
      </c>
      <c r="LD25" s="90">
        <f>COUNTIF(LD5:LD21,SEMAINE!$A$26)+COUNTIF(LD5:LD21,SEMAINE!$A$27)+COUNTIF(LD5:LD21,SEMAINE!$A$28)</f>
        <v>0</v>
      </c>
      <c r="LE25" s="90">
        <f>COUNTIF(LE5:LE21,SEMAINE!$A$26)+COUNTIF(LE5:LE21,SEMAINE!$A$27)+COUNTIF(LE5:LE21,SEMAINE!$A$28)</f>
        <v>0</v>
      </c>
      <c r="LF25" s="90">
        <f>COUNTIF(LF5:LF21,SEMAINE!$A$26)+COUNTIF(LF5:LF21,SEMAINE!$A$27)+COUNTIF(LF5:LF21,SEMAINE!$A$28)</f>
        <v>0</v>
      </c>
      <c r="LG25" s="90">
        <f>COUNTIF(LG5:LG21,SEMAINE!$A$26)+COUNTIF(LG5:LG21,SEMAINE!$A$27)+COUNTIF(LG5:LG21,SEMAINE!$A$28)</f>
        <v>0</v>
      </c>
      <c r="LH25" s="90">
        <f>COUNTIF(LH5:LH21,SEMAINE!$A$26)+COUNTIF(LH5:LH21,SEMAINE!$A$27)+COUNTIF(LH5:LH21,SEMAINE!$A$28)</f>
        <v>0</v>
      </c>
      <c r="LI25" s="90">
        <f>COUNTIF(LI5:LI21,SEMAINE!$A$26)+COUNTIF(LI5:LI21,SEMAINE!$A$27)+COUNTIF(LI5:LI21,SEMAINE!$A$28)</f>
        <v>0</v>
      </c>
      <c r="LJ25" s="90">
        <f>COUNTIF(LJ5:LJ21,SEMAINE!$A$26)+COUNTIF(LJ5:LJ21,SEMAINE!$A$27)+COUNTIF(LJ5:LJ21,SEMAINE!$A$28)</f>
        <v>0</v>
      </c>
      <c r="LK25" s="90">
        <f>COUNTIF(LK5:LK21,SEMAINE!$A$26)+COUNTIF(LK5:LK21,SEMAINE!$A$27)+COUNTIF(LK5:LK21,SEMAINE!$A$28)</f>
        <v>0</v>
      </c>
      <c r="LL25" s="90">
        <f>COUNTIF(LL5:LL21,SEMAINE!$A$26)+COUNTIF(LL5:LL21,SEMAINE!$A$27)+COUNTIF(LL5:LL21,SEMAINE!$A$28)</f>
        <v>0</v>
      </c>
      <c r="LM25" s="90">
        <f>COUNTIF(LM5:LM21,SEMAINE!$A$26)+COUNTIF(LM5:LM21,SEMAINE!$A$27)+COUNTIF(LM5:LM21,SEMAINE!$A$28)</f>
        <v>0</v>
      </c>
      <c r="LN25" s="90">
        <f>COUNTIF(LN5:LN21,SEMAINE!$A$26)+COUNTIF(LN5:LN21,SEMAINE!$A$27)+COUNTIF(LN5:LN21,SEMAINE!$A$28)</f>
        <v>0</v>
      </c>
      <c r="LO25" s="90">
        <f>COUNTIF(LO5:LO21,SEMAINE!$A$26)+COUNTIF(LO5:LO21,SEMAINE!$A$27)+COUNTIF(LO5:LO21,SEMAINE!$A$28)</f>
        <v>0</v>
      </c>
      <c r="LP25" s="90">
        <f>COUNTIF(LP5:LP21,SEMAINE!$A$26)+COUNTIF(LP5:LP21,SEMAINE!$A$27)+COUNTIF(LP5:LP21,SEMAINE!$A$28)</f>
        <v>0</v>
      </c>
      <c r="LQ25" s="90">
        <f>COUNTIF(LQ5:LQ21,SEMAINE!$A$26)+COUNTIF(LQ5:LQ21,SEMAINE!$A$27)+COUNTIF(LQ5:LQ21,SEMAINE!$A$28)</f>
        <v>0</v>
      </c>
      <c r="LR25" s="90">
        <f>COUNTIF(LR5:LR21,SEMAINE!$A$26)+COUNTIF(LR5:LR21,SEMAINE!$A$27)+COUNTIF(LR5:LR21,SEMAINE!$A$28)</f>
        <v>0</v>
      </c>
      <c r="LS25" s="90">
        <f>COUNTIF(LS5:LS21,SEMAINE!$A$26)+COUNTIF(LS5:LS21,SEMAINE!$A$27)+COUNTIF(LS5:LS21,SEMAINE!$A$28)</f>
        <v>0</v>
      </c>
      <c r="LT25" s="90">
        <f>COUNTIF(LT5:LT21,SEMAINE!$A$26)+COUNTIF(LT5:LT21,SEMAINE!$A$27)+COUNTIF(LT5:LT21,SEMAINE!$A$28)</f>
        <v>0</v>
      </c>
      <c r="LU25" s="90">
        <f>COUNTIF(LU5:LU21,SEMAINE!$A$26)+COUNTIF(LU5:LU21,SEMAINE!$A$27)+COUNTIF(LU5:LU21,SEMAINE!$A$28)</f>
        <v>0</v>
      </c>
      <c r="LV25" s="90">
        <f>COUNTIF(LV5:LV21,SEMAINE!$A$26)+COUNTIF(LV5:LV21,SEMAINE!$A$27)+COUNTIF(LV5:LV21,SEMAINE!$A$28)</f>
        <v>0</v>
      </c>
      <c r="LW25" s="90">
        <f>COUNTIF(LW5:LW21,SEMAINE!$A$26)+COUNTIF(LW5:LW21,SEMAINE!$A$27)+COUNTIF(LW5:LW21,SEMAINE!$A$28)</f>
        <v>0</v>
      </c>
      <c r="LX25" s="90">
        <f>COUNTIF(LX5:LX21,SEMAINE!$A$26)+COUNTIF(LX5:LX21,SEMAINE!$A$27)+COUNTIF(LX5:LX21,SEMAINE!$A$28)</f>
        <v>0</v>
      </c>
      <c r="LY25" s="90">
        <f>COUNTIF(LY5:LY21,SEMAINE!$A$26)+COUNTIF(LY5:LY21,SEMAINE!$A$27)+COUNTIF(LY5:LY21,SEMAINE!$A$28)</f>
        <v>0</v>
      </c>
      <c r="LZ25" s="90">
        <f>COUNTIF(LZ5:LZ21,SEMAINE!$A$26)+COUNTIF(LZ5:LZ21,SEMAINE!$A$27)+COUNTIF(LZ5:LZ21,SEMAINE!$A$28)</f>
        <v>0</v>
      </c>
      <c r="MA25" s="90">
        <f>COUNTIF(MA5:MA21,SEMAINE!$A$26)+COUNTIF(MA5:MA21,SEMAINE!$A$27)+COUNTIF(MA5:MA21,SEMAINE!$A$28)</f>
        <v>0</v>
      </c>
      <c r="MB25" s="90">
        <f>COUNTIF(MB5:MB21,SEMAINE!$A$26)+COUNTIF(MB5:MB21,SEMAINE!$A$27)+COUNTIF(MB5:MB21,SEMAINE!$A$28)</f>
        <v>0</v>
      </c>
      <c r="MC25" s="90">
        <f>COUNTIF(MC5:MC21,SEMAINE!$A$26)+COUNTIF(MC5:MC21,SEMAINE!$A$27)+COUNTIF(MC5:MC21,SEMAINE!$A$28)</f>
        <v>0</v>
      </c>
      <c r="MD25" s="90">
        <f>COUNTIF(MD5:MD21,SEMAINE!$A$26)+COUNTIF(MD5:MD21,SEMAINE!$A$27)+COUNTIF(MD5:MD21,SEMAINE!$A$28)</f>
        <v>0</v>
      </c>
      <c r="ME25" s="90">
        <f>COUNTIF(ME5:ME21,SEMAINE!$A$26)+COUNTIF(ME5:ME21,SEMAINE!$A$27)+COUNTIF(ME5:ME21,SEMAINE!$A$28)</f>
        <v>0</v>
      </c>
      <c r="MF25" s="90">
        <f>COUNTIF(MF5:MF21,SEMAINE!$A$26)+COUNTIF(MF5:MF21,SEMAINE!$A$27)+COUNTIF(MF5:MF21,SEMAINE!$A$28)</f>
        <v>0</v>
      </c>
      <c r="MG25" s="90">
        <f>COUNTIF(MG5:MG21,SEMAINE!$A$26)+COUNTIF(MG5:MG21,SEMAINE!$A$27)+COUNTIF(MG5:MG21,SEMAINE!$A$28)</f>
        <v>0</v>
      </c>
      <c r="MH25" s="90">
        <f>COUNTIF(MH5:MH21,SEMAINE!$A$26)+COUNTIF(MH5:MH21,SEMAINE!$A$27)+COUNTIF(MH5:MH21,SEMAINE!$A$28)</f>
        <v>0</v>
      </c>
      <c r="MI25" s="90">
        <f>COUNTIF(MI5:MI21,SEMAINE!$A$26)+COUNTIF(MI5:MI21,SEMAINE!$A$27)+COUNTIF(MI5:MI21,SEMAINE!$A$28)</f>
        <v>0</v>
      </c>
      <c r="MJ25" s="90">
        <f>COUNTIF(MJ5:MJ21,SEMAINE!$A$26)+COUNTIF(MJ5:MJ21,SEMAINE!$A$27)+COUNTIF(MJ5:MJ21,SEMAINE!$A$28)</f>
        <v>0</v>
      </c>
      <c r="MK25" s="90">
        <f>COUNTIF(MK5:MK21,SEMAINE!$A$26)+COUNTIF(MK5:MK21,SEMAINE!$A$27)+COUNTIF(MK5:MK21,SEMAINE!$A$28)</f>
        <v>0</v>
      </c>
      <c r="ML25" s="90">
        <f>COUNTIF(ML5:ML21,SEMAINE!$A$26)+COUNTIF(ML5:ML21,SEMAINE!$A$27)+COUNTIF(ML5:ML21,SEMAINE!$A$28)</f>
        <v>0</v>
      </c>
      <c r="MM25" s="90">
        <f>COUNTIF(MM5:MM21,SEMAINE!$A$26)+COUNTIF(MM5:MM21,SEMAINE!$A$27)+COUNTIF(MM5:MM21,SEMAINE!$A$28)</f>
        <v>0</v>
      </c>
      <c r="MN25" s="90">
        <f>COUNTIF(MN5:MN21,SEMAINE!$A$26)+COUNTIF(MN5:MN21,SEMAINE!$A$27)+COUNTIF(MN5:MN21,SEMAINE!$A$28)</f>
        <v>0</v>
      </c>
      <c r="MO25" s="90">
        <f>COUNTIF(MO5:MO21,SEMAINE!$A$26)+COUNTIF(MO5:MO21,SEMAINE!$A$27)+COUNTIF(MO5:MO21,SEMAINE!$A$28)</f>
        <v>0</v>
      </c>
      <c r="MP25" s="90">
        <f>COUNTIF(MP5:MP21,SEMAINE!$A$26)+COUNTIF(MP5:MP21,SEMAINE!$A$27)+COUNTIF(MP5:MP21,SEMAINE!$A$28)</f>
        <v>0</v>
      </c>
      <c r="MQ25" s="90">
        <f>COUNTIF(MQ5:MQ21,SEMAINE!$A$26)+COUNTIF(MQ5:MQ21,SEMAINE!$A$27)+COUNTIF(MQ5:MQ21,SEMAINE!$A$28)</f>
        <v>0</v>
      </c>
      <c r="MR25" s="90">
        <f>COUNTIF(MR5:MR21,SEMAINE!$A$26)+COUNTIF(MR5:MR21,SEMAINE!$A$27)+COUNTIF(MR5:MR21,SEMAINE!$A$28)</f>
        <v>0</v>
      </c>
      <c r="MS25" s="90">
        <f>COUNTIF(MS5:MS21,SEMAINE!$A$26)+COUNTIF(MS5:MS21,SEMAINE!$A$27)+COUNTIF(MS5:MS21,SEMAINE!$A$28)</f>
        <v>0</v>
      </c>
      <c r="MT25" s="90">
        <f>COUNTIF(MT5:MT21,SEMAINE!$A$26)+COUNTIF(MT5:MT21,SEMAINE!$A$27)+COUNTIF(MT5:MT21,SEMAINE!$A$28)</f>
        <v>0</v>
      </c>
      <c r="MU25" s="90">
        <f>COUNTIF(MU5:MU21,SEMAINE!$A$26)+COUNTIF(MU5:MU21,SEMAINE!$A$27)+COUNTIF(MU5:MU21,SEMAINE!$A$28)</f>
        <v>0</v>
      </c>
      <c r="MV25" s="90">
        <f>COUNTIF(MV5:MV21,SEMAINE!$A$26)+COUNTIF(MV5:MV21,SEMAINE!$A$27)+COUNTIF(MV5:MV21,SEMAINE!$A$28)</f>
        <v>0</v>
      </c>
      <c r="MW25" s="90">
        <f>COUNTIF(MW5:MW21,SEMAINE!$A$26)+COUNTIF(MW5:MW21,SEMAINE!$A$27)+COUNTIF(MW5:MW21,SEMAINE!$A$28)</f>
        <v>0</v>
      </c>
      <c r="MX25" s="90">
        <f>COUNTIF(MX5:MX21,SEMAINE!$A$26)+COUNTIF(MX5:MX21,SEMAINE!$A$27)+COUNTIF(MX5:MX21,SEMAINE!$A$28)</f>
        <v>0</v>
      </c>
      <c r="MY25" s="90">
        <f>COUNTIF(MY5:MY21,SEMAINE!$A$26)+COUNTIF(MY5:MY21,SEMAINE!$A$27)+COUNTIF(MY5:MY21,SEMAINE!$A$28)</f>
        <v>0</v>
      </c>
      <c r="MZ25" s="90">
        <f>COUNTIF(MZ5:MZ21,SEMAINE!$A$26)+COUNTIF(MZ5:MZ21,SEMAINE!$A$27)+COUNTIF(MZ5:MZ21,SEMAINE!$A$28)</f>
        <v>0</v>
      </c>
      <c r="NA25" s="90">
        <f>COUNTIF(NA5:NA21,SEMAINE!$A$26)+COUNTIF(NA5:NA21,SEMAINE!$A$27)+COUNTIF(NA5:NA21,SEMAINE!$A$28)</f>
        <v>0</v>
      </c>
      <c r="NB25" s="90">
        <f>COUNTIF(NB5:NB21,SEMAINE!$A$26)+COUNTIF(NB5:NB21,SEMAINE!$A$27)+COUNTIF(NB5:NB21,SEMAINE!$A$28)</f>
        <v>0</v>
      </c>
      <c r="NC25" s="90">
        <f>COUNTIF(NC5:NC21,SEMAINE!$A$26)+COUNTIF(NC5:NC21,SEMAINE!$A$27)+COUNTIF(NC5:NC21,SEMAINE!$A$28)</f>
        <v>0</v>
      </c>
      <c r="ND25" s="90">
        <f>COUNTIF(ND5:ND21,SEMAINE!$A$26)+COUNTIF(ND5:ND21,SEMAINE!$A$27)+COUNTIF(ND5:ND21,SEMAINE!$A$28)</f>
        <v>0</v>
      </c>
      <c r="NE25" s="90">
        <f>COUNTIF(NE5:NE21,SEMAINE!$A$26)+COUNTIF(NE5:NE21,SEMAINE!$A$27)+COUNTIF(NE5:NE21,SEMAINE!$A$28)</f>
        <v>0</v>
      </c>
      <c r="NF25" s="90">
        <f>COUNTIF(NF5:NF21,SEMAINE!$A$26)+COUNTIF(NF5:NF21,SEMAINE!$A$27)+COUNTIF(NF5:NF21,SEMAINE!$A$28)</f>
        <v>0</v>
      </c>
      <c r="NG25" s="90">
        <f>COUNTIF(NG5:NG21,SEMAINE!$A$26)+COUNTIF(NG5:NG21,SEMAINE!$A$27)+COUNTIF(NG5:NG21,SEMAINE!$A$28)</f>
        <v>0</v>
      </c>
      <c r="NH25" s="90">
        <f>COUNTIF(NH5:NH21,SEMAINE!$A$26)+COUNTIF(NH5:NH21,SEMAINE!$A$27)+COUNTIF(NH5:NH21,SEMAINE!$A$28)</f>
        <v>0</v>
      </c>
      <c r="NI25" s="90">
        <f>COUNTIF(NI5:NI21,SEMAINE!$A$26)+COUNTIF(NI5:NI21,SEMAINE!$A$27)+COUNTIF(NI5:NI21,SEMAINE!$A$28)</f>
        <v>0</v>
      </c>
      <c r="NJ25" s="90">
        <f>COUNTIF(NJ5:NJ21,SEMAINE!$A$26)+COUNTIF(NJ5:NJ21,SEMAINE!$A$27)+COUNTIF(NJ5:NJ21,SEMAINE!$A$28)</f>
        <v>0</v>
      </c>
      <c r="NK25" s="90">
        <f>COUNTIF(NK5:NK21,SEMAINE!$A$26)+COUNTIF(NK5:NK21,SEMAINE!$A$27)+COUNTIF(NK5:NK21,SEMAINE!$A$28)</f>
        <v>0</v>
      </c>
      <c r="NL25" s="90">
        <f>COUNTIF(NL5:NL21,SEMAINE!$A$26)+COUNTIF(NL5:NL21,SEMAINE!$A$27)+COUNTIF(NL5:NL21,SEMAINE!$A$28)</f>
        <v>0</v>
      </c>
      <c r="NM25" s="90">
        <f>COUNTIF(NM5:NM21,SEMAINE!$A$26)+COUNTIF(NM5:NM21,SEMAINE!$A$27)+COUNTIF(NM5:NM21,SEMAINE!$A$28)</f>
        <v>0</v>
      </c>
      <c r="NN25" s="90">
        <f>COUNTIF(NN5:NN21,SEMAINE!$A$26)+COUNTIF(NN5:NN21,SEMAINE!$A$27)+COUNTIF(NN5:NN21,SEMAINE!$A$28)</f>
        <v>0</v>
      </c>
      <c r="NO25" s="90">
        <f>COUNTIF(NO5:NO21,SEMAINE!$A$26)+COUNTIF(NO5:NO21,SEMAINE!$A$27)+COUNTIF(NO5:NO21,SEMAINE!$A$28)</f>
        <v>0</v>
      </c>
      <c r="NP25" s="90">
        <f>COUNTIF(NP5:NP21,SEMAINE!$A$26)+COUNTIF(NP5:NP21,SEMAINE!$A$27)+COUNTIF(NP5:NP21,SEMAINE!$A$28)</f>
        <v>0</v>
      </c>
      <c r="NQ25" s="90">
        <f>COUNTIF(NQ5:NQ21,SEMAINE!$A$26)+COUNTIF(NQ5:NQ21,SEMAINE!$A$27)+COUNTIF(NQ5:NQ21,SEMAINE!$A$28)</f>
        <v>0</v>
      </c>
      <c r="NR25" s="90">
        <f>COUNTIF(NR5:NR21,SEMAINE!$A$26)+COUNTIF(NR5:NR21,SEMAINE!$A$27)+COUNTIF(NR5:NR21,SEMAINE!$A$28)</f>
        <v>0</v>
      </c>
      <c r="NS25" s="90">
        <f>COUNTIF(NS5:NS21,SEMAINE!$A$26)+COUNTIF(NS5:NS21,SEMAINE!$A$27)+COUNTIF(NS5:NS21,SEMAINE!$A$28)</f>
        <v>0</v>
      </c>
      <c r="NT25" s="90">
        <f>COUNTIF(NT5:NT21,SEMAINE!$A$26)+COUNTIF(NT5:NT21,SEMAINE!$A$27)+COUNTIF(NT5:NT21,SEMAINE!$A$28)</f>
        <v>0</v>
      </c>
      <c r="NU25" s="90">
        <f>COUNTIF(NU5:NU21,SEMAINE!$A$26)+COUNTIF(NU5:NU21,SEMAINE!$A$27)+COUNTIF(NU5:NU21,SEMAINE!$A$28)</f>
        <v>0</v>
      </c>
      <c r="NV25" s="90">
        <f>COUNTIF(NV5:NV21,SEMAINE!$A$26)+COUNTIF(NV5:NV21,SEMAINE!$A$27)+COUNTIF(NV5:NV21,SEMAINE!$A$28)</f>
        <v>0</v>
      </c>
      <c r="NW25" s="90">
        <f>COUNTIF(NW5:NW21,SEMAINE!$A$26)+COUNTIF(NW5:NW21,SEMAINE!$A$27)+COUNTIF(NW5:NW21,SEMAINE!$A$28)</f>
        <v>0</v>
      </c>
      <c r="NX25" s="90">
        <f>COUNTIF(NX5:NX21,SEMAINE!$A$26)+COUNTIF(NX5:NX21,SEMAINE!$A$27)+COUNTIF(NX5:NX21,SEMAINE!$A$28)</f>
        <v>0</v>
      </c>
    </row>
  </sheetData>
  <mergeCells count="70">
    <mergeCell ref="OA2:OG2"/>
    <mergeCell ref="LB2:LH2"/>
    <mergeCell ref="LI2:LO2"/>
    <mergeCell ref="LP2:LV2"/>
    <mergeCell ref="LW2:MC2"/>
    <mergeCell ref="MD2:MJ2"/>
    <mergeCell ref="MK2:MQ2"/>
    <mergeCell ref="MR2:MX2"/>
    <mergeCell ref="MY2:NE2"/>
    <mergeCell ref="NF2:NL2"/>
    <mergeCell ref="NM2:NS2"/>
    <mergeCell ref="NT2:NZ2"/>
    <mergeCell ref="KU2:LA2"/>
    <mergeCell ref="HV2:IB2"/>
    <mergeCell ref="IC2:II2"/>
    <mergeCell ref="IJ2:IP2"/>
    <mergeCell ref="IQ2:IW2"/>
    <mergeCell ref="IX2:JD2"/>
    <mergeCell ref="JE2:JK2"/>
    <mergeCell ref="JL2:JR2"/>
    <mergeCell ref="JS2:JY2"/>
    <mergeCell ref="JZ2:KF2"/>
    <mergeCell ref="KG2:KM2"/>
    <mergeCell ref="KN2:KT2"/>
    <mergeCell ref="HO2:HU2"/>
    <mergeCell ref="EP2:EV2"/>
    <mergeCell ref="EW2:FC2"/>
    <mergeCell ref="FD2:FJ2"/>
    <mergeCell ref="FK2:FQ2"/>
    <mergeCell ref="FR2:FX2"/>
    <mergeCell ref="FY2:GE2"/>
    <mergeCell ref="GF2:GL2"/>
    <mergeCell ref="GM2:GS2"/>
    <mergeCell ref="GT2:GZ2"/>
    <mergeCell ref="HA2:HG2"/>
    <mergeCell ref="HH2:HN2"/>
    <mergeCell ref="EI2:EO2"/>
    <mergeCell ref="BJ2:BP2"/>
    <mergeCell ref="BQ2:BW2"/>
    <mergeCell ref="BX2:CD2"/>
    <mergeCell ref="CE2:CK2"/>
    <mergeCell ref="CL2:CR2"/>
    <mergeCell ref="CS2:CY2"/>
    <mergeCell ref="CZ2:DF2"/>
    <mergeCell ref="DG2:DM2"/>
    <mergeCell ref="DN2:DT2"/>
    <mergeCell ref="DU2:EA2"/>
    <mergeCell ref="EB2:EH2"/>
    <mergeCell ref="NC1:OI1"/>
    <mergeCell ref="B2:E2"/>
    <mergeCell ref="F2:L2"/>
    <mergeCell ref="M2:S2"/>
    <mergeCell ref="T2:Z2"/>
    <mergeCell ref="AA2:AG2"/>
    <mergeCell ref="AH2:AN2"/>
    <mergeCell ref="AO2:AU2"/>
    <mergeCell ref="AV2:BB2"/>
    <mergeCell ref="BC2:BI2"/>
    <mergeCell ref="GC1:HG1"/>
    <mergeCell ref="HH1:IK1"/>
    <mergeCell ref="IL1:JN1"/>
    <mergeCell ref="JO1:KS1"/>
    <mergeCell ref="KT1:LW1"/>
    <mergeCell ref="LX1:NB1"/>
    <mergeCell ref="EY1:GB1"/>
    <mergeCell ref="B1:AE1"/>
    <mergeCell ref="AF1:BJ1"/>
    <mergeCell ref="BK1:CO1"/>
    <mergeCell ref="CP1:DS1"/>
    <mergeCell ref="DT1:EX1"/>
  </mergeCells>
  <conditionalFormatting sqref="A22:XFD22">
    <cfRule type="cellIs" dxfId="13" priority="7" operator="lessThan">
      <formula>2</formula>
    </cfRule>
  </conditionalFormatting>
  <conditionalFormatting sqref="A23:XFD23">
    <cfRule type="cellIs" dxfId="12" priority="6" operator="lessThan">
      <formula>1</formula>
    </cfRule>
  </conditionalFormatting>
  <conditionalFormatting sqref="A24:XFD24">
    <cfRule type="cellIs" dxfId="11" priority="5" operator="lessThan">
      <formula>3</formula>
    </cfRule>
  </conditionalFormatting>
  <pageMargins left="0.70866141732283472" right="0.70866141732283472" top="0.74803149606299213" bottom="0.74803149606299213" header="0.31496062992125984" footer="0.31496062992125984"/>
  <pageSetup paperSize="9" scale="73" orientation="landscape" r:id="rId1"/>
  <colBreaks count="1" manualBreakCount="1">
    <brk id="159" max="1048575" man="1"/>
  </col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9E972C49-CCF5-44CF-8A06-E031E05EACA9}">
            <xm:f>Data!$M$25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A22:XFD22</xm:sqref>
        </x14:conditionalFormatting>
        <x14:conditionalFormatting xmlns:xm="http://schemas.microsoft.com/office/excel/2006/main">
          <x14:cfRule type="cellIs" priority="3" operator="lessThan" id="{864C38E1-80E6-4BE4-9D57-658FC7EEAD59}">
            <xm:f>Data!$M$26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A23:XFD23</xm:sqref>
        </x14:conditionalFormatting>
        <x14:conditionalFormatting xmlns:xm="http://schemas.microsoft.com/office/excel/2006/main">
          <x14:cfRule type="cellIs" priority="2" operator="lessThan" id="{5FC1FF3A-9B1A-4CBC-8890-C44AD9827C1B}">
            <xm:f>Data!$M$27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A24:XFD24</xm:sqref>
        </x14:conditionalFormatting>
        <x14:conditionalFormatting xmlns:xm="http://schemas.microsoft.com/office/excel/2006/main">
          <x14:cfRule type="cellIs" priority="1" operator="lessThan" id="{DC0C9ED0-F2EC-4D9D-A8CA-79E1058E42EA}">
            <xm:f>Data!$M$28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A25:XFD25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30"/>
  <sheetViews>
    <sheetView topLeftCell="A13" workbookViewId="0">
      <selection activeCell="A26" sqref="A26:E26"/>
    </sheetView>
  </sheetViews>
  <sheetFormatPr defaultRowHeight="15"/>
  <cols>
    <col min="1" max="5" width="10" customWidth="1"/>
    <col min="6" max="19" width="10.140625" customWidth="1"/>
    <col min="20" max="20" width="9.42578125" style="37" customWidth="1"/>
    <col min="21" max="21" width="9.140625" style="37"/>
  </cols>
  <sheetData>
    <row r="1" spans="1:23" ht="15" customHeight="1">
      <c r="A1" s="26"/>
      <c r="B1" s="26"/>
      <c r="C1" s="26"/>
      <c r="D1" s="26"/>
      <c r="E1" s="26"/>
      <c r="F1" s="181" t="s">
        <v>21</v>
      </c>
      <c r="G1" s="182"/>
      <c r="H1" s="187" t="s">
        <v>23</v>
      </c>
      <c r="I1" s="188"/>
      <c r="J1" s="193" t="s">
        <v>25</v>
      </c>
      <c r="K1" s="194"/>
      <c r="L1" s="199" t="s">
        <v>24</v>
      </c>
      <c r="M1" s="200"/>
      <c r="N1" s="205" t="s">
        <v>26</v>
      </c>
      <c r="O1" s="206"/>
      <c r="P1" s="165" t="s">
        <v>27</v>
      </c>
      <c r="Q1" s="166"/>
      <c r="R1" s="171" t="s">
        <v>28</v>
      </c>
      <c r="S1" s="172"/>
      <c r="T1" s="155" t="s">
        <v>48</v>
      </c>
      <c r="U1" s="156"/>
      <c r="V1" s="159" t="s">
        <v>49</v>
      </c>
      <c r="W1" s="160"/>
    </row>
    <row r="2" spans="1:23">
      <c r="A2" s="26"/>
      <c r="B2" s="26"/>
      <c r="C2" s="26"/>
      <c r="D2" s="26"/>
      <c r="E2" s="26"/>
      <c r="F2" s="183"/>
      <c r="G2" s="184"/>
      <c r="H2" s="189"/>
      <c r="I2" s="190"/>
      <c r="J2" s="195"/>
      <c r="K2" s="196"/>
      <c r="L2" s="201"/>
      <c r="M2" s="202"/>
      <c r="N2" s="207"/>
      <c r="O2" s="208"/>
      <c r="P2" s="167"/>
      <c r="Q2" s="168"/>
      <c r="R2" s="173"/>
      <c r="S2" s="174"/>
      <c r="T2" s="157"/>
      <c r="U2" s="158"/>
      <c r="V2" s="161"/>
      <c r="W2" s="162"/>
    </row>
    <row r="3" spans="1:23">
      <c r="A3" s="26"/>
      <c r="B3" s="26"/>
      <c r="C3" s="26"/>
      <c r="D3" s="26"/>
      <c r="E3" s="26"/>
      <c r="F3" s="183"/>
      <c r="G3" s="184"/>
      <c r="H3" s="189"/>
      <c r="I3" s="190"/>
      <c r="J3" s="195"/>
      <c r="K3" s="196"/>
      <c r="L3" s="201"/>
      <c r="M3" s="202"/>
      <c r="N3" s="207"/>
      <c r="O3" s="208"/>
      <c r="P3" s="167"/>
      <c r="Q3" s="168"/>
      <c r="R3" s="173"/>
      <c r="S3" s="174"/>
      <c r="T3" s="157"/>
      <c r="U3" s="158"/>
      <c r="V3" s="161"/>
      <c r="W3" s="162"/>
    </row>
    <row r="4" spans="1:23">
      <c r="A4" s="26"/>
      <c r="B4" s="26"/>
      <c r="C4" s="26"/>
      <c r="D4" s="26"/>
      <c r="E4" s="26"/>
      <c r="F4" s="183"/>
      <c r="G4" s="184"/>
      <c r="H4" s="189"/>
      <c r="I4" s="190"/>
      <c r="J4" s="195"/>
      <c r="K4" s="196"/>
      <c r="L4" s="201"/>
      <c r="M4" s="202"/>
      <c r="N4" s="207"/>
      <c r="O4" s="208"/>
      <c r="P4" s="167"/>
      <c r="Q4" s="168"/>
      <c r="R4" s="173"/>
      <c r="S4" s="174"/>
      <c r="T4" s="157"/>
      <c r="U4" s="158"/>
      <c r="V4" s="161"/>
      <c r="W4" s="162"/>
    </row>
    <row r="5" spans="1:23">
      <c r="A5" s="26"/>
      <c r="B5" s="26"/>
      <c r="C5" s="26"/>
      <c r="D5" s="26"/>
      <c r="E5" s="26"/>
      <c r="F5" s="183"/>
      <c r="G5" s="184"/>
      <c r="H5" s="189"/>
      <c r="I5" s="190"/>
      <c r="J5" s="195"/>
      <c r="K5" s="196"/>
      <c r="L5" s="201"/>
      <c r="M5" s="202"/>
      <c r="N5" s="207"/>
      <c r="O5" s="208"/>
      <c r="P5" s="167"/>
      <c r="Q5" s="168"/>
      <c r="R5" s="173"/>
      <c r="S5" s="174"/>
      <c r="T5" s="157"/>
      <c r="U5" s="158"/>
      <c r="V5" s="161"/>
      <c r="W5" s="162"/>
    </row>
    <row r="6" spans="1:23">
      <c r="A6" s="26"/>
      <c r="B6" s="26"/>
      <c r="C6" s="26"/>
      <c r="D6" s="26"/>
      <c r="E6" s="26"/>
      <c r="F6" s="183"/>
      <c r="G6" s="184"/>
      <c r="H6" s="189"/>
      <c r="I6" s="190"/>
      <c r="J6" s="195"/>
      <c r="K6" s="196"/>
      <c r="L6" s="201"/>
      <c r="M6" s="202"/>
      <c r="N6" s="207"/>
      <c r="O6" s="208"/>
      <c r="P6" s="167"/>
      <c r="Q6" s="168"/>
      <c r="R6" s="173"/>
      <c r="S6" s="174"/>
      <c r="T6" s="157"/>
      <c r="U6" s="158"/>
      <c r="V6" s="161"/>
      <c r="W6" s="162"/>
    </row>
    <row r="7" spans="1:23" ht="15.75" thickBot="1">
      <c r="A7" s="26"/>
      <c r="B7" s="26"/>
      <c r="C7" s="26"/>
      <c r="D7" s="26"/>
      <c r="E7" s="26"/>
      <c r="F7" s="183"/>
      <c r="G7" s="184"/>
      <c r="H7" s="189"/>
      <c r="I7" s="190"/>
      <c r="J7" s="195"/>
      <c r="K7" s="196"/>
      <c r="L7" s="201"/>
      <c r="M7" s="202"/>
      <c r="N7" s="207"/>
      <c r="O7" s="208"/>
      <c r="P7" s="167"/>
      <c r="Q7" s="168"/>
      <c r="R7" s="173"/>
      <c r="S7" s="174"/>
      <c r="T7" s="157"/>
      <c r="U7" s="158"/>
      <c r="V7" s="161"/>
      <c r="W7" s="162"/>
    </row>
    <row r="8" spans="1:23">
      <c r="A8" s="177"/>
      <c r="B8" s="178"/>
      <c r="C8" s="178"/>
      <c r="D8" s="178"/>
      <c r="E8" s="178"/>
      <c r="F8" s="183"/>
      <c r="G8" s="184"/>
      <c r="H8" s="189"/>
      <c r="I8" s="190"/>
      <c r="J8" s="195"/>
      <c r="K8" s="196"/>
      <c r="L8" s="201"/>
      <c r="M8" s="202"/>
      <c r="N8" s="207"/>
      <c r="O8" s="208"/>
      <c r="P8" s="167"/>
      <c r="Q8" s="168"/>
      <c r="R8" s="173"/>
      <c r="S8" s="174"/>
      <c r="T8" s="157"/>
      <c r="U8" s="158"/>
      <c r="V8" s="161"/>
      <c r="W8" s="162"/>
    </row>
    <row r="9" spans="1:23" ht="15" customHeight="1" thickBot="1">
      <c r="A9" s="179"/>
      <c r="B9" s="180"/>
      <c r="C9" s="180"/>
      <c r="D9" s="180"/>
      <c r="E9" s="180"/>
      <c r="F9" s="185"/>
      <c r="G9" s="186"/>
      <c r="H9" s="191"/>
      <c r="I9" s="192"/>
      <c r="J9" s="197"/>
      <c r="K9" s="198"/>
      <c r="L9" s="203"/>
      <c r="M9" s="204"/>
      <c r="N9" s="209"/>
      <c r="O9" s="210"/>
      <c r="P9" s="169"/>
      <c r="Q9" s="170"/>
      <c r="R9" s="175"/>
      <c r="S9" s="176"/>
      <c r="T9" s="157"/>
      <c r="U9" s="158"/>
      <c r="V9" s="163"/>
      <c r="W9" s="164"/>
    </row>
    <row r="10" spans="1:23" s="56" customFormat="1" ht="30" customHeight="1" thickBot="1">
      <c r="A10" s="152" t="str">
        <f>ANNEE!A5</f>
        <v>tintin</v>
      </c>
      <c r="B10" s="153"/>
      <c r="C10" s="153"/>
      <c r="D10" s="153"/>
      <c r="E10" s="154"/>
      <c r="F10" s="150">
        <f>COUNTIF(ANNEE!B5:NB5,"CX")</f>
        <v>0</v>
      </c>
      <c r="G10" s="151"/>
      <c r="H10" s="150">
        <f>COUNTIF(ANNEE!B5:NB5,"FJ")</f>
        <v>0</v>
      </c>
      <c r="I10" s="151"/>
      <c r="J10" s="150">
        <f>COUNTIF(ANNEE!B5:NB5,"RC")</f>
        <v>0</v>
      </c>
      <c r="K10" s="151"/>
      <c r="L10" s="150">
        <f>COUNTIF(ANNEE!B5:NB5,"C4")</f>
        <v>0</v>
      </c>
      <c r="M10" s="151"/>
      <c r="N10" s="150">
        <f>COUNTIF(ANNEE!B5:NB5,"AM")</f>
        <v>0</v>
      </c>
      <c r="O10" s="151"/>
      <c r="P10" s="150">
        <f>COUNTIF(ANNEE!B5:NB5,"MID")</f>
        <v>0</v>
      </c>
      <c r="Q10" s="151"/>
      <c r="R10" s="150">
        <f>COUNTIF(ANNEE!B5:NB5,"PM")</f>
        <v>0</v>
      </c>
      <c r="S10" s="151"/>
      <c r="T10" s="150"/>
      <c r="U10" s="151"/>
      <c r="V10" s="150">
        <f>T10-F10</f>
        <v>0</v>
      </c>
      <c r="W10" s="151"/>
    </row>
    <row r="11" spans="1:23" ht="26.25" customHeight="1" thickBot="1">
      <c r="A11" s="152" t="str">
        <f>ANNEE!A6</f>
        <v>milou</v>
      </c>
      <c r="B11" s="153"/>
      <c r="C11" s="153"/>
      <c r="D11" s="153"/>
      <c r="E11" s="154"/>
      <c r="F11" s="150">
        <f>COUNTIF(ANNEE!B6:NB6,"CX")</f>
        <v>0</v>
      </c>
      <c r="G11" s="151"/>
      <c r="H11" s="150">
        <f>COUNTIF(ANNEE!B6:NB6,"FJ")</f>
        <v>0</v>
      </c>
      <c r="I11" s="151"/>
      <c r="J11" s="150">
        <f>COUNTIF(ANNEE!B6:NB6,"RC")</f>
        <v>0</v>
      </c>
      <c r="K11" s="151"/>
      <c r="L11" s="150">
        <f>COUNTIF(ANNEE!B6:NB6,"C4")</f>
        <v>0</v>
      </c>
      <c r="M11" s="151"/>
      <c r="N11" s="150">
        <f>COUNTIF(ANNEE!B6:NB6,"AM")</f>
        <v>0</v>
      </c>
      <c r="O11" s="151"/>
      <c r="P11" s="150">
        <f>COUNTIF(ANNEE!B6:NB6,"MID")</f>
        <v>0</v>
      </c>
      <c r="Q11" s="151"/>
      <c r="R11" s="150">
        <f>COUNTIF(ANNEE!B6:NB6,"PM")</f>
        <v>0</v>
      </c>
      <c r="S11" s="151"/>
      <c r="T11" s="150"/>
      <c r="U11" s="151"/>
      <c r="V11" s="150">
        <f t="shared" ref="V11:V27" si="0">T11-F11</f>
        <v>0</v>
      </c>
      <c r="W11" s="151"/>
    </row>
    <row r="12" spans="1:23" ht="30" customHeight="1" thickBot="1">
      <c r="A12" s="152" t="str">
        <f>ANNEE!A7</f>
        <v>ect..</v>
      </c>
      <c r="B12" s="153"/>
      <c r="C12" s="153"/>
      <c r="D12" s="153"/>
      <c r="E12" s="154"/>
      <c r="F12" s="150">
        <f>COUNTIF(ANNEE!B7:NB7,"CX")</f>
        <v>0</v>
      </c>
      <c r="G12" s="151"/>
      <c r="H12" s="150">
        <f>COUNTIF(ANNEE!B7:NB7,"FJ")</f>
        <v>0</v>
      </c>
      <c r="I12" s="151"/>
      <c r="J12" s="150">
        <f>COUNTIF(ANNEE!B7:NB7,"RC")</f>
        <v>0</v>
      </c>
      <c r="K12" s="151"/>
      <c r="L12" s="150">
        <f>COUNTIF(ANNEE!B7:NB7,"C4")</f>
        <v>0</v>
      </c>
      <c r="M12" s="151"/>
      <c r="N12" s="150">
        <f>COUNTIF(ANNEE!B7:NB7,"AM")</f>
        <v>0</v>
      </c>
      <c r="O12" s="151"/>
      <c r="P12" s="150">
        <f>COUNTIF(ANNEE!B7:NB7,"MID")</f>
        <v>0</v>
      </c>
      <c r="Q12" s="151"/>
      <c r="R12" s="150">
        <f>COUNTIF(ANNEE!B7:NB7,"PM")</f>
        <v>0</v>
      </c>
      <c r="S12" s="151"/>
      <c r="T12" s="150"/>
      <c r="U12" s="151"/>
      <c r="V12" s="150">
        <f t="shared" si="0"/>
        <v>0</v>
      </c>
      <c r="W12" s="151"/>
    </row>
    <row r="13" spans="1:23" ht="30" customHeight="1" thickBot="1">
      <c r="A13" s="152">
        <f>ANNEE!A8</f>
        <v>0</v>
      </c>
      <c r="B13" s="153"/>
      <c r="C13" s="153"/>
      <c r="D13" s="153"/>
      <c r="E13" s="154"/>
      <c r="F13" s="150">
        <f>COUNTIF(ANNEE!B8:NB8,"CX")</f>
        <v>0</v>
      </c>
      <c r="G13" s="151"/>
      <c r="H13" s="150">
        <f>COUNTIF(ANNEE!B8:NB8,"FJ")</f>
        <v>0</v>
      </c>
      <c r="I13" s="151"/>
      <c r="J13" s="150">
        <f>COUNTIF(ANNEE!B8:NB8,"RC")</f>
        <v>0</v>
      </c>
      <c r="K13" s="151"/>
      <c r="L13" s="150">
        <f>COUNTIF(ANNEE!B8:NB8,"C4")</f>
        <v>0</v>
      </c>
      <c r="M13" s="151"/>
      <c r="N13" s="150">
        <f>COUNTIF(ANNEE!B8:NB8,"AM")</f>
        <v>0</v>
      </c>
      <c r="O13" s="151"/>
      <c r="P13" s="150">
        <f>COUNTIF(ANNEE!B8:NB8,"MID")</f>
        <v>0</v>
      </c>
      <c r="Q13" s="151"/>
      <c r="R13" s="150">
        <f>COUNTIF(ANNEE!B8:NB8,"PM")</f>
        <v>0</v>
      </c>
      <c r="S13" s="151"/>
      <c r="T13" s="150"/>
      <c r="U13" s="151"/>
      <c r="V13" s="150">
        <f t="shared" si="0"/>
        <v>0</v>
      </c>
      <c r="W13" s="151"/>
    </row>
    <row r="14" spans="1:23" ht="30" customHeight="1" thickBot="1">
      <c r="A14" s="152">
        <f>ANNEE!A9</f>
        <v>0</v>
      </c>
      <c r="B14" s="153"/>
      <c r="C14" s="153"/>
      <c r="D14" s="153"/>
      <c r="E14" s="154"/>
      <c r="F14" s="150">
        <f>COUNTIF(ANNEE!B9:NB9,"CX")</f>
        <v>0</v>
      </c>
      <c r="G14" s="151"/>
      <c r="H14" s="150">
        <f>COUNTIF(ANNEE!B9:NB9,"FJ")</f>
        <v>0</v>
      </c>
      <c r="I14" s="151"/>
      <c r="J14" s="150">
        <f>COUNTIF(ANNEE!B9:NB9,"RC")</f>
        <v>0</v>
      </c>
      <c r="K14" s="151"/>
      <c r="L14" s="150">
        <f>COUNTIF(ANNEE!B9:NB9,"C4")</f>
        <v>0</v>
      </c>
      <c r="M14" s="151"/>
      <c r="N14" s="150">
        <f>COUNTIF(ANNEE!B9:NB9,"AM")</f>
        <v>0</v>
      </c>
      <c r="O14" s="151"/>
      <c r="P14" s="150">
        <f>COUNTIF(ANNEE!B9:NB9,"MID")</f>
        <v>0</v>
      </c>
      <c r="Q14" s="151"/>
      <c r="R14" s="150">
        <f>COUNTIF(ANNEE!B9:NB9,"PM")</f>
        <v>0</v>
      </c>
      <c r="S14" s="151"/>
      <c r="T14" s="150"/>
      <c r="U14" s="151"/>
      <c r="V14" s="150">
        <f t="shared" si="0"/>
        <v>0</v>
      </c>
      <c r="W14" s="151"/>
    </row>
    <row r="15" spans="1:23" ht="30" customHeight="1" thickBot="1">
      <c r="A15" s="152">
        <f>ANNEE!A10</f>
        <v>0</v>
      </c>
      <c r="B15" s="153"/>
      <c r="C15" s="153"/>
      <c r="D15" s="153"/>
      <c r="E15" s="154"/>
      <c r="F15" s="150">
        <f>COUNTIF(ANNEE!B10:NB10,"CX")</f>
        <v>0</v>
      </c>
      <c r="G15" s="151"/>
      <c r="H15" s="150">
        <f>COUNTIF(ANNEE!B10:NB10,"FJ")</f>
        <v>0</v>
      </c>
      <c r="I15" s="151"/>
      <c r="J15" s="150">
        <f>COUNTIF(ANNEE!B10:NB10,"RC")</f>
        <v>0</v>
      </c>
      <c r="K15" s="151"/>
      <c r="L15" s="150">
        <f>COUNTIF(ANNEE!B10:NB10,"C4")</f>
        <v>0</v>
      </c>
      <c r="M15" s="151"/>
      <c r="N15" s="150">
        <f>COUNTIF(ANNEE!B10:NB10,"AM")</f>
        <v>0</v>
      </c>
      <c r="O15" s="151"/>
      <c r="P15" s="150">
        <f>COUNTIF(ANNEE!B10:NB10,"MID")</f>
        <v>0</v>
      </c>
      <c r="Q15" s="151"/>
      <c r="R15" s="150">
        <f>COUNTIF(ANNEE!B10:NB10,"PM")</f>
        <v>0</v>
      </c>
      <c r="S15" s="151"/>
      <c r="T15" s="150"/>
      <c r="U15" s="151"/>
      <c r="V15" s="150">
        <f t="shared" si="0"/>
        <v>0</v>
      </c>
      <c r="W15" s="151"/>
    </row>
    <row r="16" spans="1:23" ht="30" customHeight="1" thickBot="1">
      <c r="A16" s="152">
        <f>ANNEE!A11</f>
        <v>0</v>
      </c>
      <c r="B16" s="153"/>
      <c r="C16" s="153"/>
      <c r="D16" s="153"/>
      <c r="E16" s="154"/>
      <c r="F16" s="150">
        <f>COUNTIF(ANNEE!B11:NB11,"CX")</f>
        <v>0</v>
      </c>
      <c r="G16" s="151"/>
      <c r="H16" s="150">
        <f>COUNTIF(ANNEE!B11:NB11,"FJ")</f>
        <v>0</v>
      </c>
      <c r="I16" s="151"/>
      <c r="J16" s="150">
        <f>COUNTIF(ANNEE!B11:NB11,"RC")</f>
        <v>0</v>
      </c>
      <c r="K16" s="151"/>
      <c r="L16" s="150">
        <f>COUNTIF(ANNEE!B11:NB11,"C4")</f>
        <v>0</v>
      </c>
      <c r="M16" s="151"/>
      <c r="N16" s="150">
        <f>COUNTIF(ANNEE!B11:NB11,"AM")</f>
        <v>0</v>
      </c>
      <c r="O16" s="151"/>
      <c r="P16" s="150">
        <f>COUNTIF(ANNEE!B11:NB11,"MID")</f>
        <v>0</v>
      </c>
      <c r="Q16" s="151"/>
      <c r="R16" s="150">
        <f>COUNTIF(ANNEE!B11:NB11,"PM")</f>
        <v>0</v>
      </c>
      <c r="S16" s="151"/>
      <c r="T16" s="150"/>
      <c r="U16" s="151"/>
      <c r="V16" s="150">
        <f t="shared" si="0"/>
        <v>0</v>
      </c>
      <c r="W16" s="151"/>
    </row>
    <row r="17" spans="1:23" ht="30" customHeight="1" thickBot="1">
      <c r="A17" s="152">
        <f>ANNEE!A12</f>
        <v>0</v>
      </c>
      <c r="B17" s="153"/>
      <c r="C17" s="153"/>
      <c r="D17" s="153"/>
      <c r="E17" s="154"/>
      <c r="F17" s="150">
        <f>COUNTIF(ANNEE!B12:NB12,"CX")</f>
        <v>0</v>
      </c>
      <c r="G17" s="151"/>
      <c r="H17" s="150">
        <f>COUNTIF(ANNEE!B12:NB12,"FJ")</f>
        <v>0</v>
      </c>
      <c r="I17" s="151"/>
      <c r="J17" s="150">
        <f>COUNTIF(ANNEE!B12:NB12,"RC")</f>
        <v>0</v>
      </c>
      <c r="K17" s="151"/>
      <c r="L17" s="150">
        <f>COUNTIF(ANNEE!B12:NB12,"C4")</f>
        <v>0</v>
      </c>
      <c r="M17" s="151"/>
      <c r="N17" s="150">
        <f>COUNTIF(ANNEE!B12:NB12,"AM")</f>
        <v>0</v>
      </c>
      <c r="O17" s="151"/>
      <c r="P17" s="150">
        <f>COUNTIF(ANNEE!B12:NB12,"MID")</f>
        <v>0</v>
      </c>
      <c r="Q17" s="151"/>
      <c r="R17" s="150">
        <f>COUNTIF(ANNEE!B12:NB12,"PM")</f>
        <v>0</v>
      </c>
      <c r="S17" s="151"/>
      <c r="T17" s="150"/>
      <c r="U17" s="151"/>
      <c r="V17" s="150">
        <f t="shared" si="0"/>
        <v>0</v>
      </c>
      <c r="W17" s="151"/>
    </row>
    <row r="18" spans="1:23" ht="30" customHeight="1" thickBot="1">
      <c r="A18" s="152">
        <f>ANNEE!A13</f>
        <v>0</v>
      </c>
      <c r="B18" s="153"/>
      <c r="C18" s="153"/>
      <c r="D18" s="153"/>
      <c r="E18" s="154"/>
      <c r="F18" s="150">
        <f>COUNTIF(ANNEE!B13:NB13,"CX")</f>
        <v>0</v>
      </c>
      <c r="G18" s="151"/>
      <c r="H18" s="150">
        <f>COUNTIF(ANNEE!B13:NB13,"FJ")</f>
        <v>0</v>
      </c>
      <c r="I18" s="151"/>
      <c r="J18" s="150">
        <f>COUNTIF(ANNEE!B13:NB13,"RC")</f>
        <v>0</v>
      </c>
      <c r="K18" s="151"/>
      <c r="L18" s="150">
        <f>COUNTIF(ANNEE!B13:NB13,"C4")</f>
        <v>0</v>
      </c>
      <c r="M18" s="151"/>
      <c r="N18" s="150">
        <f>COUNTIF(ANNEE!B13:NB13,"AM")</f>
        <v>0</v>
      </c>
      <c r="O18" s="151"/>
      <c r="P18" s="150">
        <f>COUNTIF(ANNEE!B13:NB13,"MID")</f>
        <v>0</v>
      </c>
      <c r="Q18" s="151"/>
      <c r="R18" s="150">
        <f>COUNTIF(ANNEE!B13:NB13,"PM")</f>
        <v>0</v>
      </c>
      <c r="S18" s="151"/>
      <c r="T18" s="150"/>
      <c r="U18" s="151"/>
      <c r="V18" s="150">
        <f t="shared" si="0"/>
        <v>0</v>
      </c>
      <c r="W18" s="151"/>
    </row>
    <row r="19" spans="1:23" ht="30" customHeight="1" thickBot="1">
      <c r="A19" s="152">
        <f>ANNEE!A14</f>
        <v>0</v>
      </c>
      <c r="B19" s="153"/>
      <c r="C19" s="153"/>
      <c r="D19" s="153"/>
      <c r="E19" s="154"/>
      <c r="F19" s="150">
        <f>COUNTIF(ANNEE!B14:NB14,"CX")</f>
        <v>0</v>
      </c>
      <c r="G19" s="151"/>
      <c r="H19" s="150">
        <f>COUNTIF(ANNEE!B14:NB14,"FJ")</f>
        <v>0</v>
      </c>
      <c r="I19" s="151"/>
      <c r="J19" s="150">
        <f>COUNTIF(ANNEE!B14:NB14,"RC")</f>
        <v>0</v>
      </c>
      <c r="K19" s="151"/>
      <c r="L19" s="150">
        <f>COUNTIF(ANNEE!B14:NB14,"C4")</f>
        <v>0</v>
      </c>
      <c r="M19" s="151"/>
      <c r="N19" s="150">
        <f>COUNTIF(ANNEE!B14:NB14,"AM")</f>
        <v>0</v>
      </c>
      <c r="O19" s="151"/>
      <c r="P19" s="150">
        <f>COUNTIF(ANNEE!B14:NB14,"MID")</f>
        <v>0</v>
      </c>
      <c r="Q19" s="151"/>
      <c r="R19" s="150">
        <f>COUNTIF(ANNEE!B14:NB14,"PM")</f>
        <v>0</v>
      </c>
      <c r="S19" s="151"/>
      <c r="T19" s="150"/>
      <c r="U19" s="151"/>
      <c r="V19" s="150">
        <f t="shared" si="0"/>
        <v>0</v>
      </c>
      <c r="W19" s="151"/>
    </row>
    <row r="20" spans="1:23" ht="30" customHeight="1" thickBot="1">
      <c r="A20" s="152">
        <f>ANNEE!A15</f>
        <v>0</v>
      </c>
      <c r="B20" s="153"/>
      <c r="C20" s="153"/>
      <c r="D20" s="153"/>
      <c r="E20" s="154"/>
      <c r="F20" s="150">
        <f>COUNTIF(ANNEE!B15:NB15,"CX")</f>
        <v>0</v>
      </c>
      <c r="G20" s="151"/>
      <c r="H20" s="150">
        <f>COUNTIF(ANNEE!B15:NB15,"FJ")</f>
        <v>0</v>
      </c>
      <c r="I20" s="151"/>
      <c r="J20" s="150">
        <f>COUNTIF(ANNEE!B15:NB15,"RC")</f>
        <v>0</v>
      </c>
      <c r="K20" s="151"/>
      <c r="L20" s="150">
        <f>COUNTIF(ANNEE!B15:NB15,"C4")</f>
        <v>0</v>
      </c>
      <c r="M20" s="151"/>
      <c r="N20" s="150">
        <f>COUNTIF(ANNEE!B15:NB15,"AM")</f>
        <v>0</v>
      </c>
      <c r="O20" s="151"/>
      <c r="P20" s="150">
        <f>COUNTIF(ANNEE!B15:NB15,"MID")</f>
        <v>0</v>
      </c>
      <c r="Q20" s="151"/>
      <c r="R20" s="150">
        <f>COUNTIF(ANNEE!B15:NB15,"PM")</f>
        <v>0</v>
      </c>
      <c r="S20" s="151"/>
      <c r="T20" s="150"/>
      <c r="U20" s="151"/>
      <c r="V20" s="150">
        <f t="shared" si="0"/>
        <v>0</v>
      </c>
      <c r="W20" s="151"/>
    </row>
    <row r="21" spans="1:23" ht="30" customHeight="1" thickBot="1">
      <c r="A21" s="152">
        <f>ANNEE!A16</f>
        <v>0</v>
      </c>
      <c r="B21" s="153"/>
      <c r="C21" s="153"/>
      <c r="D21" s="153"/>
      <c r="E21" s="154"/>
      <c r="F21" s="150">
        <f>COUNTIF(ANNEE!B16:NB16,"CX")</f>
        <v>0</v>
      </c>
      <c r="G21" s="151"/>
      <c r="H21" s="150">
        <f>COUNTIF(ANNEE!B16:NB16,"FJ")</f>
        <v>0</v>
      </c>
      <c r="I21" s="151"/>
      <c r="J21" s="150">
        <f>COUNTIF(ANNEE!B16:NB16,"RC")</f>
        <v>0</v>
      </c>
      <c r="K21" s="151"/>
      <c r="L21" s="150">
        <f>COUNTIF(ANNEE!B16:NB16,"C4")</f>
        <v>0</v>
      </c>
      <c r="M21" s="151"/>
      <c r="N21" s="150">
        <f>COUNTIF(ANNEE!B16:NB16,"AM")</f>
        <v>0</v>
      </c>
      <c r="O21" s="151"/>
      <c r="P21" s="150">
        <f>COUNTIF(ANNEE!B16:NB16,"MID")</f>
        <v>0</v>
      </c>
      <c r="Q21" s="151"/>
      <c r="R21" s="150">
        <f>COUNTIF(ANNEE!B16:NB16,"PM")</f>
        <v>0</v>
      </c>
      <c r="S21" s="151"/>
      <c r="T21" s="150"/>
      <c r="U21" s="151"/>
      <c r="V21" s="150">
        <f t="shared" si="0"/>
        <v>0</v>
      </c>
      <c r="W21" s="151"/>
    </row>
    <row r="22" spans="1:23" ht="30" customHeight="1" thickBot="1">
      <c r="A22" s="152">
        <f>ANNEE!A17</f>
        <v>0</v>
      </c>
      <c r="B22" s="153"/>
      <c r="C22" s="153"/>
      <c r="D22" s="153"/>
      <c r="E22" s="154"/>
      <c r="F22" s="150">
        <f>COUNTIF(ANNEE!B17:NB17,"CX")</f>
        <v>0</v>
      </c>
      <c r="G22" s="151"/>
      <c r="H22" s="150">
        <f>COUNTIF(ANNEE!B17:NB17,"FJ")</f>
        <v>0</v>
      </c>
      <c r="I22" s="151"/>
      <c r="J22" s="150">
        <f>COUNTIF(ANNEE!B17:NB17,"RC")</f>
        <v>0</v>
      </c>
      <c r="K22" s="151"/>
      <c r="L22" s="150">
        <f>COUNTIF(ANNEE!B17:NB17,"C4")</f>
        <v>0</v>
      </c>
      <c r="M22" s="151"/>
      <c r="N22" s="150">
        <f>COUNTIF(ANNEE!B17:NB17,"AM")</f>
        <v>0</v>
      </c>
      <c r="O22" s="151"/>
      <c r="P22" s="150">
        <f>COUNTIF(ANNEE!B17:NB17,"MID")</f>
        <v>0</v>
      </c>
      <c r="Q22" s="151"/>
      <c r="R22" s="150">
        <f>COUNTIF(ANNEE!B17:NB17,"PM")</f>
        <v>0</v>
      </c>
      <c r="S22" s="151"/>
      <c r="T22" s="150"/>
      <c r="U22" s="151"/>
      <c r="V22" s="150">
        <f t="shared" si="0"/>
        <v>0</v>
      </c>
      <c r="W22" s="151"/>
    </row>
    <row r="23" spans="1:23" ht="30" customHeight="1" thickBot="1">
      <c r="A23" s="152">
        <f>ANNEE!A18</f>
        <v>0</v>
      </c>
      <c r="B23" s="153"/>
      <c r="C23" s="153"/>
      <c r="D23" s="153"/>
      <c r="E23" s="154"/>
      <c r="F23" s="150">
        <f>COUNTIF(ANNEE!B18:NB18,"CX")</f>
        <v>0</v>
      </c>
      <c r="G23" s="151"/>
      <c r="H23" s="150">
        <f>COUNTIF(ANNEE!B18:NB18,"FJ")</f>
        <v>0</v>
      </c>
      <c r="I23" s="151"/>
      <c r="J23" s="150">
        <f>COUNTIF(ANNEE!B18:NB18,"RC")</f>
        <v>0</v>
      </c>
      <c r="K23" s="151"/>
      <c r="L23" s="150">
        <f>COUNTIF(ANNEE!B18:NB18,"C4")</f>
        <v>0</v>
      </c>
      <c r="M23" s="151"/>
      <c r="N23" s="150">
        <f>COUNTIF(ANNEE!B18:NB18,"AM")</f>
        <v>0</v>
      </c>
      <c r="O23" s="151"/>
      <c r="P23" s="150">
        <f>COUNTIF(ANNEE!B18:NB18,"MID")</f>
        <v>0</v>
      </c>
      <c r="Q23" s="151"/>
      <c r="R23" s="150">
        <f>COUNTIF(ANNEE!B18:NB18,"PM")</f>
        <v>0</v>
      </c>
      <c r="S23" s="151"/>
      <c r="T23" s="150"/>
      <c r="U23" s="151"/>
      <c r="V23" s="150">
        <f t="shared" si="0"/>
        <v>0</v>
      </c>
      <c r="W23" s="151"/>
    </row>
    <row r="24" spans="1:23" ht="30" customHeight="1" thickBot="1">
      <c r="A24" s="152">
        <f>ANNEE!A19</f>
        <v>0</v>
      </c>
      <c r="B24" s="153"/>
      <c r="C24" s="153"/>
      <c r="D24" s="153"/>
      <c r="E24" s="154"/>
      <c r="F24" s="150">
        <f>COUNTIF(ANNEE!B19:NB19,"CX")</f>
        <v>0</v>
      </c>
      <c r="G24" s="151"/>
      <c r="H24" s="150">
        <f>COUNTIF(ANNEE!B19:NB19,"FJ")</f>
        <v>0</v>
      </c>
      <c r="I24" s="151"/>
      <c r="J24" s="150">
        <f>COUNTIF(ANNEE!B19:NB19,"RC")</f>
        <v>0</v>
      </c>
      <c r="K24" s="151"/>
      <c r="L24" s="150">
        <f>COUNTIF(ANNEE!B19:NB19,"C4")</f>
        <v>0</v>
      </c>
      <c r="M24" s="151"/>
      <c r="N24" s="150">
        <f>COUNTIF(ANNEE!B19:NB19,"AM")</f>
        <v>0</v>
      </c>
      <c r="O24" s="151"/>
      <c r="P24" s="150">
        <f>COUNTIF(ANNEE!B19:NB19,"MID")</f>
        <v>0</v>
      </c>
      <c r="Q24" s="151"/>
      <c r="R24" s="150">
        <f>COUNTIF(ANNEE!B19:NB19,"PM")</f>
        <v>0</v>
      </c>
      <c r="S24" s="151"/>
      <c r="T24" s="150"/>
      <c r="U24" s="151"/>
      <c r="V24" s="150">
        <f t="shared" si="0"/>
        <v>0</v>
      </c>
      <c r="W24" s="151"/>
    </row>
    <row r="25" spans="1:23" ht="30" customHeight="1" thickBot="1">
      <c r="A25" s="152">
        <f>ANNEE!A20</f>
        <v>0</v>
      </c>
      <c r="B25" s="153"/>
      <c r="C25" s="153"/>
      <c r="D25" s="153"/>
      <c r="E25" s="154"/>
      <c r="F25" s="150">
        <f>COUNTIF(ANNEE!B20:NB20,"CX")</f>
        <v>0</v>
      </c>
      <c r="G25" s="151"/>
      <c r="H25" s="150">
        <f>COUNTIF(ANNEE!B20:NB20,"FJ")</f>
        <v>0</v>
      </c>
      <c r="I25" s="151"/>
      <c r="J25" s="150">
        <f>COUNTIF(ANNEE!B20:NB20,"RC")</f>
        <v>0</v>
      </c>
      <c r="K25" s="151"/>
      <c r="L25" s="150">
        <f>COUNTIF(ANNEE!B20:NB20,"C4")</f>
        <v>0</v>
      </c>
      <c r="M25" s="151"/>
      <c r="N25" s="150">
        <f>COUNTIF(ANNEE!B20:NB20,"AM")</f>
        <v>0</v>
      </c>
      <c r="O25" s="151"/>
      <c r="P25" s="150">
        <f>COUNTIF(ANNEE!B20:NB20,"MID")</f>
        <v>0</v>
      </c>
      <c r="Q25" s="151"/>
      <c r="R25" s="150">
        <f>COUNTIF(ANNEE!B20:NB20,"PM")</f>
        <v>0</v>
      </c>
      <c r="S25" s="151"/>
      <c r="T25" s="150"/>
      <c r="U25" s="151"/>
      <c r="V25" s="150">
        <f t="shared" si="0"/>
        <v>0</v>
      </c>
      <c r="W25" s="151"/>
    </row>
    <row r="26" spans="1:23" ht="30" customHeight="1" thickBot="1">
      <c r="A26" s="152">
        <f>ANNEE!A21</f>
        <v>0</v>
      </c>
      <c r="B26" s="153"/>
      <c r="C26" s="153"/>
      <c r="D26" s="153"/>
      <c r="E26" s="154"/>
      <c r="F26" s="150">
        <f>COUNTIF(ANNEE!B21:NB21,"CX")</f>
        <v>0</v>
      </c>
      <c r="G26" s="151"/>
      <c r="H26" s="150">
        <f>COUNTIF(ANNEE!B21:NB21,"FJ")</f>
        <v>0</v>
      </c>
      <c r="I26" s="151"/>
      <c r="J26" s="150">
        <f>COUNTIF(ANNEE!B21:NB21,"RC")</f>
        <v>0</v>
      </c>
      <c r="K26" s="151"/>
      <c r="L26" s="150">
        <f>COUNTIF(ANNEE!B21:NB21,"C4")</f>
        <v>0</v>
      </c>
      <c r="M26" s="151"/>
      <c r="N26" s="150">
        <f>COUNTIF(ANNEE!B21:NB21,"AM")</f>
        <v>0</v>
      </c>
      <c r="O26" s="151"/>
      <c r="P26" s="150">
        <f>COUNTIF(ANNEE!B21:NB21,"MID")</f>
        <v>0</v>
      </c>
      <c r="Q26" s="151"/>
      <c r="R26" s="150">
        <f>COUNTIF(ANNEE!B21:NB21,"PM")</f>
        <v>0</v>
      </c>
      <c r="S26" s="151"/>
      <c r="T26" s="150"/>
      <c r="U26" s="151"/>
      <c r="V26" s="150">
        <f t="shared" si="0"/>
        <v>0</v>
      </c>
      <c r="W26" s="151"/>
    </row>
    <row r="27" spans="1:23" ht="30" customHeight="1" thickBot="1">
      <c r="A27" s="152"/>
      <c r="B27" s="153"/>
      <c r="C27" s="153"/>
      <c r="D27" s="153"/>
      <c r="E27" s="154"/>
      <c r="F27" s="150">
        <f>COUNTIF(ANNEE!B22:NB22,"CX")</f>
        <v>0</v>
      </c>
      <c r="G27" s="151"/>
      <c r="H27" s="150">
        <f>COUNTIF(ANNEE!B22:NB22,"FJ")</f>
        <v>0</v>
      </c>
      <c r="I27" s="151"/>
      <c r="J27" s="150">
        <f>COUNTIF(ANNEE!B22:NB22,"RC")</f>
        <v>0</v>
      </c>
      <c r="K27" s="151"/>
      <c r="L27" s="150">
        <f>COUNTIF(ANNEE!B22:NB22,"C4")</f>
        <v>0</v>
      </c>
      <c r="M27" s="151"/>
      <c r="N27" s="150">
        <f>COUNTIF(ANNEE!B22:NB22,"AM")</f>
        <v>0</v>
      </c>
      <c r="O27" s="151"/>
      <c r="P27" s="150">
        <f>COUNTIF(ANNEE!B22:NB22,"MID")</f>
        <v>0</v>
      </c>
      <c r="Q27" s="151"/>
      <c r="R27" s="150">
        <f>COUNTIF(ANNEE!B22:NB22,"PM")</f>
        <v>0</v>
      </c>
      <c r="S27" s="151"/>
      <c r="T27" s="150"/>
      <c r="U27" s="151"/>
      <c r="V27" s="150">
        <f t="shared" si="0"/>
        <v>0</v>
      </c>
      <c r="W27" s="151"/>
    </row>
    <row r="28" spans="1:23" ht="30" customHeight="1" thickBot="1">
      <c r="A28" s="152"/>
      <c r="B28" s="153"/>
      <c r="C28" s="153"/>
      <c r="D28" s="153"/>
      <c r="E28" s="154"/>
      <c r="F28" s="150"/>
      <c r="G28" s="151"/>
      <c r="H28" s="150"/>
      <c r="I28" s="151"/>
      <c r="J28" s="150"/>
      <c r="K28" s="151"/>
      <c r="L28" s="150"/>
      <c r="M28" s="151"/>
      <c r="N28" s="150"/>
      <c r="O28" s="151"/>
      <c r="P28" s="150"/>
      <c r="Q28" s="151"/>
      <c r="R28" s="150">
        <f>COUNTIF(ANNEE!B23:NB23,"PM")</f>
        <v>0</v>
      </c>
      <c r="S28" s="151"/>
      <c r="T28" s="150"/>
      <c r="U28" s="151"/>
      <c r="V28" s="150"/>
      <c r="W28" s="151"/>
    </row>
    <row r="29" spans="1:23" ht="30" customHeight="1" thickBot="1">
      <c r="A29" s="152"/>
      <c r="B29" s="153"/>
      <c r="C29" s="153"/>
      <c r="D29" s="153"/>
      <c r="E29" s="154"/>
      <c r="F29" s="150"/>
      <c r="G29" s="151"/>
      <c r="H29" s="150"/>
      <c r="I29" s="151"/>
      <c r="J29" s="150"/>
      <c r="K29" s="151"/>
      <c r="L29" s="150"/>
      <c r="M29" s="151"/>
      <c r="N29" s="150"/>
      <c r="O29" s="151"/>
      <c r="P29" s="150"/>
      <c r="Q29" s="151"/>
      <c r="R29" s="150"/>
      <c r="S29" s="151"/>
      <c r="T29" s="150"/>
      <c r="U29" s="151"/>
      <c r="V29" s="150"/>
      <c r="W29" s="151"/>
    </row>
    <row r="30" spans="1:23">
      <c r="A30" s="40"/>
      <c r="B30" s="40"/>
      <c r="C30" s="40"/>
      <c r="D30" s="40"/>
      <c r="E30" s="40"/>
    </row>
  </sheetData>
  <mergeCells count="210">
    <mergeCell ref="A28:E28"/>
    <mergeCell ref="A29:E29"/>
    <mergeCell ref="F19:G19"/>
    <mergeCell ref="F20:G20"/>
    <mergeCell ref="F21:G21"/>
    <mergeCell ref="H14:I14"/>
    <mergeCell ref="P1:Q9"/>
    <mergeCell ref="R1:S9"/>
    <mergeCell ref="A8:E9"/>
    <mergeCell ref="F1:G9"/>
    <mergeCell ref="H1:I9"/>
    <mergeCell ref="J1:K9"/>
    <mergeCell ref="L1:M9"/>
    <mergeCell ref="N1:O9"/>
    <mergeCell ref="A19:E19"/>
    <mergeCell ref="A20:E20"/>
    <mergeCell ref="A21:E21"/>
    <mergeCell ref="A22:E22"/>
    <mergeCell ref="A23:E23"/>
    <mergeCell ref="A24:E24"/>
    <mergeCell ref="A25:E25"/>
    <mergeCell ref="A26:E26"/>
    <mergeCell ref="A27:E27"/>
    <mergeCell ref="A10:E10"/>
    <mergeCell ref="T1:U9"/>
    <mergeCell ref="V1:W9"/>
    <mergeCell ref="F28:G28"/>
    <mergeCell ref="F29:G29"/>
    <mergeCell ref="H28:I28"/>
    <mergeCell ref="J28:K28"/>
    <mergeCell ref="L28:M28"/>
    <mergeCell ref="N28:O28"/>
    <mergeCell ref="P28:Q28"/>
    <mergeCell ref="R28:S28"/>
    <mergeCell ref="F22:G22"/>
    <mergeCell ref="F23:G23"/>
    <mergeCell ref="F24:G24"/>
    <mergeCell ref="F25:G25"/>
    <mergeCell ref="F26:G26"/>
    <mergeCell ref="F27:G27"/>
    <mergeCell ref="H22:I22"/>
    <mergeCell ref="J22:K22"/>
    <mergeCell ref="L22:M22"/>
    <mergeCell ref="N22:O22"/>
    <mergeCell ref="P22:Q22"/>
    <mergeCell ref="R22:S22"/>
    <mergeCell ref="H24:I24"/>
    <mergeCell ref="J24:K24"/>
    <mergeCell ref="A11:E11"/>
    <mergeCell ref="A12:E12"/>
    <mergeCell ref="A13:E13"/>
    <mergeCell ref="A14:E14"/>
    <mergeCell ref="A15:E15"/>
    <mergeCell ref="A16:E16"/>
    <mergeCell ref="A17:E17"/>
    <mergeCell ref="A18:E18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H10:I10"/>
    <mergeCell ref="J10:K10"/>
    <mergeCell ref="L10:M10"/>
    <mergeCell ref="N10:O10"/>
    <mergeCell ref="P10:Q10"/>
    <mergeCell ref="R10:S10"/>
    <mergeCell ref="T10:U10"/>
    <mergeCell ref="V10:W10"/>
    <mergeCell ref="H11:I11"/>
    <mergeCell ref="J11:K11"/>
    <mergeCell ref="L11:M11"/>
    <mergeCell ref="N11:O11"/>
    <mergeCell ref="P11:Q11"/>
    <mergeCell ref="R11:S11"/>
    <mergeCell ref="T11:U11"/>
    <mergeCell ref="V11:W11"/>
    <mergeCell ref="H12:I12"/>
    <mergeCell ref="J12:K12"/>
    <mergeCell ref="L12:M12"/>
    <mergeCell ref="N12:O12"/>
    <mergeCell ref="P12:Q12"/>
    <mergeCell ref="R12:S12"/>
    <mergeCell ref="T12:U12"/>
    <mergeCell ref="V12:W12"/>
    <mergeCell ref="H13:I13"/>
    <mergeCell ref="J13:K13"/>
    <mergeCell ref="L13:M13"/>
    <mergeCell ref="N13:O13"/>
    <mergeCell ref="P13:Q13"/>
    <mergeCell ref="R13:S13"/>
    <mergeCell ref="T13:U13"/>
    <mergeCell ref="V13:W13"/>
    <mergeCell ref="J14:K14"/>
    <mergeCell ref="L14:M14"/>
    <mergeCell ref="N14:O14"/>
    <mergeCell ref="P14:Q14"/>
    <mergeCell ref="R14:S14"/>
    <mergeCell ref="T14:U14"/>
    <mergeCell ref="V14:W14"/>
    <mergeCell ref="H15:I15"/>
    <mergeCell ref="J15:K15"/>
    <mergeCell ref="L15:M15"/>
    <mergeCell ref="N15:O15"/>
    <mergeCell ref="P15:Q15"/>
    <mergeCell ref="R15:S15"/>
    <mergeCell ref="T15:U15"/>
    <mergeCell ref="V15:W15"/>
    <mergeCell ref="H16:I16"/>
    <mergeCell ref="J16:K16"/>
    <mergeCell ref="L16:M16"/>
    <mergeCell ref="N16:O16"/>
    <mergeCell ref="P16:Q16"/>
    <mergeCell ref="R16:S16"/>
    <mergeCell ref="T16:U16"/>
    <mergeCell ref="V16:W16"/>
    <mergeCell ref="H17:I17"/>
    <mergeCell ref="J17:K17"/>
    <mergeCell ref="L17:M17"/>
    <mergeCell ref="N17:O17"/>
    <mergeCell ref="P17:Q17"/>
    <mergeCell ref="R17:S17"/>
    <mergeCell ref="T17:U17"/>
    <mergeCell ref="V17:W17"/>
    <mergeCell ref="H18:I18"/>
    <mergeCell ref="J18:K18"/>
    <mergeCell ref="L18:M18"/>
    <mergeCell ref="N18:O18"/>
    <mergeCell ref="P18:Q18"/>
    <mergeCell ref="R18:S18"/>
    <mergeCell ref="T18:U18"/>
    <mergeCell ref="V18:W18"/>
    <mergeCell ref="H19:I19"/>
    <mergeCell ref="J19:K19"/>
    <mergeCell ref="L19:M19"/>
    <mergeCell ref="N19:O19"/>
    <mergeCell ref="P19:Q19"/>
    <mergeCell ref="R19:S19"/>
    <mergeCell ref="T19:U19"/>
    <mergeCell ref="V19:W19"/>
    <mergeCell ref="H20:I20"/>
    <mergeCell ref="J20:K20"/>
    <mergeCell ref="L20:M20"/>
    <mergeCell ref="N20:O20"/>
    <mergeCell ref="P20:Q20"/>
    <mergeCell ref="R20:S20"/>
    <mergeCell ref="T20:U20"/>
    <mergeCell ref="V20:W20"/>
    <mergeCell ref="H21:I21"/>
    <mergeCell ref="J21:K21"/>
    <mergeCell ref="L21:M21"/>
    <mergeCell ref="N21:O21"/>
    <mergeCell ref="P21:Q21"/>
    <mergeCell ref="R21:S21"/>
    <mergeCell ref="T21:U21"/>
    <mergeCell ref="V21:W21"/>
    <mergeCell ref="T22:U22"/>
    <mergeCell ref="V22:W22"/>
    <mergeCell ref="H23:I23"/>
    <mergeCell ref="J23:K23"/>
    <mergeCell ref="L23:M23"/>
    <mergeCell ref="N23:O23"/>
    <mergeCell ref="P23:Q23"/>
    <mergeCell ref="R23:S23"/>
    <mergeCell ref="T23:U23"/>
    <mergeCell ref="V23:W23"/>
    <mergeCell ref="L24:M24"/>
    <mergeCell ref="N24:O24"/>
    <mergeCell ref="P24:Q24"/>
    <mergeCell ref="R24:S24"/>
    <mergeCell ref="T24:U24"/>
    <mergeCell ref="V24:W24"/>
    <mergeCell ref="H25:I25"/>
    <mergeCell ref="J25:K25"/>
    <mergeCell ref="L25:M25"/>
    <mergeCell ref="N25:O25"/>
    <mergeCell ref="P25:Q25"/>
    <mergeCell ref="R25:S25"/>
    <mergeCell ref="T25:U25"/>
    <mergeCell ref="V25:W25"/>
    <mergeCell ref="H26:I26"/>
    <mergeCell ref="J26:K26"/>
    <mergeCell ref="L26:M26"/>
    <mergeCell ref="N26:O26"/>
    <mergeCell ref="P26:Q26"/>
    <mergeCell ref="R26:S26"/>
    <mergeCell ref="T26:U26"/>
    <mergeCell ref="V26:W26"/>
    <mergeCell ref="H27:I27"/>
    <mergeCell ref="J27:K27"/>
    <mergeCell ref="L27:M27"/>
    <mergeCell ref="N27:O27"/>
    <mergeCell ref="P27:Q27"/>
    <mergeCell ref="R27:S27"/>
    <mergeCell ref="T27:U27"/>
    <mergeCell ref="V27:W27"/>
    <mergeCell ref="T28:U28"/>
    <mergeCell ref="V28:W28"/>
    <mergeCell ref="H29:I29"/>
    <mergeCell ref="J29:K29"/>
    <mergeCell ref="L29:M29"/>
    <mergeCell ref="N29:O29"/>
    <mergeCell ref="P29:Q29"/>
    <mergeCell ref="R29:S29"/>
    <mergeCell ref="T29:U29"/>
    <mergeCell ref="V29:W2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G29"/>
  <sheetViews>
    <sheetView zoomScaleNormal="100" workbookViewId="0">
      <selection activeCell="B46" sqref="B46"/>
    </sheetView>
  </sheetViews>
  <sheetFormatPr defaultRowHeight="15"/>
  <cols>
    <col min="1" max="1" width="11.7109375" customWidth="1"/>
  </cols>
  <sheetData>
    <row r="1" spans="1:33" ht="37.5" customHeight="1" thickBot="1">
      <c r="B1" s="143" t="s">
        <v>119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5"/>
      <c r="AF1" s="143" t="s">
        <v>120</v>
      </c>
      <c r="AG1" s="144"/>
    </row>
    <row r="2" spans="1:33" ht="37.5" customHeight="1" thickBot="1">
      <c r="B2" s="111"/>
      <c r="C2" s="111"/>
      <c r="D2" s="111"/>
      <c r="E2" s="111"/>
      <c r="F2" s="112"/>
      <c r="G2" s="138" t="s">
        <v>81</v>
      </c>
      <c r="H2" s="139"/>
      <c r="I2" s="139"/>
      <c r="J2" s="139"/>
      <c r="K2" s="139"/>
      <c r="L2" s="139"/>
      <c r="M2" s="140"/>
      <c r="N2" s="138" t="s">
        <v>82</v>
      </c>
      <c r="O2" s="139"/>
      <c r="P2" s="139"/>
      <c r="Q2" s="139"/>
      <c r="R2" s="139"/>
      <c r="S2" s="139"/>
      <c r="T2" s="140"/>
      <c r="U2" s="138" t="s">
        <v>83</v>
      </c>
      <c r="V2" s="139"/>
      <c r="W2" s="139"/>
      <c r="X2" s="139"/>
      <c r="Y2" s="139"/>
      <c r="Z2" s="139"/>
      <c r="AA2" s="140"/>
      <c r="AB2" s="138" t="s">
        <v>84</v>
      </c>
      <c r="AC2" s="139"/>
      <c r="AD2" s="139"/>
      <c r="AE2" s="139"/>
      <c r="AF2" s="139"/>
      <c r="AG2" s="139"/>
    </row>
    <row r="3" spans="1:33" ht="37.5" customHeight="1" thickBot="1">
      <c r="B3" s="110" t="s">
        <v>57</v>
      </c>
      <c r="C3" s="110" t="s">
        <v>51</v>
      </c>
      <c r="D3" s="110" t="s">
        <v>52</v>
      </c>
      <c r="E3" s="110" t="s">
        <v>53</v>
      </c>
      <c r="F3" s="110" t="s">
        <v>54</v>
      </c>
      <c r="G3" s="110" t="s">
        <v>55</v>
      </c>
      <c r="H3" s="110" t="s">
        <v>56</v>
      </c>
      <c r="I3" s="110" t="s">
        <v>57</v>
      </c>
      <c r="J3" s="110" t="s">
        <v>51</v>
      </c>
      <c r="K3" s="110" t="s">
        <v>52</v>
      </c>
      <c r="L3" s="110" t="s">
        <v>53</v>
      </c>
      <c r="M3" s="110" t="s">
        <v>54</v>
      </c>
      <c r="N3" s="110" t="s">
        <v>55</v>
      </c>
      <c r="O3" s="110" t="s">
        <v>56</v>
      </c>
      <c r="P3" s="110" t="s">
        <v>57</v>
      </c>
      <c r="Q3" s="110" t="s">
        <v>51</v>
      </c>
      <c r="R3" s="110" t="s">
        <v>52</v>
      </c>
      <c r="S3" s="110" t="s">
        <v>53</v>
      </c>
      <c r="T3" s="110" t="s">
        <v>54</v>
      </c>
      <c r="U3" s="110" t="s">
        <v>55</v>
      </c>
      <c r="V3" s="110" t="s">
        <v>56</v>
      </c>
      <c r="W3" s="110" t="s">
        <v>57</v>
      </c>
      <c r="X3" s="110" t="s">
        <v>51</v>
      </c>
      <c r="Y3" s="110" t="s">
        <v>52</v>
      </c>
      <c r="Z3" s="110" t="s">
        <v>53</v>
      </c>
      <c r="AA3" s="110" t="s">
        <v>54</v>
      </c>
      <c r="AB3" s="110" t="s">
        <v>55</v>
      </c>
      <c r="AC3" s="110" t="s">
        <v>56</v>
      </c>
      <c r="AD3" s="110" t="s">
        <v>57</v>
      </c>
      <c r="AE3" s="110" t="s">
        <v>51</v>
      </c>
      <c r="AF3" s="110" t="s">
        <v>52</v>
      </c>
      <c r="AG3" s="110" t="s">
        <v>53</v>
      </c>
    </row>
    <row r="4" spans="1:33" ht="37.5" customHeight="1" thickBot="1">
      <c r="B4" s="50">
        <v>42675</v>
      </c>
      <c r="C4" s="50">
        <v>42676</v>
      </c>
      <c r="D4" s="50">
        <v>42677</v>
      </c>
      <c r="E4" s="50">
        <v>42678</v>
      </c>
      <c r="F4" s="50">
        <v>42679</v>
      </c>
      <c r="G4" s="50">
        <v>42680</v>
      </c>
      <c r="H4" s="50">
        <v>42681</v>
      </c>
      <c r="I4" s="50">
        <v>42682</v>
      </c>
      <c r="J4" s="50">
        <v>42683</v>
      </c>
      <c r="K4" s="50">
        <v>42684</v>
      </c>
      <c r="L4" s="50">
        <v>42685</v>
      </c>
      <c r="M4" s="50">
        <v>42686</v>
      </c>
      <c r="N4" s="50">
        <v>42687</v>
      </c>
      <c r="O4" s="50">
        <v>42688</v>
      </c>
      <c r="P4" s="50">
        <v>42689</v>
      </c>
      <c r="Q4" s="50">
        <v>42690</v>
      </c>
      <c r="R4" s="50">
        <v>42691</v>
      </c>
      <c r="S4" s="50">
        <v>42692</v>
      </c>
      <c r="T4" s="50">
        <v>42693</v>
      </c>
      <c r="U4" s="50">
        <v>42694</v>
      </c>
      <c r="V4" s="50">
        <v>42695</v>
      </c>
      <c r="W4" s="50">
        <v>42696</v>
      </c>
      <c r="X4" s="50">
        <v>42697</v>
      </c>
      <c r="Y4" s="50">
        <v>42698</v>
      </c>
      <c r="Z4" s="50">
        <v>42699</v>
      </c>
      <c r="AA4" s="50">
        <v>42700</v>
      </c>
      <c r="AB4" s="50">
        <v>42701</v>
      </c>
      <c r="AC4" s="50">
        <v>42702</v>
      </c>
      <c r="AD4" s="50">
        <v>42703</v>
      </c>
      <c r="AE4" s="50">
        <v>42704</v>
      </c>
      <c r="AF4" s="50">
        <v>42705</v>
      </c>
      <c r="AG4" s="50">
        <v>42706</v>
      </c>
    </row>
    <row r="5" spans="1:33" ht="43.5" customHeight="1" thickBot="1">
      <c r="A5" s="114" t="str">
        <f>ANNEE!A5</f>
        <v>tintin</v>
      </c>
      <c r="B5" s="65"/>
      <c r="C5" s="65"/>
      <c r="D5" s="65"/>
      <c r="E5" s="65"/>
      <c r="F5" s="65"/>
      <c r="G5" s="66" t="s">
        <v>127</v>
      </c>
      <c r="H5" s="66" t="s">
        <v>127</v>
      </c>
      <c r="I5" s="53" t="s">
        <v>22</v>
      </c>
      <c r="J5" s="53" t="s">
        <v>22</v>
      </c>
      <c r="K5" s="66" t="s">
        <v>128</v>
      </c>
      <c r="L5" s="66" t="s">
        <v>128</v>
      </c>
      <c r="M5" s="53" t="s">
        <v>22</v>
      </c>
      <c r="N5" s="66" t="s">
        <v>128</v>
      </c>
      <c r="O5" s="66" t="s">
        <v>128</v>
      </c>
      <c r="P5" s="66" t="s">
        <v>128</v>
      </c>
      <c r="Q5" s="53" t="s">
        <v>22</v>
      </c>
      <c r="R5" s="53" t="s">
        <v>22</v>
      </c>
      <c r="S5" s="66" t="s">
        <v>127</v>
      </c>
      <c r="T5" s="66" t="s">
        <v>127</v>
      </c>
      <c r="U5" s="66" t="s">
        <v>127</v>
      </c>
      <c r="V5" s="66" t="s">
        <v>127</v>
      </c>
      <c r="W5" s="53" t="s">
        <v>22</v>
      </c>
      <c r="X5" s="53" t="s">
        <v>22</v>
      </c>
      <c r="Y5" s="53" t="s">
        <v>22</v>
      </c>
      <c r="Z5" s="66" t="s">
        <v>128</v>
      </c>
      <c r="AA5" s="76" t="s">
        <v>21</v>
      </c>
      <c r="AB5" s="66" t="s">
        <v>128</v>
      </c>
      <c r="AC5" s="66" t="s">
        <v>128</v>
      </c>
      <c r="AD5" s="66" t="s">
        <v>128</v>
      </c>
      <c r="AE5" s="95" t="s">
        <v>22</v>
      </c>
      <c r="AF5" s="95" t="s">
        <v>22</v>
      </c>
      <c r="AG5" s="66" t="s">
        <v>127</v>
      </c>
    </row>
    <row r="6" spans="1:33" ht="43.5" customHeight="1" thickBot="1">
      <c r="A6" s="114" t="str">
        <f>ANNEE!A6</f>
        <v>milou</v>
      </c>
      <c r="B6" s="65"/>
      <c r="C6" s="65"/>
      <c r="D6" s="65"/>
      <c r="E6" s="65"/>
      <c r="F6" s="65"/>
      <c r="G6" s="68" t="s">
        <v>26</v>
      </c>
      <c r="H6" s="69" t="s">
        <v>27</v>
      </c>
      <c r="I6" s="53" t="s">
        <v>22</v>
      </c>
      <c r="J6" s="68" t="s">
        <v>26</v>
      </c>
      <c r="K6" s="53" t="s">
        <v>22</v>
      </c>
      <c r="L6" s="69" t="s">
        <v>27</v>
      </c>
      <c r="M6" s="68" t="s">
        <v>26</v>
      </c>
      <c r="N6" s="53" t="s">
        <v>22</v>
      </c>
      <c r="O6" s="70" t="s">
        <v>28</v>
      </c>
      <c r="P6" s="70" t="s">
        <v>28</v>
      </c>
      <c r="Q6" s="69" t="s">
        <v>27</v>
      </c>
      <c r="R6" s="68" t="s">
        <v>26</v>
      </c>
      <c r="S6" s="68" t="s">
        <v>26</v>
      </c>
      <c r="T6" s="53" t="s">
        <v>22</v>
      </c>
      <c r="U6" s="53" t="s">
        <v>22</v>
      </c>
      <c r="V6" s="53" t="s">
        <v>22</v>
      </c>
      <c r="W6" s="70" t="s">
        <v>28</v>
      </c>
      <c r="X6" s="70" t="s">
        <v>28</v>
      </c>
      <c r="Y6" s="70" t="s">
        <v>28</v>
      </c>
      <c r="Z6" s="69" t="s">
        <v>27</v>
      </c>
      <c r="AA6" s="68" t="s">
        <v>26</v>
      </c>
      <c r="AB6" s="53" t="s">
        <v>22</v>
      </c>
      <c r="AC6" s="53" t="s">
        <v>22</v>
      </c>
      <c r="AD6" s="70" t="s">
        <v>28</v>
      </c>
      <c r="AE6" s="70" t="s">
        <v>28</v>
      </c>
      <c r="AF6" s="70" t="s">
        <v>28</v>
      </c>
      <c r="AG6" s="69" t="s">
        <v>27</v>
      </c>
    </row>
    <row r="7" spans="1:33" ht="43.5" customHeight="1" thickBot="1">
      <c r="A7" s="114" t="str">
        <f>ANNEE!A7</f>
        <v>ect..</v>
      </c>
      <c r="B7" s="65"/>
      <c r="C7" s="65"/>
      <c r="D7" s="65"/>
      <c r="E7" s="65"/>
      <c r="F7" s="65"/>
      <c r="G7" s="68" t="s">
        <v>26</v>
      </c>
      <c r="H7" s="68" t="s">
        <v>26</v>
      </c>
      <c r="I7" s="53" t="s">
        <v>22</v>
      </c>
      <c r="J7" s="53" t="s">
        <v>22</v>
      </c>
      <c r="K7" s="70" t="s">
        <v>28</v>
      </c>
      <c r="L7" s="70" t="s">
        <v>28</v>
      </c>
      <c r="M7" s="69" t="s">
        <v>27</v>
      </c>
      <c r="N7" s="68" t="s">
        <v>26</v>
      </c>
      <c r="O7" s="68" t="s">
        <v>26</v>
      </c>
      <c r="P7" s="53" t="s">
        <v>22</v>
      </c>
      <c r="Q7" s="53" t="s">
        <v>22</v>
      </c>
      <c r="R7" s="70" t="s">
        <v>28</v>
      </c>
      <c r="S7" s="70" t="s">
        <v>28</v>
      </c>
      <c r="T7" s="69" t="s">
        <v>27</v>
      </c>
      <c r="U7" s="68" t="s">
        <v>26</v>
      </c>
      <c r="V7" s="68" t="s">
        <v>26</v>
      </c>
      <c r="W7" s="53" t="s">
        <v>22</v>
      </c>
      <c r="X7" s="53" t="s">
        <v>22</v>
      </c>
      <c r="Y7" s="70" t="s">
        <v>28</v>
      </c>
      <c r="Z7" s="70" t="s">
        <v>28</v>
      </c>
      <c r="AA7" s="69" t="s">
        <v>27</v>
      </c>
      <c r="AB7" s="68" t="s">
        <v>26</v>
      </c>
      <c r="AC7" s="68" t="s">
        <v>26</v>
      </c>
      <c r="AD7" s="53" t="s">
        <v>22</v>
      </c>
      <c r="AE7" s="53" t="s">
        <v>22</v>
      </c>
      <c r="AF7" s="70" t="s">
        <v>28</v>
      </c>
      <c r="AG7" s="70" t="s">
        <v>28</v>
      </c>
    </row>
    <row r="8" spans="1:33" ht="43.5" customHeight="1" thickBot="1">
      <c r="A8" s="114">
        <f>ANNEE!A8</f>
        <v>0</v>
      </c>
      <c r="B8" s="77" t="s">
        <v>132</v>
      </c>
      <c r="C8" s="75" t="s">
        <v>25</v>
      </c>
      <c r="D8" s="65"/>
      <c r="E8" s="65"/>
      <c r="F8" s="65"/>
      <c r="G8" s="66" t="s">
        <v>128</v>
      </c>
      <c r="H8" s="66" t="s">
        <v>128</v>
      </c>
      <c r="I8" s="66" t="s">
        <v>128</v>
      </c>
      <c r="J8" s="66" t="s">
        <v>128</v>
      </c>
      <c r="K8" s="53" t="s">
        <v>22</v>
      </c>
      <c r="L8" s="53" t="s">
        <v>22</v>
      </c>
      <c r="M8" s="53" t="s">
        <v>22</v>
      </c>
      <c r="N8" s="66" t="s">
        <v>127</v>
      </c>
      <c r="O8" s="66" t="s">
        <v>127</v>
      </c>
      <c r="P8" s="66" t="s">
        <v>127</v>
      </c>
      <c r="Q8" s="66" t="s">
        <v>127</v>
      </c>
      <c r="R8" s="66" t="s">
        <v>127</v>
      </c>
      <c r="S8" s="53" t="s">
        <v>22</v>
      </c>
      <c r="T8" s="53" t="s">
        <v>22</v>
      </c>
      <c r="U8" s="66" t="s">
        <v>128</v>
      </c>
      <c r="V8" s="66" t="s">
        <v>128</v>
      </c>
      <c r="W8" s="66" t="s">
        <v>128</v>
      </c>
      <c r="X8" s="66" t="s">
        <v>128</v>
      </c>
      <c r="Y8" s="53" t="s">
        <v>22</v>
      </c>
      <c r="Z8" s="53" t="s">
        <v>22</v>
      </c>
      <c r="AA8" s="53" t="s">
        <v>22</v>
      </c>
      <c r="AB8" s="66" t="s">
        <v>127</v>
      </c>
      <c r="AC8" s="66" t="s">
        <v>127</v>
      </c>
      <c r="AD8" s="66" t="s">
        <v>127</v>
      </c>
      <c r="AE8" s="66" t="s">
        <v>127</v>
      </c>
      <c r="AF8" s="66" t="s">
        <v>127</v>
      </c>
      <c r="AG8" s="95" t="s">
        <v>22</v>
      </c>
    </row>
    <row r="9" spans="1:33" ht="43.5" customHeight="1" thickBot="1">
      <c r="A9" s="114">
        <f>ANNEE!A9</f>
        <v>0</v>
      </c>
      <c r="B9" s="65"/>
      <c r="C9" s="65"/>
      <c r="D9" s="65"/>
      <c r="E9" s="65"/>
      <c r="F9" s="65"/>
      <c r="G9" s="53" t="s">
        <v>22</v>
      </c>
      <c r="H9" s="53" t="s">
        <v>22</v>
      </c>
      <c r="I9" s="69" t="s">
        <v>27</v>
      </c>
      <c r="J9" s="69" t="s">
        <v>27</v>
      </c>
      <c r="K9" s="69" t="s">
        <v>27</v>
      </c>
      <c r="L9" s="69" t="s">
        <v>27</v>
      </c>
      <c r="M9" s="69" t="s">
        <v>27</v>
      </c>
      <c r="N9" s="53" t="s">
        <v>22</v>
      </c>
      <c r="O9" s="69" t="s">
        <v>27</v>
      </c>
      <c r="P9" s="53" t="s">
        <v>23</v>
      </c>
      <c r="Q9" s="53" t="s">
        <v>23</v>
      </c>
      <c r="R9" s="69" t="s">
        <v>27</v>
      </c>
      <c r="S9" s="69" t="s">
        <v>27</v>
      </c>
      <c r="T9" s="53" t="s">
        <v>22</v>
      </c>
      <c r="U9" s="53" t="s">
        <v>22</v>
      </c>
      <c r="V9" s="69" t="s">
        <v>27</v>
      </c>
      <c r="W9" s="69" t="s">
        <v>27</v>
      </c>
      <c r="X9" s="69" t="s">
        <v>27</v>
      </c>
      <c r="Y9" s="68" t="s">
        <v>26</v>
      </c>
      <c r="Z9" s="68" t="s">
        <v>26</v>
      </c>
      <c r="AA9" s="95" t="s">
        <v>22</v>
      </c>
      <c r="AB9" s="53" t="s">
        <v>22</v>
      </c>
      <c r="AC9" s="69" t="s">
        <v>27</v>
      </c>
      <c r="AD9" s="69" t="s">
        <v>27</v>
      </c>
      <c r="AE9" s="69" t="s">
        <v>27</v>
      </c>
      <c r="AF9" s="68" t="s">
        <v>26</v>
      </c>
      <c r="AG9" s="68" t="s">
        <v>26</v>
      </c>
    </row>
    <row r="10" spans="1:33" ht="43.5" customHeight="1" thickBot="1">
      <c r="A10" s="114">
        <f>ANNEE!A10</f>
        <v>0</v>
      </c>
      <c r="B10" s="65"/>
      <c r="C10" s="65"/>
      <c r="D10" s="65"/>
      <c r="E10" s="65"/>
      <c r="F10" s="65"/>
      <c r="G10" s="53" t="s">
        <v>22</v>
      </c>
      <c r="H10" s="53" t="s">
        <v>23</v>
      </c>
      <c r="I10" s="70" t="s">
        <v>28</v>
      </c>
      <c r="J10" s="69" t="s">
        <v>27</v>
      </c>
      <c r="K10" s="68" t="s">
        <v>26</v>
      </c>
      <c r="L10" s="68" t="s">
        <v>26</v>
      </c>
      <c r="M10" s="53" t="s">
        <v>22</v>
      </c>
      <c r="N10" s="53" t="s">
        <v>22</v>
      </c>
      <c r="O10" s="53" t="s">
        <v>22</v>
      </c>
      <c r="P10" s="53" t="s">
        <v>23</v>
      </c>
      <c r="Q10" s="53" t="s">
        <v>23</v>
      </c>
      <c r="R10" s="69" t="s">
        <v>27</v>
      </c>
      <c r="S10" s="68" t="s">
        <v>26</v>
      </c>
      <c r="T10" s="68" t="s">
        <v>26</v>
      </c>
      <c r="U10" s="95" t="s">
        <v>22</v>
      </c>
      <c r="V10" s="95" t="s">
        <v>22</v>
      </c>
      <c r="W10" s="70" t="s">
        <v>28</v>
      </c>
      <c r="X10" s="70" t="s">
        <v>28</v>
      </c>
      <c r="Y10" s="69" t="s">
        <v>27</v>
      </c>
      <c r="Z10" s="68" t="s">
        <v>26</v>
      </c>
      <c r="AA10" s="68" t="s">
        <v>26</v>
      </c>
      <c r="AB10" s="53" t="s">
        <v>22</v>
      </c>
      <c r="AC10" s="95" t="s">
        <v>22</v>
      </c>
      <c r="AD10" s="70" t="s">
        <v>28</v>
      </c>
      <c r="AE10" s="70" t="s">
        <v>28</v>
      </c>
      <c r="AF10" s="69" t="s">
        <v>27</v>
      </c>
      <c r="AG10" s="68" t="s">
        <v>26</v>
      </c>
    </row>
    <row r="11" spans="1:33" ht="43.5" customHeight="1" thickBot="1">
      <c r="A11" s="114">
        <f>ANNEE!A11</f>
        <v>0</v>
      </c>
      <c r="B11" s="65"/>
      <c r="C11" s="65"/>
      <c r="D11" s="65"/>
      <c r="E11" s="65"/>
      <c r="F11" s="65"/>
      <c r="G11" s="53" t="s">
        <v>22</v>
      </c>
      <c r="H11" s="70" t="s">
        <v>28</v>
      </c>
      <c r="I11" s="70" t="s">
        <v>28</v>
      </c>
      <c r="J11" s="70" t="s">
        <v>28</v>
      </c>
      <c r="K11" s="70" t="s">
        <v>28</v>
      </c>
      <c r="L11" s="70" t="s">
        <v>28</v>
      </c>
      <c r="M11" s="53" t="s">
        <v>22</v>
      </c>
      <c r="N11" s="53" t="s">
        <v>22</v>
      </c>
      <c r="O11" s="70" t="s">
        <v>28</v>
      </c>
      <c r="P11" s="53" t="s">
        <v>23</v>
      </c>
      <c r="Q11" s="53" t="s">
        <v>23</v>
      </c>
      <c r="R11" s="70" t="s">
        <v>28</v>
      </c>
      <c r="S11" s="70" t="s">
        <v>28</v>
      </c>
      <c r="T11" s="53" t="s">
        <v>22</v>
      </c>
      <c r="U11" s="53" t="s">
        <v>22</v>
      </c>
      <c r="V11" s="70" t="s">
        <v>28</v>
      </c>
      <c r="W11" s="70" t="s">
        <v>28</v>
      </c>
      <c r="X11" s="70" t="s">
        <v>28</v>
      </c>
      <c r="Y11" s="70" t="s">
        <v>28</v>
      </c>
      <c r="Z11" s="70" t="s">
        <v>28</v>
      </c>
      <c r="AA11" s="53" t="s">
        <v>22</v>
      </c>
      <c r="AB11" s="53" t="s">
        <v>22</v>
      </c>
      <c r="AC11" s="70" t="s">
        <v>28</v>
      </c>
      <c r="AD11" s="70" t="s">
        <v>28</v>
      </c>
      <c r="AE11" s="70" t="s">
        <v>28</v>
      </c>
      <c r="AF11" s="70" t="s">
        <v>28</v>
      </c>
      <c r="AG11" s="75" t="s">
        <v>25</v>
      </c>
    </row>
    <row r="12" spans="1:33" ht="43.5" customHeight="1" thickBot="1">
      <c r="A12" s="114">
        <f>ANNEE!A12</f>
        <v>0</v>
      </c>
      <c r="B12" s="65"/>
      <c r="C12" s="65"/>
      <c r="D12" s="65"/>
      <c r="E12" s="65"/>
      <c r="F12" s="65"/>
      <c r="G12" s="70" t="s">
        <v>28</v>
      </c>
      <c r="H12" s="53" t="s">
        <v>22</v>
      </c>
      <c r="I12" s="53" t="s">
        <v>22</v>
      </c>
      <c r="J12" s="53" t="s">
        <v>22</v>
      </c>
      <c r="K12" s="53" t="s">
        <v>22</v>
      </c>
      <c r="L12" s="53" t="s">
        <v>22</v>
      </c>
      <c r="M12" s="70" t="s">
        <v>28</v>
      </c>
      <c r="N12" s="70" t="s">
        <v>28</v>
      </c>
      <c r="O12" s="53" t="s">
        <v>22</v>
      </c>
      <c r="P12" s="53" t="s">
        <v>22</v>
      </c>
      <c r="Q12" s="53" t="s">
        <v>22</v>
      </c>
      <c r="R12" s="53" t="s">
        <v>22</v>
      </c>
      <c r="S12" s="53" t="s">
        <v>22</v>
      </c>
      <c r="T12" s="70" t="s">
        <v>28</v>
      </c>
      <c r="U12" s="70" t="s">
        <v>28</v>
      </c>
      <c r="V12" s="53" t="s">
        <v>22</v>
      </c>
      <c r="W12" s="53" t="s">
        <v>22</v>
      </c>
      <c r="X12" s="53" t="s">
        <v>22</v>
      </c>
      <c r="Y12" s="53" t="s">
        <v>22</v>
      </c>
      <c r="Z12" s="53" t="s">
        <v>22</v>
      </c>
      <c r="AA12" s="70" t="s">
        <v>28</v>
      </c>
      <c r="AB12" s="70" t="s">
        <v>28</v>
      </c>
      <c r="AC12" s="53" t="s">
        <v>22</v>
      </c>
      <c r="AD12" s="53" t="s">
        <v>22</v>
      </c>
      <c r="AE12" s="53" t="s">
        <v>22</v>
      </c>
      <c r="AF12" s="53" t="s">
        <v>22</v>
      </c>
      <c r="AG12" s="53" t="s">
        <v>22</v>
      </c>
    </row>
    <row r="13" spans="1:33" ht="43.5" customHeight="1" thickBot="1">
      <c r="A13" s="114">
        <f>ANNEE!A13</f>
        <v>0</v>
      </c>
      <c r="B13" s="65"/>
      <c r="C13" s="65"/>
      <c r="D13" s="65"/>
      <c r="E13" s="65"/>
      <c r="F13" s="65"/>
      <c r="G13" s="70" t="s">
        <v>28</v>
      </c>
      <c r="H13" s="70" t="s">
        <v>28</v>
      </c>
      <c r="I13" s="69" t="s">
        <v>27</v>
      </c>
      <c r="J13" s="68" t="s">
        <v>26</v>
      </c>
      <c r="K13" s="68" t="s">
        <v>26</v>
      </c>
      <c r="L13" s="53" t="s">
        <v>22</v>
      </c>
      <c r="M13" s="53" t="s">
        <v>22</v>
      </c>
      <c r="N13" s="70" t="s">
        <v>28</v>
      </c>
      <c r="O13" s="70" t="s">
        <v>28</v>
      </c>
      <c r="P13" s="69" t="s">
        <v>27</v>
      </c>
      <c r="Q13" s="68" t="s">
        <v>26</v>
      </c>
      <c r="R13" s="68" t="s">
        <v>26</v>
      </c>
      <c r="S13" s="53" t="s">
        <v>22</v>
      </c>
      <c r="T13" s="53" t="s">
        <v>22</v>
      </c>
      <c r="U13" s="70" t="s">
        <v>28</v>
      </c>
      <c r="V13" s="70" t="s">
        <v>28</v>
      </c>
      <c r="W13" s="69" t="s">
        <v>27</v>
      </c>
      <c r="X13" s="68" t="s">
        <v>26</v>
      </c>
      <c r="Y13" s="68" t="s">
        <v>26</v>
      </c>
      <c r="Z13" s="53" t="s">
        <v>22</v>
      </c>
      <c r="AA13" s="53" t="s">
        <v>22</v>
      </c>
      <c r="AB13" s="70" t="s">
        <v>28</v>
      </c>
      <c r="AC13" s="70" t="s">
        <v>28</v>
      </c>
      <c r="AD13" s="69" t="s">
        <v>27</v>
      </c>
      <c r="AE13" s="68" t="s">
        <v>26</v>
      </c>
      <c r="AF13" s="68" t="s">
        <v>26</v>
      </c>
      <c r="AG13" s="95" t="s">
        <v>22</v>
      </c>
    </row>
    <row r="14" spans="1:33" ht="43.5" customHeight="1" thickBot="1">
      <c r="A14" s="114">
        <f>ANNEE!A14</f>
        <v>0</v>
      </c>
      <c r="B14" s="65"/>
      <c r="C14" s="65"/>
      <c r="D14" s="65"/>
      <c r="E14" s="65"/>
      <c r="F14" s="65"/>
      <c r="G14" s="53" t="s">
        <v>22</v>
      </c>
      <c r="H14" s="53" t="s">
        <v>22</v>
      </c>
      <c r="I14" s="66" t="s">
        <v>127</v>
      </c>
      <c r="J14" s="66" t="s">
        <v>127</v>
      </c>
      <c r="K14" s="66" t="s">
        <v>127</v>
      </c>
      <c r="L14" s="66" t="s">
        <v>127</v>
      </c>
      <c r="M14" s="66" t="s">
        <v>127</v>
      </c>
      <c r="N14" s="53" t="s">
        <v>22</v>
      </c>
      <c r="O14" s="53" t="s">
        <v>22</v>
      </c>
      <c r="P14" s="53" t="s">
        <v>22</v>
      </c>
      <c r="Q14" s="66" t="s">
        <v>128</v>
      </c>
      <c r="R14" s="66" t="s">
        <v>128</v>
      </c>
      <c r="S14" s="66" t="s">
        <v>128</v>
      </c>
      <c r="T14" s="53" t="s">
        <v>22</v>
      </c>
      <c r="U14" s="53" t="s">
        <v>22</v>
      </c>
      <c r="V14" s="53" t="s">
        <v>22</v>
      </c>
      <c r="W14" s="66" t="s">
        <v>127</v>
      </c>
      <c r="X14" s="66" t="s">
        <v>127</v>
      </c>
      <c r="Y14" s="66" t="s">
        <v>127</v>
      </c>
      <c r="Z14" s="66" t="s">
        <v>127</v>
      </c>
      <c r="AA14" s="66" t="s">
        <v>127</v>
      </c>
      <c r="AB14" s="53" t="s">
        <v>22</v>
      </c>
      <c r="AC14" s="53" t="s">
        <v>22</v>
      </c>
      <c r="AD14" s="53" t="s">
        <v>22</v>
      </c>
      <c r="AE14" s="66" t="s">
        <v>128</v>
      </c>
      <c r="AF14" s="66" t="s">
        <v>128</v>
      </c>
      <c r="AG14" s="66" t="s">
        <v>128</v>
      </c>
    </row>
    <row r="15" spans="1:33" ht="43.5" customHeight="1" thickBot="1">
      <c r="A15" s="114">
        <f>ANNEE!A15</f>
        <v>0</v>
      </c>
      <c r="B15" s="65"/>
      <c r="C15" s="65"/>
      <c r="D15" s="65"/>
      <c r="E15" s="65"/>
      <c r="F15" s="65"/>
      <c r="G15" s="74" t="s">
        <v>23</v>
      </c>
      <c r="H15" s="74" t="s">
        <v>23</v>
      </c>
      <c r="I15" s="74" t="s">
        <v>23</v>
      </c>
      <c r="J15" s="74" t="s">
        <v>23</v>
      </c>
      <c r="K15" s="74" t="s">
        <v>23</v>
      </c>
      <c r="L15" s="74" t="s">
        <v>23</v>
      </c>
      <c r="M15" s="74" t="s">
        <v>23</v>
      </c>
      <c r="N15" s="74" t="s">
        <v>23</v>
      </c>
      <c r="O15" s="74" t="s">
        <v>23</v>
      </c>
      <c r="P15" s="74" t="s">
        <v>23</v>
      </c>
      <c r="Q15" s="74" t="s">
        <v>23</v>
      </c>
      <c r="R15" s="74" t="s">
        <v>23</v>
      </c>
      <c r="S15" s="74" t="s">
        <v>23</v>
      </c>
      <c r="T15" s="74" t="s">
        <v>23</v>
      </c>
      <c r="U15" s="74" t="s">
        <v>23</v>
      </c>
      <c r="V15" s="74" t="s">
        <v>23</v>
      </c>
      <c r="W15" s="74" t="s">
        <v>23</v>
      </c>
      <c r="X15" s="74" t="s">
        <v>23</v>
      </c>
      <c r="Y15" s="74" t="s">
        <v>23</v>
      </c>
      <c r="Z15" s="74" t="s">
        <v>23</v>
      </c>
      <c r="AA15" s="74" t="s">
        <v>23</v>
      </c>
      <c r="AB15" s="74" t="s">
        <v>23</v>
      </c>
      <c r="AC15" s="74" t="s">
        <v>23</v>
      </c>
      <c r="AD15" s="74" t="s">
        <v>23</v>
      </c>
      <c r="AE15" s="74" t="s">
        <v>23</v>
      </c>
      <c r="AF15" s="74" t="s">
        <v>23</v>
      </c>
      <c r="AG15" s="74" t="s">
        <v>23</v>
      </c>
    </row>
    <row r="16" spans="1:33" ht="43.5" customHeight="1" thickBot="1">
      <c r="A16" s="114">
        <f>ANNEE!A16</f>
        <v>0</v>
      </c>
      <c r="B16" s="77" t="s">
        <v>132</v>
      </c>
      <c r="C16" s="76" t="s">
        <v>21</v>
      </c>
      <c r="D16" s="53" t="s">
        <v>22</v>
      </c>
      <c r="E16" s="53" t="s">
        <v>22</v>
      </c>
      <c r="F16" s="76" t="s">
        <v>21</v>
      </c>
      <c r="G16" s="76" t="s">
        <v>21</v>
      </c>
      <c r="H16" s="76" t="s">
        <v>21</v>
      </c>
      <c r="I16" s="76" t="s">
        <v>21</v>
      </c>
      <c r="J16" s="76" t="s">
        <v>21</v>
      </c>
      <c r="K16" s="53" t="s">
        <v>22</v>
      </c>
      <c r="L16" s="53" t="s">
        <v>22</v>
      </c>
      <c r="M16" s="70" t="s">
        <v>28</v>
      </c>
      <c r="N16" s="70" t="s">
        <v>28</v>
      </c>
      <c r="O16" s="69" t="s">
        <v>27</v>
      </c>
      <c r="P16" s="68" t="s">
        <v>26</v>
      </c>
      <c r="Q16" s="68" t="s">
        <v>26</v>
      </c>
      <c r="R16" s="53" t="s">
        <v>22</v>
      </c>
      <c r="S16" s="53" t="s">
        <v>22</v>
      </c>
      <c r="T16" s="70" t="s">
        <v>28</v>
      </c>
      <c r="U16" s="70" t="s">
        <v>28</v>
      </c>
      <c r="V16" s="69" t="s">
        <v>27</v>
      </c>
      <c r="W16" s="68" t="s">
        <v>26</v>
      </c>
      <c r="X16" s="68" t="s">
        <v>26</v>
      </c>
      <c r="Y16" s="53" t="s">
        <v>22</v>
      </c>
      <c r="Z16" s="53" t="s">
        <v>22</v>
      </c>
      <c r="AA16" s="70" t="s">
        <v>28</v>
      </c>
      <c r="AB16" s="70" t="s">
        <v>28</v>
      </c>
      <c r="AC16" s="69" t="s">
        <v>27</v>
      </c>
      <c r="AD16" s="68" t="s">
        <v>26</v>
      </c>
      <c r="AE16" s="68" t="s">
        <v>26</v>
      </c>
      <c r="AF16" s="53" t="s">
        <v>22</v>
      </c>
      <c r="AG16" s="53" t="s">
        <v>22</v>
      </c>
    </row>
    <row r="17" spans="1:33" ht="43.5" customHeight="1" thickBot="1">
      <c r="A17" s="114">
        <f>ANNEE!A17</f>
        <v>0</v>
      </c>
      <c r="B17" s="65"/>
      <c r="C17" s="65"/>
      <c r="D17" s="65"/>
      <c r="E17" s="65"/>
      <c r="F17" s="65"/>
      <c r="G17" s="69" t="s">
        <v>27</v>
      </c>
      <c r="H17" s="68" t="s">
        <v>26</v>
      </c>
      <c r="I17" s="68" t="s">
        <v>26</v>
      </c>
      <c r="J17" s="53" t="s">
        <v>22</v>
      </c>
      <c r="K17" s="69" t="s">
        <v>27</v>
      </c>
      <c r="L17" s="70" t="s">
        <v>28</v>
      </c>
      <c r="M17" s="70" t="s">
        <v>28</v>
      </c>
      <c r="N17" s="69" t="s">
        <v>27</v>
      </c>
      <c r="O17" s="68" t="s">
        <v>26</v>
      </c>
      <c r="P17" s="68" t="s">
        <v>26</v>
      </c>
      <c r="Q17" s="53" t="s">
        <v>22</v>
      </c>
      <c r="R17" s="53" t="s">
        <v>22</v>
      </c>
      <c r="S17" s="70" t="s">
        <v>28</v>
      </c>
      <c r="T17" s="70" t="s">
        <v>28</v>
      </c>
      <c r="U17" s="69" t="s">
        <v>27</v>
      </c>
      <c r="V17" s="68" t="s">
        <v>26</v>
      </c>
      <c r="W17" s="68" t="s">
        <v>26</v>
      </c>
      <c r="X17" s="53" t="s">
        <v>22</v>
      </c>
      <c r="Y17" s="53" t="s">
        <v>22</v>
      </c>
      <c r="Z17" s="70" t="s">
        <v>28</v>
      </c>
      <c r="AA17" s="70" t="s">
        <v>28</v>
      </c>
      <c r="AB17" s="69" t="s">
        <v>27</v>
      </c>
      <c r="AC17" s="68" t="s">
        <v>26</v>
      </c>
      <c r="AD17" s="68" t="s">
        <v>26</v>
      </c>
      <c r="AE17" s="53" t="s">
        <v>22</v>
      </c>
      <c r="AF17" s="53" t="s">
        <v>22</v>
      </c>
      <c r="AG17" s="70" t="s">
        <v>28</v>
      </c>
    </row>
    <row r="18" spans="1:33" ht="43.5" customHeight="1" thickBot="1">
      <c r="A18" s="114">
        <f>ANNEE!A18</f>
        <v>0</v>
      </c>
      <c r="B18" s="65"/>
      <c r="C18" s="65"/>
      <c r="D18" s="65"/>
      <c r="E18" s="65"/>
      <c r="F18" s="65"/>
      <c r="G18" s="70" t="s">
        <v>28</v>
      </c>
      <c r="H18" s="70" t="s">
        <v>28</v>
      </c>
      <c r="I18" s="70" t="s">
        <v>28</v>
      </c>
      <c r="J18" s="70" t="s">
        <v>28</v>
      </c>
      <c r="K18" s="70" t="s">
        <v>28</v>
      </c>
      <c r="L18" s="68" t="s">
        <v>26</v>
      </c>
      <c r="M18" s="68" t="s">
        <v>26</v>
      </c>
      <c r="N18" s="68" t="s">
        <v>26</v>
      </c>
      <c r="O18" s="95" t="s">
        <v>22</v>
      </c>
      <c r="P18" s="70" t="s">
        <v>28</v>
      </c>
      <c r="Q18" s="70" t="s">
        <v>28</v>
      </c>
      <c r="R18" s="70" t="s">
        <v>28</v>
      </c>
      <c r="S18" s="69" t="s">
        <v>27</v>
      </c>
      <c r="T18" s="68" t="s">
        <v>26</v>
      </c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</row>
    <row r="19" spans="1:33" ht="43.5" customHeight="1" thickBot="1">
      <c r="A19" s="113">
        <f>ANNEE!A19</f>
        <v>0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</row>
    <row r="20" spans="1:33" ht="43.5" customHeight="1" thickBot="1">
      <c r="A20" s="113">
        <f>ANNEE!A20</f>
        <v>0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</row>
    <row r="21" spans="1:33" ht="43.5" customHeight="1" thickBot="1">
      <c r="A21" s="113">
        <f>ANNEE!A21</f>
        <v>0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</row>
    <row r="22" spans="1:33" ht="37.5" customHeight="1" thickBot="1">
      <c r="B22" s="90">
        <f>COUNTIF(B5:B21,SEMAINE!$A$5)</f>
        <v>0</v>
      </c>
      <c r="C22" s="90">
        <f>COUNTIF(C5:C21,SEMAINE!$A$5)</f>
        <v>0</v>
      </c>
      <c r="D22" s="90">
        <f>COUNTIF(D5:D21,SEMAINE!$A$5)</f>
        <v>0</v>
      </c>
      <c r="E22" s="90">
        <f>COUNTIF(E5:E21,SEMAINE!$A$5)</f>
        <v>0</v>
      </c>
      <c r="F22" s="90">
        <f>COUNTIF(F5:F21,SEMAINE!$A$5)</f>
        <v>0</v>
      </c>
      <c r="G22" s="90">
        <f>COUNTIF(G5:G21,SEMAINE!$A$5)</f>
        <v>2</v>
      </c>
      <c r="H22" s="90">
        <f>COUNTIF(H5:H21,SEMAINE!$A$5)</f>
        <v>2</v>
      </c>
      <c r="I22" s="90">
        <f>COUNTIF(I5:I21,SEMAINE!$A$5)</f>
        <v>1</v>
      </c>
      <c r="J22" s="90">
        <f>COUNTIF(J5:J21,SEMAINE!$A$5)</f>
        <v>2</v>
      </c>
      <c r="K22" s="90">
        <f>COUNTIF(K5:K21,SEMAINE!$A$5)</f>
        <v>2</v>
      </c>
      <c r="L22" s="90">
        <f>COUNTIF(L5:L21,SEMAINE!$A$5)</f>
        <v>2</v>
      </c>
      <c r="M22" s="90">
        <f>COUNTIF(M5:M21,SEMAINE!$A$5)</f>
        <v>2</v>
      </c>
      <c r="N22" s="90">
        <f>COUNTIF(N5:N21,SEMAINE!$A$5)</f>
        <v>2</v>
      </c>
      <c r="O22" s="90">
        <f>COUNTIF(O5:O21,SEMAINE!$A$5)</f>
        <v>2</v>
      </c>
      <c r="P22" s="90">
        <f>COUNTIF(P5:P21,SEMAINE!$A$5)</f>
        <v>2</v>
      </c>
      <c r="Q22" s="90">
        <f>COUNTIF(Q5:Q21,SEMAINE!$A$5)</f>
        <v>2</v>
      </c>
      <c r="R22" s="90">
        <f>COUNTIF(R5:R21,SEMAINE!$A$5)</f>
        <v>2</v>
      </c>
      <c r="S22" s="90">
        <f>COUNTIF(S5:S21,SEMAINE!$A$5)</f>
        <v>2</v>
      </c>
      <c r="T22" s="90">
        <f>COUNTIF(T5:T21,SEMAINE!$A$5)</f>
        <v>2</v>
      </c>
      <c r="U22" s="90">
        <f>COUNTIF(U5:U21,SEMAINE!$A$5)</f>
        <v>1</v>
      </c>
      <c r="V22" s="90">
        <f>COUNTIF(V5:V21,SEMAINE!$A$5)</f>
        <v>2</v>
      </c>
      <c r="W22" s="90">
        <f>COUNTIF(W5:W21,SEMAINE!$A$5)</f>
        <v>2</v>
      </c>
      <c r="X22" s="90">
        <f>COUNTIF(X5:X21,SEMAINE!$A$5)</f>
        <v>2</v>
      </c>
      <c r="Y22" s="90">
        <f>COUNTIF(Y5:Y21,SEMAINE!$A$5)</f>
        <v>2</v>
      </c>
      <c r="Z22" s="90">
        <f>COUNTIF(Z5:Z21,SEMAINE!$A$5)</f>
        <v>2</v>
      </c>
      <c r="AA22" s="90">
        <f>COUNTIF(AA5:AA21,SEMAINE!$A$5)</f>
        <v>2</v>
      </c>
      <c r="AB22" s="90">
        <f>COUNTIF(AB5:AB21,SEMAINE!$A$5)</f>
        <v>1</v>
      </c>
      <c r="AC22" s="90">
        <f>COUNTIF(AC5:AC21,SEMAINE!$A$5)</f>
        <v>2</v>
      </c>
      <c r="AD22" s="90">
        <f>COUNTIF(AD5:AD21,SEMAINE!$A$5)</f>
        <v>2</v>
      </c>
      <c r="AE22" s="90">
        <f>COUNTIF(AE5:AE21,SEMAINE!$A$5)</f>
        <v>2</v>
      </c>
      <c r="AF22" s="90">
        <f>COUNTIF(AF5:AF21,SEMAINE!$A$5)</f>
        <v>2</v>
      </c>
      <c r="AG22" s="90">
        <f>COUNTIF(AG5:AG21,SEMAINE!$A$5)</f>
        <v>2</v>
      </c>
    </row>
    <row r="23" spans="1:33" ht="37.5" customHeight="1" thickBot="1">
      <c r="B23" s="90">
        <f>COUNTIF(B5:B21,SEMAINE!$A$12)</f>
        <v>0</v>
      </c>
      <c r="C23" s="90">
        <f>COUNTIF(C5:C21,SEMAINE!$A$12)</f>
        <v>0</v>
      </c>
      <c r="D23" s="90">
        <f>COUNTIF(D5:D21,SEMAINE!$A$12)</f>
        <v>0</v>
      </c>
      <c r="E23" s="90">
        <f>COUNTIF(E5:E21,SEMAINE!$A$12)</f>
        <v>0</v>
      </c>
      <c r="F23" s="90">
        <f>COUNTIF(F5:F21,SEMAINE!$A$12)</f>
        <v>0</v>
      </c>
      <c r="G23" s="90">
        <f>COUNTIF(G5:G21,SEMAINE!$A$12)</f>
        <v>1</v>
      </c>
      <c r="H23" s="90">
        <f>COUNTIF(H5:H21,SEMAINE!$A$12)</f>
        <v>1</v>
      </c>
      <c r="I23" s="90">
        <f>COUNTIF(I5:I21,SEMAINE!$A$12)</f>
        <v>2</v>
      </c>
      <c r="J23" s="90">
        <f>COUNTIF(J5:J21,SEMAINE!$A$12)</f>
        <v>2</v>
      </c>
      <c r="K23" s="90">
        <f>COUNTIF(K5:K21,SEMAINE!$A$12)</f>
        <v>2</v>
      </c>
      <c r="L23" s="90">
        <f>COUNTIF(L5:L21,SEMAINE!$A$12)</f>
        <v>2</v>
      </c>
      <c r="M23" s="90">
        <f>COUNTIF(M5:M21,SEMAINE!$A$12)</f>
        <v>2</v>
      </c>
      <c r="N23" s="90">
        <f>COUNTIF(N5:N21,SEMAINE!$A$12)</f>
        <v>1</v>
      </c>
      <c r="O23" s="90">
        <f>COUNTIF(O5:O21,SEMAINE!$A$12)</f>
        <v>2</v>
      </c>
      <c r="P23" s="90">
        <f>COUNTIF(P5:P21,SEMAINE!$A$12)</f>
        <v>1</v>
      </c>
      <c r="Q23" s="90">
        <f>COUNTIF(Q5:Q21,SEMAINE!$A$12)</f>
        <v>1</v>
      </c>
      <c r="R23" s="90">
        <f>COUNTIF(R5:R21,SEMAINE!$A$12)</f>
        <v>2</v>
      </c>
      <c r="S23" s="90">
        <f>COUNTIF(S5:S21,SEMAINE!$A$12)</f>
        <v>2</v>
      </c>
      <c r="T23" s="90">
        <f>COUNTIF(T5:T21,SEMAINE!$A$12)</f>
        <v>1</v>
      </c>
      <c r="U23" s="90">
        <f>COUNTIF(U5:U21,SEMAINE!$A$12)</f>
        <v>1</v>
      </c>
      <c r="V23" s="90">
        <f>COUNTIF(V5:V21,SEMAINE!$A$12)</f>
        <v>2</v>
      </c>
      <c r="W23" s="90">
        <f>COUNTIF(W5:W21,SEMAINE!$A$12)</f>
        <v>2</v>
      </c>
      <c r="X23" s="90">
        <f>COUNTIF(X5:X21,SEMAINE!$A$12)</f>
        <v>1</v>
      </c>
      <c r="Y23" s="90">
        <f>COUNTIF(Y5:Y21,SEMAINE!$A$12)</f>
        <v>1</v>
      </c>
      <c r="Z23" s="90">
        <f>COUNTIF(Z5:Z21,SEMAINE!$A$12)</f>
        <v>1</v>
      </c>
      <c r="AA23" s="90">
        <f>COUNTIF(AA5:AA21,SEMAINE!$A$12)</f>
        <v>1</v>
      </c>
      <c r="AB23" s="90">
        <f>COUNTIF(AB5:AB21,SEMAINE!$A$12)</f>
        <v>1</v>
      </c>
      <c r="AC23" s="90">
        <f>COUNTIF(AC5:AC21,SEMAINE!$A$12)</f>
        <v>2</v>
      </c>
      <c r="AD23" s="90">
        <f>COUNTIF(AD5:AD21,SEMAINE!$A$12)</f>
        <v>2</v>
      </c>
      <c r="AE23" s="90">
        <f>COUNTIF(AE5:AE21,SEMAINE!$A$12)</f>
        <v>1</v>
      </c>
      <c r="AF23" s="90">
        <f>COUNTIF(AF5:AF21,SEMAINE!$A$12)</f>
        <v>1</v>
      </c>
      <c r="AG23" s="90">
        <f>COUNTIF(AG5:AG21,SEMAINE!$A$12)</f>
        <v>1</v>
      </c>
    </row>
    <row r="24" spans="1:33" ht="37.5" customHeight="1" thickBot="1">
      <c r="B24" s="90">
        <f>COUNTIF(B5:B21,SEMAINE!$A$17)</f>
        <v>0</v>
      </c>
      <c r="C24" s="90">
        <f>COUNTIF(C5:C21,SEMAINE!$A$17)</f>
        <v>0</v>
      </c>
      <c r="D24" s="90">
        <f>COUNTIF(D5:D21,SEMAINE!$A$17)</f>
        <v>0</v>
      </c>
      <c r="E24" s="90">
        <f>COUNTIF(E5:E21,SEMAINE!$A$17)</f>
        <v>0</v>
      </c>
      <c r="F24" s="90">
        <f>COUNTIF(F5:F21,SEMAINE!$A$17)</f>
        <v>0</v>
      </c>
      <c r="G24" s="90">
        <f>COUNTIF(G5:G21,SEMAINE!$A$17)</f>
        <v>3</v>
      </c>
      <c r="H24" s="90">
        <f>COUNTIF(H5:H21,SEMAINE!$A$17)</f>
        <v>3</v>
      </c>
      <c r="I24" s="90">
        <f>COUNTIF(I5:I21,SEMAINE!$A$17)</f>
        <v>3</v>
      </c>
      <c r="J24" s="90">
        <f>COUNTIF(J5:J21,SEMAINE!$A$17)</f>
        <v>2</v>
      </c>
      <c r="K24" s="90">
        <f>COUNTIF(K5:K21,SEMAINE!$A$17)</f>
        <v>3</v>
      </c>
      <c r="L24" s="90">
        <f>COUNTIF(L5:L21,SEMAINE!$A$17)</f>
        <v>3</v>
      </c>
      <c r="M24" s="90">
        <f>COUNTIF(M5:M21,SEMAINE!$A$17)</f>
        <v>3</v>
      </c>
      <c r="N24" s="90">
        <f>COUNTIF(N5:N21,SEMAINE!$A$17)</f>
        <v>3</v>
      </c>
      <c r="O24" s="90">
        <f>COUNTIF(O5:O21,SEMAINE!$A$17)</f>
        <v>3</v>
      </c>
      <c r="P24" s="90">
        <f>COUNTIF(P5:P21,SEMAINE!$A$17)</f>
        <v>2</v>
      </c>
      <c r="Q24" s="90">
        <f>COUNTIF(Q5:Q21,SEMAINE!$A$17)</f>
        <v>1</v>
      </c>
      <c r="R24" s="90">
        <f>COUNTIF(R5:R21,SEMAINE!$A$17)</f>
        <v>3</v>
      </c>
      <c r="S24" s="90">
        <f>COUNTIF(S5:S21,SEMAINE!$A$17)</f>
        <v>3</v>
      </c>
      <c r="T24" s="90">
        <f>COUNTIF(T5:T21,SEMAINE!$A$17)</f>
        <v>3</v>
      </c>
      <c r="U24" s="90">
        <f>COUNTIF(U5:U21,SEMAINE!$A$17)</f>
        <v>3</v>
      </c>
      <c r="V24" s="90">
        <f>COUNTIF(V5:V21,SEMAINE!$A$17)</f>
        <v>2</v>
      </c>
      <c r="W24" s="90">
        <f>COUNTIF(W5:W21,SEMAINE!$A$17)</f>
        <v>3</v>
      </c>
      <c r="X24" s="90">
        <f>COUNTIF(X5:X21,SEMAINE!$A$17)</f>
        <v>3</v>
      </c>
      <c r="Y24" s="90">
        <f>COUNTIF(Y5:Y21,SEMAINE!$A$17)</f>
        <v>3</v>
      </c>
      <c r="Z24" s="90">
        <f>COUNTIF(Z5:Z21,SEMAINE!$A$17)</f>
        <v>3</v>
      </c>
      <c r="AA24" s="90">
        <f>COUNTIF(AA5:AA21,SEMAINE!$A$17)</f>
        <v>3</v>
      </c>
      <c r="AB24" s="90">
        <f>COUNTIF(AB5:AB21,SEMAINE!$A$17)</f>
        <v>3</v>
      </c>
      <c r="AC24" s="90">
        <f>COUNTIF(AC5:AC21,SEMAINE!$A$17)</f>
        <v>2</v>
      </c>
      <c r="AD24" s="90">
        <f>COUNTIF(AD5:AD21,SEMAINE!$A$17)</f>
        <v>3</v>
      </c>
      <c r="AE24" s="90">
        <f>COUNTIF(AE5:AE21,SEMAINE!$A$17)</f>
        <v>3</v>
      </c>
      <c r="AF24" s="90">
        <f>COUNTIF(AF5:AF21,SEMAINE!$A$17)</f>
        <v>3</v>
      </c>
      <c r="AG24" s="90">
        <f>COUNTIF(AG5:AG21,SEMAINE!$A$17)</f>
        <v>2</v>
      </c>
    </row>
    <row r="25" spans="1:33" ht="37.5" customHeight="1" thickBot="1">
      <c r="B25" s="90">
        <f>COUNTIF(B5:B21,SEMAINE!$A$26)+COUNTIF(B5:B21,SEMAINE!$A$27)+COUNTIF(B5:B21,SEMAINE!$A$28)</f>
        <v>0</v>
      </c>
      <c r="C25" s="90">
        <f>COUNTIF(C5:C21,SEMAINE!$A$26)+COUNTIF(C5:C21,SEMAINE!$A$27)+COUNTIF(C5:C21,SEMAINE!$A$28)</f>
        <v>0</v>
      </c>
      <c r="D25" s="90">
        <f>COUNTIF(D5:D21,SEMAINE!$A$26)+COUNTIF(D5:D21,SEMAINE!$A$27)+COUNTIF(D5:D21,SEMAINE!$A$28)</f>
        <v>0</v>
      </c>
      <c r="E25" s="90">
        <f>COUNTIF(E5:E21,SEMAINE!$A$26)+COUNTIF(E5:E21,SEMAINE!$A$27)+COUNTIF(E5:E21,SEMAINE!$A$28)</f>
        <v>0</v>
      </c>
      <c r="F25" s="90">
        <f>COUNTIF(F5:F21,SEMAINE!$A$26)+COUNTIF(F5:F21,SEMAINE!$A$27)+COUNTIF(F5:F21,SEMAINE!$A$28)</f>
        <v>0</v>
      </c>
      <c r="G25" s="90">
        <f>COUNTIF(G5:G21,SEMAINE!$A$26)+COUNTIF(G5:G21,SEMAINE!$A$27)+COUNTIF(G5:G21,SEMAINE!$A$28)</f>
        <v>2</v>
      </c>
      <c r="H25" s="90">
        <f>COUNTIF(H5:H21,SEMAINE!$A$26)+COUNTIF(H5:H21,SEMAINE!$A$27)+COUNTIF(H5:H21,SEMAINE!$A$28)</f>
        <v>2</v>
      </c>
      <c r="I25" s="90">
        <f>COUNTIF(I5:I21,SEMAINE!$A$26)+COUNTIF(I5:I21,SEMAINE!$A$27)+COUNTIF(I5:I21,SEMAINE!$A$28)</f>
        <v>2</v>
      </c>
      <c r="J25" s="90">
        <f>COUNTIF(J5:J21,SEMAINE!$A$26)+COUNTIF(J5:J21,SEMAINE!$A$27)+COUNTIF(J5:J21,SEMAINE!$A$28)</f>
        <v>2</v>
      </c>
      <c r="K25" s="90">
        <f>COUNTIF(K5:K21,SEMAINE!$A$26)+COUNTIF(K5:K21,SEMAINE!$A$27)+COUNTIF(K5:K21,SEMAINE!$A$28)</f>
        <v>2</v>
      </c>
      <c r="L25" s="90">
        <f>COUNTIF(L5:L21,SEMAINE!$A$26)+COUNTIF(L5:L21,SEMAINE!$A$27)+COUNTIF(L5:L21,SEMAINE!$A$28)</f>
        <v>2</v>
      </c>
      <c r="M25" s="90">
        <f>COUNTIF(M5:M21,SEMAINE!$A$26)+COUNTIF(M5:M21,SEMAINE!$A$27)+COUNTIF(M5:M21,SEMAINE!$A$28)</f>
        <v>1</v>
      </c>
      <c r="N25" s="90">
        <f>COUNTIF(N5:N21,SEMAINE!$A$26)+COUNTIF(N5:N21,SEMAINE!$A$27)+COUNTIF(N5:N21,SEMAINE!$A$28)</f>
        <v>2</v>
      </c>
      <c r="O25" s="90">
        <f>COUNTIF(O5:O21,SEMAINE!$A$26)+COUNTIF(O5:O21,SEMAINE!$A$27)+COUNTIF(O5:O21,SEMAINE!$A$28)</f>
        <v>2</v>
      </c>
      <c r="P25" s="90">
        <f>COUNTIF(P5:P21,SEMAINE!$A$26)+COUNTIF(P5:P21,SEMAINE!$A$27)+COUNTIF(P5:P21,SEMAINE!$A$28)</f>
        <v>2</v>
      </c>
      <c r="Q25" s="90">
        <f>COUNTIF(Q5:Q21,SEMAINE!$A$26)+COUNTIF(Q5:Q21,SEMAINE!$A$27)+COUNTIF(Q5:Q21,SEMAINE!$A$28)</f>
        <v>2</v>
      </c>
      <c r="R25" s="90">
        <f>COUNTIF(R5:R21,SEMAINE!$A$26)+COUNTIF(R5:R21,SEMAINE!$A$27)+COUNTIF(R5:R21,SEMAINE!$A$28)</f>
        <v>2</v>
      </c>
      <c r="S25" s="90">
        <f>COUNTIF(S5:S21,SEMAINE!$A$26)+COUNTIF(S5:S21,SEMAINE!$A$27)+COUNTIF(S5:S21,SEMAINE!$A$28)</f>
        <v>2</v>
      </c>
      <c r="T25" s="90">
        <f>COUNTIF(T5:T21,SEMAINE!$A$26)+COUNTIF(T5:T21,SEMAINE!$A$27)+COUNTIF(T5:T21,SEMAINE!$A$28)</f>
        <v>1</v>
      </c>
      <c r="U25" s="90">
        <f>COUNTIF(U5:U21,SEMAINE!$A$26)+COUNTIF(U5:U21,SEMAINE!$A$27)+COUNTIF(U5:U21,SEMAINE!$A$28)</f>
        <v>2</v>
      </c>
      <c r="V25" s="90">
        <f>COUNTIF(V5:V21,SEMAINE!$A$26)+COUNTIF(V5:V21,SEMAINE!$A$27)+COUNTIF(V5:V21,SEMAINE!$A$28)</f>
        <v>2</v>
      </c>
      <c r="W25" s="90">
        <f>COUNTIF(W5:W21,SEMAINE!$A$26)+COUNTIF(W5:W21,SEMAINE!$A$27)+COUNTIF(W5:W21,SEMAINE!$A$28)</f>
        <v>2</v>
      </c>
      <c r="X25" s="90">
        <f>COUNTIF(X5:X21,SEMAINE!$A$26)+COUNTIF(X5:X21,SEMAINE!$A$27)+COUNTIF(X5:X21,SEMAINE!$A$28)</f>
        <v>2</v>
      </c>
      <c r="Y25" s="90">
        <f>COUNTIF(Y5:Y21,SEMAINE!$A$26)+COUNTIF(Y5:Y21,SEMAINE!$A$27)+COUNTIF(Y5:Y21,SEMAINE!$A$28)</f>
        <v>1</v>
      </c>
      <c r="Z25" s="90">
        <f>COUNTIF(Z5:Z21,SEMAINE!$A$26)+COUNTIF(Z5:Z21,SEMAINE!$A$27)+COUNTIF(Z5:Z21,SEMAINE!$A$28)</f>
        <v>2</v>
      </c>
      <c r="AA25" s="90">
        <f>COUNTIF(AA5:AA21,SEMAINE!$A$26)+COUNTIF(AA5:AA21,SEMAINE!$A$27)+COUNTIF(AA5:AA21,SEMAINE!$A$28)</f>
        <v>1</v>
      </c>
      <c r="AB25" s="90">
        <f>COUNTIF(AB5:AB21,SEMAINE!$A$26)+COUNTIF(AB5:AB21,SEMAINE!$A$27)+COUNTIF(AB5:AB21,SEMAINE!$A$28)</f>
        <v>2</v>
      </c>
      <c r="AC25" s="90">
        <f>COUNTIF(AC5:AC21,SEMAINE!$A$26)+COUNTIF(AC5:AC21,SEMAINE!$A$27)+COUNTIF(AC5:AC21,SEMAINE!$A$28)</f>
        <v>2</v>
      </c>
      <c r="AD25" s="90">
        <f>COUNTIF(AD5:AD21,SEMAINE!$A$26)+COUNTIF(AD5:AD21,SEMAINE!$A$27)+COUNTIF(AD5:AD21,SEMAINE!$A$28)</f>
        <v>2</v>
      </c>
      <c r="AE25" s="90">
        <f>COUNTIF(AE5:AE21,SEMAINE!$A$26)+COUNTIF(AE5:AE21,SEMAINE!$A$27)+COUNTIF(AE5:AE21,SEMAINE!$A$28)</f>
        <v>2</v>
      </c>
      <c r="AF25" s="90">
        <f>COUNTIF(AF5:AF21,SEMAINE!$A$26)+COUNTIF(AF5:AF21,SEMAINE!$A$27)+COUNTIF(AF5:AF21,SEMAINE!$A$28)</f>
        <v>2</v>
      </c>
      <c r="AG25" s="90">
        <f>COUNTIF(AG5:AG21,SEMAINE!$A$26)+COUNTIF(AG5:AG21,SEMAINE!$A$27)+COUNTIF(AG5:AG21,SEMAINE!$A$28)</f>
        <v>2</v>
      </c>
    </row>
    <row r="26" spans="1:33"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</row>
    <row r="27" spans="1:33"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</row>
    <row r="28" spans="1:33"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</row>
    <row r="29" spans="1:33"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</row>
  </sheetData>
  <mergeCells count="6">
    <mergeCell ref="AF1:AG1"/>
    <mergeCell ref="AB2:AG2"/>
    <mergeCell ref="G2:M2"/>
    <mergeCell ref="N2:T2"/>
    <mergeCell ref="U2:AA2"/>
    <mergeCell ref="B1:AE1"/>
  </mergeCells>
  <conditionalFormatting sqref="B22:AG22">
    <cfRule type="cellIs" dxfId="6" priority="7" operator="lessThan">
      <formula>2</formula>
    </cfRule>
  </conditionalFormatting>
  <conditionalFormatting sqref="B23:AG23">
    <cfRule type="cellIs" dxfId="5" priority="6" operator="lessThan">
      <formula>1</formula>
    </cfRule>
  </conditionalFormatting>
  <conditionalFormatting sqref="B24:AG24">
    <cfRule type="cellIs" dxfId="4" priority="5" operator="lessThan">
      <formula>3</formula>
    </cfRule>
  </conditionalFormatting>
  <printOptions horizontalCentered="1" verticalCentered="1"/>
  <pageMargins left="0" right="0" top="0" bottom="0" header="0" footer="0"/>
  <pageSetup paperSize="9" scale="44" orientation="landscape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C8058696-7185-44F7-B4B5-6CD64943F4A1}">
            <xm:f>Data!$M$25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B22:AG22</xm:sqref>
        </x14:conditionalFormatting>
        <x14:conditionalFormatting xmlns:xm="http://schemas.microsoft.com/office/excel/2006/main">
          <x14:cfRule type="cellIs" priority="3" operator="lessThan" id="{FD06B209-13B7-4F39-A9BC-359EAA46ADC4}">
            <xm:f>Data!$M$26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B23:AG23</xm:sqref>
        </x14:conditionalFormatting>
        <x14:conditionalFormatting xmlns:xm="http://schemas.microsoft.com/office/excel/2006/main">
          <x14:cfRule type="cellIs" priority="2" operator="lessThan" id="{6ECBD1C1-F2C0-46D2-8E6E-7CE410065DB1}">
            <xm:f>Data!$M$27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B24:AG24</xm:sqref>
        </x14:conditionalFormatting>
        <x14:conditionalFormatting xmlns:xm="http://schemas.microsoft.com/office/excel/2006/main">
          <x14:cfRule type="cellIs" priority="1" operator="lessThan" id="{978186BE-582D-4F4F-9A38-29EC38E67DFB}">
            <xm:f>Data!$M$28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B25:AG25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22</vt:i4>
      </vt:variant>
    </vt:vector>
  </HeadingPairs>
  <TitlesOfParts>
    <vt:vector size="27" baseType="lpstr">
      <vt:lpstr>Data</vt:lpstr>
      <vt:lpstr>SEMAINE</vt:lpstr>
      <vt:lpstr>ANNEE</vt:lpstr>
      <vt:lpstr>BILAN</vt:lpstr>
      <vt:lpstr>PRINT</vt:lpstr>
      <vt:lpstr>activité</vt:lpstr>
      <vt:lpstr>AN</vt:lpstr>
      <vt:lpstr>bilanlink</vt:lpstr>
      <vt:lpstr>CMDDIVERS</vt:lpstr>
      <vt:lpstr>CODE_INTERIM</vt:lpstr>
      <vt:lpstr>CODES</vt:lpstr>
      <vt:lpstr>ColHeaders1</vt:lpstr>
      <vt:lpstr>color</vt:lpstr>
      <vt:lpstr>Data!Criteria</vt:lpstr>
      <vt:lpstr>datalink</vt:lpstr>
      <vt:lpstr>DATES</vt:lpstr>
      <vt:lpstr>Data!Extract</vt:lpstr>
      <vt:lpstr>La_semaine</vt:lpstr>
      <vt:lpstr>Le_Mois</vt:lpstr>
      <vt:lpstr>LISTCAST</vt:lpstr>
      <vt:lpstr>LISTCAST1</vt:lpstr>
      <vt:lpstr>nom</vt:lpstr>
      <vt:lpstr>NOM_INTERIM</vt:lpstr>
      <vt:lpstr>ANNEE!NX</vt:lpstr>
      <vt:lpstr>NX</vt:lpstr>
      <vt:lpstr>planning2</vt:lpstr>
      <vt:lpstr>Premier_mois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Full Planning</dc:title>
  <dc:subject>Planning et calendrier automatique</dc:subject>
  <dc:creator>LouReeD</dc:creator>
  <cp:keywords>Calendrier; Planning; Agenda</cp:keywords>
  <dc:description>Avec une seule feuille Système vous avez accès à 5 types de calendrier différent</dc:description>
  <cp:lastModifiedBy>AUBERNON, THOMAS</cp:lastModifiedBy>
  <cp:lastPrinted>2016-11-14T19:22:21Z</cp:lastPrinted>
  <dcterms:created xsi:type="dcterms:W3CDTF">2016-04-14T11:38:35Z</dcterms:created>
  <dcterms:modified xsi:type="dcterms:W3CDTF">2016-11-21T10:30:22Z</dcterms:modified>
  <cp:category>Planning;Calendrier;Agenda</cp:category>
  <cp:version>V1</cp:version>
</cp:coreProperties>
</file>