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8_{26771E47-AEA9-4DC6-9628-57BB70CDE05C}" xr6:coauthVersionLast="45" xr6:coauthVersionMax="45" xr10:uidLastSave="{00000000-0000-0000-0000-000000000000}"/>
  <bookViews>
    <workbookView xWindow="-120" yWindow="-120" windowWidth="29040" windowHeight="15840" activeTab="6" xr2:uid="{00000000-000D-0000-FFFF-FFFF00000000}"/>
  </bookViews>
  <sheets>
    <sheet name="Tblcaisse1" sheetId="1" r:id="rId1"/>
    <sheet name="Tblcaisse2" sheetId="5" r:id="rId2"/>
    <sheet name="Sourcesunies" sheetId="9" r:id="rId3"/>
    <sheet name="Feuil10" sheetId="10" r:id="rId4"/>
    <sheet name="Liste" sheetId="4" r:id="rId5"/>
    <sheet name="A VOIR" sheetId="6" r:id="rId6"/>
    <sheet name="Feuil1" sheetId="11" r:id="rId7"/>
  </sheets>
  <definedNames>
    <definedName name="DonnéesExternes_1" localSheetId="6" hidden="1">Feuil1!$A$1:$J$21</definedName>
    <definedName name="DonnéesExternes_1" localSheetId="2" hidden="1">Sourcesunies!#REF!</definedName>
  </definedNames>
  <calcPr calcId="181029"/>
  <pivotCaches>
    <pivotCache cacheId="6" r:id="rId8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blSourcesunies_b6a9264f-c2f9-405b-909a-cccc96d6d97a" name="TblSourcesunies" connection="Requête - TblSourcesunies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0" i="1" l="1"/>
  <c r="G100" i="1"/>
  <c r="G100" i="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2EBC18C-757C-45BA-99C7-E538A4ACADE3}" keepAlive="1" name="ModelConnection_DonnéesExternes_1" description="Modèle de données" type="5" refreshedVersion="6" minRefreshableVersion="5" saveData="1">
    <dbPr connection="Data Model Connection" command="TblSourcesuni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BF6AA8F3-00BC-421F-960F-C3BF858DDA30}" keepAlive="1" name="Requête - Tbl_caisse1" description="Connexion à la requête « Tbl_caisse1 » dans le classeur." type="5" refreshedVersion="6" background="1">
    <dbPr connection="Provider=Microsoft.Mashup.OleDb.1;Data Source=$Workbook$;Location=Tbl_caisse1;Extended Properties=&quot;&quot;" command="SELECT * FROM [Tbl_caisse1]"/>
  </connection>
  <connection id="3" xr16:uid="{BC92D153-2AA8-43DE-B734-4FDDC6F2A8E2}" keepAlive="1" name="Requête - Tbl_caisse2" description="Connexion à la requête « Tbl_caisse2 » dans le classeur." type="5" refreshedVersion="6" background="1" saveData="1">
    <dbPr connection="Provider=Microsoft.Mashup.OleDb.1;Data Source=$Workbook$;Location=Tbl_caisse2;Extended Properties=&quot;&quot;" command="SELECT * FROM [Tbl_caisse2]"/>
  </connection>
  <connection id="4" xr16:uid="{4CE3C4E5-72A7-4E00-9F1A-175F399A464F}" name="Requête - TblSourcesunies" description="Connexion à la requête « TblSourcesunies » dans le classeur." type="100" refreshedVersion="6" minRefreshableVersion="5">
    <extLst>
      <ext xmlns:x15="http://schemas.microsoft.com/office/spreadsheetml/2010/11/main" uri="{DE250136-89BD-433C-8126-D09CA5730AF9}">
        <x15:connection id="76325abe-6061-43b9-8b7a-8926c613508e"/>
      </ext>
    </extLst>
  </connection>
  <connection id="5" xr16:uid="{FD7B6B33-2F96-4D5F-AA27-5BC6C655A2D3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<sst xmlns="http://schemas.openxmlformats.org/spreadsheetml/2006/main" count="207" uniqueCount="51">
  <si>
    <t>COMPTE</t>
  </si>
  <si>
    <t>LIBELLE</t>
  </si>
  <si>
    <t>DATE</t>
  </si>
  <si>
    <t>N°</t>
  </si>
  <si>
    <t>DEBIT</t>
  </si>
  <si>
    <t>CREDIT</t>
  </si>
  <si>
    <t>Total</t>
  </si>
  <si>
    <t>601000_achatmatprem</t>
  </si>
  <si>
    <t>604000_electricite</t>
  </si>
  <si>
    <t>622000_loyer</t>
  </si>
  <si>
    <t>311000_stockmatprema_a</t>
  </si>
  <si>
    <t>401002_fourn_y</t>
  </si>
  <si>
    <t>401001_fourn_x</t>
  </si>
  <si>
    <t>LISTE</t>
  </si>
  <si>
    <t>zeddz</t>
  </si>
  <si>
    <t>dcd</t>
  </si>
  <si>
    <t>kuj</t>
  </si>
  <si>
    <t>uku</t>
  </si>
  <si>
    <t>601001_achatprodsemifini</t>
  </si>
  <si>
    <t>701000_ventematprem</t>
  </si>
  <si>
    <t>701001_venteprodsemifini</t>
  </si>
  <si>
    <t>701002_venteprodfini</t>
  </si>
  <si>
    <t>571000_caisse_a</t>
  </si>
  <si>
    <t>571001_caisse_b</t>
  </si>
  <si>
    <t>thfj</t>
  </si>
  <si>
    <t>vffdv</t>
  </si>
  <si>
    <t>l!jl</t>
  </si>
  <si>
    <t>fffvfv</t>
  </si>
  <si>
    <t>trier avec power query et acctualisation</t>
  </si>
  <si>
    <t>tri personnaliser dans un tablea comment memoriser</t>
  </si>
  <si>
    <t>Étiquettes de lignes</t>
  </si>
  <si>
    <t>Total général</t>
  </si>
  <si>
    <t>Somme de DEBIT</t>
  </si>
  <si>
    <t>Somme de CREDIT</t>
  </si>
  <si>
    <t>411001_clt_baba</t>
  </si>
  <si>
    <t>Source</t>
  </si>
  <si>
    <t>TYPEDECOMPTE</t>
  </si>
  <si>
    <t>SOLDE</t>
  </si>
  <si>
    <t>Personnalisé</t>
  </si>
  <si>
    <t>CaisseA</t>
  </si>
  <si>
    <t>6</t>
  </si>
  <si>
    <t>Compte Bilan</t>
  </si>
  <si>
    <t>B</t>
  </si>
  <si>
    <t>CaisseB</t>
  </si>
  <si>
    <t>3</t>
  </si>
  <si>
    <t>5</t>
  </si>
  <si>
    <t>2</t>
  </si>
  <si>
    <t>1</t>
  </si>
  <si>
    <t>4</t>
  </si>
  <si>
    <t>Compte Resultat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</si>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</sst>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/>
    </xf>
    <xf numFmtId="14" fontId="0" fillId="0" borderId="0" xfId="0" applyNumberFormat="1"/>
    <xf numFmtId="3" fontId="0" fillId="0" borderId="0" xfId="0" applyNumberFormat="1"/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</cellXfs>
  <cellStyles count="1">
    <cellStyle name="Normal" xfId="0" builtinId="0"/>
  </cellStyles>
  <dxfs count="16"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3" formatCode="#,##0"/>
    </dxf>
    <dxf>
      <numFmt numFmtId="3" formatCode="#,##0"/>
    </dxf>
    <dxf>
      <alignment horizontal="left" vertical="bottom" textRotation="0" wrapText="0" indent="0" justifyLastLine="0" shrinkToFit="0" readingOrder="0"/>
    </dxf>
    <dxf>
      <numFmt numFmtId="3" formatCode="#,##0"/>
    </dxf>
    <dxf>
      <numFmt numFmtId="3" formatCode="#,##0"/>
    </dxf>
    <dxf>
      <numFmt numFmtId="19" formatCode="dd/mm/yyyy"/>
    </dxf>
    <dxf>
      <alignment horizontal="center" vertical="top" textRotation="0" wrapText="0" indent="0" justifyLastLine="0" shrinkToFit="0" readingOrder="0"/>
    </dxf>
    <dxf>
      <numFmt numFmtId="3" formatCode="#,##0"/>
    </dxf>
    <dxf>
      <numFmt numFmtId="3" formatCode="#,##0"/>
    </dxf>
    <dxf>
      <numFmt numFmtId="19" formatCode="dd/mm/yyyy"/>
      <alignment horizontal="left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powerPivotData" Target="model/item.data"/><Relationship Id="rId18" Type="http://schemas.openxmlformats.org/officeDocument/2006/relationships/customXml" Target="../customXml/item4.xml"/><Relationship Id="rId26" Type="http://schemas.openxmlformats.org/officeDocument/2006/relationships/customXml" Target="../customXml/item1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7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3.xml"/><Relationship Id="rId25" Type="http://schemas.openxmlformats.org/officeDocument/2006/relationships/customXml" Target="../customXml/item1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20" Type="http://schemas.openxmlformats.org/officeDocument/2006/relationships/customXml" Target="../customXml/item6.xml"/><Relationship Id="rId29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24" Type="http://schemas.openxmlformats.org/officeDocument/2006/relationships/customXml" Target="../customXml/item10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23" Type="http://schemas.openxmlformats.org/officeDocument/2006/relationships/customXml" Target="../customXml/item9.xml"/><Relationship Id="rId28" Type="http://schemas.openxmlformats.org/officeDocument/2006/relationships/customXml" Target="../customXml/item14.xml"/><Relationship Id="rId10" Type="http://schemas.openxmlformats.org/officeDocument/2006/relationships/connections" Target="connections.xml"/><Relationship Id="rId19" Type="http://schemas.openxmlformats.org/officeDocument/2006/relationships/customXml" Target="../customXml/item5.xml"/><Relationship Id="rId31" Type="http://schemas.openxmlformats.org/officeDocument/2006/relationships/customXml" Target="../customXml/item17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Relationship Id="rId22" Type="http://schemas.openxmlformats.org/officeDocument/2006/relationships/customXml" Target="../customXml/item8.xml"/><Relationship Id="rId27" Type="http://schemas.openxmlformats.org/officeDocument/2006/relationships/customXml" Target="../customXml/item13.xml"/><Relationship Id="rId30" Type="http://schemas.openxmlformats.org/officeDocument/2006/relationships/customXml" Target="../customXml/item16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STIEN" refreshedDate="43923.868830439817" createdVersion="6" refreshedVersion="6" minRefreshableVersion="3" recordCount="20" xr:uid="{A05D2250-EF64-4A78-9775-2FBAD27C67D5}">
  <cacheSource type="worksheet">
    <worksheetSource name="TblSourcesunies"/>
  </cacheSource>
  <cacheFields count="10">
    <cacheField name="Source" numFmtId="0">
      <sharedItems/>
    </cacheField>
    <cacheField name="N°" numFmtId="0">
      <sharedItems/>
    </cacheField>
    <cacheField name="DATE" numFmtId="14">
      <sharedItems containsSemiMixedTypes="0" containsNonDate="0" containsDate="1" containsString="0" minDate="2020-01-01T00:00:00" maxDate="2020-03-05T00:00:00"/>
    </cacheField>
    <cacheField name="COMPTE" numFmtId="0">
      <sharedItems count="7">
        <s v="571000_caisse_a"/>
        <s v="401002_fourn_y"/>
        <s v="401001_fourn_x"/>
        <s v="411001_clt_baba"/>
        <s v="604000_electricite"/>
        <s v="701000_ventematprem"/>
        <s v="601001_achatprodsemifini"/>
      </sharedItems>
    </cacheField>
    <cacheField name="LIBELLE" numFmtId="0">
      <sharedItems containsBlank="1"/>
    </cacheField>
    <cacheField name="DEBIT" numFmtId="0">
      <sharedItems containsSemiMixedTypes="0" containsString="0" containsNumber="1" containsInteger="1" minValue="0" maxValue="200000"/>
    </cacheField>
    <cacheField name="CREDIT" numFmtId="0">
      <sharedItems containsSemiMixedTypes="0" containsString="0" containsNumber="1" containsInteger="1" minValue="0" maxValue="200000"/>
    </cacheField>
    <cacheField name="TYPEDECOMPTE" numFmtId="0">
      <sharedItems/>
    </cacheField>
    <cacheField name="SOLDE" numFmtId="0">
      <sharedItems/>
    </cacheField>
    <cacheField name="Personnalisé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s v="CaisseA"/>
    <s v="6"/>
    <d v="2020-03-04T00:00:00"/>
    <x v="0"/>
    <s v="thfj"/>
    <n v="60000"/>
    <n v="0"/>
    <s v="Compte Bilan"/>
    <s v="B"/>
    <s v="60000"/>
  </r>
  <r>
    <s v="CaisseB"/>
    <s v="3"/>
    <d v="2020-02-04T00:00:00"/>
    <x v="1"/>
    <s v="fffvfv"/>
    <n v="0"/>
    <n v="80000"/>
    <s v="Compte Bilan"/>
    <s v="B"/>
    <s v="0"/>
  </r>
  <r>
    <s v="CaisseA"/>
    <s v="3"/>
    <d v="2020-01-04T00:00:00"/>
    <x v="1"/>
    <s v="vffdv"/>
    <n v="0"/>
    <n v="80000"/>
    <s v="Compte Bilan"/>
    <s v="B"/>
    <s v="0"/>
  </r>
  <r>
    <s v="CaisseB"/>
    <s v="3"/>
    <d v="2020-02-04T00:00:00"/>
    <x v="0"/>
    <s v="thfj"/>
    <n v="80000"/>
    <n v="0"/>
    <s v="Compte Bilan"/>
    <s v="B"/>
    <s v="80000"/>
  </r>
  <r>
    <s v="CaisseA"/>
    <s v="5"/>
    <d v="2020-03-01T00:00:00"/>
    <x v="1"/>
    <s v="uku"/>
    <n v="0"/>
    <n v="14000"/>
    <s v="Compte Bilan"/>
    <s v="B"/>
    <s v="0"/>
  </r>
  <r>
    <s v="CaisseB"/>
    <s v="2"/>
    <d v="2020-02-01T00:00:00"/>
    <x v="1"/>
    <s v="uku"/>
    <n v="0"/>
    <n v="14000"/>
    <s v="Compte Bilan"/>
    <s v="B"/>
    <s v="0"/>
  </r>
  <r>
    <s v="CaisseA"/>
    <s v="6"/>
    <d v="2020-03-04T00:00:00"/>
    <x v="1"/>
    <s v="l!jl"/>
    <n v="0"/>
    <n v="60000"/>
    <s v="Compte Bilan"/>
    <s v="B"/>
    <s v="0"/>
  </r>
  <r>
    <s v="CaisseB"/>
    <s v="1"/>
    <d v="2020-02-01T00:00:00"/>
    <x v="2"/>
    <s v="dcd"/>
    <n v="0"/>
    <n v="100000"/>
    <s v="Compte Bilan"/>
    <s v="B"/>
    <s v="0"/>
  </r>
  <r>
    <s v="CaisseA"/>
    <s v="6"/>
    <d v="2020-03-01T00:00:00"/>
    <x v="3"/>
    <m/>
    <n v="200000"/>
    <n v="0"/>
    <s v="Compte Bilan"/>
    <s v="B"/>
    <s v="200000"/>
  </r>
  <r>
    <s v="CaisseA"/>
    <s v="2"/>
    <d v="2020-01-01T00:00:00"/>
    <x v="1"/>
    <s v="uku"/>
    <n v="0"/>
    <n v="14000"/>
    <s v="Compte Bilan"/>
    <s v="B"/>
    <s v="0"/>
  </r>
  <r>
    <s v="CaisseA"/>
    <s v="1"/>
    <d v="2020-01-01T00:00:00"/>
    <x v="2"/>
    <s v="dcd"/>
    <n v="0"/>
    <n v="100000"/>
    <s v="Compte Bilan"/>
    <s v="B"/>
    <s v="0"/>
  </r>
  <r>
    <s v="CaisseA"/>
    <s v="4"/>
    <d v="2020-03-01T00:00:00"/>
    <x v="2"/>
    <s v="dcd"/>
    <n v="0"/>
    <n v="100000"/>
    <s v="Compte Bilan"/>
    <s v="B"/>
    <s v="0"/>
  </r>
  <r>
    <s v="CaisseA"/>
    <s v="3"/>
    <d v="2020-01-04T00:00:00"/>
    <x v="0"/>
    <s v="thfj"/>
    <n v="80000"/>
    <n v="55555"/>
    <s v="Compte Bilan"/>
    <s v="B"/>
    <s v="80000"/>
  </r>
  <r>
    <s v="CaisseB"/>
    <s v="2"/>
    <d v="2020-02-01T00:00:00"/>
    <x v="4"/>
    <s v="kuj"/>
    <n v="14000"/>
    <n v="0"/>
    <s v="Compte Resultat"/>
    <s v="R"/>
    <s v=""/>
  </r>
  <r>
    <s v="CaisseA"/>
    <s v="6"/>
    <d v="2020-03-01T00:00:00"/>
    <x v="5"/>
    <m/>
    <n v="0"/>
    <n v="200000"/>
    <s v="Compte Resultat"/>
    <s v="R"/>
    <s v="200000"/>
  </r>
  <r>
    <s v="CaisseB"/>
    <s v="1"/>
    <d v="2020-02-01T00:00:00"/>
    <x v="6"/>
    <s v="zeddz"/>
    <n v="100000"/>
    <n v="0"/>
    <s v="Compte Resultat"/>
    <s v="R"/>
    <s v=""/>
  </r>
  <r>
    <s v="CaisseA"/>
    <s v="1"/>
    <d v="2020-01-01T00:00:00"/>
    <x v="6"/>
    <s v="zeddz"/>
    <n v="100000"/>
    <n v="0"/>
    <s v="Compte Resultat"/>
    <s v="R"/>
    <s v=""/>
  </r>
  <r>
    <s v="CaisseA"/>
    <s v="5"/>
    <d v="2020-03-01T00:00:00"/>
    <x v="4"/>
    <s v="kuj"/>
    <n v="14000"/>
    <n v="0"/>
    <s v="Compte Resultat"/>
    <s v="R"/>
    <s v=""/>
  </r>
  <r>
    <s v="CaisseA"/>
    <s v="4"/>
    <d v="2020-03-01T00:00:00"/>
    <x v="6"/>
    <s v="zeddz"/>
    <n v="100000"/>
    <n v="0"/>
    <s v="Compte Resultat"/>
    <s v="R"/>
    <s v=""/>
  </r>
  <r>
    <s v="CaisseA"/>
    <s v="2"/>
    <d v="2020-01-01T00:00:00"/>
    <x v="4"/>
    <s v="kuj"/>
    <n v="14000"/>
    <n v="0"/>
    <s v="Compte Resultat"/>
    <s v="R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C5C36C5-43A4-4358-A4C3-375624032B55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B2:D10" firstHeaderRow="0" firstDataRow="1" firstDataCol="1"/>
  <pivotFields count="10">
    <pivotField showAll="0"/>
    <pivotField showAll="0"/>
    <pivotField numFmtId="14" showAll="0"/>
    <pivotField axis="axisRow" showAll="0">
      <items count="8">
        <item x="2"/>
        <item x="1"/>
        <item x="0"/>
        <item x="6"/>
        <item x="4"/>
        <item x="3"/>
        <item x="5"/>
        <item t="default"/>
      </items>
    </pivotField>
    <pivotField showAll="0"/>
    <pivotField dataField="1" numFmtId="3" showAll="0"/>
    <pivotField dataField="1" numFmtId="3" showAll="0"/>
    <pivotField showAll="0"/>
    <pivotField showAll="0"/>
    <pivotField showAll="0"/>
  </pivotFields>
  <rowFields count="1">
    <field x="3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EBIT" fld="5" baseField="0" baseItem="0"/>
    <dataField name="Somme de CREDIT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9F19F32D-78C2-4F83-B77C-A1A7AD3E5CDF}" autoFormatId="16" applyNumberFormats="0" applyBorderFormats="0" applyFontFormats="0" applyPatternFormats="0" applyAlignmentFormats="0" applyWidthHeightFormats="0">
  <queryTableRefresh nextId="11">
    <queryTableFields count="10">
      <queryTableField id="1" name="Source" tableColumnId="1"/>
      <queryTableField id="2" name="N°" tableColumnId="2"/>
      <queryTableField id="3" name="DATE" tableColumnId="3"/>
      <queryTableField id="4" name="COMPTE" tableColumnId="4"/>
      <queryTableField id="5" name="LIBELLE" tableColumnId="5"/>
      <queryTableField id="6" name="DEBIT" tableColumnId="6"/>
      <queryTableField id="7" name="CREDIT" tableColumnId="7"/>
      <queryTableField id="8" name="TYPEDECOMPTE" tableColumnId="8"/>
      <queryTableField id="9" name="SOLDE" tableColumnId="9"/>
      <queryTableField id="10" name="Personnalisé" tableColumnId="10"/>
    </queryTableFields>
  </queryTableRefresh>
  <extLst>
    <ext xmlns:x15="http://schemas.microsoft.com/office/spreadsheetml/2010/11/main" uri="{883FBD77-0823-4a55-B5E3-86C4891E6966}">
      <x15:queryTable sourceDataName="Requête - TblSourcesunies"/>
    </ext>
  </extLst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680D30F-CA0C-4D04-ACAD-F238E6D1836F}" name="Tbl_caisse1" displayName="Tbl_caisse1" ref="B2:G100" totalsRowCount="1" headerRowDxfId="15">
  <autoFilter ref="B2:G99" xr:uid="{5E95BB43-4DD8-40A0-B208-491CE0718620}"/>
  <sortState xmlns:xlrd2="http://schemas.microsoft.com/office/spreadsheetml/2017/richdata2" ref="B3:G99">
    <sortCondition ref="D2:D99"/>
  </sortState>
  <tableColumns count="6">
    <tableColumn id="1" xr3:uid="{46BE4F38-6E4C-47E0-8641-0D5CA7326088}" name="N°" totalsRowLabel="Total"/>
    <tableColumn id="2" xr3:uid="{37C0A0C1-43BE-4EF6-8ABE-228715BD8AC0}" name="DATE" dataDxfId="14" totalsRowDxfId="7"/>
    <tableColumn id="3" xr3:uid="{CAD635FF-9AFF-46C6-8B84-31856235D45B}" name="COMPTE"/>
    <tableColumn id="4" xr3:uid="{2AE028D3-077C-42C1-AABC-B515917DB642}" name="LIBELLE"/>
    <tableColumn id="5" xr3:uid="{78622591-675A-469E-A4FD-8A71E50ECDAB}" name="DEBIT" totalsRowFunction="sum" dataDxfId="13" totalsRowDxfId="6"/>
    <tableColumn id="6" xr3:uid="{0869CD8B-6AE3-44F7-9661-E51E7AA24B9C}" name="CREDIT" totalsRowFunction="sum" dataDxfId="12" totalsRowDxfId="5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570CB26-F36E-4E51-ACBA-D40A82F609E7}" name="Tbl_caisse2" displayName="Tbl_caisse2" ref="B2:G100" totalsRowCount="1" headerRowDxfId="11">
  <autoFilter ref="B2:G99" xr:uid="{5E95BB43-4DD8-40A0-B208-491CE0718620}"/>
  <tableColumns count="6">
    <tableColumn id="1" xr3:uid="{EF390AA3-3E47-4BE8-A291-955A61F7CFAF}" name="N°" totalsRowLabel="Total"/>
    <tableColumn id="2" xr3:uid="{D67D4E28-17D3-49D2-BC0A-BE435F4BB225}" name="DATE" dataDxfId="10"/>
    <tableColumn id="3" xr3:uid="{703169CD-F8F1-4C62-A951-3063D57ABBFB}" name="COMPTE"/>
    <tableColumn id="4" xr3:uid="{4DB94AE2-D3A5-4A63-9712-322DE5B6869F}" name="LIBELLE"/>
    <tableColumn id="5" xr3:uid="{D57768D0-3E9A-4B4E-B48A-5E7C61E54521}" name="DEBIT" dataDxfId="9"/>
    <tableColumn id="6" xr3:uid="{4BD5625F-F7BD-4C4E-968D-F22B11A694B8}" name="CREDIT" totalsRowFunction="count" dataDxfId="8"/>
  </tableColumns>
  <tableStyleInfo name="TableStyleLight1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3901E7E-73AC-4559-8584-655E2E05AD63}" name="Tbl_listecpte" displayName="Tbl_listecpte" ref="B2:B21" totalsRowShown="0">
  <autoFilter ref="B2:B21" xr:uid="{F6D66ECF-011E-4ED0-B290-B0B24A875D8C}"/>
  <sortState xmlns:xlrd2="http://schemas.microsoft.com/office/spreadsheetml/2017/richdata2" ref="B3:B21">
    <sortCondition ref="B2:B21"/>
  </sortState>
  <tableColumns count="1">
    <tableColumn id="1" xr3:uid="{1D48BBEE-D462-4E56-9415-2ED48197D234}" name="LIST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9CEC76-2188-49F5-9AD4-4B40A1ECEC57}" name="TblSourcesunies" displayName="TblSourcesunies" ref="A1:J21" tableType="queryTable" totalsRowShown="0">
  <autoFilter ref="A1:J21" xr:uid="{2B422E15-3DD5-4AE5-9326-2CC600211F7C}"/>
  <tableColumns count="10">
    <tableColumn id="1" xr3:uid="{2AE56CC5-0687-49C8-944B-B468A8B8765C}" uniqueName="1" name="Source" queryTableFieldId="1"/>
    <tableColumn id="2" xr3:uid="{C082B912-FE41-4530-A0F3-1E7754198E85}" uniqueName="2" name="N°" queryTableFieldId="2"/>
    <tableColumn id="3" xr3:uid="{A8F56072-C15E-41E4-A77F-9B65E39A2A90}" uniqueName="3" name="DATE" queryTableFieldId="3" dataDxfId="4"/>
    <tableColumn id="4" xr3:uid="{6F68F062-EFA2-4BFC-BB49-849D2FB6A00B}" uniqueName="4" name="COMPTE" queryTableFieldId="4"/>
    <tableColumn id="5" xr3:uid="{A4E4BB1D-A741-4D73-BA75-A30367AB7D25}" uniqueName="5" name="LIBELLE" queryTableFieldId="5"/>
    <tableColumn id="6" xr3:uid="{070D3F3A-3362-4B08-A11F-3CDEDEAED9CA}" uniqueName="6" name="DEBIT" queryTableFieldId="6" dataDxfId="3"/>
    <tableColumn id="7" xr3:uid="{DE9A81DA-4353-48BA-B44B-2D5D849C3824}" uniqueName="7" name="CREDIT" queryTableFieldId="7" dataDxfId="2"/>
    <tableColumn id="8" xr3:uid="{9753BE16-3B1E-41E7-B5D2-07333799AD2D}" uniqueName="8" name="TYPEDECOMPTE" queryTableFieldId="8"/>
    <tableColumn id="9" xr3:uid="{0104A0C7-5348-4279-B306-99682EE0A7E5}" uniqueName="9" name="SOLDE" queryTableFieldId="9" dataDxfId="1"/>
    <tableColumn id="10" xr3:uid="{2149E5B7-61EC-4A55-8FE0-AE6476F007CA}" uniqueName="10" name="Personnalisé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00"/>
  <sheetViews>
    <sheetView topLeftCell="D1" zoomScale="115" zoomScaleNormal="115" workbookViewId="0">
      <selection activeCell="G10" sqref="G10"/>
    </sheetView>
  </sheetViews>
  <sheetFormatPr baseColWidth="10" defaultColWidth="8.85546875" defaultRowHeight="15" x14ac:dyDescent="0.25"/>
  <cols>
    <col min="2" max="2" width="11.7109375" customWidth="1"/>
    <col min="3" max="3" width="16.28515625" style="6" customWidth="1"/>
    <col min="4" max="4" width="29" customWidth="1"/>
    <col min="5" max="5" width="30" customWidth="1"/>
    <col min="6" max="6" width="13.5703125" customWidth="1"/>
    <col min="7" max="7" width="12.28515625" customWidth="1"/>
  </cols>
  <sheetData>
    <row r="2" spans="2:7" s="1" customFormat="1" ht="25.15" customHeight="1" x14ac:dyDescent="0.25">
      <c r="B2" s="1" t="s">
        <v>3</v>
      </c>
      <c r="C2" s="4" t="s">
        <v>2</v>
      </c>
      <c r="D2" s="1" t="s">
        <v>0</v>
      </c>
      <c r="E2" s="1" t="s">
        <v>1</v>
      </c>
      <c r="F2" s="1" t="s">
        <v>4</v>
      </c>
      <c r="G2" s="1" t="s">
        <v>5</v>
      </c>
    </row>
    <row r="3" spans="2:7" x14ac:dyDescent="0.25">
      <c r="B3">
        <v>1</v>
      </c>
      <c r="C3" s="5">
        <v>43831</v>
      </c>
      <c r="D3" t="s">
        <v>12</v>
      </c>
      <c r="E3" t="s">
        <v>15</v>
      </c>
      <c r="F3" s="3"/>
      <c r="G3" s="3">
        <v>100000</v>
      </c>
    </row>
    <row r="4" spans="2:7" x14ac:dyDescent="0.25">
      <c r="B4">
        <v>4</v>
      </c>
      <c r="C4" s="5">
        <v>43891</v>
      </c>
      <c r="D4" t="s">
        <v>12</v>
      </c>
      <c r="E4" t="s">
        <v>15</v>
      </c>
      <c r="F4" s="3"/>
      <c r="G4" s="3">
        <v>100000</v>
      </c>
    </row>
    <row r="5" spans="2:7" x14ac:dyDescent="0.25">
      <c r="B5">
        <v>2</v>
      </c>
      <c r="C5" s="5">
        <v>43831</v>
      </c>
      <c r="D5" t="s">
        <v>11</v>
      </c>
      <c r="E5" t="s">
        <v>17</v>
      </c>
      <c r="F5" s="3"/>
      <c r="G5" s="3">
        <v>14000</v>
      </c>
    </row>
    <row r="6" spans="2:7" x14ac:dyDescent="0.25">
      <c r="B6">
        <v>3</v>
      </c>
      <c r="C6" s="5">
        <v>43834</v>
      </c>
      <c r="D6" t="s">
        <v>11</v>
      </c>
      <c r="E6" t="s">
        <v>25</v>
      </c>
      <c r="F6" s="3"/>
      <c r="G6" s="3">
        <v>80000</v>
      </c>
    </row>
    <row r="7" spans="2:7" x14ac:dyDescent="0.25">
      <c r="B7">
        <v>5</v>
      </c>
      <c r="C7" s="5">
        <v>43891</v>
      </c>
      <c r="D7" t="s">
        <v>11</v>
      </c>
      <c r="E7" t="s">
        <v>17</v>
      </c>
      <c r="F7" s="3"/>
      <c r="G7" s="3">
        <v>14000</v>
      </c>
    </row>
    <row r="8" spans="2:7" x14ac:dyDescent="0.25">
      <c r="B8">
        <v>6</v>
      </c>
      <c r="C8" s="5">
        <v>43894</v>
      </c>
      <c r="D8" t="s">
        <v>11</v>
      </c>
      <c r="E8" t="s">
        <v>26</v>
      </c>
      <c r="F8" s="3"/>
      <c r="G8" s="3">
        <v>60000</v>
      </c>
    </row>
    <row r="9" spans="2:7" x14ac:dyDescent="0.25">
      <c r="B9">
        <v>3</v>
      </c>
      <c r="C9" s="5">
        <v>43834</v>
      </c>
      <c r="D9" t="s">
        <v>22</v>
      </c>
      <c r="E9" t="s">
        <v>24</v>
      </c>
      <c r="F9" s="3">
        <v>80000</v>
      </c>
      <c r="G9" s="3">
        <v>55555</v>
      </c>
    </row>
    <row r="10" spans="2:7" x14ac:dyDescent="0.25">
      <c r="B10">
        <v>6</v>
      </c>
      <c r="C10" s="5">
        <v>43894</v>
      </c>
      <c r="D10" t="s">
        <v>22</v>
      </c>
      <c r="E10" t="s">
        <v>24</v>
      </c>
      <c r="F10" s="3">
        <v>60000</v>
      </c>
      <c r="G10" s="3"/>
    </row>
    <row r="11" spans="2:7" x14ac:dyDescent="0.25">
      <c r="B11">
        <v>1</v>
      </c>
      <c r="C11" s="5">
        <v>43831</v>
      </c>
      <c r="D11" t="s">
        <v>18</v>
      </c>
      <c r="E11" t="s">
        <v>14</v>
      </c>
      <c r="F11" s="3">
        <v>100000</v>
      </c>
      <c r="G11" s="3"/>
    </row>
    <row r="12" spans="2:7" x14ac:dyDescent="0.25">
      <c r="B12">
        <v>4</v>
      </c>
      <c r="C12" s="5">
        <v>43891</v>
      </c>
      <c r="D12" t="s">
        <v>18</v>
      </c>
      <c r="E12" t="s">
        <v>14</v>
      </c>
      <c r="F12" s="3">
        <v>100000</v>
      </c>
      <c r="G12" s="3"/>
    </row>
    <row r="13" spans="2:7" x14ac:dyDescent="0.25">
      <c r="B13">
        <v>2</v>
      </c>
      <c r="C13" s="5">
        <v>43831</v>
      </c>
      <c r="D13" t="s">
        <v>8</v>
      </c>
      <c r="E13" t="s">
        <v>16</v>
      </c>
      <c r="F13" s="3">
        <v>14000</v>
      </c>
      <c r="G13" s="3"/>
    </row>
    <row r="14" spans="2:7" x14ac:dyDescent="0.25">
      <c r="B14">
        <v>5</v>
      </c>
      <c r="C14" s="5">
        <v>43891</v>
      </c>
      <c r="D14" t="s">
        <v>8</v>
      </c>
      <c r="E14" t="s">
        <v>16</v>
      </c>
      <c r="F14" s="3">
        <v>14000</v>
      </c>
      <c r="G14" s="3"/>
    </row>
    <row r="15" spans="2:7" x14ac:dyDescent="0.25">
      <c r="B15">
        <v>6</v>
      </c>
      <c r="C15" s="5">
        <v>43891</v>
      </c>
      <c r="D15" t="s">
        <v>34</v>
      </c>
      <c r="F15" s="3">
        <v>200000</v>
      </c>
      <c r="G15" s="3"/>
    </row>
    <row r="16" spans="2:7" x14ac:dyDescent="0.25">
      <c r="B16">
        <v>6</v>
      </c>
      <c r="C16" s="5">
        <v>43891</v>
      </c>
      <c r="D16" t="s">
        <v>19</v>
      </c>
      <c r="F16" s="3"/>
      <c r="G16" s="3">
        <v>200000</v>
      </c>
    </row>
    <row r="17" spans="3:7" x14ac:dyDescent="0.25">
      <c r="C17" s="5"/>
      <c r="F17" s="3"/>
      <c r="G17" s="3"/>
    </row>
    <row r="18" spans="3:7" x14ac:dyDescent="0.25">
      <c r="C18" s="5"/>
      <c r="F18" s="3"/>
      <c r="G18" s="3"/>
    </row>
    <row r="19" spans="3:7" x14ac:dyDescent="0.25">
      <c r="C19" s="5"/>
      <c r="F19" s="3"/>
      <c r="G19" s="3"/>
    </row>
    <row r="20" spans="3:7" x14ac:dyDescent="0.25">
      <c r="C20" s="5"/>
      <c r="F20" s="3"/>
      <c r="G20" s="3"/>
    </row>
    <row r="21" spans="3:7" x14ac:dyDescent="0.25">
      <c r="C21" s="5"/>
      <c r="F21" s="3"/>
      <c r="G21" s="3"/>
    </row>
    <row r="22" spans="3:7" x14ac:dyDescent="0.25">
      <c r="C22" s="5"/>
      <c r="F22" s="3"/>
      <c r="G22" s="3"/>
    </row>
    <row r="23" spans="3:7" x14ac:dyDescent="0.25">
      <c r="C23" s="5"/>
      <c r="F23" s="3"/>
      <c r="G23" s="3"/>
    </row>
    <row r="24" spans="3:7" x14ac:dyDescent="0.25">
      <c r="C24" s="5"/>
      <c r="F24" s="3"/>
      <c r="G24" s="3"/>
    </row>
    <row r="25" spans="3:7" x14ac:dyDescent="0.25">
      <c r="C25" s="5"/>
      <c r="F25" s="3"/>
      <c r="G25" s="3"/>
    </row>
    <row r="26" spans="3:7" x14ac:dyDescent="0.25">
      <c r="C26" s="5"/>
      <c r="F26" s="3"/>
      <c r="G26" s="3"/>
    </row>
    <row r="27" spans="3:7" x14ac:dyDescent="0.25">
      <c r="C27" s="5"/>
      <c r="F27" s="3"/>
      <c r="G27" s="3"/>
    </row>
    <row r="28" spans="3:7" x14ac:dyDescent="0.25">
      <c r="C28" s="5"/>
      <c r="F28" s="3"/>
      <c r="G28" s="3"/>
    </row>
    <row r="29" spans="3:7" x14ac:dyDescent="0.25">
      <c r="C29" s="5"/>
      <c r="F29" s="3"/>
      <c r="G29" s="3"/>
    </row>
    <row r="30" spans="3:7" x14ac:dyDescent="0.25">
      <c r="C30" s="5"/>
      <c r="F30" s="3"/>
      <c r="G30" s="3"/>
    </row>
    <row r="31" spans="3:7" x14ac:dyDescent="0.25">
      <c r="C31" s="5"/>
      <c r="F31" s="3"/>
      <c r="G31" s="3"/>
    </row>
    <row r="32" spans="3:7" x14ac:dyDescent="0.25">
      <c r="C32" s="5"/>
      <c r="F32" s="3"/>
      <c r="G32" s="3"/>
    </row>
    <row r="33" spans="3:7" x14ac:dyDescent="0.25">
      <c r="C33" s="5"/>
      <c r="F33" s="3"/>
      <c r="G33" s="3"/>
    </row>
    <row r="34" spans="3:7" x14ac:dyDescent="0.25">
      <c r="C34" s="5"/>
      <c r="F34" s="3"/>
      <c r="G34" s="3"/>
    </row>
    <row r="35" spans="3:7" x14ac:dyDescent="0.25">
      <c r="C35" s="5"/>
      <c r="F35" s="3"/>
      <c r="G35" s="3"/>
    </row>
    <row r="36" spans="3:7" x14ac:dyDescent="0.25">
      <c r="C36" s="5"/>
      <c r="F36" s="3"/>
      <c r="G36" s="3"/>
    </row>
    <row r="37" spans="3:7" x14ac:dyDescent="0.25">
      <c r="C37" s="5"/>
      <c r="F37" s="3"/>
      <c r="G37" s="3"/>
    </row>
    <row r="38" spans="3:7" x14ac:dyDescent="0.25">
      <c r="C38" s="5"/>
      <c r="F38" s="3"/>
      <c r="G38" s="3"/>
    </row>
    <row r="39" spans="3:7" x14ac:dyDescent="0.25">
      <c r="C39" s="5"/>
      <c r="F39" s="3"/>
      <c r="G39" s="3"/>
    </row>
    <row r="40" spans="3:7" x14ac:dyDescent="0.25">
      <c r="C40" s="5"/>
      <c r="F40" s="3"/>
      <c r="G40" s="3"/>
    </row>
    <row r="41" spans="3:7" x14ac:dyDescent="0.25">
      <c r="C41" s="5"/>
      <c r="F41" s="3"/>
      <c r="G41" s="3"/>
    </row>
    <row r="42" spans="3:7" x14ac:dyDescent="0.25">
      <c r="C42" s="5"/>
      <c r="F42" s="3"/>
      <c r="G42" s="3"/>
    </row>
    <row r="43" spans="3:7" x14ac:dyDescent="0.25">
      <c r="C43" s="5"/>
      <c r="F43" s="3"/>
      <c r="G43" s="3"/>
    </row>
    <row r="44" spans="3:7" x14ac:dyDescent="0.25">
      <c r="C44" s="5"/>
      <c r="F44" s="3"/>
      <c r="G44" s="3"/>
    </row>
    <row r="45" spans="3:7" x14ac:dyDescent="0.25">
      <c r="C45" s="5"/>
      <c r="F45" s="3"/>
      <c r="G45" s="3"/>
    </row>
    <row r="46" spans="3:7" x14ac:dyDescent="0.25">
      <c r="C46" s="5"/>
      <c r="F46" s="3"/>
      <c r="G46" s="3"/>
    </row>
    <row r="47" spans="3:7" x14ac:dyDescent="0.25">
      <c r="C47" s="5"/>
      <c r="F47" s="3"/>
      <c r="G47" s="3"/>
    </row>
    <row r="48" spans="3:7" x14ac:dyDescent="0.25">
      <c r="C48" s="5"/>
      <c r="F48" s="3"/>
      <c r="G48" s="3"/>
    </row>
    <row r="49" spans="3:7" x14ac:dyDescent="0.25">
      <c r="C49" s="5"/>
      <c r="F49" s="3"/>
      <c r="G49" s="3"/>
    </row>
    <row r="50" spans="3:7" x14ac:dyDescent="0.25">
      <c r="C50" s="5"/>
      <c r="F50" s="3"/>
      <c r="G50" s="3"/>
    </row>
    <row r="51" spans="3:7" x14ac:dyDescent="0.25">
      <c r="C51" s="5"/>
      <c r="F51" s="3"/>
      <c r="G51" s="3"/>
    </row>
    <row r="52" spans="3:7" x14ac:dyDescent="0.25">
      <c r="C52" s="5"/>
      <c r="F52" s="3"/>
      <c r="G52" s="3"/>
    </row>
    <row r="53" spans="3:7" x14ac:dyDescent="0.25">
      <c r="C53" s="5"/>
      <c r="F53" s="3"/>
      <c r="G53" s="3"/>
    </row>
    <row r="54" spans="3:7" x14ac:dyDescent="0.25">
      <c r="C54" s="5"/>
      <c r="F54" s="3"/>
      <c r="G54" s="3"/>
    </row>
    <row r="55" spans="3:7" x14ac:dyDescent="0.25">
      <c r="C55" s="5"/>
      <c r="F55" s="3"/>
      <c r="G55" s="3"/>
    </row>
    <row r="56" spans="3:7" x14ac:dyDescent="0.25">
      <c r="C56" s="5"/>
      <c r="F56" s="3"/>
      <c r="G56" s="3"/>
    </row>
    <row r="57" spans="3:7" x14ac:dyDescent="0.25">
      <c r="C57" s="5"/>
      <c r="F57" s="3"/>
      <c r="G57" s="3"/>
    </row>
    <row r="58" spans="3:7" x14ac:dyDescent="0.25">
      <c r="C58" s="5"/>
      <c r="F58" s="3"/>
      <c r="G58" s="3"/>
    </row>
    <row r="59" spans="3:7" x14ac:dyDescent="0.25">
      <c r="C59" s="5"/>
      <c r="F59" s="3"/>
      <c r="G59" s="3"/>
    </row>
    <row r="60" spans="3:7" x14ac:dyDescent="0.25">
      <c r="C60" s="5"/>
      <c r="F60" s="3"/>
      <c r="G60" s="3"/>
    </row>
    <row r="61" spans="3:7" x14ac:dyDescent="0.25">
      <c r="C61" s="5"/>
      <c r="F61" s="3"/>
      <c r="G61" s="3"/>
    </row>
    <row r="62" spans="3:7" x14ac:dyDescent="0.25">
      <c r="C62" s="5"/>
      <c r="F62" s="3"/>
      <c r="G62" s="3"/>
    </row>
    <row r="63" spans="3:7" x14ac:dyDescent="0.25">
      <c r="C63" s="5"/>
      <c r="F63" s="3"/>
      <c r="G63" s="3"/>
    </row>
    <row r="64" spans="3:7" x14ac:dyDescent="0.25">
      <c r="C64" s="5"/>
      <c r="F64" s="3"/>
      <c r="G64" s="3"/>
    </row>
    <row r="65" spans="3:7" x14ac:dyDescent="0.25">
      <c r="C65" s="5"/>
      <c r="F65" s="3"/>
      <c r="G65" s="3"/>
    </row>
    <row r="66" spans="3:7" x14ac:dyDescent="0.25">
      <c r="C66" s="5"/>
      <c r="F66" s="3"/>
      <c r="G66" s="3"/>
    </row>
    <row r="67" spans="3:7" x14ac:dyDescent="0.25">
      <c r="C67" s="5"/>
      <c r="F67" s="3"/>
      <c r="G67" s="3"/>
    </row>
    <row r="68" spans="3:7" x14ac:dyDescent="0.25">
      <c r="C68" s="5"/>
      <c r="F68" s="3"/>
      <c r="G68" s="3"/>
    </row>
    <row r="69" spans="3:7" x14ac:dyDescent="0.25">
      <c r="C69" s="5"/>
      <c r="F69" s="3"/>
      <c r="G69" s="3"/>
    </row>
    <row r="70" spans="3:7" x14ac:dyDescent="0.25">
      <c r="C70" s="5"/>
      <c r="F70" s="3"/>
      <c r="G70" s="3"/>
    </row>
    <row r="71" spans="3:7" x14ac:dyDescent="0.25">
      <c r="C71" s="5"/>
      <c r="F71" s="3"/>
      <c r="G71" s="3"/>
    </row>
    <row r="72" spans="3:7" x14ac:dyDescent="0.25">
      <c r="C72" s="5"/>
      <c r="F72" s="3"/>
      <c r="G72" s="3"/>
    </row>
    <row r="73" spans="3:7" x14ac:dyDescent="0.25">
      <c r="C73" s="5"/>
      <c r="F73" s="3"/>
      <c r="G73" s="3"/>
    </row>
    <row r="74" spans="3:7" x14ac:dyDescent="0.25">
      <c r="C74" s="5"/>
      <c r="F74" s="3"/>
      <c r="G74" s="3"/>
    </row>
    <row r="75" spans="3:7" x14ac:dyDescent="0.25">
      <c r="C75" s="5"/>
      <c r="F75" s="3"/>
      <c r="G75" s="3"/>
    </row>
    <row r="76" spans="3:7" x14ac:dyDescent="0.25">
      <c r="C76" s="5"/>
      <c r="F76" s="3"/>
      <c r="G76" s="3"/>
    </row>
    <row r="77" spans="3:7" x14ac:dyDescent="0.25">
      <c r="C77" s="5"/>
      <c r="F77" s="3"/>
      <c r="G77" s="3"/>
    </row>
    <row r="78" spans="3:7" x14ac:dyDescent="0.25">
      <c r="C78" s="5"/>
      <c r="F78" s="3"/>
      <c r="G78" s="3"/>
    </row>
    <row r="79" spans="3:7" x14ac:dyDescent="0.25">
      <c r="C79" s="5"/>
      <c r="F79" s="3"/>
      <c r="G79" s="3"/>
    </row>
    <row r="80" spans="3:7" x14ac:dyDescent="0.25">
      <c r="C80" s="5"/>
      <c r="F80" s="3"/>
      <c r="G80" s="3"/>
    </row>
    <row r="81" spans="3:7" x14ac:dyDescent="0.25">
      <c r="C81" s="5"/>
      <c r="F81" s="3"/>
      <c r="G81" s="3"/>
    </row>
    <row r="82" spans="3:7" x14ac:dyDescent="0.25">
      <c r="C82" s="5"/>
      <c r="F82" s="3"/>
      <c r="G82" s="3"/>
    </row>
    <row r="83" spans="3:7" x14ac:dyDescent="0.25">
      <c r="C83" s="5"/>
      <c r="F83" s="3"/>
      <c r="G83" s="3"/>
    </row>
    <row r="84" spans="3:7" x14ac:dyDescent="0.25">
      <c r="C84" s="5"/>
      <c r="F84" s="3"/>
      <c r="G84" s="3"/>
    </row>
    <row r="85" spans="3:7" x14ac:dyDescent="0.25">
      <c r="C85" s="5"/>
      <c r="F85" s="3"/>
      <c r="G85" s="3"/>
    </row>
    <row r="86" spans="3:7" x14ac:dyDescent="0.25">
      <c r="C86" s="5"/>
      <c r="F86" s="3"/>
      <c r="G86" s="3"/>
    </row>
    <row r="87" spans="3:7" x14ac:dyDescent="0.25">
      <c r="C87" s="5"/>
      <c r="F87" s="3"/>
      <c r="G87" s="3"/>
    </row>
    <row r="88" spans="3:7" x14ac:dyDescent="0.25">
      <c r="C88" s="5"/>
      <c r="F88" s="3"/>
      <c r="G88" s="3"/>
    </row>
    <row r="89" spans="3:7" x14ac:dyDescent="0.25">
      <c r="C89" s="5"/>
      <c r="F89" s="3"/>
      <c r="G89" s="3"/>
    </row>
    <row r="90" spans="3:7" x14ac:dyDescent="0.25">
      <c r="C90" s="5"/>
      <c r="F90" s="3"/>
      <c r="G90" s="3"/>
    </row>
    <row r="91" spans="3:7" x14ac:dyDescent="0.25">
      <c r="C91" s="5"/>
      <c r="F91" s="3"/>
      <c r="G91" s="3"/>
    </row>
    <row r="92" spans="3:7" x14ac:dyDescent="0.25">
      <c r="C92" s="5"/>
      <c r="F92" s="3"/>
      <c r="G92" s="3"/>
    </row>
    <row r="93" spans="3:7" x14ac:dyDescent="0.25">
      <c r="C93" s="5"/>
      <c r="F93" s="3"/>
      <c r="G93" s="3"/>
    </row>
    <row r="94" spans="3:7" x14ac:dyDescent="0.25">
      <c r="C94" s="5"/>
      <c r="F94" s="3"/>
      <c r="G94" s="3"/>
    </row>
    <row r="95" spans="3:7" x14ac:dyDescent="0.25">
      <c r="C95" s="5"/>
      <c r="F95" s="3"/>
      <c r="G95" s="3"/>
    </row>
    <row r="96" spans="3:7" x14ac:dyDescent="0.25">
      <c r="C96" s="5"/>
      <c r="F96" s="3"/>
      <c r="G96" s="3"/>
    </row>
    <row r="97" spans="2:7" x14ac:dyDescent="0.25">
      <c r="C97" s="5"/>
      <c r="F97" s="3"/>
      <c r="G97" s="3"/>
    </row>
    <row r="98" spans="2:7" x14ac:dyDescent="0.25">
      <c r="C98" s="5"/>
      <c r="F98" s="3"/>
      <c r="G98" s="3"/>
    </row>
    <row r="99" spans="2:7" x14ac:dyDescent="0.25">
      <c r="C99" s="5"/>
      <c r="F99" s="3"/>
      <c r="G99" s="3"/>
    </row>
    <row r="100" spans="2:7" x14ac:dyDescent="0.25">
      <c r="B100" t="s">
        <v>6</v>
      </c>
      <c r="F100" s="3">
        <f>SUBTOTAL(109,Tbl_caisse1[DEBIT])</f>
        <v>568000</v>
      </c>
      <c r="G100" s="3">
        <f>SUBTOTAL(109,Tbl_caisse1[CREDIT])</f>
        <v>623555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88D80E9-53A6-4939-AEF1-DFAF25A484A9}">
          <x14:formula1>
            <xm:f>Liste!$B$3:$B$21</xm:f>
          </x14:formula1>
          <xm:sqref>D3:D99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ACCDD-D4B1-4F50-B7EB-399BB2BD5035}">
  <dimension ref="B2:G100"/>
  <sheetViews>
    <sheetView topLeftCell="C1" zoomScale="115" zoomScaleNormal="115" workbookViewId="0">
      <selection activeCell="D18" sqref="D18"/>
    </sheetView>
  </sheetViews>
  <sheetFormatPr baseColWidth="10" defaultColWidth="8.85546875" defaultRowHeight="15" x14ac:dyDescent="0.25"/>
  <cols>
    <col min="2" max="3" width="11.7109375" customWidth="1"/>
    <col min="4" max="4" width="29" customWidth="1"/>
    <col min="5" max="5" width="26.28515625" customWidth="1"/>
    <col min="6" max="6" width="13.5703125" customWidth="1"/>
    <col min="7" max="7" width="12.28515625" customWidth="1"/>
  </cols>
  <sheetData>
    <row r="2" spans="2:7" s="1" customFormat="1" ht="25.15" customHeight="1" x14ac:dyDescent="0.25">
      <c r="B2" s="1" t="s">
        <v>3</v>
      </c>
      <c r="C2" s="1" t="s">
        <v>2</v>
      </c>
      <c r="D2" s="1" t="s">
        <v>0</v>
      </c>
      <c r="E2" s="1" t="s">
        <v>1</v>
      </c>
      <c r="F2" s="1" t="s">
        <v>4</v>
      </c>
      <c r="G2" s="1" t="s">
        <v>5</v>
      </c>
    </row>
    <row r="3" spans="2:7" x14ac:dyDescent="0.25">
      <c r="B3">
        <v>1</v>
      </c>
      <c r="C3" s="2">
        <v>43862</v>
      </c>
      <c r="D3" t="s">
        <v>18</v>
      </c>
      <c r="E3" t="s">
        <v>14</v>
      </c>
      <c r="F3" s="3">
        <v>100000</v>
      </c>
      <c r="G3" s="3"/>
    </row>
    <row r="4" spans="2:7" x14ac:dyDescent="0.25">
      <c r="B4">
        <v>1</v>
      </c>
      <c r="C4" s="2">
        <v>43862</v>
      </c>
      <c r="D4" t="s">
        <v>12</v>
      </c>
      <c r="E4" t="s">
        <v>15</v>
      </c>
      <c r="F4" s="3"/>
      <c r="G4" s="3">
        <v>100000</v>
      </c>
    </row>
    <row r="5" spans="2:7" x14ac:dyDescent="0.25">
      <c r="B5">
        <v>2</v>
      </c>
      <c r="C5" s="2">
        <v>43862</v>
      </c>
      <c r="D5" t="s">
        <v>8</v>
      </c>
      <c r="E5" t="s">
        <v>16</v>
      </c>
      <c r="F5" s="3">
        <v>14000</v>
      </c>
      <c r="G5" s="3"/>
    </row>
    <row r="6" spans="2:7" x14ac:dyDescent="0.25">
      <c r="B6">
        <v>2</v>
      </c>
      <c r="C6" s="2">
        <v>43862</v>
      </c>
      <c r="D6" t="s">
        <v>11</v>
      </c>
      <c r="E6" t="s">
        <v>17</v>
      </c>
      <c r="F6" s="3"/>
      <c r="G6" s="3">
        <v>14000</v>
      </c>
    </row>
    <row r="7" spans="2:7" x14ac:dyDescent="0.25">
      <c r="B7">
        <v>3</v>
      </c>
      <c r="C7" s="2">
        <v>43865</v>
      </c>
      <c r="D7" t="s">
        <v>22</v>
      </c>
      <c r="E7" t="s">
        <v>24</v>
      </c>
      <c r="F7" s="3">
        <v>80000</v>
      </c>
      <c r="G7" s="3"/>
    </row>
    <row r="8" spans="2:7" x14ac:dyDescent="0.25">
      <c r="B8">
        <v>3</v>
      </c>
      <c r="C8" s="2">
        <v>43865</v>
      </c>
      <c r="D8" t="s">
        <v>11</v>
      </c>
      <c r="E8" t="s">
        <v>27</v>
      </c>
      <c r="F8" s="3"/>
      <c r="G8" s="3">
        <v>80000</v>
      </c>
    </row>
    <row r="9" spans="2:7" x14ac:dyDescent="0.25">
      <c r="C9" s="2"/>
      <c r="F9" s="3"/>
      <c r="G9" s="3"/>
    </row>
    <row r="10" spans="2:7" x14ac:dyDescent="0.25">
      <c r="C10" s="2"/>
      <c r="F10" s="3"/>
      <c r="G10" s="3"/>
    </row>
    <row r="11" spans="2:7" x14ac:dyDescent="0.25">
      <c r="C11" s="2"/>
      <c r="F11" s="3"/>
      <c r="G11" s="3"/>
    </row>
    <row r="12" spans="2:7" x14ac:dyDescent="0.25">
      <c r="C12" s="2"/>
      <c r="F12" s="3"/>
      <c r="G12" s="3"/>
    </row>
    <row r="13" spans="2:7" x14ac:dyDescent="0.25">
      <c r="C13" s="2"/>
      <c r="F13" s="3"/>
      <c r="G13" s="3"/>
    </row>
    <row r="14" spans="2:7" x14ac:dyDescent="0.25">
      <c r="C14" s="2"/>
      <c r="F14" s="3"/>
      <c r="G14" s="3"/>
    </row>
    <row r="15" spans="2:7" x14ac:dyDescent="0.25">
      <c r="C15" s="2"/>
      <c r="F15" s="3"/>
      <c r="G15" s="3"/>
    </row>
    <row r="16" spans="2:7" x14ac:dyDescent="0.25">
      <c r="C16" s="2"/>
      <c r="F16" s="3"/>
      <c r="G16" s="3"/>
    </row>
    <row r="17" spans="3:7" x14ac:dyDescent="0.25">
      <c r="C17" s="2"/>
      <c r="F17" s="3"/>
      <c r="G17" s="3"/>
    </row>
    <row r="18" spans="3:7" x14ac:dyDescent="0.25">
      <c r="C18" s="2"/>
      <c r="F18" s="3"/>
      <c r="G18" s="3"/>
    </row>
    <row r="19" spans="3:7" x14ac:dyDescent="0.25">
      <c r="C19" s="2"/>
      <c r="F19" s="3"/>
      <c r="G19" s="3"/>
    </row>
    <row r="20" spans="3:7" x14ac:dyDescent="0.25">
      <c r="C20" s="2"/>
      <c r="F20" s="3"/>
      <c r="G20" s="3"/>
    </row>
    <row r="21" spans="3:7" x14ac:dyDescent="0.25">
      <c r="C21" s="2"/>
      <c r="F21" s="3"/>
      <c r="G21" s="3"/>
    </row>
    <row r="22" spans="3:7" x14ac:dyDescent="0.25">
      <c r="C22" s="2"/>
      <c r="F22" s="3"/>
      <c r="G22" s="3"/>
    </row>
    <row r="23" spans="3:7" x14ac:dyDescent="0.25">
      <c r="C23" s="2"/>
      <c r="F23" s="3"/>
      <c r="G23" s="3"/>
    </row>
    <row r="24" spans="3:7" x14ac:dyDescent="0.25">
      <c r="C24" s="2"/>
      <c r="F24" s="3"/>
      <c r="G24" s="3"/>
    </row>
    <row r="25" spans="3:7" x14ac:dyDescent="0.25">
      <c r="C25" s="2"/>
      <c r="F25" s="3"/>
      <c r="G25" s="3"/>
    </row>
    <row r="26" spans="3:7" x14ac:dyDescent="0.25">
      <c r="C26" s="2"/>
      <c r="F26" s="3"/>
      <c r="G26" s="3"/>
    </row>
    <row r="27" spans="3:7" x14ac:dyDescent="0.25">
      <c r="C27" s="2"/>
      <c r="F27" s="3"/>
      <c r="G27" s="3"/>
    </row>
    <row r="28" spans="3:7" x14ac:dyDescent="0.25">
      <c r="C28" s="2"/>
      <c r="F28" s="3"/>
      <c r="G28" s="3"/>
    </row>
    <row r="29" spans="3:7" x14ac:dyDescent="0.25">
      <c r="C29" s="2"/>
      <c r="F29" s="3"/>
      <c r="G29" s="3"/>
    </row>
    <row r="30" spans="3:7" x14ac:dyDescent="0.25">
      <c r="C30" s="2"/>
      <c r="F30" s="3"/>
      <c r="G30" s="3"/>
    </row>
    <row r="31" spans="3:7" x14ac:dyDescent="0.25">
      <c r="C31" s="2"/>
      <c r="F31" s="3"/>
      <c r="G31" s="3"/>
    </row>
    <row r="32" spans="3:7" x14ac:dyDescent="0.25">
      <c r="C32" s="2"/>
      <c r="F32" s="3"/>
      <c r="G32" s="3"/>
    </row>
    <row r="33" spans="3:7" x14ac:dyDescent="0.25">
      <c r="C33" s="2"/>
      <c r="F33" s="3"/>
      <c r="G33" s="3"/>
    </row>
    <row r="34" spans="3:7" x14ac:dyDescent="0.25">
      <c r="C34" s="2"/>
      <c r="F34" s="3"/>
      <c r="G34" s="3"/>
    </row>
    <row r="35" spans="3:7" x14ac:dyDescent="0.25">
      <c r="C35" s="2"/>
      <c r="F35" s="3"/>
      <c r="G35" s="3"/>
    </row>
    <row r="36" spans="3:7" x14ac:dyDescent="0.25">
      <c r="C36" s="2"/>
      <c r="F36" s="3"/>
      <c r="G36" s="3"/>
    </row>
    <row r="37" spans="3:7" x14ac:dyDescent="0.25">
      <c r="C37" s="2"/>
      <c r="F37" s="3"/>
      <c r="G37" s="3"/>
    </row>
    <row r="38" spans="3:7" x14ac:dyDescent="0.25">
      <c r="C38" s="2"/>
      <c r="F38" s="3"/>
      <c r="G38" s="3"/>
    </row>
    <row r="39" spans="3:7" x14ac:dyDescent="0.25">
      <c r="C39" s="2"/>
      <c r="F39" s="3"/>
      <c r="G39" s="3"/>
    </row>
    <row r="40" spans="3:7" x14ac:dyDescent="0.25">
      <c r="C40" s="2"/>
      <c r="F40" s="3"/>
      <c r="G40" s="3"/>
    </row>
    <row r="41" spans="3:7" x14ac:dyDescent="0.25">
      <c r="C41" s="2"/>
      <c r="F41" s="3"/>
      <c r="G41" s="3"/>
    </row>
    <row r="42" spans="3:7" x14ac:dyDescent="0.25">
      <c r="C42" s="2"/>
      <c r="F42" s="3"/>
      <c r="G42" s="3"/>
    </row>
    <row r="43" spans="3:7" x14ac:dyDescent="0.25">
      <c r="C43" s="2"/>
      <c r="F43" s="3"/>
      <c r="G43" s="3"/>
    </row>
    <row r="44" spans="3:7" x14ac:dyDescent="0.25">
      <c r="C44" s="2"/>
      <c r="F44" s="3"/>
      <c r="G44" s="3"/>
    </row>
    <row r="45" spans="3:7" x14ac:dyDescent="0.25">
      <c r="C45" s="2"/>
      <c r="F45" s="3"/>
      <c r="G45" s="3"/>
    </row>
    <row r="46" spans="3:7" x14ac:dyDescent="0.25">
      <c r="C46" s="2"/>
      <c r="F46" s="3"/>
      <c r="G46" s="3"/>
    </row>
    <row r="47" spans="3:7" x14ac:dyDescent="0.25">
      <c r="C47" s="2"/>
      <c r="F47" s="3"/>
      <c r="G47" s="3"/>
    </row>
    <row r="48" spans="3:7" x14ac:dyDescent="0.25">
      <c r="C48" s="2"/>
      <c r="F48" s="3"/>
      <c r="G48" s="3"/>
    </row>
    <row r="49" spans="3:7" x14ac:dyDescent="0.25">
      <c r="C49" s="2"/>
      <c r="F49" s="3"/>
      <c r="G49" s="3"/>
    </row>
    <row r="50" spans="3:7" x14ac:dyDescent="0.25">
      <c r="C50" s="2"/>
      <c r="F50" s="3"/>
      <c r="G50" s="3"/>
    </row>
    <row r="51" spans="3:7" x14ac:dyDescent="0.25">
      <c r="C51" s="2"/>
      <c r="F51" s="3"/>
      <c r="G51" s="3"/>
    </row>
    <row r="52" spans="3:7" x14ac:dyDescent="0.25">
      <c r="C52" s="2"/>
      <c r="F52" s="3"/>
      <c r="G52" s="3"/>
    </row>
    <row r="53" spans="3:7" x14ac:dyDescent="0.25">
      <c r="C53" s="2"/>
      <c r="F53" s="3"/>
      <c r="G53" s="3"/>
    </row>
    <row r="54" spans="3:7" x14ac:dyDescent="0.25">
      <c r="C54" s="2"/>
      <c r="F54" s="3"/>
      <c r="G54" s="3"/>
    </row>
    <row r="55" spans="3:7" x14ac:dyDescent="0.25">
      <c r="C55" s="2"/>
      <c r="F55" s="3"/>
      <c r="G55" s="3"/>
    </row>
    <row r="56" spans="3:7" x14ac:dyDescent="0.25">
      <c r="C56" s="2"/>
      <c r="F56" s="3"/>
      <c r="G56" s="3"/>
    </row>
    <row r="57" spans="3:7" x14ac:dyDescent="0.25">
      <c r="C57" s="2"/>
      <c r="F57" s="3"/>
      <c r="G57" s="3"/>
    </row>
    <row r="58" spans="3:7" x14ac:dyDescent="0.25">
      <c r="C58" s="2"/>
      <c r="F58" s="3"/>
      <c r="G58" s="3"/>
    </row>
    <row r="59" spans="3:7" x14ac:dyDescent="0.25">
      <c r="C59" s="2"/>
      <c r="F59" s="3"/>
      <c r="G59" s="3"/>
    </row>
    <row r="60" spans="3:7" x14ac:dyDescent="0.25">
      <c r="C60" s="2"/>
      <c r="F60" s="3"/>
      <c r="G60" s="3"/>
    </row>
    <row r="61" spans="3:7" x14ac:dyDescent="0.25">
      <c r="C61" s="2"/>
      <c r="F61" s="3"/>
      <c r="G61" s="3"/>
    </row>
    <row r="62" spans="3:7" x14ac:dyDescent="0.25">
      <c r="C62" s="2"/>
      <c r="F62" s="3"/>
      <c r="G62" s="3"/>
    </row>
    <row r="63" spans="3:7" x14ac:dyDescent="0.25">
      <c r="C63" s="2"/>
      <c r="F63" s="3"/>
      <c r="G63" s="3"/>
    </row>
    <row r="64" spans="3:7" x14ac:dyDescent="0.25">
      <c r="C64" s="2"/>
      <c r="F64" s="3"/>
      <c r="G64" s="3"/>
    </row>
    <row r="65" spans="3:7" x14ac:dyDescent="0.25">
      <c r="C65" s="2"/>
      <c r="F65" s="3"/>
      <c r="G65" s="3"/>
    </row>
    <row r="66" spans="3:7" x14ac:dyDescent="0.25">
      <c r="C66" s="2"/>
      <c r="F66" s="3"/>
      <c r="G66" s="3"/>
    </row>
    <row r="67" spans="3:7" x14ac:dyDescent="0.25">
      <c r="C67" s="2"/>
      <c r="F67" s="3"/>
      <c r="G67" s="3"/>
    </row>
    <row r="68" spans="3:7" x14ac:dyDescent="0.25">
      <c r="C68" s="2"/>
      <c r="F68" s="3"/>
      <c r="G68" s="3"/>
    </row>
    <row r="69" spans="3:7" x14ac:dyDescent="0.25">
      <c r="C69" s="2"/>
      <c r="F69" s="3"/>
      <c r="G69" s="3"/>
    </row>
    <row r="70" spans="3:7" x14ac:dyDescent="0.25">
      <c r="C70" s="2"/>
      <c r="F70" s="3"/>
      <c r="G70" s="3"/>
    </row>
    <row r="71" spans="3:7" x14ac:dyDescent="0.25">
      <c r="C71" s="2"/>
      <c r="F71" s="3"/>
      <c r="G71" s="3"/>
    </row>
    <row r="72" spans="3:7" x14ac:dyDescent="0.25">
      <c r="C72" s="2"/>
      <c r="F72" s="3"/>
      <c r="G72" s="3"/>
    </row>
    <row r="73" spans="3:7" x14ac:dyDescent="0.25">
      <c r="C73" s="2"/>
      <c r="F73" s="3"/>
      <c r="G73" s="3"/>
    </row>
    <row r="74" spans="3:7" x14ac:dyDescent="0.25">
      <c r="C74" s="2"/>
      <c r="F74" s="3"/>
      <c r="G74" s="3"/>
    </row>
    <row r="75" spans="3:7" x14ac:dyDescent="0.25">
      <c r="C75" s="2"/>
      <c r="F75" s="3"/>
      <c r="G75" s="3"/>
    </row>
    <row r="76" spans="3:7" x14ac:dyDescent="0.25">
      <c r="C76" s="2"/>
      <c r="F76" s="3"/>
      <c r="G76" s="3"/>
    </row>
    <row r="77" spans="3:7" x14ac:dyDescent="0.25">
      <c r="C77" s="2"/>
      <c r="F77" s="3"/>
      <c r="G77" s="3"/>
    </row>
    <row r="78" spans="3:7" x14ac:dyDescent="0.25">
      <c r="C78" s="2"/>
      <c r="F78" s="3"/>
      <c r="G78" s="3"/>
    </row>
    <row r="79" spans="3:7" x14ac:dyDescent="0.25">
      <c r="C79" s="2"/>
      <c r="F79" s="3"/>
      <c r="G79" s="3"/>
    </row>
    <row r="80" spans="3:7" x14ac:dyDescent="0.25">
      <c r="C80" s="2"/>
      <c r="F80" s="3"/>
      <c r="G80" s="3"/>
    </row>
    <row r="81" spans="3:7" x14ac:dyDescent="0.25">
      <c r="C81" s="2"/>
      <c r="F81" s="3"/>
      <c r="G81" s="3"/>
    </row>
    <row r="82" spans="3:7" x14ac:dyDescent="0.25">
      <c r="C82" s="2"/>
      <c r="F82" s="3"/>
      <c r="G82" s="3"/>
    </row>
    <row r="83" spans="3:7" x14ac:dyDescent="0.25">
      <c r="C83" s="2"/>
      <c r="F83" s="3"/>
      <c r="G83" s="3"/>
    </row>
    <row r="84" spans="3:7" x14ac:dyDescent="0.25">
      <c r="C84" s="2"/>
      <c r="F84" s="3"/>
      <c r="G84" s="3"/>
    </row>
    <row r="85" spans="3:7" x14ac:dyDescent="0.25">
      <c r="C85" s="2"/>
      <c r="F85" s="3"/>
      <c r="G85" s="3"/>
    </row>
    <row r="86" spans="3:7" x14ac:dyDescent="0.25">
      <c r="C86" s="2"/>
      <c r="F86" s="3"/>
      <c r="G86" s="3"/>
    </row>
    <row r="87" spans="3:7" x14ac:dyDescent="0.25">
      <c r="C87" s="2"/>
      <c r="F87" s="3"/>
      <c r="G87" s="3"/>
    </row>
    <row r="88" spans="3:7" x14ac:dyDescent="0.25">
      <c r="C88" s="2"/>
      <c r="F88" s="3"/>
      <c r="G88" s="3"/>
    </row>
    <row r="89" spans="3:7" x14ac:dyDescent="0.25">
      <c r="C89" s="2"/>
      <c r="F89" s="3"/>
      <c r="G89" s="3"/>
    </row>
    <row r="90" spans="3:7" x14ac:dyDescent="0.25">
      <c r="C90" s="2"/>
      <c r="F90" s="3"/>
      <c r="G90" s="3"/>
    </row>
    <row r="91" spans="3:7" x14ac:dyDescent="0.25">
      <c r="C91" s="2"/>
      <c r="F91" s="3"/>
      <c r="G91" s="3"/>
    </row>
    <row r="92" spans="3:7" x14ac:dyDescent="0.25">
      <c r="C92" s="2"/>
      <c r="F92" s="3"/>
      <c r="G92" s="3"/>
    </row>
    <row r="93" spans="3:7" x14ac:dyDescent="0.25">
      <c r="C93" s="2"/>
      <c r="F93" s="3"/>
      <c r="G93" s="3"/>
    </row>
    <row r="94" spans="3:7" x14ac:dyDescent="0.25">
      <c r="C94" s="2"/>
      <c r="F94" s="3"/>
      <c r="G94" s="3"/>
    </row>
    <row r="95" spans="3:7" x14ac:dyDescent="0.25">
      <c r="C95" s="2"/>
      <c r="F95" s="3"/>
      <c r="G95" s="3"/>
    </row>
    <row r="96" spans="3:7" x14ac:dyDescent="0.25">
      <c r="C96" s="2"/>
      <c r="F96" s="3"/>
      <c r="G96" s="3"/>
    </row>
    <row r="97" spans="2:7" x14ac:dyDescent="0.25">
      <c r="C97" s="2"/>
      <c r="F97" s="3"/>
      <c r="G97" s="3"/>
    </row>
    <row r="98" spans="2:7" x14ac:dyDescent="0.25">
      <c r="C98" s="2"/>
      <c r="F98" s="3"/>
      <c r="G98" s="3"/>
    </row>
    <row r="99" spans="2:7" x14ac:dyDescent="0.25">
      <c r="C99" s="2"/>
      <c r="F99" s="3"/>
      <c r="G99" s="3"/>
    </row>
    <row r="100" spans="2:7" x14ac:dyDescent="0.25">
      <c r="B100" t="s">
        <v>6</v>
      </c>
      <c r="G100">
        <f>SUBTOTAL(103,G3:G99)</f>
        <v>3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07C3CF5-2958-4D23-BFDA-E2810A5876D2}">
          <x14:formula1>
            <xm:f>Liste!$B$3:$B$21</xm:f>
          </x14:formula1>
          <xm:sqref>D3:D99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00B9F-66DC-441B-9AE6-BE3C93EBFA01}">
  <dimension ref="A2"/>
  <sheetViews>
    <sheetView workbookViewId="0">
      <selection activeCell="C30" sqref="C30"/>
    </sheetView>
  </sheetViews>
  <sheetFormatPr baseColWidth="10" defaultRowHeight="15" x14ac:dyDescent="0.25"/>
  <sheetData>
    <row r="2" s="1" customFormat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92EC9-A150-413B-A821-75A97E49B928}">
  <dimension ref="B2:D10"/>
  <sheetViews>
    <sheetView workbookViewId="0">
      <selection activeCell="D16" sqref="D16"/>
    </sheetView>
  </sheetViews>
  <sheetFormatPr baseColWidth="10" defaultRowHeight="15" x14ac:dyDescent="0.25"/>
  <cols>
    <col min="2" max="2" width="24.42578125" bestFit="1" customWidth="1"/>
    <col min="3" max="3" width="15.85546875" bestFit="1" customWidth="1"/>
    <col min="4" max="4" width="17.140625" bestFit="1" customWidth="1"/>
  </cols>
  <sheetData>
    <row r="2" spans="2:4" x14ac:dyDescent="0.25">
      <c r="B2" s="8" t="s">
        <v>30</v>
      </c>
      <c r="C2" t="s">
        <v>32</v>
      </c>
      <c r="D2" t="s">
        <v>33</v>
      </c>
    </row>
    <row r="3" spans="2:4" x14ac:dyDescent="0.25">
      <c r="B3" s="6" t="s">
        <v>12</v>
      </c>
      <c r="C3" s="7">
        <v>0</v>
      </c>
      <c r="D3" s="7">
        <v>300000</v>
      </c>
    </row>
    <row r="4" spans="2:4" x14ac:dyDescent="0.25">
      <c r="B4" s="6" t="s">
        <v>11</v>
      </c>
      <c r="C4" s="7">
        <v>0</v>
      </c>
      <c r="D4" s="7">
        <v>262000</v>
      </c>
    </row>
    <row r="5" spans="2:4" x14ac:dyDescent="0.25">
      <c r="B5" s="6" t="s">
        <v>22</v>
      </c>
      <c r="C5" s="7">
        <v>220000</v>
      </c>
      <c r="D5" s="7">
        <v>55555</v>
      </c>
    </row>
    <row r="6" spans="2:4" x14ac:dyDescent="0.25">
      <c r="B6" s="6" t="s">
        <v>18</v>
      </c>
      <c r="C6" s="7">
        <v>300000</v>
      </c>
      <c r="D6" s="7">
        <v>0</v>
      </c>
    </row>
    <row r="7" spans="2:4" x14ac:dyDescent="0.25">
      <c r="B7" s="6" t="s">
        <v>8</v>
      </c>
      <c r="C7" s="7">
        <v>42000</v>
      </c>
      <c r="D7" s="7">
        <v>0</v>
      </c>
    </row>
    <row r="8" spans="2:4" x14ac:dyDescent="0.25">
      <c r="B8" s="6" t="s">
        <v>34</v>
      </c>
      <c r="C8" s="7">
        <v>200000</v>
      </c>
      <c r="D8" s="7">
        <v>0</v>
      </c>
    </row>
    <row r="9" spans="2:4" x14ac:dyDescent="0.25">
      <c r="B9" s="6" t="s">
        <v>19</v>
      </c>
      <c r="C9" s="7">
        <v>0</v>
      </c>
      <c r="D9" s="7">
        <v>200000</v>
      </c>
    </row>
    <row r="10" spans="2:4" x14ac:dyDescent="0.25">
      <c r="B10" s="6" t="s">
        <v>31</v>
      </c>
      <c r="C10" s="7">
        <v>762000</v>
      </c>
      <c r="D10" s="7">
        <v>817555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5184F-CB0D-4683-A563-06BCD119AB71}">
  <dimension ref="B2:B15"/>
  <sheetViews>
    <sheetView zoomScale="130" zoomScaleNormal="130" workbookViewId="0">
      <selection activeCell="B16" sqref="B16:B17"/>
    </sheetView>
  </sheetViews>
  <sheetFormatPr baseColWidth="10" defaultRowHeight="15" x14ac:dyDescent="0.25"/>
  <cols>
    <col min="2" max="2" width="23.5703125" customWidth="1"/>
  </cols>
  <sheetData>
    <row r="2" spans="2:2" x14ac:dyDescent="0.25">
      <c r="B2" t="s">
        <v>13</v>
      </c>
    </row>
    <row r="3" spans="2:2" x14ac:dyDescent="0.25">
      <c r="B3" t="s">
        <v>10</v>
      </c>
    </row>
    <row r="4" spans="2:2" x14ac:dyDescent="0.25">
      <c r="B4" t="s">
        <v>12</v>
      </c>
    </row>
    <row r="5" spans="2:2" x14ac:dyDescent="0.25">
      <c r="B5" t="s">
        <v>11</v>
      </c>
    </row>
    <row r="6" spans="2:2" x14ac:dyDescent="0.25">
      <c r="B6" t="s">
        <v>7</v>
      </c>
    </row>
    <row r="7" spans="2:2" x14ac:dyDescent="0.25">
      <c r="B7" t="s">
        <v>18</v>
      </c>
    </row>
    <row r="8" spans="2:2" x14ac:dyDescent="0.25">
      <c r="B8" t="s">
        <v>8</v>
      </c>
    </row>
    <row r="9" spans="2:2" x14ac:dyDescent="0.25">
      <c r="B9" t="s">
        <v>9</v>
      </c>
    </row>
    <row r="10" spans="2:2" x14ac:dyDescent="0.25">
      <c r="B10" t="s">
        <v>19</v>
      </c>
    </row>
    <row r="11" spans="2:2" x14ac:dyDescent="0.25">
      <c r="B11" t="s">
        <v>20</v>
      </c>
    </row>
    <row r="12" spans="2:2" x14ac:dyDescent="0.25">
      <c r="B12" t="s">
        <v>21</v>
      </c>
    </row>
    <row r="13" spans="2:2" x14ac:dyDescent="0.25">
      <c r="B13" t="s">
        <v>22</v>
      </c>
    </row>
    <row r="14" spans="2:2" x14ac:dyDescent="0.25">
      <c r="B14" t="s">
        <v>23</v>
      </c>
    </row>
    <row r="15" spans="2:2" x14ac:dyDescent="0.25">
      <c r="B15" t="s">
        <v>34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F2364-A65E-4BFB-B6C4-9FC8FAD98ECA}">
  <dimension ref="B2:B3"/>
  <sheetViews>
    <sheetView workbookViewId="0">
      <selection activeCell="G13" sqref="G13"/>
    </sheetView>
  </sheetViews>
  <sheetFormatPr baseColWidth="10" defaultRowHeight="15" x14ac:dyDescent="0.25"/>
  <cols>
    <col min="2" max="2" width="33.7109375" bestFit="1" customWidth="1"/>
  </cols>
  <sheetData>
    <row r="2" spans="2:2" x14ac:dyDescent="0.25">
      <c r="B2" t="s">
        <v>28</v>
      </c>
    </row>
    <row r="3" spans="2:2" x14ac:dyDescent="0.25">
      <c r="B3" t="s">
        <v>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8809A-79D0-4792-8645-03BAA4FA78D0}">
  <dimension ref="A1:J21"/>
  <sheetViews>
    <sheetView tabSelected="1" workbookViewId="0">
      <selection activeCell="J16" sqref="J16"/>
    </sheetView>
  </sheetViews>
  <sheetFormatPr baseColWidth="10" defaultRowHeight="15" x14ac:dyDescent="0.25"/>
  <cols>
    <col min="1" max="1" width="9.28515625" bestFit="1" customWidth="1"/>
    <col min="2" max="2" width="5.42578125" bestFit="1" customWidth="1"/>
    <col min="3" max="3" width="10.7109375" style="9" bestFit="1" customWidth="1"/>
    <col min="4" max="4" width="24.42578125" bestFit="1" customWidth="1"/>
    <col min="5" max="5" width="9.5703125" bestFit="1" customWidth="1"/>
    <col min="6" max="6" width="10.5703125" style="11" bestFit="1" customWidth="1"/>
    <col min="7" max="7" width="11.7109375" style="11" bestFit="1" customWidth="1"/>
    <col min="8" max="8" width="17.42578125" bestFit="1" customWidth="1"/>
    <col min="9" max="9" width="11.140625" style="11" bestFit="1" customWidth="1"/>
    <col min="10" max="10" width="14.7109375" style="12" bestFit="1" customWidth="1"/>
  </cols>
  <sheetData>
    <row r="1" spans="1:10" x14ac:dyDescent="0.25">
      <c r="A1" t="s">
        <v>35</v>
      </c>
      <c r="B1" t="s">
        <v>3</v>
      </c>
      <c r="C1" s="9" t="s">
        <v>2</v>
      </c>
      <c r="D1" t="s">
        <v>0</v>
      </c>
      <c r="E1" t="s">
        <v>1</v>
      </c>
      <c r="F1" s="11" t="s">
        <v>4</v>
      </c>
      <c r="G1" s="11" t="s">
        <v>5</v>
      </c>
      <c r="H1" t="s">
        <v>36</v>
      </c>
      <c r="I1" s="11" t="s">
        <v>37</v>
      </c>
      <c r="J1" s="12" t="s">
        <v>38</v>
      </c>
    </row>
    <row r="2" spans="1:10" x14ac:dyDescent="0.25">
      <c r="A2" t="s">
        <v>39</v>
      </c>
      <c r="B2" t="s">
        <v>40</v>
      </c>
      <c r="C2" s="10">
        <v>43894</v>
      </c>
      <c r="D2" t="s">
        <v>22</v>
      </c>
      <c r="E2" t="s">
        <v>24</v>
      </c>
      <c r="F2" s="11">
        <v>60000</v>
      </c>
      <c r="G2" s="11">
        <v>0</v>
      </c>
      <c r="H2" t="s">
        <v>41</v>
      </c>
      <c r="I2" s="11" t="s">
        <v>42</v>
      </c>
      <c r="J2" s="13">
        <v>60000</v>
      </c>
    </row>
    <row r="3" spans="1:10" x14ac:dyDescent="0.25">
      <c r="A3" t="s">
        <v>43</v>
      </c>
      <c r="B3" t="s">
        <v>44</v>
      </c>
      <c r="C3" s="10">
        <v>43865</v>
      </c>
      <c r="D3" t="s">
        <v>11</v>
      </c>
      <c r="E3" t="s">
        <v>27</v>
      </c>
      <c r="F3" s="11">
        <v>0</v>
      </c>
      <c r="G3" s="11">
        <v>80000</v>
      </c>
      <c r="H3" t="s">
        <v>41</v>
      </c>
      <c r="I3" s="11" t="s">
        <v>42</v>
      </c>
      <c r="J3" s="13">
        <v>0</v>
      </c>
    </row>
    <row r="4" spans="1:10" x14ac:dyDescent="0.25">
      <c r="A4" t="s">
        <v>39</v>
      </c>
      <c r="B4" t="s">
        <v>44</v>
      </c>
      <c r="C4" s="10">
        <v>43834</v>
      </c>
      <c r="D4" t="s">
        <v>11</v>
      </c>
      <c r="E4" t="s">
        <v>25</v>
      </c>
      <c r="F4" s="11">
        <v>0</v>
      </c>
      <c r="G4" s="11">
        <v>80000</v>
      </c>
      <c r="H4" t="s">
        <v>41</v>
      </c>
      <c r="I4" s="11" t="s">
        <v>42</v>
      </c>
      <c r="J4" s="13">
        <v>0</v>
      </c>
    </row>
    <row r="5" spans="1:10" x14ac:dyDescent="0.25">
      <c r="A5" t="s">
        <v>43</v>
      </c>
      <c r="B5" t="s">
        <v>44</v>
      </c>
      <c r="C5" s="10">
        <v>43865</v>
      </c>
      <c r="D5" t="s">
        <v>22</v>
      </c>
      <c r="E5" t="s">
        <v>24</v>
      </c>
      <c r="F5" s="11">
        <v>80000</v>
      </c>
      <c r="G5" s="11">
        <v>0</v>
      </c>
      <c r="H5" t="s">
        <v>41</v>
      </c>
      <c r="I5" s="11" t="s">
        <v>42</v>
      </c>
      <c r="J5" s="13">
        <v>80000</v>
      </c>
    </row>
    <row r="6" spans="1:10" x14ac:dyDescent="0.25">
      <c r="A6" t="s">
        <v>39</v>
      </c>
      <c r="B6" t="s">
        <v>45</v>
      </c>
      <c r="C6" s="10">
        <v>43891</v>
      </c>
      <c r="D6" t="s">
        <v>11</v>
      </c>
      <c r="E6" t="s">
        <v>17</v>
      </c>
      <c r="F6" s="11">
        <v>0</v>
      </c>
      <c r="G6" s="11">
        <v>14000</v>
      </c>
      <c r="H6" t="s">
        <v>41</v>
      </c>
      <c r="I6" s="11" t="s">
        <v>42</v>
      </c>
      <c r="J6" s="13">
        <v>0</v>
      </c>
    </row>
    <row r="7" spans="1:10" x14ac:dyDescent="0.25">
      <c r="A7" t="s">
        <v>43</v>
      </c>
      <c r="B7" t="s">
        <v>46</v>
      </c>
      <c r="C7" s="10">
        <v>43862</v>
      </c>
      <c r="D7" t="s">
        <v>11</v>
      </c>
      <c r="E7" t="s">
        <v>17</v>
      </c>
      <c r="F7" s="11">
        <v>0</v>
      </c>
      <c r="G7" s="11">
        <v>14000</v>
      </c>
      <c r="H7" t="s">
        <v>41</v>
      </c>
      <c r="I7" s="11" t="s">
        <v>42</v>
      </c>
      <c r="J7" s="13">
        <v>0</v>
      </c>
    </row>
    <row r="8" spans="1:10" x14ac:dyDescent="0.25">
      <c r="A8" t="s">
        <v>39</v>
      </c>
      <c r="B8" t="s">
        <v>40</v>
      </c>
      <c r="C8" s="10">
        <v>43894</v>
      </c>
      <c r="D8" t="s">
        <v>11</v>
      </c>
      <c r="E8" t="s">
        <v>26</v>
      </c>
      <c r="F8" s="11">
        <v>0</v>
      </c>
      <c r="G8" s="11">
        <v>60000</v>
      </c>
      <c r="H8" t="s">
        <v>41</v>
      </c>
      <c r="I8" s="11" t="s">
        <v>42</v>
      </c>
      <c r="J8" s="13">
        <v>0</v>
      </c>
    </row>
    <row r="9" spans="1:10" x14ac:dyDescent="0.25">
      <c r="A9" t="s">
        <v>43</v>
      </c>
      <c r="B9" t="s">
        <v>47</v>
      </c>
      <c r="C9" s="10">
        <v>43862</v>
      </c>
      <c r="D9" t="s">
        <v>12</v>
      </c>
      <c r="E9" t="s">
        <v>15</v>
      </c>
      <c r="F9" s="11">
        <v>0</v>
      </c>
      <c r="G9" s="11">
        <v>100000</v>
      </c>
      <c r="H9" t="s">
        <v>41</v>
      </c>
      <c r="I9" s="11" t="s">
        <v>42</v>
      </c>
      <c r="J9" s="13">
        <v>0</v>
      </c>
    </row>
    <row r="10" spans="1:10" x14ac:dyDescent="0.25">
      <c r="A10" t="s">
        <v>39</v>
      </c>
      <c r="B10" t="s">
        <v>40</v>
      </c>
      <c r="C10" s="10">
        <v>43891</v>
      </c>
      <c r="D10" t="s">
        <v>34</v>
      </c>
      <c r="F10" s="11">
        <v>200000</v>
      </c>
      <c r="G10" s="11">
        <v>0</v>
      </c>
      <c r="H10" t="s">
        <v>41</v>
      </c>
      <c r="I10" s="11" t="s">
        <v>42</v>
      </c>
      <c r="J10" s="13">
        <v>200000</v>
      </c>
    </row>
    <row r="11" spans="1:10" x14ac:dyDescent="0.25">
      <c r="A11" t="s">
        <v>39</v>
      </c>
      <c r="B11" t="s">
        <v>46</v>
      </c>
      <c r="C11" s="10">
        <v>43831</v>
      </c>
      <c r="D11" t="s">
        <v>11</v>
      </c>
      <c r="E11" t="s">
        <v>17</v>
      </c>
      <c r="F11" s="11">
        <v>0</v>
      </c>
      <c r="G11" s="11">
        <v>14000</v>
      </c>
      <c r="H11" t="s">
        <v>41</v>
      </c>
      <c r="I11" s="11" t="s">
        <v>42</v>
      </c>
      <c r="J11" s="13">
        <v>0</v>
      </c>
    </row>
    <row r="12" spans="1:10" x14ac:dyDescent="0.25">
      <c r="A12" t="s">
        <v>39</v>
      </c>
      <c r="B12" t="s">
        <v>47</v>
      </c>
      <c r="C12" s="10">
        <v>43831</v>
      </c>
      <c r="D12" t="s">
        <v>12</v>
      </c>
      <c r="E12" t="s">
        <v>15</v>
      </c>
      <c r="F12" s="11">
        <v>0</v>
      </c>
      <c r="G12" s="11">
        <v>100000</v>
      </c>
      <c r="H12" t="s">
        <v>41</v>
      </c>
      <c r="I12" s="11" t="s">
        <v>42</v>
      </c>
      <c r="J12" s="13">
        <v>0</v>
      </c>
    </row>
    <row r="13" spans="1:10" x14ac:dyDescent="0.25">
      <c r="A13" t="s">
        <v>39</v>
      </c>
      <c r="B13" t="s">
        <v>48</v>
      </c>
      <c r="C13" s="10">
        <v>43891</v>
      </c>
      <c r="D13" t="s">
        <v>12</v>
      </c>
      <c r="E13" t="s">
        <v>15</v>
      </c>
      <c r="F13" s="11">
        <v>0</v>
      </c>
      <c r="G13" s="11">
        <v>100000</v>
      </c>
      <c r="H13" t="s">
        <v>41</v>
      </c>
      <c r="I13" s="11" t="s">
        <v>42</v>
      </c>
      <c r="J13" s="13">
        <v>0</v>
      </c>
    </row>
    <row r="14" spans="1:10" x14ac:dyDescent="0.25">
      <c r="A14" t="s">
        <v>39</v>
      </c>
      <c r="B14" t="s">
        <v>44</v>
      </c>
      <c r="C14" s="10">
        <v>43834</v>
      </c>
      <c r="D14" t="s">
        <v>22</v>
      </c>
      <c r="E14" t="s">
        <v>24</v>
      </c>
      <c r="F14" s="11">
        <v>80000</v>
      </c>
      <c r="H14" t="s">
        <v>41</v>
      </c>
      <c r="I14" s="11" t="s">
        <v>42</v>
      </c>
      <c r="J14" s="13">
        <v>80000</v>
      </c>
    </row>
    <row r="15" spans="1:10" x14ac:dyDescent="0.25">
      <c r="A15" t="s">
        <v>43</v>
      </c>
      <c r="B15" t="s">
        <v>46</v>
      </c>
      <c r="C15" s="10">
        <v>43862</v>
      </c>
      <c r="D15" t="s">
        <v>8</v>
      </c>
      <c r="E15" t="s">
        <v>16</v>
      </c>
      <c r="F15" s="11">
        <v>14000</v>
      </c>
      <c r="G15" s="11">
        <v>0</v>
      </c>
      <c r="H15" t="s">
        <v>49</v>
      </c>
      <c r="I15" s="11" t="s">
        <v>50</v>
      </c>
      <c r="J15" s="13"/>
    </row>
    <row r="16" spans="1:10" x14ac:dyDescent="0.25">
      <c r="A16" t="s">
        <v>39</v>
      </c>
      <c r="B16" t="s">
        <v>40</v>
      </c>
      <c r="C16" s="10">
        <v>43891</v>
      </c>
      <c r="D16" t="s">
        <v>19</v>
      </c>
      <c r="F16" s="11">
        <v>0</v>
      </c>
      <c r="G16" s="11">
        <v>200000</v>
      </c>
      <c r="H16" t="s">
        <v>49</v>
      </c>
      <c r="I16" s="11" t="s">
        <v>50</v>
      </c>
      <c r="J16" s="13">
        <v>200000</v>
      </c>
    </row>
    <row r="17" spans="1:10" x14ac:dyDescent="0.25">
      <c r="A17" t="s">
        <v>43</v>
      </c>
      <c r="B17" t="s">
        <v>47</v>
      </c>
      <c r="C17" s="10">
        <v>43862</v>
      </c>
      <c r="D17" t="s">
        <v>18</v>
      </c>
      <c r="E17" t="s">
        <v>14</v>
      </c>
      <c r="F17" s="11">
        <v>100000</v>
      </c>
      <c r="G17" s="11">
        <v>0</v>
      </c>
      <c r="H17" t="s">
        <v>49</v>
      </c>
      <c r="I17" s="11" t="s">
        <v>50</v>
      </c>
      <c r="J17" s="13"/>
    </row>
    <row r="18" spans="1:10" x14ac:dyDescent="0.25">
      <c r="A18" t="s">
        <v>39</v>
      </c>
      <c r="B18" t="s">
        <v>47</v>
      </c>
      <c r="C18" s="10">
        <v>43831</v>
      </c>
      <c r="D18" t="s">
        <v>18</v>
      </c>
      <c r="E18" t="s">
        <v>14</v>
      </c>
      <c r="F18" s="11">
        <v>100000</v>
      </c>
      <c r="G18" s="11">
        <v>0</v>
      </c>
      <c r="H18" t="s">
        <v>49</v>
      </c>
      <c r="I18" s="11" t="s">
        <v>50</v>
      </c>
      <c r="J18" s="13"/>
    </row>
    <row r="19" spans="1:10" x14ac:dyDescent="0.25">
      <c r="A19" t="s">
        <v>39</v>
      </c>
      <c r="B19" t="s">
        <v>45</v>
      </c>
      <c r="C19" s="10">
        <v>43891</v>
      </c>
      <c r="D19" t="s">
        <v>8</v>
      </c>
      <c r="E19" t="s">
        <v>16</v>
      </c>
      <c r="F19" s="11">
        <v>14000</v>
      </c>
      <c r="G19" s="11">
        <v>0</v>
      </c>
      <c r="H19" t="s">
        <v>49</v>
      </c>
      <c r="I19" s="11" t="s">
        <v>50</v>
      </c>
      <c r="J19" s="13"/>
    </row>
    <row r="20" spans="1:10" x14ac:dyDescent="0.25">
      <c r="A20" t="s">
        <v>39</v>
      </c>
      <c r="B20" t="s">
        <v>48</v>
      </c>
      <c r="C20" s="10">
        <v>43891</v>
      </c>
      <c r="D20" t="s">
        <v>18</v>
      </c>
      <c r="E20" t="s">
        <v>14</v>
      </c>
      <c r="F20" s="11">
        <v>100000</v>
      </c>
      <c r="G20" s="11">
        <v>0</v>
      </c>
      <c r="H20" t="s">
        <v>49</v>
      </c>
      <c r="I20" s="11" t="s">
        <v>50</v>
      </c>
      <c r="J20" s="13"/>
    </row>
    <row r="21" spans="1:10" x14ac:dyDescent="0.25">
      <c r="A21" t="s">
        <v>39</v>
      </c>
      <c r="B21" t="s">
        <v>46</v>
      </c>
      <c r="C21" s="10">
        <v>43831</v>
      </c>
      <c r="D21" t="s">
        <v>8</v>
      </c>
      <c r="E21" t="s">
        <v>16</v>
      </c>
      <c r="F21" s="11">
        <v>14000</v>
      </c>
      <c r="G21" s="11">
        <v>0</v>
      </c>
      <c r="H21" t="s">
        <v>49</v>
      </c>
      <c r="I21" s="11" t="s">
        <v>50</v>
      </c>
      <c r="J21" s="1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BEC1C2C5-B01F-4818-AEBC-3C74FC9145D0}">
  <ds:schemaRefs/>
</ds:datastoreItem>
</file>

<file path=customXml/itemProps2.xml><?xml version="1.0" encoding="utf-8"?>
<ds:datastoreItem xmlns:ds="http://schemas.openxmlformats.org/officeDocument/2006/customXml" ds:itemID="{5C054788-8DC1-4039-831B-B48407ED5196}">
  <ds:schemaRefs/>
</ds:datastoreItem>
</file>

<file path=customXml/itemProps3.xml><?xml version="1.0" encoding="utf-8"?>
<ds:datastoreItem xmlns:ds="http://schemas.openxmlformats.org/officeDocument/2006/customXml" ds:itemID="{CBF0B3E4-9F6B-4AB4-9B60-D73310869087}">
  <ds:schemaRefs/>
</ds:datastoreItem>
</file>

<file path=customXml/itemProps4.xml><?xml version="1.0" encoding="utf-8"?>
<ds:datastoreItem xmlns:ds="http://schemas.openxmlformats.org/officeDocument/2006/customXml" ds:itemID="{B53108AC-C859-4B1D-8A32-B203B01C1E21}">
  <ds:schemaRefs/>
</ds:datastoreItem>
</file>

<file path=customXml/itemProps5.xml><?xml version="1.0" encoding="utf-8"?>
<ds:datastoreItem xmlns:ds="http://schemas.openxmlformats.org/officeDocument/2006/customXml" ds:itemID="{E8A6DF52-76EF-421E-819E-913076B95322}">
  <ds:schemaRefs/>
</ds:datastoreItem>
</file>

<file path=customXml/itemProps6.xml><?xml version="1.0" encoding="utf-8"?>
<ds:datastoreItem xmlns:ds="http://schemas.openxmlformats.org/officeDocument/2006/customXml" ds:itemID="{F7EFA840-7F7B-49D7-A6B6-D2F9B5ED5B27}">
  <ds:schemaRefs/>
</ds:datastoreItem>
</file>

<file path=customXml/itemProps7.xml><?xml version="1.0" encoding="utf-8"?>
<ds:datastoreItem xmlns:ds="http://schemas.openxmlformats.org/officeDocument/2006/customXml" ds:itemID="{A68D28D8-8657-4747-91C8-80CFC1137B6A}">
  <ds:schemaRefs/>
</ds:datastoreItem>
</file>

<file path=customXml/itemProps8.xml><?xml version="1.0" encoding="utf-8"?>
<ds:datastoreItem xmlns:ds="http://schemas.openxmlformats.org/officeDocument/2006/customXml" ds:itemID="{9CBC88CD-9B71-45C8-9DA7-58AD26A367CE}">
  <ds:schemaRefs/>
</ds:datastoreItem>
</file>

<file path=customXml/itemProps9.xml><?xml version="1.0" encoding="utf-8"?>
<ds:datastoreItem xmlns:ds="http://schemas.openxmlformats.org/officeDocument/2006/customXml" ds:itemID="{211CCBD7-22A4-49AA-B4C8-5A59F02B1F01}">
  <ds:schemaRefs/>
</ds:datastoreItem>
</file>

<file path=customXml/itemProps10.xml><?xml version="1.0" encoding="utf-8"?>
<ds:datastoreItem xmlns:ds="http://schemas.openxmlformats.org/officeDocument/2006/customXml" ds:itemID="{868F9C46-0052-4344-988B-1936A61A6E0E}">
  <ds:schemaRefs/>
</ds:datastoreItem>
</file>

<file path=customXml/itemProps11.xml><?xml version="1.0" encoding="utf-8"?>
<ds:datastoreItem xmlns:ds="http://schemas.openxmlformats.org/officeDocument/2006/customXml" ds:itemID="{3D18EF70-1D9A-4E8C-A13A-AFD70DC2E201}">
  <ds:schemaRefs/>
</ds:datastoreItem>
</file>

<file path=customXml/itemProps12.xml><?xml version="1.0" encoding="utf-8"?>
<ds:datastoreItem xmlns:ds="http://schemas.openxmlformats.org/officeDocument/2006/customXml" ds:itemID="{FE06F031-336F-4BC9-AD75-740772E55E68}">
  <ds:schemaRefs/>
</ds:datastoreItem>
</file>

<file path=customXml/itemProps13.xml><?xml version="1.0" encoding="utf-8"?>
<ds:datastoreItem xmlns:ds="http://schemas.openxmlformats.org/officeDocument/2006/customXml" ds:itemID="{60672FD4-E48B-4AFC-BB7C-CE730E57E903}">
  <ds:schemaRefs/>
</ds:datastoreItem>
</file>

<file path=customXml/itemProps14.xml><?xml version="1.0" encoding="utf-8"?>
<ds:datastoreItem xmlns:ds="http://schemas.openxmlformats.org/officeDocument/2006/customXml" ds:itemID="{B66353A5-6574-4ACB-AC55-A742EBA88E54}">
  <ds:schemaRefs/>
</ds:datastoreItem>
</file>

<file path=customXml/itemProps15.xml><?xml version="1.0" encoding="utf-8"?>
<ds:datastoreItem xmlns:ds="http://schemas.openxmlformats.org/officeDocument/2006/customXml" ds:itemID="{9B8BBF92-1E7C-49B0-93E4-C348C73EE1E8}">
  <ds:schemaRefs/>
</ds:datastoreItem>
</file>

<file path=customXml/itemProps16.xml><?xml version="1.0" encoding="utf-8"?>
<ds:datastoreItem xmlns:ds="http://schemas.openxmlformats.org/officeDocument/2006/customXml" ds:itemID="{D19969D6-8061-43ED-BA24-F4CE3A9BC514}">
  <ds:schemaRefs/>
</ds:datastoreItem>
</file>

<file path=customXml/itemProps17.xml><?xml version="1.0" encoding="utf-8"?>
<ds:datastoreItem xmlns:ds="http://schemas.openxmlformats.org/officeDocument/2006/customXml" ds:itemID="{D16CFA8B-850C-443E-99DD-F06FAEAF78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Tblcaisse1</vt:lpstr>
      <vt:lpstr>Tblcaisse2</vt:lpstr>
      <vt:lpstr>Sourcesunies</vt:lpstr>
      <vt:lpstr>Feuil10</vt:lpstr>
      <vt:lpstr>Liste</vt:lpstr>
      <vt:lpstr>A VOIR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SEBASTIEN</cp:lastModifiedBy>
  <dcterms:created xsi:type="dcterms:W3CDTF">2015-06-05T18:19:34Z</dcterms:created>
  <dcterms:modified xsi:type="dcterms:W3CDTF">2020-04-02T18:56:23Z</dcterms:modified>
</cp:coreProperties>
</file>