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90" windowHeight="7545" activeTab="1"/>
  </bookViews>
  <sheets>
    <sheet name="Accueil" sheetId="3" r:id="rId1"/>
    <sheet name="Heures employés" sheetId="4" r:id="rId2"/>
    <sheet name="CLIENT1" sheetId="1" r:id="rId3"/>
    <sheet name="CLIENT2" sheetId="10" r:id="rId4"/>
    <sheet name="CLIENT3" sheetId="11" r:id="rId5"/>
    <sheet name="reference" sheetId="5" r:id="rId6"/>
  </sheets>
  <definedNames>
    <definedName name="Tableauclient1" localSheetId="3">CLIENT2!$B$8:$T$26</definedName>
    <definedName name="Tableauclient1" localSheetId="4">CLIENT3!$B$8:$T$18</definedName>
    <definedName name="Tableauclient1">CLIENT1!$B$8:$U$18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18" i="1" l="1"/>
  <c r="C19" i="1"/>
  <c r="C20" i="1"/>
  <c r="A9" i="4" l="1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4" i="4"/>
  <c r="A5" i="4"/>
  <c r="A6" i="4"/>
  <c r="A7" i="4"/>
  <c r="A8" i="4"/>
  <c r="A3" i="4"/>
  <c r="C87" i="11"/>
  <c r="C86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8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T7" i="11"/>
  <c r="S7" i="11"/>
  <c r="R7" i="11"/>
  <c r="Q7" i="11"/>
  <c r="P7" i="11"/>
  <c r="O7" i="11"/>
  <c r="N7" i="11"/>
  <c r="M7" i="11"/>
  <c r="L7" i="11"/>
  <c r="K7" i="11"/>
  <c r="J7" i="11"/>
  <c r="I7" i="11"/>
  <c r="F7" i="11"/>
  <c r="B4" i="11"/>
  <c r="B3" i="11"/>
  <c r="B2" i="11"/>
  <c r="C95" i="10"/>
  <c r="C94" i="10"/>
  <c r="C93" i="10"/>
  <c r="C92" i="10"/>
  <c r="C91" i="10"/>
  <c r="C90" i="10"/>
  <c r="C89" i="10"/>
  <c r="C88" i="10"/>
  <c r="C87" i="10"/>
  <c r="C86" i="10"/>
  <c r="C85" i="10"/>
  <c r="C84" i="10"/>
  <c r="C83" i="10"/>
  <c r="C82" i="10"/>
  <c r="C81" i="10"/>
  <c r="C80" i="10"/>
  <c r="C79" i="10"/>
  <c r="C78" i="10"/>
  <c r="C77" i="10"/>
  <c r="C76" i="10"/>
  <c r="C75" i="10"/>
  <c r="C74" i="10"/>
  <c r="C73" i="10"/>
  <c r="C72" i="10"/>
  <c r="C71" i="10"/>
  <c r="C70" i="10"/>
  <c r="C69" i="10"/>
  <c r="C68" i="10"/>
  <c r="C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C30" i="10"/>
  <c r="T7" i="10"/>
  <c r="S7" i="10"/>
  <c r="R7" i="10"/>
  <c r="Q7" i="10"/>
  <c r="P7" i="10"/>
  <c r="O7" i="10"/>
  <c r="N7" i="10"/>
  <c r="M7" i="10"/>
  <c r="L7" i="10"/>
  <c r="K7" i="10"/>
  <c r="J7" i="10"/>
  <c r="I7" i="10"/>
  <c r="F7" i="10"/>
  <c r="B4" i="10"/>
  <c r="B3" i="10"/>
  <c r="B2" i="10"/>
  <c r="B4" i="1"/>
  <c r="B3" i="1"/>
  <c r="B2" i="1"/>
  <c r="C11" i="1"/>
  <c r="C12" i="1"/>
  <c r="C13" i="1"/>
  <c r="C14" i="1"/>
  <c r="C15" i="1"/>
  <c r="C16" i="1"/>
  <c r="C17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9" i="1"/>
  <c r="I7" i="1" l="1"/>
  <c r="K7" i="1"/>
  <c r="L7" i="1"/>
  <c r="M7" i="1"/>
  <c r="N7" i="1"/>
  <c r="O7" i="1"/>
  <c r="P7" i="1"/>
  <c r="Q7" i="1"/>
  <c r="R7" i="1"/>
  <c r="S7" i="1"/>
  <c r="T7" i="1"/>
  <c r="U7" i="1"/>
  <c r="F7" i="1"/>
  <c r="B29" i="3"/>
</calcChain>
</file>

<file path=xl/sharedStrings.xml><?xml version="1.0" encoding="utf-8"?>
<sst xmlns="http://schemas.openxmlformats.org/spreadsheetml/2006/main" count="160" uniqueCount="82">
  <si>
    <t>DATE</t>
  </si>
  <si>
    <t>TACHES</t>
  </si>
  <si>
    <t>HRS</t>
  </si>
  <si>
    <t>EMPLOYÉ</t>
  </si>
  <si>
    <t>N. FACTURE</t>
  </si>
  <si>
    <t>Compost</t>
  </si>
  <si>
    <t>Terre à gazon</t>
  </si>
  <si>
    <t>Terre à plantation</t>
  </si>
  <si>
    <t>Pro mix</t>
  </si>
  <si>
    <t>Paillis cèdre</t>
  </si>
  <si>
    <t>Paillis cacao</t>
  </si>
  <si>
    <t>Mycorize</t>
  </si>
  <si>
    <t>Fiulle</t>
  </si>
  <si>
    <t>Tourbe</t>
  </si>
  <si>
    <t>Autres</t>
  </si>
  <si>
    <t>Engrais</t>
  </si>
  <si>
    <t>Tuteur</t>
  </si>
  <si>
    <t>Adresse</t>
  </si>
  <si>
    <t>Ville</t>
  </si>
  <si>
    <t>TOTAL</t>
  </si>
  <si>
    <t>e1</t>
  </si>
  <si>
    <t>e2</t>
  </si>
  <si>
    <t>e3</t>
  </si>
  <si>
    <t>e4</t>
  </si>
  <si>
    <t>e5</t>
  </si>
  <si>
    <t>e6</t>
  </si>
  <si>
    <t>e8</t>
  </si>
  <si>
    <t>e7</t>
  </si>
  <si>
    <t>e9</t>
  </si>
  <si>
    <t>e10</t>
  </si>
  <si>
    <t>e11</t>
  </si>
  <si>
    <t>e12</t>
  </si>
  <si>
    <t>Colonne1</t>
  </si>
  <si>
    <t>Client</t>
  </si>
  <si>
    <t>Client 1</t>
  </si>
  <si>
    <t>Adresse 1</t>
  </si>
  <si>
    <t>Ville 1</t>
  </si>
  <si>
    <t>Client 2</t>
  </si>
  <si>
    <t>Adresse 2</t>
  </si>
  <si>
    <t>Ville 2</t>
  </si>
  <si>
    <t>Client 3</t>
  </si>
  <si>
    <t>Adresse 3</t>
  </si>
  <si>
    <t>Ville 3</t>
  </si>
  <si>
    <t>Client 4</t>
  </si>
  <si>
    <t>Adresse 4</t>
  </si>
  <si>
    <t>Ville 4</t>
  </si>
  <si>
    <t>Client 5</t>
  </si>
  <si>
    <t>Adresse 5</t>
  </si>
  <si>
    <t>Ville 5</t>
  </si>
  <si>
    <t>Client 6</t>
  </si>
  <si>
    <t>Adresse 6</t>
  </si>
  <si>
    <t>Ville 6</t>
  </si>
  <si>
    <t>Client 7</t>
  </si>
  <si>
    <t>Adresse 7</t>
  </si>
  <si>
    <t>Ville 7</t>
  </si>
  <si>
    <t>Client 8</t>
  </si>
  <si>
    <t>Adresse 8</t>
  </si>
  <si>
    <t>Ville 8</t>
  </si>
  <si>
    <t>Client 9</t>
  </si>
  <si>
    <t>Adresse 9</t>
  </si>
  <si>
    <t>Ville 9</t>
  </si>
  <si>
    <t>Client 10</t>
  </si>
  <si>
    <t>Adresse 10</t>
  </si>
  <si>
    <t>Ville 10</t>
  </si>
  <si>
    <t>Telephone</t>
  </si>
  <si>
    <t>tel1</t>
  </si>
  <si>
    <t>tel2</t>
  </si>
  <si>
    <t>tel3</t>
  </si>
  <si>
    <t>tel4</t>
  </si>
  <si>
    <t>tel5</t>
  </si>
  <si>
    <t>tel6</t>
  </si>
  <si>
    <t>tel7</t>
  </si>
  <si>
    <t>tel8</t>
  </si>
  <si>
    <t>tel9</t>
  </si>
  <si>
    <t>tel10</t>
  </si>
  <si>
    <t>N semaine</t>
  </si>
  <si>
    <t xml:space="preserve">  </t>
  </si>
  <si>
    <t>Commentaire</t>
  </si>
  <si>
    <t>Compostage</t>
  </si>
  <si>
    <t>CLIENT1</t>
  </si>
  <si>
    <t>CLIENT2</t>
  </si>
  <si>
    <t>CLIENT3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</si>
</sst>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double">
        <color theme="0" tint="-0.14996795556505021"/>
      </left>
      <right style="hair">
        <color theme="0" tint="-0.14996795556505021"/>
      </right>
      <top style="double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double">
        <color theme="0" tint="-0.14996795556505021"/>
      </top>
      <bottom style="hair">
        <color theme="0" tint="-0.14996795556505021"/>
      </bottom>
      <diagonal/>
    </border>
    <border>
      <left style="double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double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double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double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double">
        <color theme="0" tint="-0.14996795556505021"/>
      </bottom>
      <diagonal/>
    </border>
    <border>
      <left style="hair">
        <color theme="0" tint="-0.14996795556505021"/>
      </left>
      <right style="double">
        <color theme="0" tint="-0.14996795556505021"/>
      </right>
      <top style="hair">
        <color theme="0" tint="-0.14996795556505021"/>
      </top>
      <bottom style="double">
        <color theme="0" tint="-0.14996795556505021"/>
      </bottom>
      <diagonal/>
    </border>
    <border>
      <left style="hair">
        <color theme="0" tint="-0.14996795556505021"/>
      </left>
      <right/>
      <top style="double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1" fillId="0" borderId="0" xfId="0" applyNumberFormat="1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49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ont="1" applyBorder="1"/>
    <xf numFmtId="15" fontId="0" fillId="0" borderId="4" xfId="0" applyNumberFormat="1" applyBorder="1"/>
    <xf numFmtId="0" fontId="0" fillId="0" borderId="5" xfId="0" applyBorder="1"/>
    <xf numFmtId="15" fontId="0" fillId="0" borderId="6" xfId="0" applyNumberFormat="1" applyBorder="1"/>
    <xf numFmtId="0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3" fillId="2" borderId="2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/>
    <xf numFmtId="14" fontId="4" fillId="0" borderId="0" xfId="0" applyNumberFormat="1" applyFont="1" applyAlignment="1">
      <alignment horizontal="left"/>
    </xf>
    <xf numFmtId="0" fontId="0" fillId="0" borderId="1" xfId="0" applyFill="1" applyBorder="1"/>
    <xf numFmtId="0" fontId="3" fillId="2" borderId="9" xfId="0" applyFont="1" applyFill="1" applyBorder="1"/>
    <xf numFmtId="0" fontId="0" fillId="0" borderId="10" xfId="0" applyBorder="1"/>
  </cellXfs>
  <cellStyles count="1">
    <cellStyle name="Normal" xfId="0" builtinId="0"/>
  </cellStyles>
  <dxfs count="72"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numFmt numFmtId="20" formatCode="dd\-mmm\-yy"/>
      <border diagonalUp="0" diagonalDown="0">
        <left style="double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hair">
          <color theme="0" tint="-0.14996795556505021"/>
        </left>
        <right style="hair">
          <color theme="0" tint="-0.14996795556505021"/>
        </right>
        <top/>
        <bottom/>
      </border>
    </dxf>
    <dxf>
      <border diagonalUp="0" diagonalDown="0">
        <left style="hair">
          <color theme="0" tint="-0.14996795556505021"/>
        </left>
        <right/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numFmt numFmtId="20" formatCode="dd\-mmm\-yy"/>
      <border diagonalUp="0" diagonalDown="0">
        <left style="double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outline="0">
        <right style="double">
          <color theme="0" tint="-0.1499679555650502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hair">
          <color theme="0" tint="-0.14996795556505021"/>
        </left>
        <right style="hair">
          <color theme="0" tint="-0.14996795556505021"/>
        </right>
        <top/>
        <bottom/>
      </border>
    </dxf>
    <dxf>
      <border diagonalUp="0" diagonalDown="0">
        <left style="hair">
          <color theme="0" tint="-0.14996795556505021"/>
        </left>
        <right/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outline="0">
        <right style="double">
          <color theme="0" tint="-0.1499679555650502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hair">
          <color theme="0" tint="-0.14996795556505021"/>
        </left>
        <right style="hair">
          <color theme="0" tint="-0.14996795556505021"/>
        </right>
        <top/>
        <bottom/>
      </border>
    </dxf>
    <dxf>
      <border diagonalUp="0" diagonalDown="0">
        <left style="hair">
          <color theme="0" tint="-0.14996795556505021"/>
        </left>
        <right/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numFmt numFmtId="20" formatCode="dd\-mmm\-yy"/>
      <border diagonalUp="0" diagonalDown="0">
        <left style="double">
          <color theme="0" tint="-0.14996795556505021"/>
        </left>
        <right style="hair">
          <color theme="0" tint="-0.14996795556505021"/>
        </right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border outline="0">
        <right style="double">
          <color theme="0" tint="-0.14996795556505021"/>
        </right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LIENT3!A1"/><Relationship Id="rId2" Type="http://schemas.openxmlformats.org/officeDocument/2006/relationships/hyperlink" Target="#CLIENT2!A1"/><Relationship Id="rId1" Type="http://schemas.openxmlformats.org/officeDocument/2006/relationships/hyperlink" Target="#CLIENT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9525</xdr:rowOff>
    </xdr:from>
    <xdr:to>
      <xdr:col>3</xdr:col>
      <xdr:colOff>28575</xdr:colOff>
      <xdr:row>4</xdr:row>
      <xdr:rowOff>9525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828D1D2C-232D-4339-80EE-5648C8376931}"/>
            </a:ext>
          </a:extLst>
        </xdr:cNvPr>
        <xdr:cNvSpPr/>
      </xdr:nvSpPr>
      <xdr:spPr>
        <a:xfrm>
          <a:off x="790575" y="1152525"/>
          <a:ext cx="1524000" cy="381000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CLIENT 1</a:t>
          </a:r>
        </a:p>
      </xdr:txBody>
    </xdr:sp>
    <xdr:clientData/>
  </xdr:twoCellAnchor>
  <xdr:twoCellAnchor>
    <xdr:from>
      <xdr:col>1</xdr:col>
      <xdr:colOff>19050</xdr:colOff>
      <xdr:row>5</xdr:row>
      <xdr:rowOff>19050</xdr:rowOff>
    </xdr:from>
    <xdr:to>
      <xdr:col>3</xdr:col>
      <xdr:colOff>19050</xdr:colOff>
      <xdr:row>7</xdr:row>
      <xdr:rowOff>19050</xdr:rowOff>
    </xdr:to>
    <xdr:sp macro="" textlink="">
      <xdr:nvSpPr>
        <xdr:cNvPr id="5" name="Rectangle : avec coins arrondis en diagona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E969CFFB-010A-4657-9A93-24B83EF7B002}"/>
            </a:ext>
          </a:extLst>
        </xdr:cNvPr>
        <xdr:cNvSpPr/>
      </xdr:nvSpPr>
      <xdr:spPr>
        <a:xfrm>
          <a:off x="781050" y="1733550"/>
          <a:ext cx="1524000" cy="381000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CLIENT 2</a:t>
          </a:r>
        </a:p>
      </xdr:txBody>
    </xdr:sp>
    <xdr:clientData/>
  </xdr:twoCellAnchor>
  <xdr:twoCellAnchor>
    <xdr:from>
      <xdr:col>1</xdr:col>
      <xdr:colOff>9525</xdr:colOff>
      <xdr:row>8</xdr:row>
      <xdr:rowOff>19050</xdr:rowOff>
    </xdr:from>
    <xdr:to>
      <xdr:col>3</xdr:col>
      <xdr:colOff>9525</xdr:colOff>
      <xdr:row>10</xdr:row>
      <xdr:rowOff>19050</xdr:rowOff>
    </xdr:to>
    <xdr:sp macro="" textlink="">
      <xdr:nvSpPr>
        <xdr:cNvPr id="6" name="Rectangle : avec coins arrondis en diagona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5A339BCC-2DCC-4A1D-8747-2B6276BDB7B3}"/>
            </a:ext>
          </a:extLst>
        </xdr:cNvPr>
        <xdr:cNvSpPr/>
      </xdr:nvSpPr>
      <xdr:spPr>
        <a:xfrm>
          <a:off x="771525" y="2305050"/>
          <a:ext cx="1524000" cy="381000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CLIENT 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0</xdr:col>
      <xdr:colOff>933450</xdr:colOff>
      <xdr:row>3</xdr:row>
      <xdr:rowOff>180975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5F632D24-8751-4248-A1E9-AC1F105FD3DE}"/>
            </a:ext>
          </a:extLst>
        </xdr:cNvPr>
        <xdr:cNvSpPr/>
      </xdr:nvSpPr>
      <xdr:spPr>
        <a:xfrm>
          <a:off x="28575" y="28575"/>
          <a:ext cx="904875" cy="723900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CA" sz="2000"/>
            <a:t>Accueil</a:t>
          </a:r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0</xdr:col>
      <xdr:colOff>933450</xdr:colOff>
      <xdr:row>3</xdr:row>
      <xdr:rowOff>180975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DD27FC17-6C49-4250-B05F-B3BEFB47C253}"/>
            </a:ext>
          </a:extLst>
        </xdr:cNvPr>
        <xdr:cNvSpPr/>
      </xdr:nvSpPr>
      <xdr:spPr>
        <a:xfrm>
          <a:off x="28575" y="28575"/>
          <a:ext cx="904875" cy="723900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CA" sz="2000"/>
            <a:t>Accueil</a:t>
          </a:r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0</xdr:col>
      <xdr:colOff>933450</xdr:colOff>
      <xdr:row>3</xdr:row>
      <xdr:rowOff>180975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BDDF245B-49BE-4A9C-9B43-1ABA756236E8}"/>
            </a:ext>
          </a:extLst>
        </xdr:cNvPr>
        <xdr:cNvSpPr/>
      </xdr:nvSpPr>
      <xdr:spPr>
        <a:xfrm>
          <a:off x="28575" y="28575"/>
          <a:ext cx="904875" cy="723900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CA" sz="2000"/>
            <a:t>Accueil</a:t>
          </a:r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Hrs_employés" displayName="Hrs_employés" ref="B2:N38" totalsRowShown="0" headerRowDxfId="71">
  <autoFilter ref="B2:N3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Colonne1" dataDxfId="1"/>
    <tableColumn id="2" name="e1" dataDxfId="2">
      <calculatedColumnFormula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calculatedColumnFormula>
    </tableColumn>
    <tableColumn id="3" name="e2" dataDxfId="4">
      <calculatedColumnFormula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calculatedColumnFormula>
    </tableColumn>
    <tableColumn id="4" name="e3" dataDxfId="3">
      <calculatedColumnFormula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calculatedColumnFormula>
    </tableColumn>
    <tableColumn id="5" name="e4" dataDxfId="0">
      <calculatedColumnFormula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calculatedColumnFormula>
    </tableColumn>
    <tableColumn id="6" name="e5"/>
    <tableColumn id="7" name="e6"/>
    <tableColumn id="8" name="e7"/>
    <tableColumn id="9" name="e8"/>
    <tableColumn id="10" name="e9"/>
    <tableColumn id="11" name="e10"/>
    <tableColumn id="12" name="e11"/>
    <tableColumn id="13" name="e1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Client1" displayName="Client1" ref="A8:V17" totalsRowShown="0" headerRowDxfId="49" tableBorderDxfId="70">
  <autoFilter ref="A8:V17"/>
  <tableColumns count="22">
    <tableColumn id="1" name="CLIENT1"/>
    <tableColumn id="2" name="DATE" dataDxfId="69"/>
    <tableColumn id="3" name="N semaine" dataDxfId="68">
      <calculatedColumnFormula>IF(B9="","",_xlfn.ISOWEEKNUM(B9))</calculatedColumnFormula>
    </tableColumn>
    <tableColumn id="4" name="EMPLOYÉ" dataDxfId="67"/>
    <tableColumn id="5" name="TACHES" dataDxfId="66"/>
    <tableColumn id="6" name="HRS" dataDxfId="65"/>
    <tableColumn id="7" name="Colonne1" dataDxfId="64"/>
    <tableColumn id="8" name="N. FACTURE" dataDxfId="63"/>
    <tableColumn id="9" name="Compost" dataDxfId="62"/>
    <tableColumn id="10" name="Compostage" dataDxfId="61"/>
    <tableColumn id="11" name="Terre à gazon" dataDxfId="60"/>
    <tableColumn id="12" name="Terre à plantation" dataDxfId="59"/>
    <tableColumn id="13" name="Pro mix"/>
    <tableColumn id="14" name="Paillis cèdre" dataDxfId="58"/>
    <tableColumn id="15" name="Paillis cacao" dataDxfId="57"/>
    <tableColumn id="16" name="Mycorize" dataDxfId="56"/>
    <tableColumn id="17" name="Tuteur" dataDxfId="55"/>
    <tableColumn id="18" name="Fiulle" dataDxfId="54"/>
    <tableColumn id="19" name="Engrais" dataDxfId="53"/>
    <tableColumn id="20" name="Tourbe" dataDxfId="52"/>
    <tableColumn id="21" name="Autres" dataDxfId="51"/>
    <tableColumn id="22" name="Commentaire" dataDxfId="5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Client2" displayName="Client2" ref="A8:U17" totalsRowShown="0" headerRowDxfId="32" tableBorderDxfId="48">
  <autoFilter ref="A8:U17"/>
  <tableColumns count="21">
    <tableColumn id="1" name="CLIENT2"/>
    <tableColumn id="2" name="DATE" dataDxfId="9"/>
    <tableColumn id="3" name="N semaine" dataDxfId="8"/>
    <tableColumn id="4" name="EMPLOYÉ" dataDxfId="7"/>
    <tableColumn id="5" name="TACHES" dataDxfId="6"/>
    <tableColumn id="6" name="HRS" dataDxfId="5"/>
    <tableColumn id="7" name="Colonne1" dataDxfId="47"/>
    <tableColumn id="8" name="N. FACTURE" dataDxfId="46"/>
    <tableColumn id="9" name="Compost" dataDxfId="45"/>
    <tableColumn id="10" name="Terre à gazon" dataDxfId="44"/>
    <tableColumn id="11" name="Terre à plantation" dataDxfId="43"/>
    <tableColumn id="12" name="Pro mix" dataDxfId="42"/>
    <tableColumn id="13" name="Paillis cèdre" dataDxfId="41"/>
    <tableColumn id="14" name="Paillis cacao" dataDxfId="40"/>
    <tableColumn id="15" name="Mycorize" dataDxfId="39"/>
    <tableColumn id="16" name="Tuteur" dataDxfId="38"/>
    <tableColumn id="17" name="Fiulle" dataDxfId="37"/>
    <tableColumn id="18" name="Engrais" dataDxfId="36"/>
    <tableColumn id="19" name="Tourbe" dataDxfId="35"/>
    <tableColumn id="20" name="Autres" dataDxfId="34"/>
    <tableColumn id="21" name="Commentaire" dataDxfId="33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Client3" displayName="Client3" ref="A8:U9" totalsRowShown="0" headerRowDxfId="10" tableBorderDxfId="31">
  <autoFilter ref="A8:U9"/>
  <tableColumns count="21">
    <tableColumn id="1" name="CLIENT3"/>
    <tableColumn id="2" name="DATE" dataDxfId="30"/>
    <tableColumn id="3" name="N semaine" dataDxfId="29"/>
    <tableColumn id="4" name="EMPLOYÉ" dataDxfId="28"/>
    <tableColumn id="5" name="TACHES" dataDxfId="27"/>
    <tableColumn id="6" name="HRS" dataDxfId="26"/>
    <tableColumn id="7" name="Colonne1" dataDxfId="25"/>
    <tableColumn id="8" name="N. FACTURE" dataDxfId="24"/>
    <tableColumn id="9" name="Compost" dataDxfId="23"/>
    <tableColumn id="10" name="Terre à gazon" dataDxfId="22"/>
    <tableColumn id="11" name="Terre à plantation" dataDxfId="21"/>
    <tableColumn id="12" name="Pro mix" dataDxfId="20"/>
    <tableColumn id="13" name="Paillis cèdre" dataDxfId="19"/>
    <tableColumn id="14" name="Paillis cacao" dataDxfId="18"/>
    <tableColumn id="15" name="Mycorize" dataDxfId="17"/>
    <tableColumn id="16" name="Tuteur" dataDxfId="16"/>
    <tableColumn id="17" name="Fiulle" dataDxfId="15"/>
    <tableColumn id="18" name="Engrais" dataDxfId="14"/>
    <tableColumn id="19" name="Tourbe" dataDxfId="13"/>
    <tableColumn id="20" name="Autres" dataDxfId="12"/>
    <tableColumn id="21" name="Commentaire" dataDxfId="1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3" name="refclient" displayName="refclient" ref="H5:K15" totalsRowShown="0">
  <autoFilter ref="H5:K15"/>
  <tableColumns count="4">
    <tableColumn id="1" name="Client"/>
    <tableColumn id="2" name="Adresse"/>
    <tableColumn id="3" name="Ville"/>
    <tableColumn id="4" name="Telephon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adeli/Downloads/Suivi%20client%20(facture).xls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8:B29"/>
  <sheetViews>
    <sheetView showGridLines="0" workbookViewId="0">
      <selection activeCell="B29" sqref="B29"/>
    </sheetView>
  </sheetViews>
  <sheetFormatPr baseColWidth="10" defaultRowHeight="15" x14ac:dyDescent="0.25"/>
  <sheetData>
    <row r="28" spans="1:2" x14ac:dyDescent="0.25">
      <c r="B28" t="s">
        <v>20</v>
      </c>
    </row>
    <row r="29" spans="1:2" x14ac:dyDescent="0.25">
      <c r="A29">
        <v>1</v>
      </c>
      <c r="B29">
        <f>SUMIFS(CLIENT1!F9:F19,CLIENT1!C9:C19,A29,CLIENT1!D9:D19,B28)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8"/>
  <sheetViews>
    <sheetView showGridLines="0" tabSelected="1" workbookViewId="0">
      <selection activeCell="F10" sqref="F10"/>
    </sheetView>
  </sheetViews>
  <sheetFormatPr baseColWidth="10" defaultRowHeight="15" x14ac:dyDescent="0.25"/>
  <cols>
    <col min="1" max="1" width="14.7109375" style="25" customWidth="1"/>
    <col min="2" max="2" width="9.85546875" style="7" customWidth="1"/>
    <col min="3" max="4" width="10.7109375" style="7" customWidth="1"/>
    <col min="5" max="5" width="10.7109375" style="9" customWidth="1"/>
    <col min="6" max="14" width="10.7109375" customWidth="1"/>
  </cols>
  <sheetData>
    <row r="1" spans="1:14" x14ac:dyDescent="0.25">
      <c r="A1" s="25">
        <v>43101</v>
      </c>
    </row>
    <row r="2" spans="1:14" x14ac:dyDescent="0.25">
      <c r="B2" s="7" t="s">
        <v>32</v>
      </c>
      <c r="C2" s="7" t="s">
        <v>20</v>
      </c>
      <c r="D2" s="7" t="s">
        <v>21</v>
      </c>
      <c r="E2" s="9" t="s">
        <v>22</v>
      </c>
      <c r="F2" s="7" t="s">
        <v>23</v>
      </c>
      <c r="G2" s="7" t="s">
        <v>24</v>
      </c>
      <c r="H2" s="7" t="s">
        <v>25</v>
      </c>
      <c r="I2" s="7" t="s">
        <v>27</v>
      </c>
      <c r="J2" s="7" t="s">
        <v>26</v>
      </c>
      <c r="K2" s="7" t="s">
        <v>28</v>
      </c>
      <c r="L2" s="7" t="s">
        <v>29</v>
      </c>
      <c r="M2" s="7" t="s">
        <v>30</v>
      </c>
      <c r="N2" s="7" t="s">
        <v>31</v>
      </c>
    </row>
    <row r="3" spans="1:14" x14ac:dyDescent="0.25">
      <c r="A3" s="25">
        <f>($A$1+((Hrs_employés[[#This Row],[Colonne1]]-1)*7))-((WEEKDAY(($A$1+((Hrs_employés[[#This Row],[Colonne1]]-1)*7)),2))-1)</f>
        <v>43206</v>
      </c>
      <c r="B3" s="7">
        <v>16</v>
      </c>
      <c r="C3" s="7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>52</v>
      </c>
      <c r="D3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" s="9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>2</v>
      </c>
    </row>
    <row r="4" spans="1:14" x14ac:dyDescent="0.25">
      <c r="A4" s="25">
        <f>($A$1+((Hrs_employés[[#This Row],[Colonne1]]-1)*7))-((WEEKDAY(($A$1+((Hrs_employés[[#This Row],[Colonne1]]-1)*7)),2))-1)</f>
        <v>43213</v>
      </c>
      <c r="B4" s="7">
        <v>17</v>
      </c>
      <c r="C4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4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4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4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5" spans="1:14" x14ac:dyDescent="0.25">
      <c r="A5" s="25">
        <f>($A$1+((Hrs_employés[[#This Row],[Colonne1]]-1)*7))-((WEEKDAY(($A$1+((Hrs_employés[[#This Row],[Colonne1]]-1)*7)),2))-1)</f>
        <v>43220</v>
      </c>
      <c r="B5" s="7">
        <v>18</v>
      </c>
      <c r="C5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5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5" s="9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>16</v>
      </c>
      <c r="F5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6" spans="1:14" x14ac:dyDescent="0.25">
      <c r="A6" s="25">
        <f>($A$1+((Hrs_employés[[#This Row],[Colonne1]]-1)*7))-((WEEKDAY(($A$1+((Hrs_employés[[#This Row],[Colonne1]]-1)*7)),2))-1)</f>
        <v>43227</v>
      </c>
      <c r="B6" s="7">
        <v>19</v>
      </c>
      <c r="C6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6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6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6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7" spans="1:14" x14ac:dyDescent="0.25">
      <c r="A7" s="25">
        <f>($A$1+((Hrs_employés[[#This Row],[Colonne1]]-1)*7))-((WEEKDAY(($A$1+((Hrs_employés[[#This Row],[Colonne1]]-1)*7)),2))-1)</f>
        <v>43234</v>
      </c>
      <c r="B7" s="7">
        <v>20</v>
      </c>
      <c r="C7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7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7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7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8" spans="1:14" x14ac:dyDescent="0.25">
      <c r="A8" s="25">
        <f>($A$1+((Hrs_employés[[#This Row],[Colonne1]]-1)*7))-((WEEKDAY(($A$1+((Hrs_employés[[#This Row],[Colonne1]]-1)*7)),2))-1)</f>
        <v>43241</v>
      </c>
      <c r="B8" s="7">
        <v>21</v>
      </c>
      <c r="C8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8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8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8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9" spans="1:14" x14ac:dyDescent="0.25">
      <c r="A9" s="25">
        <f>($A$1+((Hrs_employés[[#This Row],[Colonne1]]-1)*7))-((WEEKDAY(($A$1+((Hrs_employés[[#This Row],[Colonne1]]-1)*7)),2))-1)</f>
        <v>43248</v>
      </c>
      <c r="B9" s="7">
        <v>22</v>
      </c>
      <c r="C9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9" s="7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>14</v>
      </c>
      <c r="E9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9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0" spans="1:14" x14ac:dyDescent="0.25">
      <c r="A10" s="25">
        <f>($A$1+((Hrs_employés[[#This Row],[Colonne1]]-1)*7))-((WEEKDAY(($A$1+((Hrs_employés[[#This Row],[Colonne1]]-1)*7)),2))-1)</f>
        <v>43255</v>
      </c>
      <c r="B10" s="7">
        <v>23</v>
      </c>
      <c r="C10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0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0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0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1" spans="1:14" x14ac:dyDescent="0.25">
      <c r="A11" s="25">
        <f>($A$1+((Hrs_employés[[#This Row],[Colonne1]]-1)*7))-((WEEKDAY(($A$1+((Hrs_employés[[#This Row],[Colonne1]]-1)*7)),2))-1)</f>
        <v>43262</v>
      </c>
      <c r="B11" s="7">
        <v>24</v>
      </c>
      <c r="C11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1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1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1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2" spans="1:14" x14ac:dyDescent="0.25">
      <c r="A12" s="25">
        <f>($A$1+((Hrs_employés[[#This Row],[Colonne1]]-1)*7))-((WEEKDAY(($A$1+((Hrs_employés[[#This Row],[Colonne1]]-1)*7)),2))-1)</f>
        <v>43269</v>
      </c>
      <c r="B12" s="7">
        <v>25</v>
      </c>
      <c r="C12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2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2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2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3" spans="1:14" x14ac:dyDescent="0.25">
      <c r="A13" s="25">
        <f>($A$1+((Hrs_employés[[#This Row],[Colonne1]]-1)*7))-((WEEKDAY(($A$1+((Hrs_employés[[#This Row],[Colonne1]]-1)*7)),2))-1)</f>
        <v>43276</v>
      </c>
      <c r="B13" s="7">
        <v>26</v>
      </c>
      <c r="C13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3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3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3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4" spans="1:14" x14ac:dyDescent="0.25">
      <c r="A14" s="25">
        <f>($A$1+((Hrs_employés[[#This Row],[Colonne1]]-1)*7))-((WEEKDAY(($A$1+((Hrs_employés[[#This Row],[Colonne1]]-1)*7)),2))-1)</f>
        <v>43283</v>
      </c>
      <c r="B14" s="7">
        <v>27</v>
      </c>
      <c r="C14" s="7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>47</v>
      </c>
      <c r="D14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4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4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5" spans="1:14" x14ac:dyDescent="0.25">
      <c r="A15" s="25">
        <f>($A$1+((Hrs_employés[[#This Row],[Colonne1]]-1)*7))-((WEEKDAY(($A$1+((Hrs_employés[[#This Row],[Colonne1]]-1)*7)),2))-1)</f>
        <v>43290</v>
      </c>
      <c r="B15" s="7">
        <v>28</v>
      </c>
      <c r="C15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5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5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5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6" spans="1:14" x14ac:dyDescent="0.25">
      <c r="A16" s="25">
        <f>($A$1+((Hrs_employés[[#This Row],[Colonne1]]-1)*7))-((WEEKDAY(($A$1+((Hrs_employés[[#This Row],[Colonne1]]-1)*7)),2))-1)</f>
        <v>43297</v>
      </c>
      <c r="B16" s="7">
        <v>29</v>
      </c>
      <c r="C16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6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6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6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7" spans="1:6" x14ac:dyDescent="0.25">
      <c r="A17" s="25">
        <f>($A$1+((Hrs_employés[[#This Row],[Colonne1]]-1)*7))-((WEEKDAY(($A$1+((Hrs_employés[[#This Row],[Colonne1]]-1)*7)),2))-1)</f>
        <v>43304</v>
      </c>
      <c r="B17" s="7">
        <v>30</v>
      </c>
      <c r="C17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7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7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7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8" spans="1:6" x14ac:dyDescent="0.25">
      <c r="A18" s="25">
        <f>($A$1+((Hrs_employés[[#This Row],[Colonne1]]-1)*7))-((WEEKDAY(($A$1+((Hrs_employés[[#This Row],[Colonne1]]-1)*7)),2))-1)</f>
        <v>43311</v>
      </c>
      <c r="B18" s="7">
        <v>31</v>
      </c>
      <c r="C18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8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8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8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19" spans="1:6" x14ac:dyDescent="0.25">
      <c r="A19" s="25">
        <f>($A$1+((Hrs_employés[[#This Row],[Colonne1]]-1)*7))-((WEEKDAY(($A$1+((Hrs_employés[[#This Row],[Colonne1]]-1)*7)),2))-1)</f>
        <v>43318</v>
      </c>
      <c r="B19" s="7">
        <v>32</v>
      </c>
      <c r="C19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19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19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19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0" spans="1:6" x14ac:dyDescent="0.25">
      <c r="A20" s="25">
        <f>($A$1+((Hrs_employés[[#This Row],[Colonne1]]-1)*7))-((WEEKDAY(($A$1+((Hrs_employés[[#This Row],[Colonne1]]-1)*7)),2))-1)</f>
        <v>43325</v>
      </c>
      <c r="B20" s="7">
        <v>33</v>
      </c>
      <c r="C20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0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0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0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1" spans="1:6" x14ac:dyDescent="0.25">
      <c r="A21" s="25">
        <f>($A$1+((Hrs_employés[[#This Row],[Colonne1]]-1)*7))-((WEEKDAY(($A$1+((Hrs_employés[[#This Row],[Colonne1]]-1)*7)),2))-1)</f>
        <v>43332</v>
      </c>
      <c r="B21" s="7">
        <v>34</v>
      </c>
      <c r="C21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1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1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1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2" spans="1:6" x14ac:dyDescent="0.25">
      <c r="A22" s="25">
        <f>($A$1+((Hrs_employés[[#This Row],[Colonne1]]-1)*7))-((WEEKDAY(($A$1+((Hrs_employés[[#This Row],[Colonne1]]-1)*7)),2))-1)</f>
        <v>43339</v>
      </c>
      <c r="B22" s="7">
        <v>35</v>
      </c>
      <c r="C22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2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2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2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3" spans="1:6" x14ac:dyDescent="0.25">
      <c r="A23" s="25">
        <f>($A$1+((Hrs_employés[[#This Row],[Colonne1]]-1)*7))-((WEEKDAY(($A$1+((Hrs_employés[[#This Row],[Colonne1]]-1)*7)),2))-1)</f>
        <v>43346</v>
      </c>
      <c r="B23" s="7">
        <v>36</v>
      </c>
      <c r="C23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3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3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3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4" spans="1:6" x14ac:dyDescent="0.25">
      <c r="A24" s="25">
        <f>($A$1+((Hrs_employés[[#This Row],[Colonne1]]-1)*7))-((WEEKDAY(($A$1+((Hrs_employés[[#This Row],[Colonne1]]-1)*7)),2))-1)</f>
        <v>43353</v>
      </c>
      <c r="B24" s="7">
        <v>37</v>
      </c>
      <c r="C24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4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4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4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5" spans="1:6" x14ac:dyDescent="0.25">
      <c r="A25" s="25">
        <f>($A$1+((Hrs_employés[[#This Row],[Colonne1]]-1)*7))-((WEEKDAY(($A$1+((Hrs_employés[[#This Row],[Colonne1]]-1)*7)),2))-1)</f>
        <v>43360</v>
      </c>
      <c r="B25" s="7">
        <v>38</v>
      </c>
      <c r="C25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5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5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5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6" spans="1:6" x14ac:dyDescent="0.25">
      <c r="A26" s="25">
        <f>($A$1+((Hrs_employés[[#This Row],[Colonne1]]-1)*7))-((WEEKDAY(($A$1+((Hrs_employés[[#This Row],[Colonne1]]-1)*7)),2))-1)</f>
        <v>43367</v>
      </c>
      <c r="B26" s="7">
        <v>39</v>
      </c>
      <c r="C26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6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6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6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7" spans="1:6" x14ac:dyDescent="0.25">
      <c r="A27" s="25">
        <f>($A$1+((Hrs_employés[[#This Row],[Colonne1]]-1)*7))-((WEEKDAY(($A$1+((Hrs_employés[[#This Row],[Colonne1]]-1)*7)),2))-1)</f>
        <v>43374</v>
      </c>
      <c r="B27" s="7">
        <v>40</v>
      </c>
      <c r="C27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7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7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7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8" spans="1:6" x14ac:dyDescent="0.25">
      <c r="A28" s="25">
        <f>($A$1+((Hrs_employés[[#This Row],[Colonne1]]-1)*7))-((WEEKDAY(($A$1+((Hrs_employés[[#This Row],[Colonne1]]-1)*7)),2))-1)</f>
        <v>43381</v>
      </c>
      <c r="B28" s="7">
        <v>41</v>
      </c>
      <c r="C28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8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8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8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29" spans="1:6" x14ac:dyDescent="0.25">
      <c r="A29" s="25">
        <f>($A$1+((Hrs_employés[[#This Row],[Colonne1]]-1)*7))-((WEEKDAY(($A$1+((Hrs_employés[[#This Row],[Colonne1]]-1)*7)),2))-1)</f>
        <v>43388</v>
      </c>
      <c r="B29" s="7">
        <v>42</v>
      </c>
      <c r="C29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29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29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29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0" spans="1:6" x14ac:dyDescent="0.25">
      <c r="A30" s="25">
        <f>($A$1+((Hrs_employés[[#This Row],[Colonne1]]-1)*7))-((WEEKDAY(($A$1+((Hrs_employés[[#This Row],[Colonne1]]-1)*7)),2))-1)</f>
        <v>43395</v>
      </c>
      <c r="B30" s="7">
        <v>43</v>
      </c>
      <c r="C30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0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0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0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1" spans="1:6" x14ac:dyDescent="0.25">
      <c r="A31" s="25">
        <f>($A$1+((Hrs_employés[[#This Row],[Colonne1]]-1)*7))-((WEEKDAY(($A$1+((Hrs_employés[[#This Row],[Colonne1]]-1)*7)),2))-1)</f>
        <v>43402</v>
      </c>
      <c r="B31" s="7">
        <v>44</v>
      </c>
      <c r="C31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1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1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1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2" spans="1:6" x14ac:dyDescent="0.25">
      <c r="A32" s="25">
        <f>($A$1+((Hrs_employés[[#This Row],[Colonne1]]-1)*7))-((WEEKDAY(($A$1+((Hrs_employés[[#This Row],[Colonne1]]-1)*7)),2))-1)</f>
        <v>43409</v>
      </c>
      <c r="B32" s="7">
        <v>45</v>
      </c>
      <c r="C32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2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2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2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3" spans="1:6" x14ac:dyDescent="0.25">
      <c r="A33" s="25">
        <f>($A$1+((Hrs_employés[[#This Row],[Colonne1]]-1)*7))-((WEEKDAY(($A$1+((Hrs_employés[[#This Row],[Colonne1]]-1)*7)),2))-1)</f>
        <v>43416</v>
      </c>
      <c r="B33" s="7">
        <v>46</v>
      </c>
      <c r="C33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3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3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3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4" spans="1:6" x14ac:dyDescent="0.25">
      <c r="A34" s="25">
        <f>($A$1+((Hrs_employés[[#This Row],[Colonne1]]-1)*7))-((WEEKDAY(($A$1+((Hrs_employés[[#This Row],[Colonne1]]-1)*7)),2))-1)</f>
        <v>43423</v>
      </c>
      <c r="B34" s="7">
        <v>47</v>
      </c>
      <c r="C34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4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4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4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5" spans="1:6" x14ac:dyDescent="0.25">
      <c r="A35" s="25">
        <f>($A$1+((Hrs_employés[[#This Row],[Colonne1]]-1)*7))-((WEEKDAY(($A$1+((Hrs_employés[[#This Row],[Colonne1]]-1)*7)),2))-1)</f>
        <v>43430</v>
      </c>
      <c r="B35" s="7">
        <v>48</v>
      </c>
      <c r="C35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5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5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5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6" spans="1:6" x14ac:dyDescent="0.25">
      <c r="A36" s="25">
        <f>($A$1+((Hrs_employés[[#This Row],[Colonne1]]-1)*7))-((WEEKDAY(($A$1+((Hrs_employés[[#This Row],[Colonne1]]-1)*7)),2))-1)</f>
        <v>43437</v>
      </c>
      <c r="B36" s="7">
        <v>49</v>
      </c>
      <c r="C36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6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6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6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7" spans="1:6" x14ac:dyDescent="0.25">
      <c r="A37" s="25">
        <f>($A$1+((Hrs_employés[[#This Row],[Colonne1]]-1)*7))-((WEEKDAY(($A$1+((Hrs_employés[[#This Row],[Colonne1]]-1)*7)),2))-1)</f>
        <v>43444</v>
      </c>
      <c r="B37" s="7">
        <v>50</v>
      </c>
      <c r="C37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7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7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7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  <row r="38" spans="1:6" x14ac:dyDescent="0.25">
      <c r="A38" s="25">
        <f>($A$1+((Hrs_employés[[#This Row],[Colonne1]]-1)*7))-((WEEKDAY(($A$1+((Hrs_employés[[#This Row],[Colonne1]]-1)*7)),2))-1)</f>
        <v>43451</v>
      </c>
      <c r="B38" s="7">
        <v>51</v>
      </c>
      <c r="C38" s="7" t="str">
        <f>IF(SUMIFS(Client1[HRS],Client1[EMPLOYÉ],Hrs_employés[[#Headers],[e1]],Client1[N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Row],[Colonne1]])=0,"",SUMIFS(Client1[HRS],Client1[EMPLOYÉ],Hrs_employés[[#Headers],[e1]],Client1[N semaine],Hrs_employés[[#This Row],[Colonne1]])+SUMIFS(Client2[HRS],Client2[EMPLOYÉ],Hrs_employés[[#Headers],[e1]],Client2[N semaine],Hrs_employés[[#This Row],[Colonne1]])+SUMIFS(Client3[HRS],Client3[EMPLOYÉ],Hrs_employés[[#Headers],[e1]],Client3[N semaine],Hrs_employés[[#This Row],[Colonne1]]))</f>
        <v/>
      </c>
      <c r="D38" s="7" t="str">
        <f>IF(SUMIFS(Client1[HRS],Client1[EMPLOYÉ],Hrs_employés[[#Headers],[e2]],Client1[N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Row],[Colonne1]])=0,"",SUMIFS(Client1[HRS],Client1[EMPLOYÉ],Hrs_employés[[#Headers],[e2]],Client1[N semaine],Hrs_employés[[#This Row],[Colonne1]])+SUMIFS(Client2[HRS],Client2[EMPLOYÉ],Hrs_employés[[#Headers],[e2]],Client2[N semaine],Hrs_employés[[#This Row],[Colonne1]])+SUMIFS(Client3[HRS],Client3[EMPLOYÉ],Hrs_employés[[#Headers],[e2]],Client3[N semaine],Hrs_employés[[#This Row],[Colonne1]]))</f>
        <v/>
      </c>
      <c r="E38" s="9" t="str">
        <f>IF(SUMIFS(Client1[HRS],Client1[EMPLOYÉ],Hrs_employés[[#Headers],[e3]],Client1[N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Row],[Colonne1]])=0,"",SUMIFS(Client1[HRS],Client1[EMPLOYÉ],Hrs_employés[[#Headers],[e3]],Client1[N semaine],Hrs_employés[[#This Row],[Colonne1]])+SUMIFS(Client2[HRS],Client2[EMPLOYÉ],Hrs_employés[[#Headers],[e3]],Client2[N semaine],Hrs_employés[[#This Row],[Colonne1]])+SUMIFS(Client3[HRS],Client3[EMPLOYÉ],Hrs_employés[[#Headers],[e3]],Client3[N semaine],Hrs_employés[[#This Row],[Colonne1]]))</f>
        <v/>
      </c>
      <c r="F38" t="str">
        <f>IF(SUMIFS(Client1[HRS],Client1[EMPLOYÉ],Hrs_employés[[#Headers],[e4]],Client1[N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Row],[Colonne1]])=0,"",SUMIFS(Client1[HRS],Client1[EMPLOYÉ],Hrs_employés[[#Headers],[e4]],Client1[N semaine],Hrs_employés[[#This Row],[Colonne1]])+SUMIFS(Client2[HRS],Client2[EMPLOYÉ],Hrs_employés[[#Headers],[e4]],Client2[N semaine],Hrs_employés[[#This Row],[Colonne1]])+SUMIFS(Client3[HRS],Client3[EMPLOYÉ],Hrs_employés[[#Headers],[e4]],Client3[N semaine],Hrs_employés[[#This Row],[Colonne1]]))</f>
        <v/>
      </c>
    </row>
  </sheetData>
  <dataConsolidate topLabels="1">
    <dataRefs count="2">
      <dataRef ref="B8:S28" sheet="CLIENT 2" r:id="rId1"/>
      <dataRef ref="B8:S28" sheet="CLIENT1"/>
    </dataRefs>
  </dataConsolidate>
  <pageMargins left="0.7" right="0.7" top="0.75" bottom="0.75" header="0.3" footer="0.3"/>
  <pageSetup orientation="portrait" horizontalDpi="300" verticalDpi="30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88"/>
  <sheetViews>
    <sheetView showGridLines="0" zoomScale="90" zoomScaleNormal="90" workbookViewId="0">
      <selection activeCell="D24" sqref="D24"/>
    </sheetView>
  </sheetViews>
  <sheetFormatPr baseColWidth="10" defaultRowHeight="15" x14ac:dyDescent="0.25"/>
  <cols>
    <col min="1" max="1" width="14.7109375" customWidth="1"/>
    <col min="2" max="2" width="14.28515625" bestFit="1" customWidth="1"/>
    <col min="3" max="3" width="12.42578125" style="9" customWidth="1"/>
    <col min="4" max="4" width="11.42578125" style="9" customWidth="1"/>
    <col min="5" max="5" width="9.7109375" style="9" customWidth="1"/>
    <col min="6" max="6" width="6.5703125" style="9" customWidth="1"/>
    <col min="7" max="7" width="11.42578125" customWidth="1"/>
    <col min="8" max="8" width="13.140625" customWidth="1"/>
    <col min="9" max="9" width="11" customWidth="1"/>
    <col min="10" max="10" width="14" customWidth="1"/>
    <col min="11" max="11" width="14.7109375" customWidth="1"/>
    <col min="12" max="12" width="19.140625" bestFit="1" customWidth="1"/>
    <col min="13" max="13" width="9.85546875" customWidth="1"/>
    <col min="14" max="14" width="13.42578125" bestFit="1" customWidth="1"/>
    <col min="15" max="15" width="13.5703125" bestFit="1" customWidth="1"/>
    <col min="16" max="16" width="11" customWidth="1"/>
    <col min="17" max="17" width="9" customWidth="1"/>
    <col min="18" max="18" width="7.7109375" customWidth="1"/>
    <col min="19" max="19" width="9.140625" customWidth="1"/>
    <col min="20" max="20" width="9.42578125" customWidth="1"/>
    <col min="21" max="21" width="9" customWidth="1"/>
    <col min="22" max="22" width="28.140625" customWidth="1"/>
    <col min="23" max="23" width="14.28515625" bestFit="1" customWidth="1"/>
    <col min="24" max="24" width="18.140625" bestFit="1" customWidth="1"/>
    <col min="25" max="25" width="19.28515625" bestFit="1" customWidth="1"/>
    <col min="26" max="26" width="23.140625" bestFit="1" customWidth="1"/>
  </cols>
  <sheetData>
    <row r="1" spans="1:39" x14ac:dyDescent="0.25">
      <c r="B1" t="s">
        <v>34</v>
      </c>
    </row>
    <row r="2" spans="1:39" x14ac:dyDescent="0.25">
      <c r="B2" t="str">
        <f>IF(B1="","",VLOOKUP(B1,refclient[],2,FALSE))</f>
        <v>Adresse 1</v>
      </c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</row>
    <row r="3" spans="1:39" x14ac:dyDescent="0.25">
      <c r="B3" t="str">
        <f>IF(B1="","",VLOOKUP(B1,refclient[],3,FALSE))</f>
        <v>Ville 1</v>
      </c>
    </row>
    <row r="4" spans="1:39" x14ac:dyDescent="0.25">
      <c r="B4" t="str">
        <f>IF(B1="","",VLOOKUP(B1,refclient[],4,FALSE))</f>
        <v>tel1</v>
      </c>
    </row>
    <row r="7" spans="1:39" ht="15.75" thickBot="1" x14ac:dyDescent="0.3">
      <c r="A7" s="8"/>
      <c r="B7" s="5" t="s">
        <v>19</v>
      </c>
      <c r="C7" s="10"/>
      <c r="D7" s="10"/>
      <c r="E7" s="10"/>
      <c r="F7" s="10">
        <f>SUM(F9:F495)</f>
        <v>50</v>
      </c>
      <c r="G7" s="5"/>
      <c r="H7" s="5"/>
      <c r="I7" s="5">
        <f t="shared" ref="I7:U7" si="0">SUM(I9:I495)</f>
        <v>0</v>
      </c>
      <c r="J7" s="5"/>
      <c r="K7" s="5">
        <f t="shared" si="0"/>
        <v>0</v>
      </c>
      <c r="L7" s="5">
        <f t="shared" si="0"/>
        <v>0</v>
      </c>
      <c r="M7" s="5">
        <f t="shared" si="0"/>
        <v>0</v>
      </c>
      <c r="N7" s="5">
        <f t="shared" si="0"/>
        <v>0</v>
      </c>
      <c r="O7" s="5">
        <f t="shared" si="0"/>
        <v>0</v>
      </c>
      <c r="P7" s="5">
        <f t="shared" si="0"/>
        <v>0</v>
      </c>
      <c r="Q7" s="5">
        <f t="shared" si="0"/>
        <v>0</v>
      </c>
      <c r="R7" s="5">
        <f t="shared" si="0"/>
        <v>0</v>
      </c>
      <c r="S7" s="5">
        <f t="shared" si="0"/>
        <v>0</v>
      </c>
      <c r="T7" s="5">
        <f t="shared" si="0"/>
        <v>0</v>
      </c>
      <c r="U7" s="5">
        <f t="shared" si="0"/>
        <v>0</v>
      </c>
    </row>
    <row r="8" spans="1:39" ht="21.75" customHeight="1" thickTop="1" x14ac:dyDescent="0.25">
      <c r="A8" t="s">
        <v>79</v>
      </c>
      <c r="B8" s="22" t="s">
        <v>0</v>
      </c>
      <c r="C8" s="23" t="s">
        <v>75</v>
      </c>
      <c r="D8" s="23" t="s">
        <v>3</v>
      </c>
      <c r="E8" s="23" t="s">
        <v>1</v>
      </c>
      <c r="F8" s="23" t="s">
        <v>2</v>
      </c>
      <c r="G8" s="24" t="s">
        <v>32</v>
      </c>
      <c r="H8" s="24" t="s">
        <v>4</v>
      </c>
      <c r="I8" s="24" t="s">
        <v>5</v>
      </c>
      <c r="J8" s="24" t="s">
        <v>78</v>
      </c>
      <c r="K8" s="24" t="s">
        <v>6</v>
      </c>
      <c r="L8" s="24" t="s">
        <v>7</v>
      </c>
      <c r="M8" s="24" t="s">
        <v>8</v>
      </c>
      <c r="N8" s="24" t="s">
        <v>9</v>
      </c>
      <c r="O8" s="24" t="s">
        <v>10</v>
      </c>
      <c r="P8" s="24" t="s">
        <v>11</v>
      </c>
      <c r="Q8" s="24" t="s">
        <v>16</v>
      </c>
      <c r="R8" s="24" t="s">
        <v>12</v>
      </c>
      <c r="S8" s="24" t="s">
        <v>15</v>
      </c>
      <c r="T8" s="24" t="s">
        <v>13</v>
      </c>
      <c r="U8" s="24" t="s">
        <v>14</v>
      </c>
      <c r="V8" s="27" t="s">
        <v>77</v>
      </c>
    </row>
    <row r="9" spans="1:39" x14ac:dyDescent="0.25">
      <c r="A9" t="s">
        <v>79</v>
      </c>
      <c r="B9" s="15">
        <v>43220</v>
      </c>
      <c r="C9" s="11">
        <f>IF(B9="","",_xlfn.ISOWEEKNUM(B9))</f>
        <v>18</v>
      </c>
      <c r="D9" s="12" t="s">
        <v>22</v>
      </c>
      <c r="E9" s="12">
        <v>6</v>
      </c>
      <c r="F9" s="12">
        <v>8</v>
      </c>
      <c r="G9" s="13"/>
      <c r="H9" s="13"/>
      <c r="I9" s="26"/>
      <c r="J9" s="26"/>
      <c r="K9" s="26"/>
      <c r="L9" s="26"/>
      <c r="M9" s="26"/>
      <c r="N9" s="26"/>
      <c r="O9" s="26"/>
      <c r="P9" s="26"/>
      <c r="Q9" s="13"/>
      <c r="R9" s="13"/>
      <c r="S9" s="13"/>
      <c r="T9" s="13"/>
      <c r="U9" s="13"/>
      <c r="V9" s="28"/>
    </row>
    <row r="10" spans="1:39" x14ac:dyDescent="0.25">
      <c r="A10" t="s">
        <v>79</v>
      </c>
      <c r="B10" s="15">
        <v>43219</v>
      </c>
      <c r="C10" s="11">
        <v>18</v>
      </c>
      <c r="D10" s="12" t="s">
        <v>25</v>
      </c>
      <c r="E10" s="12">
        <v>8</v>
      </c>
      <c r="F10" s="12">
        <v>6</v>
      </c>
      <c r="G10" s="13"/>
      <c r="H10" s="13"/>
      <c r="I10" s="26"/>
      <c r="J10" s="26"/>
      <c r="K10" s="26"/>
      <c r="L10" s="26"/>
      <c r="M10" s="26"/>
      <c r="N10" s="26"/>
      <c r="O10" s="26"/>
      <c r="P10" s="26"/>
      <c r="Q10" s="13"/>
      <c r="R10" s="13"/>
      <c r="S10" s="13"/>
      <c r="T10" s="13"/>
      <c r="U10" s="13"/>
      <c r="V10" s="28"/>
    </row>
    <row r="11" spans="1:39" x14ac:dyDescent="0.25">
      <c r="A11" t="s">
        <v>79</v>
      </c>
      <c r="B11" s="15">
        <v>43309</v>
      </c>
      <c r="C11" s="11">
        <f t="shared" ref="C10:C73" si="1">IF(B11="","",_xlfn.ISOWEEKNUM(B11))</f>
        <v>30</v>
      </c>
      <c r="D11" s="12" t="s">
        <v>26</v>
      </c>
      <c r="E11" s="12">
        <v>9</v>
      </c>
      <c r="F11" s="12">
        <v>2</v>
      </c>
      <c r="G11" s="13"/>
      <c r="H11" s="13"/>
      <c r="I11" s="26"/>
      <c r="J11" s="26"/>
      <c r="K11" s="26"/>
      <c r="L11" s="26"/>
      <c r="M11" s="26"/>
      <c r="N11" s="26"/>
      <c r="O11" s="26"/>
      <c r="P11" s="26"/>
      <c r="Q11" s="13"/>
      <c r="R11" s="13"/>
      <c r="S11" s="13"/>
      <c r="T11" s="13"/>
      <c r="U11" s="13"/>
      <c r="V11" s="28"/>
    </row>
    <row r="12" spans="1:39" x14ac:dyDescent="0.25">
      <c r="A12" t="s">
        <v>79</v>
      </c>
      <c r="B12" s="15">
        <v>43253</v>
      </c>
      <c r="C12" s="11">
        <f t="shared" si="1"/>
        <v>22</v>
      </c>
      <c r="D12" s="12" t="s">
        <v>21</v>
      </c>
      <c r="E12" s="12">
        <v>5</v>
      </c>
      <c r="F12" s="12">
        <v>7</v>
      </c>
      <c r="G12" s="13"/>
      <c r="H12" s="13"/>
      <c r="I12" s="26"/>
      <c r="J12" s="26"/>
      <c r="K12" s="26"/>
      <c r="L12" s="26"/>
      <c r="M12" s="26"/>
      <c r="N12" s="26"/>
      <c r="O12" s="26"/>
      <c r="P12" s="26"/>
      <c r="Q12" s="13"/>
      <c r="R12" s="13"/>
      <c r="S12" s="13"/>
      <c r="T12" s="13"/>
      <c r="U12" s="13"/>
      <c r="V12" s="28"/>
    </row>
    <row r="13" spans="1:39" x14ac:dyDescent="0.25">
      <c r="A13" t="s">
        <v>79</v>
      </c>
      <c r="B13" s="15">
        <v>43283</v>
      </c>
      <c r="C13" s="11">
        <f t="shared" si="1"/>
        <v>27</v>
      </c>
      <c r="D13" s="12" t="s">
        <v>20</v>
      </c>
      <c r="E13" s="12">
        <v>2</v>
      </c>
      <c r="F13" s="12">
        <v>3</v>
      </c>
      <c r="G13" s="13"/>
      <c r="H13" s="13"/>
      <c r="I13" s="26"/>
      <c r="J13" s="26"/>
      <c r="K13" s="26"/>
      <c r="L13" s="26"/>
      <c r="M13" s="26"/>
      <c r="N13" s="26"/>
      <c r="O13" s="26"/>
      <c r="P13" s="26"/>
      <c r="Q13" s="13"/>
      <c r="R13" s="13"/>
      <c r="S13" s="13"/>
      <c r="T13" s="13"/>
      <c r="U13" s="13"/>
      <c r="V13" s="28"/>
    </row>
    <row r="14" spans="1:39" x14ac:dyDescent="0.25">
      <c r="A14" t="s">
        <v>79</v>
      </c>
      <c r="B14" s="15">
        <v>43206</v>
      </c>
      <c r="C14" s="11">
        <f t="shared" si="1"/>
        <v>16</v>
      </c>
      <c r="D14" s="12" t="s">
        <v>23</v>
      </c>
      <c r="E14" s="12">
        <v>3</v>
      </c>
      <c r="F14" s="12">
        <v>2</v>
      </c>
      <c r="G14" s="13"/>
      <c r="H14" s="13"/>
      <c r="I14" s="26"/>
      <c r="J14" s="26"/>
      <c r="K14" s="26"/>
      <c r="L14" s="26"/>
      <c r="M14" s="26"/>
      <c r="N14" s="26"/>
      <c r="O14" s="26"/>
      <c r="P14" s="26"/>
      <c r="Q14" s="13"/>
      <c r="R14" s="13"/>
      <c r="S14" s="13"/>
      <c r="T14" s="13"/>
      <c r="U14" s="13"/>
      <c r="V14" s="28"/>
    </row>
    <row r="15" spans="1:39" x14ac:dyDescent="0.25">
      <c r="A15" t="s">
        <v>79</v>
      </c>
      <c r="B15" s="15">
        <v>43306</v>
      </c>
      <c r="C15" s="11">
        <f t="shared" si="1"/>
        <v>30</v>
      </c>
      <c r="D15" s="12" t="s">
        <v>29</v>
      </c>
      <c r="E15" s="12">
        <v>4</v>
      </c>
      <c r="F15" s="12">
        <v>5</v>
      </c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28"/>
    </row>
    <row r="16" spans="1:39" x14ac:dyDescent="0.25">
      <c r="A16" t="s">
        <v>79</v>
      </c>
      <c r="B16" s="15">
        <v>43302</v>
      </c>
      <c r="C16" s="11">
        <f t="shared" si="1"/>
        <v>29</v>
      </c>
      <c r="D16" s="12" t="s">
        <v>31</v>
      </c>
      <c r="E16" s="12">
        <v>2</v>
      </c>
      <c r="F16" s="12">
        <v>9</v>
      </c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28"/>
    </row>
    <row r="17" spans="1:22" x14ac:dyDescent="0.25">
      <c r="A17" t="s">
        <v>79</v>
      </c>
      <c r="B17" s="15">
        <v>42478</v>
      </c>
      <c r="C17" s="11">
        <f t="shared" si="1"/>
        <v>16</v>
      </c>
      <c r="D17" s="12" t="s">
        <v>20</v>
      </c>
      <c r="E17" s="12">
        <v>5</v>
      </c>
      <c r="F17" s="12">
        <v>8</v>
      </c>
      <c r="G17" s="13"/>
      <c r="H17" s="13"/>
      <c r="I17" s="13"/>
      <c r="J17" s="13"/>
      <c r="K17" s="13"/>
      <c r="L17" s="13"/>
      <c r="M17" s="14"/>
      <c r="N17" s="13"/>
      <c r="O17" s="13"/>
      <c r="P17" s="13"/>
      <c r="Q17" s="13"/>
      <c r="R17" s="13"/>
      <c r="S17" s="13"/>
      <c r="T17" s="13"/>
      <c r="U17" s="13"/>
      <c r="V17" s="28"/>
    </row>
    <row r="18" spans="1:22" x14ac:dyDescent="0.25">
      <c r="B18" s="15"/>
      <c r="C18" s="11" t="str">
        <f t="shared" si="1"/>
        <v/>
      </c>
      <c r="D18" s="12"/>
      <c r="E18" s="12"/>
      <c r="F18" s="12"/>
      <c r="G18" s="13"/>
      <c r="H18" s="13"/>
      <c r="I18" s="13"/>
      <c r="J18" s="13"/>
      <c r="K18" s="13"/>
      <c r="L18" s="13"/>
      <c r="M18" s="14"/>
      <c r="N18" s="13"/>
      <c r="O18" s="13"/>
      <c r="P18" s="13"/>
      <c r="Q18" s="13"/>
      <c r="R18" s="13"/>
      <c r="S18" s="13"/>
      <c r="T18" s="13"/>
      <c r="U18" s="13"/>
      <c r="V18" s="16"/>
    </row>
    <row r="19" spans="1:22" x14ac:dyDescent="0.25">
      <c r="B19" s="15"/>
      <c r="C19" s="11" t="str">
        <f t="shared" si="1"/>
        <v/>
      </c>
      <c r="D19" s="12"/>
      <c r="E19" s="12"/>
      <c r="F19" s="12"/>
      <c r="G19" s="13"/>
      <c r="H19" s="13"/>
      <c r="I19" s="13"/>
      <c r="J19" s="13"/>
      <c r="K19" s="13"/>
      <c r="L19" s="13"/>
      <c r="M19" s="14"/>
      <c r="N19" s="13"/>
      <c r="O19" s="13"/>
      <c r="P19" s="13"/>
      <c r="Q19" s="13"/>
      <c r="R19" s="13"/>
      <c r="S19" s="13"/>
      <c r="T19" s="13"/>
      <c r="U19" s="13"/>
      <c r="V19" s="16"/>
    </row>
    <row r="20" spans="1:22" x14ac:dyDescent="0.25">
      <c r="B20" s="15"/>
      <c r="C20" s="11" t="str">
        <f t="shared" si="1"/>
        <v/>
      </c>
      <c r="D20" s="12"/>
      <c r="E20" s="12"/>
      <c r="F20" s="12"/>
      <c r="G20" s="13"/>
      <c r="H20" s="13"/>
      <c r="I20" s="13"/>
      <c r="J20" s="13"/>
      <c r="K20" s="13"/>
      <c r="L20" s="13"/>
      <c r="M20" s="14"/>
      <c r="N20" s="13"/>
      <c r="O20" s="13"/>
      <c r="P20" s="13"/>
      <c r="Q20" s="13"/>
      <c r="R20" s="13"/>
      <c r="S20" s="13"/>
      <c r="T20" s="13"/>
      <c r="U20" s="13"/>
      <c r="V20" s="16"/>
    </row>
    <row r="21" spans="1:22" x14ac:dyDescent="0.25">
      <c r="B21" s="15"/>
      <c r="C21" s="11" t="str">
        <f t="shared" si="1"/>
        <v/>
      </c>
      <c r="D21" s="12"/>
      <c r="E21" s="12"/>
      <c r="F21" s="12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6"/>
    </row>
    <row r="22" spans="1:22" x14ac:dyDescent="0.25">
      <c r="B22" s="15"/>
      <c r="C22" s="11" t="str">
        <f t="shared" si="1"/>
        <v/>
      </c>
      <c r="D22" s="12"/>
      <c r="E22" s="12"/>
      <c r="F22" s="12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6"/>
    </row>
    <row r="23" spans="1:22" x14ac:dyDescent="0.25">
      <c r="B23" s="15"/>
      <c r="C23" s="11" t="str">
        <f t="shared" si="1"/>
        <v/>
      </c>
      <c r="D23" s="12"/>
      <c r="E23" s="12"/>
      <c r="F23" s="12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6"/>
    </row>
    <row r="24" spans="1:22" x14ac:dyDescent="0.25">
      <c r="B24" s="15"/>
      <c r="C24" s="11" t="str">
        <f t="shared" si="1"/>
        <v/>
      </c>
      <c r="D24" s="12"/>
      <c r="E24" s="12"/>
      <c r="F24" s="12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6"/>
    </row>
    <row r="25" spans="1:22" x14ac:dyDescent="0.25">
      <c r="B25" s="15"/>
      <c r="C25" s="11" t="str">
        <f t="shared" si="1"/>
        <v/>
      </c>
      <c r="D25" s="12"/>
      <c r="E25" s="12"/>
      <c r="F25" s="12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6"/>
    </row>
    <row r="26" spans="1:22" x14ac:dyDescent="0.25">
      <c r="B26" s="15"/>
      <c r="C26" s="11" t="str">
        <f t="shared" si="1"/>
        <v/>
      </c>
      <c r="D26" s="12"/>
      <c r="E26" s="12"/>
      <c r="F26" s="12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6"/>
    </row>
    <row r="27" spans="1:22" x14ac:dyDescent="0.25">
      <c r="B27" s="15"/>
      <c r="C27" s="11" t="str">
        <f t="shared" si="1"/>
        <v/>
      </c>
      <c r="D27" s="12"/>
      <c r="E27" s="12"/>
      <c r="F27" s="12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6"/>
    </row>
    <row r="28" spans="1:22" x14ac:dyDescent="0.25">
      <c r="B28" s="15"/>
      <c r="C28" s="11" t="str">
        <f t="shared" si="1"/>
        <v/>
      </c>
      <c r="D28" s="12"/>
      <c r="E28" s="12"/>
      <c r="F28" s="12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6"/>
    </row>
    <row r="29" spans="1:22" x14ac:dyDescent="0.25">
      <c r="B29" s="15"/>
      <c r="C29" s="11" t="str">
        <f t="shared" si="1"/>
        <v/>
      </c>
      <c r="D29" s="12"/>
      <c r="E29" s="12"/>
      <c r="F29" s="12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6"/>
    </row>
    <row r="30" spans="1:22" x14ac:dyDescent="0.25">
      <c r="B30" s="15"/>
      <c r="C30" s="11" t="str">
        <f t="shared" si="1"/>
        <v/>
      </c>
      <c r="D30" s="12"/>
      <c r="E30" s="12"/>
      <c r="F30" s="12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6"/>
    </row>
    <row r="31" spans="1:22" x14ac:dyDescent="0.25">
      <c r="B31" s="15"/>
      <c r="C31" s="11" t="str">
        <f t="shared" si="1"/>
        <v/>
      </c>
      <c r="D31" s="12"/>
      <c r="E31" s="12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6"/>
    </row>
    <row r="32" spans="1:22" x14ac:dyDescent="0.25">
      <c r="B32" s="15"/>
      <c r="C32" s="11" t="str">
        <f t="shared" si="1"/>
        <v/>
      </c>
      <c r="D32" s="12"/>
      <c r="E32" s="12"/>
      <c r="F32" s="12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6"/>
    </row>
    <row r="33" spans="2:22" x14ac:dyDescent="0.25">
      <c r="B33" s="15"/>
      <c r="C33" s="11" t="str">
        <f t="shared" si="1"/>
        <v/>
      </c>
      <c r="D33" s="12"/>
      <c r="E33" s="12"/>
      <c r="F33" s="12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6"/>
    </row>
    <row r="34" spans="2:22" x14ac:dyDescent="0.25">
      <c r="B34" s="15"/>
      <c r="C34" s="11" t="str">
        <f t="shared" si="1"/>
        <v/>
      </c>
      <c r="D34" s="12"/>
      <c r="E34" s="12"/>
      <c r="F34" s="12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6"/>
    </row>
    <row r="35" spans="2:22" x14ac:dyDescent="0.25">
      <c r="B35" s="15"/>
      <c r="C35" s="11" t="str">
        <f t="shared" si="1"/>
        <v/>
      </c>
      <c r="D35" s="12"/>
      <c r="E35" s="12"/>
      <c r="F35" s="12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6"/>
    </row>
    <row r="36" spans="2:22" x14ac:dyDescent="0.25">
      <c r="B36" s="15"/>
      <c r="C36" s="11" t="str">
        <f t="shared" si="1"/>
        <v/>
      </c>
      <c r="D36" s="12"/>
      <c r="E36" s="12"/>
      <c r="F36" s="12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6"/>
    </row>
    <row r="37" spans="2:22" x14ac:dyDescent="0.25">
      <c r="B37" s="15"/>
      <c r="C37" s="11" t="str">
        <f t="shared" si="1"/>
        <v/>
      </c>
      <c r="D37" s="12"/>
      <c r="E37" s="12"/>
      <c r="F37" s="12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6"/>
    </row>
    <row r="38" spans="2:22" x14ac:dyDescent="0.25">
      <c r="B38" s="15"/>
      <c r="C38" s="11" t="str">
        <f t="shared" si="1"/>
        <v/>
      </c>
      <c r="D38" s="12"/>
      <c r="E38" s="12"/>
      <c r="F38" s="12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6"/>
    </row>
    <row r="39" spans="2:22" x14ac:dyDescent="0.25">
      <c r="B39" s="15"/>
      <c r="C39" s="11" t="str">
        <f t="shared" si="1"/>
        <v/>
      </c>
      <c r="D39" s="12"/>
      <c r="E39" s="12"/>
      <c r="F39" s="12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6"/>
    </row>
    <row r="40" spans="2:22" x14ac:dyDescent="0.25">
      <c r="B40" s="15"/>
      <c r="C40" s="11" t="str">
        <f t="shared" si="1"/>
        <v/>
      </c>
      <c r="D40" s="12"/>
      <c r="E40" s="12"/>
      <c r="F40" s="12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6"/>
    </row>
    <row r="41" spans="2:22" x14ac:dyDescent="0.25">
      <c r="B41" s="15"/>
      <c r="C41" s="11" t="str">
        <f t="shared" si="1"/>
        <v/>
      </c>
      <c r="D41" s="12"/>
      <c r="E41" s="12"/>
      <c r="F41" s="12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6"/>
    </row>
    <row r="42" spans="2:22" x14ac:dyDescent="0.25">
      <c r="B42" s="15"/>
      <c r="C42" s="11" t="str">
        <f t="shared" si="1"/>
        <v/>
      </c>
      <c r="D42" s="12"/>
      <c r="E42" s="12"/>
      <c r="F42" s="12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6"/>
    </row>
    <row r="43" spans="2:22" x14ac:dyDescent="0.25">
      <c r="B43" s="15"/>
      <c r="C43" s="11" t="str">
        <f t="shared" si="1"/>
        <v/>
      </c>
      <c r="D43" s="12"/>
      <c r="E43" s="12"/>
      <c r="F43" s="12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6"/>
    </row>
    <row r="44" spans="2:22" x14ac:dyDescent="0.25">
      <c r="B44" s="15"/>
      <c r="C44" s="11" t="str">
        <f t="shared" si="1"/>
        <v/>
      </c>
      <c r="D44" s="12"/>
      <c r="E44" s="12"/>
      <c r="F44" s="12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6"/>
    </row>
    <row r="45" spans="2:22" x14ac:dyDescent="0.25">
      <c r="B45" s="15"/>
      <c r="C45" s="11" t="str">
        <f t="shared" si="1"/>
        <v/>
      </c>
      <c r="D45" s="12"/>
      <c r="E45" s="12"/>
      <c r="F45" s="12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6"/>
    </row>
    <row r="46" spans="2:22" x14ac:dyDescent="0.25">
      <c r="B46" s="15"/>
      <c r="C46" s="11" t="str">
        <f t="shared" si="1"/>
        <v/>
      </c>
      <c r="D46" s="12"/>
      <c r="E46" s="12"/>
      <c r="F46" s="12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6"/>
    </row>
    <row r="47" spans="2:22" x14ac:dyDescent="0.25">
      <c r="B47" s="15"/>
      <c r="C47" s="11" t="str">
        <f t="shared" si="1"/>
        <v/>
      </c>
      <c r="D47" s="12"/>
      <c r="E47" s="12"/>
      <c r="F47" s="12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6"/>
    </row>
    <row r="48" spans="2:22" x14ac:dyDescent="0.25">
      <c r="B48" s="15"/>
      <c r="C48" s="11" t="str">
        <f t="shared" si="1"/>
        <v/>
      </c>
      <c r="D48" s="12"/>
      <c r="E48" s="12"/>
      <c r="F48" s="12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6"/>
    </row>
    <row r="49" spans="2:22" x14ac:dyDescent="0.25">
      <c r="B49" s="15"/>
      <c r="C49" s="11" t="str">
        <f t="shared" si="1"/>
        <v/>
      </c>
      <c r="D49" s="12"/>
      <c r="E49" s="12"/>
      <c r="F49" s="12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6"/>
    </row>
    <row r="50" spans="2:22" x14ac:dyDescent="0.25">
      <c r="B50" s="15"/>
      <c r="C50" s="11" t="str">
        <f t="shared" si="1"/>
        <v/>
      </c>
      <c r="D50" s="12"/>
      <c r="E50" s="12"/>
      <c r="F50" s="12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6"/>
    </row>
    <row r="51" spans="2:22" x14ac:dyDescent="0.25">
      <c r="B51" s="15"/>
      <c r="C51" s="11" t="str">
        <f t="shared" si="1"/>
        <v/>
      </c>
      <c r="D51" s="12"/>
      <c r="E51" s="12"/>
      <c r="F51" s="12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6"/>
    </row>
    <row r="52" spans="2:22" x14ac:dyDescent="0.25">
      <c r="B52" s="15"/>
      <c r="C52" s="11" t="str">
        <f t="shared" si="1"/>
        <v/>
      </c>
      <c r="D52" s="12"/>
      <c r="E52" s="12"/>
      <c r="F52" s="12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6"/>
    </row>
    <row r="53" spans="2:22" x14ac:dyDescent="0.25">
      <c r="B53" s="15"/>
      <c r="C53" s="11" t="str">
        <f t="shared" si="1"/>
        <v/>
      </c>
      <c r="D53" s="12"/>
      <c r="E53" s="12"/>
      <c r="F53" s="12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6"/>
    </row>
    <row r="54" spans="2:22" x14ac:dyDescent="0.25">
      <c r="B54" s="15"/>
      <c r="C54" s="11" t="str">
        <f t="shared" si="1"/>
        <v/>
      </c>
      <c r="D54" s="12"/>
      <c r="E54" s="12"/>
      <c r="F54" s="12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6"/>
    </row>
    <row r="55" spans="2:22" x14ac:dyDescent="0.25">
      <c r="B55" s="15"/>
      <c r="C55" s="11" t="str">
        <f t="shared" si="1"/>
        <v/>
      </c>
      <c r="D55" s="12"/>
      <c r="E55" s="12"/>
      <c r="F55" s="12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6"/>
    </row>
    <row r="56" spans="2:22" x14ac:dyDescent="0.25">
      <c r="B56" s="15"/>
      <c r="C56" s="11" t="str">
        <f t="shared" si="1"/>
        <v/>
      </c>
      <c r="D56" s="12"/>
      <c r="E56" s="12"/>
      <c r="F56" s="12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6"/>
    </row>
    <row r="57" spans="2:22" x14ac:dyDescent="0.25">
      <c r="B57" s="15"/>
      <c r="C57" s="11" t="str">
        <f t="shared" si="1"/>
        <v/>
      </c>
      <c r="D57" s="12"/>
      <c r="E57" s="12"/>
      <c r="F57" s="12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6"/>
    </row>
    <row r="58" spans="2:22" x14ac:dyDescent="0.25">
      <c r="B58" s="15"/>
      <c r="C58" s="11" t="str">
        <f t="shared" si="1"/>
        <v/>
      </c>
      <c r="D58" s="12"/>
      <c r="E58" s="12"/>
      <c r="F58" s="12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6"/>
    </row>
    <row r="59" spans="2:22" x14ac:dyDescent="0.25">
      <c r="B59" s="15"/>
      <c r="C59" s="11" t="str">
        <f t="shared" si="1"/>
        <v/>
      </c>
      <c r="D59" s="12"/>
      <c r="E59" s="12"/>
      <c r="F59" s="12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6"/>
    </row>
    <row r="60" spans="2:22" x14ac:dyDescent="0.25">
      <c r="B60" s="15"/>
      <c r="C60" s="11" t="str">
        <f t="shared" si="1"/>
        <v/>
      </c>
      <c r="D60" s="12"/>
      <c r="E60" s="12"/>
      <c r="F60" s="12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6"/>
    </row>
    <row r="61" spans="2:22" x14ac:dyDescent="0.25">
      <c r="B61" s="15"/>
      <c r="C61" s="11" t="str">
        <f t="shared" si="1"/>
        <v/>
      </c>
      <c r="D61" s="12"/>
      <c r="E61" s="12"/>
      <c r="F61" s="12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6"/>
    </row>
    <row r="62" spans="2:22" x14ac:dyDescent="0.25">
      <c r="B62" s="15"/>
      <c r="C62" s="11" t="str">
        <f t="shared" si="1"/>
        <v/>
      </c>
      <c r="D62" s="12"/>
      <c r="E62" s="12"/>
      <c r="F62" s="12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6"/>
    </row>
    <row r="63" spans="2:22" x14ac:dyDescent="0.25">
      <c r="B63" s="15"/>
      <c r="C63" s="11" t="str">
        <f t="shared" si="1"/>
        <v/>
      </c>
      <c r="D63" s="12"/>
      <c r="E63" s="12"/>
      <c r="F63" s="12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6"/>
    </row>
    <row r="64" spans="2:22" x14ac:dyDescent="0.25">
      <c r="B64" s="15"/>
      <c r="C64" s="11" t="str">
        <f t="shared" si="1"/>
        <v/>
      </c>
      <c r="D64" s="12"/>
      <c r="E64" s="12"/>
      <c r="F64" s="12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6"/>
    </row>
    <row r="65" spans="2:22" x14ac:dyDescent="0.25">
      <c r="B65" s="15"/>
      <c r="C65" s="11" t="str">
        <f t="shared" si="1"/>
        <v/>
      </c>
      <c r="D65" s="12"/>
      <c r="E65" s="12"/>
      <c r="F65" s="12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6"/>
    </row>
    <row r="66" spans="2:22" x14ac:dyDescent="0.25">
      <c r="B66" s="15"/>
      <c r="C66" s="11" t="str">
        <f t="shared" si="1"/>
        <v/>
      </c>
      <c r="D66" s="12"/>
      <c r="E66" s="12"/>
      <c r="F66" s="12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 t="s">
        <v>76</v>
      </c>
      <c r="S66" s="13"/>
      <c r="T66" s="13"/>
      <c r="U66" s="13"/>
      <c r="V66" s="16"/>
    </row>
    <row r="67" spans="2:22" x14ac:dyDescent="0.25">
      <c r="B67" s="15"/>
      <c r="C67" s="11" t="str">
        <f t="shared" si="1"/>
        <v/>
      </c>
      <c r="D67" s="12"/>
      <c r="E67" s="12"/>
      <c r="F67" s="12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6"/>
    </row>
    <row r="68" spans="2:22" x14ac:dyDescent="0.25">
      <c r="B68" s="15"/>
      <c r="C68" s="11" t="str">
        <f t="shared" si="1"/>
        <v/>
      </c>
      <c r="D68" s="12"/>
      <c r="E68" s="12"/>
      <c r="F68" s="12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6"/>
    </row>
    <row r="69" spans="2:22" x14ac:dyDescent="0.25">
      <c r="B69" s="15"/>
      <c r="C69" s="11" t="str">
        <f t="shared" si="1"/>
        <v/>
      </c>
      <c r="D69" s="12"/>
      <c r="E69" s="12"/>
      <c r="F69" s="12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6"/>
    </row>
    <row r="70" spans="2:22" x14ac:dyDescent="0.25">
      <c r="B70" s="15"/>
      <c r="C70" s="11" t="str">
        <f t="shared" si="1"/>
        <v/>
      </c>
      <c r="D70" s="12"/>
      <c r="E70" s="12"/>
      <c r="F70" s="12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6"/>
    </row>
    <row r="71" spans="2:22" x14ac:dyDescent="0.25">
      <c r="B71" s="15"/>
      <c r="C71" s="11" t="str">
        <f t="shared" si="1"/>
        <v/>
      </c>
      <c r="D71" s="12"/>
      <c r="E71" s="12"/>
      <c r="F71" s="12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6"/>
    </row>
    <row r="72" spans="2:22" x14ac:dyDescent="0.25">
      <c r="B72" s="15"/>
      <c r="C72" s="11" t="str">
        <f t="shared" si="1"/>
        <v/>
      </c>
      <c r="D72" s="12"/>
      <c r="E72" s="12"/>
      <c r="F72" s="12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6"/>
    </row>
    <row r="73" spans="2:22" x14ac:dyDescent="0.25">
      <c r="B73" s="15"/>
      <c r="C73" s="11" t="str">
        <f t="shared" si="1"/>
        <v/>
      </c>
      <c r="D73" s="12"/>
      <c r="E73" s="12"/>
      <c r="F73" s="12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6"/>
    </row>
    <row r="74" spans="2:22" x14ac:dyDescent="0.25">
      <c r="B74" s="15"/>
      <c r="C74" s="11" t="str">
        <f t="shared" ref="C74:C87" si="2">IF(B74="","",_xlfn.ISOWEEKNUM(B74))</f>
        <v/>
      </c>
      <c r="D74" s="12"/>
      <c r="E74" s="12"/>
      <c r="F74" s="12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6"/>
    </row>
    <row r="75" spans="2:22" x14ac:dyDescent="0.25">
      <c r="B75" s="15"/>
      <c r="C75" s="11" t="str">
        <f t="shared" si="2"/>
        <v/>
      </c>
      <c r="D75" s="12"/>
      <c r="E75" s="12"/>
      <c r="F75" s="12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6"/>
    </row>
    <row r="76" spans="2:22" x14ac:dyDescent="0.25">
      <c r="B76" s="15"/>
      <c r="C76" s="11" t="str">
        <f t="shared" si="2"/>
        <v/>
      </c>
      <c r="D76" s="12"/>
      <c r="E76" s="12"/>
      <c r="F76" s="12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6"/>
    </row>
    <row r="77" spans="2:22" x14ac:dyDescent="0.25">
      <c r="B77" s="15"/>
      <c r="C77" s="11" t="str">
        <f t="shared" si="2"/>
        <v/>
      </c>
      <c r="D77" s="12"/>
      <c r="E77" s="12"/>
      <c r="F77" s="12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6"/>
    </row>
    <row r="78" spans="2:22" x14ac:dyDescent="0.25">
      <c r="B78" s="15"/>
      <c r="C78" s="11" t="str">
        <f t="shared" si="2"/>
        <v/>
      </c>
      <c r="D78" s="12"/>
      <c r="E78" s="12"/>
      <c r="F78" s="12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6"/>
    </row>
    <row r="79" spans="2:22" x14ac:dyDescent="0.25">
      <c r="B79" s="15"/>
      <c r="C79" s="11" t="str">
        <f t="shared" si="2"/>
        <v/>
      </c>
      <c r="D79" s="12"/>
      <c r="E79" s="12"/>
      <c r="F79" s="12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6"/>
    </row>
    <row r="80" spans="2:22" x14ac:dyDescent="0.25">
      <c r="B80" s="15"/>
      <c r="C80" s="11" t="str">
        <f t="shared" si="2"/>
        <v/>
      </c>
      <c r="D80" s="12"/>
      <c r="E80" s="12"/>
      <c r="F80" s="12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6"/>
    </row>
    <row r="81" spans="2:22" x14ac:dyDescent="0.25">
      <c r="B81" s="15"/>
      <c r="C81" s="11" t="str">
        <f t="shared" si="2"/>
        <v/>
      </c>
      <c r="D81" s="12"/>
      <c r="E81" s="12"/>
      <c r="F81" s="12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6"/>
    </row>
    <row r="82" spans="2:22" x14ac:dyDescent="0.25">
      <c r="B82" s="15"/>
      <c r="C82" s="11" t="str">
        <f t="shared" si="2"/>
        <v/>
      </c>
      <c r="D82" s="12"/>
      <c r="E82" s="12"/>
      <c r="F82" s="12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6"/>
    </row>
    <row r="83" spans="2:22" x14ac:dyDescent="0.25">
      <c r="B83" s="15"/>
      <c r="C83" s="11" t="str">
        <f t="shared" si="2"/>
        <v/>
      </c>
      <c r="D83" s="12"/>
      <c r="E83" s="12"/>
      <c r="F83" s="12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6"/>
    </row>
    <row r="84" spans="2:22" x14ac:dyDescent="0.25">
      <c r="B84" s="15"/>
      <c r="C84" s="11" t="str">
        <f t="shared" si="2"/>
        <v/>
      </c>
      <c r="D84" s="12"/>
      <c r="E84" s="12"/>
      <c r="F84" s="12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6"/>
    </row>
    <row r="85" spans="2:22" x14ac:dyDescent="0.25">
      <c r="B85" s="15"/>
      <c r="C85" s="11" t="str">
        <f t="shared" si="2"/>
        <v/>
      </c>
      <c r="D85" s="12"/>
      <c r="E85" s="12"/>
      <c r="F85" s="12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6"/>
    </row>
    <row r="86" spans="2:22" x14ac:dyDescent="0.25">
      <c r="B86" s="15"/>
      <c r="C86" s="11" t="str">
        <f t="shared" si="2"/>
        <v/>
      </c>
      <c r="D86" s="12"/>
      <c r="E86" s="12"/>
      <c r="F86" s="12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6"/>
    </row>
    <row r="87" spans="2:22" ht="15.75" thickBot="1" x14ac:dyDescent="0.3">
      <c r="B87" s="17"/>
      <c r="C87" s="18" t="str">
        <f t="shared" si="2"/>
        <v/>
      </c>
      <c r="D87" s="19"/>
      <c r="E87" s="19"/>
      <c r="F87" s="19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1"/>
    </row>
    <row r="88" spans="2:22" ht="15.75" thickTop="1" x14ac:dyDescent="0.25">
      <c r="B88" s="6"/>
    </row>
  </sheetData>
  <protectedRanges>
    <protectedRange algorithmName="SHA-512" hashValue="LR2/PRZnDajvUVpOV7Hea7IVwuy2XEsAvkpmkpdDHD52U1G8l8eqS4bbCM0efjpqwNyDyDyLXdFwDeK4AWGb9w==" saltValue="AksEuyWjPnxP7PiLVt+dmA==" spinCount="100000" sqref="B1 H9:V87 B9:F87" name="Plage1"/>
  </protectedRanges>
  <sortState ref="B9:U18">
    <sortCondition ref="D9:D18"/>
  </sortState>
  <dataConsolidate/>
  <dataValidations count="2">
    <dataValidation type="list" allowBlank="1" showInputMessage="1" showErrorMessage="1" sqref="D9:D87">
      <formula1>"e1,e2,e3,e4,e5,e6,e7,e8,e9,e10,e11,e12"</formula1>
    </dataValidation>
    <dataValidation type="list" allowBlank="1" showInputMessage="1" showErrorMessage="1" sqref="E9:E87">
      <formula1>"1,2,3,4,5,6,7,8,9,10,11,12"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reference!$H$6:$H$15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96"/>
  <sheetViews>
    <sheetView showGridLines="0" zoomScale="80" zoomScaleNormal="80" workbookViewId="0">
      <selection activeCell="F18" sqref="F18"/>
    </sheetView>
  </sheetViews>
  <sheetFormatPr baseColWidth="10" defaultRowHeight="15" x14ac:dyDescent="0.25"/>
  <cols>
    <col min="1" max="1" width="14.7109375" customWidth="1"/>
    <col min="2" max="2" width="14.28515625" bestFit="1" customWidth="1"/>
    <col min="3" max="3" width="12.7109375" style="9" customWidth="1"/>
    <col min="4" max="4" width="11.5703125" style="9" customWidth="1"/>
    <col min="5" max="5" width="10.140625" style="9" customWidth="1"/>
    <col min="6" max="6" width="7" style="9" customWidth="1"/>
    <col min="7" max="7" width="11.28515625" customWidth="1"/>
    <col min="8" max="8" width="14" customWidth="1"/>
    <col min="9" max="9" width="10.85546875" customWidth="1"/>
    <col min="10" max="10" width="15.140625" customWidth="1"/>
    <col min="11" max="11" width="19.140625" bestFit="1" customWidth="1"/>
    <col min="12" max="12" width="10" customWidth="1"/>
    <col min="13" max="13" width="13.7109375" customWidth="1"/>
    <col min="14" max="14" width="14" customWidth="1"/>
    <col min="15" max="15" width="11.28515625" customWidth="1"/>
    <col min="16" max="16" width="9" customWidth="1"/>
    <col min="17" max="17" width="8" customWidth="1"/>
    <col min="18" max="18" width="9.7109375" customWidth="1"/>
    <col min="19" max="19" width="9.28515625" customWidth="1"/>
    <col min="20" max="20" width="9" customWidth="1"/>
    <col min="21" max="21" width="26.5703125" customWidth="1"/>
    <col min="22" max="22" width="14.28515625" bestFit="1" customWidth="1"/>
    <col min="23" max="23" width="18.140625" bestFit="1" customWidth="1"/>
    <col min="24" max="24" width="19.28515625" bestFit="1" customWidth="1"/>
    <col min="25" max="25" width="23.140625" bestFit="1" customWidth="1"/>
  </cols>
  <sheetData>
    <row r="1" spans="1:38" x14ac:dyDescent="0.25">
      <c r="B1" t="s">
        <v>37</v>
      </c>
    </row>
    <row r="2" spans="1:38" x14ac:dyDescent="0.25">
      <c r="B2" t="str">
        <f>IF(B1="","",VLOOKUP(B1,refclient[],2,FALSE))</f>
        <v>Adresse 2</v>
      </c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</row>
    <row r="3" spans="1:38" x14ac:dyDescent="0.25">
      <c r="B3" t="str">
        <f>IF(B1="","",VLOOKUP(B1,refclient[],3,FALSE))</f>
        <v>Ville 2</v>
      </c>
    </row>
    <row r="4" spans="1:38" x14ac:dyDescent="0.25">
      <c r="B4" t="str">
        <f>IF(B1="","",VLOOKUP(B1,refclient[],4,FALSE))</f>
        <v>tel2</v>
      </c>
    </row>
    <row r="7" spans="1:38" ht="15.75" thickBot="1" x14ac:dyDescent="0.3">
      <c r="A7" s="8"/>
      <c r="B7" s="5" t="s">
        <v>19</v>
      </c>
      <c r="C7" s="10"/>
      <c r="D7" s="10"/>
      <c r="E7" s="10"/>
      <c r="F7" s="10">
        <f>SUM(F9:F503)</f>
        <v>127</v>
      </c>
      <c r="G7" s="5"/>
      <c r="H7" s="5"/>
      <c r="I7" s="5">
        <f>SUM(I9:I503)</f>
        <v>0</v>
      </c>
      <c r="J7" s="5">
        <f>SUM(J9:J503)</f>
        <v>0</v>
      </c>
      <c r="K7" s="5">
        <f>SUM(K9:K503)</f>
        <v>0</v>
      </c>
      <c r="L7" s="5">
        <f>SUM(L9:L503)</f>
        <v>0</v>
      </c>
      <c r="M7" s="5">
        <f>SUM(M9:M503)</f>
        <v>0</v>
      </c>
      <c r="N7" s="5">
        <f>SUM(N9:N503)</f>
        <v>0</v>
      </c>
      <c r="O7" s="5">
        <f>SUM(O9:O503)</f>
        <v>0</v>
      </c>
      <c r="P7" s="5">
        <f>SUM(P9:P503)</f>
        <v>0</v>
      </c>
      <c r="Q7" s="5">
        <f>SUM(Q9:Q503)</f>
        <v>0</v>
      </c>
      <c r="R7" s="5">
        <f>SUM(R9:R503)</f>
        <v>0</v>
      </c>
      <c r="S7" s="5">
        <f>SUM(S9:S503)</f>
        <v>0</v>
      </c>
      <c r="T7" s="5">
        <f>SUM(T9:T503)</f>
        <v>0</v>
      </c>
    </row>
    <row r="8" spans="1:38" ht="21.75" customHeight="1" thickTop="1" x14ac:dyDescent="0.25">
      <c r="A8" t="s">
        <v>80</v>
      </c>
      <c r="B8" s="22" t="s">
        <v>0</v>
      </c>
      <c r="C8" s="23" t="s">
        <v>75</v>
      </c>
      <c r="D8" s="23" t="s">
        <v>3</v>
      </c>
      <c r="E8" s="23" t="s">
        <v>1</v>
      </c>
      <c r="F8" s="23" t="s">
        <v>2</v>
      </c>
      <c r="G8" s="24" t="s">
        <v>32</v>
      </c>
      <c r="H8" s="24" t="s">
        <v>4</v>
      </c>
      <c r="I8" s="24" t="s">
        <v>5</v>
      </c>
      <c r="J8" s="24" t="s">
        <v>6</v>
      </c>
      <c r="K8" s="24" t="s">
        <v>7</v>
      </c>
      <c r="L8" s="24" t="s">
        <v>8</v>
      </c>
      <c r="M8" s="24" t="s">
        <v>9</v>
      </c>
      <c r="N8" s="24" t="s">
        <v>10</v>
      </c>
      <c r="O8" s="24" t="s">
        <v>11</v>
      </c>
      <c r="P8" s="24" t="s">
        <v>16</v>
      </c>
      <c r="Q8" s="24" t="s">
        <v>12</v>
      </c>
      <c r="R8" s="24" t="s">
        <v>15</v>
      </c>
      <c r="S8" s="24" t="s">
        <v>13</v>
      </c>
      <c r="T8" s="24" t="s">
        <v>14</v>
      </c>
      <c r="U8" s="27" t="s">
        <v>77</v>
      </c>
    </row>
    <row r="9" spans="1:38" x14ac:dyDescent="0.25">
      <c r="A9" t="s">
        <v>80</v>
      </c>
      <c r="B9" s="15">
        <v>43220</v>
      </c>
      <c r="C9" s="11">
        <v>18</v>
      </c>
      <c r="D9" s="12" t="s">
        <v>22</v>
      </c>
      <c r="E9" s="12">
        <v>6</v>
      </c>
      <c r="F9" s="12">
        <v>8</v>
      </c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28"/>
    </row>
    <row r="10" spans="1:38" x14ac:dyDescent="0.25">
      <c r="B10" s="15">
        <v>43219</v>
      </c>
      <c r="C10" s="11">
        <v>18</v>
      </c>
      <c r="D10" s="12" t="s">
        <v>25</v>
      </c>
      <c r="E10" s="12">
        <v>8</v>
      </c>
      <c r="F10" s="12">
        <v>6</v>
      </c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28"/>
    </row>
    <row r="11" spans="1:38" x14ac:dyDescent="0.25">
      <c r="B11" s="15">
        <v>43309</v>
      </c>
      <c r="C11" s="11">
        <v>30</v>
      </c>
      <c r="D11" s="12" t="s">
        <v>26</v>
      </c>
      <c r="E11" s="12">
        <v>9</v>
      </c>
      <c r="F11" s="12">
        <v>2</v>
      </c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28"/>
    </row>
    <row r="12" spans="1:38" x14ac:dyDescent="0.25">
      <c r="B12" s="15">
        <v>43253</v>
      </c>
      <c r="C12" s="11">
        <v>22</v>
      </c>
      <c r="D12" s="12" t="s">
        <v>21</v>
      </c>
      <c r="E12" s="12">
        <v>5</v>
      </c>
      <c r="F12" s="12">
        <v>7</v>
      </c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28"/>
    </row>
    <row r="13" spans="1:38" x14ac:dyDescent="0.25">
      <c r="B13" s="15">
        <v>43283</v>
      </c>
      <c r="C13" s="11">
        <v>27</v>
      </c>
      <c r="D13" s="12" t="s">
        <v>20</v>
      </c>
      <c r="E13" s="12">
        <v>2</v>
      </c>
      <c r="F13" s="12">
        <v>44</v>
      </c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28"/>
    </row>
    <row r="14" spans="1:38" x14ac:dyDescent="0.25">
      <c r="B14" s="15">
        <v>43206</v>
      </c>
      <c r="C14" s="11">
        <v>16</v>
      </c>
      <c r="D14" s="12" t="s">
        <v>26</v>
      </c>
      <c r="E14" s="12">
        <v>3</v>
      </c>
      <c r="F14" s="12">
        <v>2</v>
      </c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28"/>
    </row>
    <row r="15" spans="1:38" x14ac:dyDescent="0.25">
      <c r="B15" s="15">
        <v>43306</v>
      </c>
      <c r="C15" s="11">
        <v>30</v>
      </c>
      <c r="D15" s="12" t="s">
        <v>29</v>
      </c>
      <c r="E15" s="12">
        <v>4</v>
      </c>
      <c r="F15" s="12">
        <v>5</v>
      </c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28"/>
    </row>
    <row r="16" spans="1:38" x14ac:dyDescent="0.25">
      <c r="B16" s="15">
        <v>43302</v>
      </c>
      <c r="C16" s="11">
        <v>29</v>
      </c>
      <c r="D16" s="12" t="s">
        <v>31</v>
      </c>
      <c r="E16" s="12">
        <v>2</v>
      </c>
      <c r="F16" s="12">
        <v>9</v>
      </c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28"/>
    </row>
    <row r="17" spans="2:21" x14ac:dyDescent="0.25">
      <c r="B17" s="15">
        <v>42478</v>
      </c>
      <c r="C17" s="11">
        <v>16</v>
      </c>
      <c r="D17" s="12" t="s">
        <v>20</v>
      </c>
      <c r="E17" s="12">
        <v>5</v>
      </c>
      <c r="F17" s="12">
        <v>44</v>
      </c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28"/>
    </row>
    <row r="18" spans="2:21" x14ac:dyDescent="0.25">
      <c r="B18" s="15"/>
      <c r="C18" s="11"/>
      <c r="D18" s="12"/>
      <c r="E18" s="12"/>
      <c r="F18" s="12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6"/>
    </row>
    <row r="19" spans="2:21" x14ac:dyDescent="0.25">
      <c r="B19" s="15"/>
      <c r="C19" s="11"/>
      <c r="D19" s="12"/>
      <c r="E19" s="12"/>
      <c r="F19" s="12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6"/>
    </row>
    <row r="20" spans="2:21" x14ac:dyDescent="0.25">
      <c r="B20" s="15"/>
      <c r="C20" s="11"/>
      <c r="D20" s="12"/>
      <c r="E20" s="12"/>
      <c r="F20" s="12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6"/>
    </row>
    <row r="21" spans="2:21" x14ac:dyDescent="0.25">
      <c r="B21" s="15"/>
      <c r="C21" s="11"/>
      <c r="D21" s="12"/>
      <c r="E21" s="12"/>
      <c r="F21" s="12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6"/>
    </row>
    <row r="22" spans="2:21" x14ac:dyDescent="0.25">
      <c r="B22" s="15"/>
      <c r="C22" s="11"/>
      <c r="D22" s="12"/>
      <c r="E22" s="12"/>
      <c r="F22" s="12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6"/>
    </row>
    <row r="23" spans="2:21" x14ac:dyDescent="0.25">
      <c r="B23" s="15"/>
      <c r="C23" s="11"/>
      <c r="D23" s="12"/>
      <c r="E23" s="12"/>
      <c r="F23" s="12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6"/>
    </row>
    <row r="24" spans="2:21" x14ac:dyDescent="0.25">
      <c r="B24" s="15"/>
      <c r="C24" s="11"/>
      <c r="D24" s="12"/>
      <c r="E24" s="12"/>
      <c r="F24" s="12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6"/>
    </row>
    <row r="25" spans="2:21" x14ac:dyDescent="0.25">
      <c r="B25" s="15"/>
      <c r="C25" s="11"/>
      <c r="D25" s="12"/>
      <c r="E25" s="12"/>
      <c r="F25" s="12"/>
      <c r="G25" s="13"/>
      <c r="H25" s="13"/>
      <c r="I25" s="13"/>
      <c r="J25" s="13"/>
      <c r="K25" s="13"/>
      <c r="L25" s="14"/>
      <c r="M25" s="13"/>
      <c r="N25" s="13"/>
      <c r="O25" s="13"/>
      <c r="P25" s="13"/>
      <c r="Q25" s="13"/>
      <c r="R25" s="13"/>
      <c r="S25" s="13"/>
      <c r="T25" s="13"/>
      <c r="U25" s="16"/>
    </row>
    <row r="26" spans="2:21" x14ac:dyDescent="0.25">
      <c r="B26" s="15"/>
      <c r="C26" s="11"/>
      <c r="D26" s="12"/>
      <c r="E26" s="12"/>
      <c r="F26" s="12"/>
      <c r="G26" s="13"/>
      <c r="H26" s="13"/>
      <c r="I26" s="13"/>
      <c r="J26" s="13"/>
      <c r="K26" s="13"/>
      <c r="L26" s="14"/>
      <c r="M26" s="13"/>
      <c r="N26" s="13"/>
      <c r="O26" s="13"/>
      <c r="P26" s="13"/>
      <c r="Q26" s="13"/>
      <c r="R26" s="13"/>
      <c r="S26" s="13"/>
      <c r="T26" s="13"/>
      <c r="U26" s="16"/>
    </row>
    <row r="27" spans="2:21" x14ac:dyDescent="0.25">
      <c r="B27" s="15"/>
      <c r="C27" s="11"/>
      <c r="D27" s="12"/>
      <c r="E27" s="12"/>
      <c r="F27" s="12"/>
      <c r="G27" s="13"/>
      <c r="H27" s="13"/>
      <c r="I27" s="13"/>
      <c r="J27" s="13"/>
      <c r="K27" s="13"/>
      <c r="L27" s="14"/>
      <c r="M27" s="13"/>
      <c r="N27" s="13"/>
      <c r="O27" s="13"/>
      <c r="P27" s="13"/>
      <c r="Q27" s="13"/>
      <c r="R27" s="13"/>
      <c r="S27" s="13"/>
      <c r="T27" s="13"/>
      <c r="U27" s="16"/>
    </row>
    <row r="28" spans="2:21" x14ac:dyDescent="0.25">
      <c r="B28" s="15"/>
      <c r="C28" s="11"/>
      <c r="D28" s="12"/>
      <c r="E28" s="12"/>
      <c r="F28" s="12"/>
      <c r="G28" s="13"/>
      <c r="H28" s="13"/>
      <c r="I28" s="13"/>
      <c r="J28" s="13"/>
      <c r="K28" s="13"/>
      <c r="L28" s="14"/>
      <c r="M28" s="13"/>
      <c r="N28" s="13"/>
      <c r="O28" s="13"/>
      <c r="P28" s="13"/>
      <c r="Q28" s="13"/>
      <c r="R28" s="13"/>
      <c r="S28" s="13"/>
      <c r="T28" s="13"/>
      <c r="U28" s="16"/>
    </row>
    <row r="29" spans="2:21" x14ac:dyDescent="0.25">
      <c r="B29" s="15"/>
      <c r="C29" s="11"/>
      <c r="D29" s="12"/>
      <c r="E29" s="12"/>
      <c r="F29" s="12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6"/>
    </row>
    <row r="30" spans="2:21" x14ac:dyDescent="0.25">
      <c r="B30" s="15"/>
      <c r="C30" s="11" t="str">
        <f t="shared" ref="C30:C81" si="0">IF(B30="","",_xlfn.ISOWEEKNUM(B30))</f>
        <v/>
      </c>
      <c r="D30" s="12"/>
      <c r="E30" s="12"/>
      <c r="F30" s="12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6"/>
    </row>
    <row r="31" spans="2:21" x14ac:dyDescent="0.25">
      <c r="B31" s="15"/>
      <c r="C31" s="11" t="str">
        <f t="shared" si="0"/>
        <v/>
      </c>
      <c r="D31" s="12"/>
      <c r="E31" s="12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6"/>
    </row>
    <row r="32" spans="2:21" x14ac:dyDescent="0.25">
      <c r="B32" s="15"/>
      <c r="C32" s="11" t="str">
        <f t="shared" si="0"/>
        <v/>
      </c>
      <c r="D32" s="12"/>
      <c r="E32" s="12"/>
      <c r="F32" s="12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6"/>
    </row>
    <row r="33" spans="2:21" x14ac:dyDescent="0.25">
      <c r="B33" s="15"/>
      <c r="C33" s="11" t="str">
        <f t="shared" si="0"/>
        <v/>
      </c>
      <c r="D33" s="12"/>
      <c r="E33" s="12"/>
      <c r="F33" s="12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6"/>
    </row>
    <row r="34" spans="2:21" x14ac:dyDescent="0.25">
      <c r="B34" s="15"/>
      <c r="C34" s="11" t="str">
        <f t="shared" si="0"/>
        <v/>
      </c>
      <c r="D34" s="12"/>
      <c r="E34" s="12"/>
      <c r="F34" s="12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6"/>
    </row>
    <row r="35" spans="2:21" x14ac:dyDescent="0.25">
      <c r="B35" s="15"/>
      <c r="C35" s="11" t="str">
        <f t="shared" si="0"/>
        <v/>
      </c>
      <c r="D35" s="12"/>
      <c r="E35" s="12"/>
      <c r="F35" s="12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6"/>
    </row>
    <row r="36" spans="2:21" x14ac:dyDescent="0.25">
      <c r="B36" s="15"/>
      <c r="C36" s="11" t="str">
        <f t="shared" si="0"/>
        <v/>
      </c>
      <c r="D36" s="12"/>
      <c r="E36" s="12"/>
      <c r="F36" s="12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6"/>
    </row>
    <row r="37" spans="2:21" x14ac:dyDescent="0.25">
      <c r="B37" s="15"/>
      <c r="C37" s="11" t="str">
        <f t="shared" si="0"/>
        <v/>
      </c>
      <c r="D37" s="12"/>
      <c r="E37" s="12"/>
      <c r="F37" s="12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6"/>
    </row>
    <row r="38" spans="2:21" x14ac:dyDescent="0.25">
      <c r="B38" s="15"/>
      <c r="C38" s="11" t="str">
        <f t="shared" si="0"/>
        <v/>
      </c>
      <c r="D38" s="12"/>
      <c r="E38" s="12"/>
      <c r="F38" s="12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6"/>
    </row>
    <row r="39" spans="2:21" x14ac:dyDescent="0.25">
      <c r="B39" s="15"/>
      <c r="C39" s="11" t="str">
        <f t="shared" si="0"/>
        <v/>
      </c>
      <c r="D39" s="12"/>
      <c r="E39" s="12"/>
      <c r="F39" s="12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6"/>
    </row>
    <row r="40" spans="2:21" x14ac:dyDescent="0.25">
      <c r="B40" s="15"/>
      <c r="C40" s="11" t="str">
        <f t="shared" si="0"/>
        <v/>
      </c>
      <c r="D40" s="12"/>
      <c r="E40" s="12"/>
      <c r="F40" s="12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6"/>
    </row>
    <row r="41" spans="2:21" x14ac:dyDescent="0.25">
      <c r="B41" s="15"/>
      <c r="C41" s="11" t="str">
        <f t="shared" si="0"/>
        <v/>
      </c>
      <c r="D41" s="12"/>
      <c r="E41" s="12"/>
      <c r="F41" s="12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6"/>
    </row>
    <row r="42" spans="2:21" x14ac:dyDescent="0.25">
      <c r="B42" s="15"/>
      <c r="C42" s="11" t="str">
        <f t="shared" si="0"/>
        <v/>
      </c>
      <c r="D42" s="12"/>
      <c r="E42" s="12"/>
      <c r="F42" s="12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6"/>
    </row>
    <row r="43" spans="2:21" x14ac:dyDescent="0.25">
      <c r="B43" s="15"/>
      <c r="C43" s="11" t="str">
        <f t="shared" si="0"/>
        <v/>
      </c>
      <c r="D43" s="12"/>
      <c r="E43" s="12"/>
      <c r="F43" s="12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6"/>
    </row>
    <row r="44" spans="2:21" x14ac:dyDescent="0.25">
      <c r="B44" s="15"/>
      <c r="C44" s="11" t="str">
        <f t="shared" si="0"/>
        <v/>
      </c>
      <c r="D44" s="12"/>
      <c r="E44" s="12"/>
      <c r="F44" s="12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6"/>
    </row>
    <row r="45" spans="2:21" x14ac:dyDescent="0.25">
      <c r="B45" s="15"/>
      <c r="C45" s="11" t="str">
        <f t="shared" si="0"/>
        <v/>
      </c>
      <c r="D45" s="12"/>
      <c r="E45" s="12"/>
      <c r="F45" s="12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6"/>
    </row>
    <row r="46" spans="2:21" x14ac:dyDescent="0.25">
      <c r="B46" s="15"/>
      <c r="C46" s="11" t="str">
        <f t="shared" si="0"/>
        <v/>
      </c>
      <c r="D46" s="12"/>
      <c r="E46" s="12"/>
      <c r="F46" s="12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6"/>
    </row>
    <row r="47" spans="2:21" x14ac:dyDescent="0.25">
      <c r="B47" s="15"/>
      <c r="C47" s="11" t="str">
        <f t="shared" si="0"/>
        <v/>
      </c>
      <c r="D47" s="12"/>
      <c r="E47" s="12"/>
      <c r="F47" s="12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6"/>
    </row>
    <row r="48" spans="2:21" x14ac:dyDescent="0.25">
      <c r="B48" s="15"/>
      <c r="C48" s="11" t="str">
        <f t="shared" si="0"/>
        <v/>
      </c>
      <c r="D48" s="12"/>
      <c r="E48" s="12"/>
      <c r="F48" s="12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6"/>
    </row>
    <row r="49" spans="2:21" x14ac:dyDescent="0.25">
      <c r="B49" s="15"/>
      <c r="C49" s="11" t="str">
        <f t="shared" si="0"/>
        <v/>
      </c>
      <c r="D49" s="12"/>
      <c r="E49" s="12"/>
      <c r="F49" s="12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6"/>
    </row>
    <row r="50" spans="2:21" x14ac:dyDescent="0.25">
      <c r="B50" s="15"/>
      <c r="C50" s="11" t="str">
        <f t="shared" si="0"/>
        <v/>
      </c>
      <c r="D50" s="12"/>
      <c r="E50" s="12"/>
      <c r="F50" s="12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6"/>
    </row>
    <row r="51" spans="2:21" x14ac:dyDescent="0.25">
      <c r="B51" s="15"/>
      <c r="C51" s="11" t="str">
        <f t="shared" si="0"/>
        <v/>
      </c>
      <c r="D51" s="12"/>
      <c r="E51" s="12"/>
      <c r="F51" s="12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6"/>
    </row>
    <row r="52" spans="2:21" x14ac:dyDescent="0.25">
      <c r="B52" s="15"/>
      <c r="C52" s="11" t="str">
        <f t="shared" si="0"/>
        <v/>
      </c>
      <c r="D52" s="12"/>
      <c r="E52" s="12"/>
      <c r="F52" s="12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6"/>
    </row>
    <row r="53" spans="2:21" x14ac:dyDescent="0.25">
      <c r="B53" s="15"/>
      <c r="C53" s="11" t="str">
        <f t="shared" si="0"/>
        <v/>
      </c>
      <c r="D53" s="12"/>
      <c r="E53" s="12"/>
      <c r="F53" s="12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6"/>
    </row>
    <row r="54" spans="2:21" x14ac:dyDescent="0.25">
      <c r="B54" s="15"/>
      <c r="C54" s="11" t="str">
        <f t="shared" si="0"/>
        <v/>
      </c>
      <c r="D54" s="12"/>
      <c r="E54" s="12"/>
      <c r="F54" s="12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6"/>
    </row>
    <row r="55" spans="2:21" x14ac:dyDescent="0.25">
      <c r="B55" s="15"/>
      <c r="C55" s="11" t="str">
        <f t="shared" si="0"/>
        <v/>
      </c>
      <c r="D55" s="12"/>
      <c r="E55" s="12"/>
      <c r="F55" s="12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6"/>
    </row>
    <row r="56" spans="2:21" x14ac:dyDescent="0.25">
      <c r="B56" s="15"/>
      <c r="C56" s="11" t="str">
        <f t="shared" si="0"/>
        <v/>
      </c>
      <c r="D56" s="12"/>
      <c r="E56" s="12"/>
      <c r="F56" s="12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6"/>
    </row>
    <row r="57" spans="2:21" x14ac:dyDescent="0.25">
      <c r="B57" s="15"/>
      <c r="C57" s="11" t="str">
        <f t="shared" si="0"/>
        <v/>
      </c>
      <c r="D57" s="12"/>
      <c r="E57" s="12"/>
      <c r="F57" s="12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6"/>
    </row>
    <row r="58" spans="2:21" x14ac:dyDescent="0.25">
      <c r="B58" s="15"/>
      <c r="C58" s="11" t="str">
        <f t="shared" si="0"/>
        <v/>
      </c>
      <c r="D58" s="12"/>
      <c r="E58" s="12"/>
      <c r="F58" s="12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6"/>
    </row>
    <row r="59" spans="2:21" x14ac:dyDescent="0.25">
      <c r="B59" s="15"/>
      <c r="C59" s="11" t="str">
        <f t="shared" si="0"/>
        <v/>
      </c>
      <c r="D59" s="12"/>
      <c r="E59" s="12"/>
      <c r="F59" s="12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6"/>
    </row>
    <row r="60" spans="2:21" x14ac:dyDescent="0.25">
      <c r="B60" s="15"/>
      <c r="C60" s="11" t="str">
        <f t="shared" si="0"/>
        <v/>
      </c>
      <c r="D60" s="12"/>
      <c r="E60" s="12"/>
      <c r="F60" s="12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6"/>
    </row>
    <row r="61" spans="2:21" x14ac:dyDescent="0.25">
      <c r="B61" s="15"/>
      <c r="C61" s="11" t="str">
        <f t="shared" si="0"/>
        <v/>
      </c>
      <c r="D61" s="12"/>
      <c r="E61" s="12"/>
      <c r="F61" s="12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6"/>
    </row>
    <row r="62" spans="2:21" x14ac:dyDescent="0.25">
      <c r="B62" s="15"/>
      <c r="C62" s="11" t="str">
        <f t="shared" si="0"/>
        <v/>
      </c>
      <c r="D62" s="12"/>
      <c r="E62" s="12"/>
      <c r="F62" s="12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6"/>
    </row>
    <row r="63" spans="2:21" x14ac:dyDescent="0.25">
      <c r="B63" s="15"/>
      <c r="C63" s="11" t="str">
        <f t="shared" si="0"/>
        <v/>
      </c>
      <c r="D63" s="12"/>
      <c r="E63" s="12"/>
      <c r="F63" s="12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6"/>
    </row>
    <row r="64" spans="2:21" x14ac:dyDescent="0.25">
      <c r="B64" s="15"/>
      <c r="C64" s="11" t="str">
        <f t="shared" si="0"/>
        <v/>
      </c>
      <c r="D64" s="12"/>
      <c r="E64" s="12"/>
      <c r="F64" s="12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6"/>
    </row>
    <row r="65" spans="2:21" x14ac:dyDescent="0.25">
      <c r="B65" s="15"/>
      <c r="C65" s="11" t="str">
        <f t="shared" si="0"/>
        <v/>
      </c>
      <c r="D65" s="12"/>
      <c r="E65" s="12"/>
      <c r="F65" s="12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6"/>
    </row>
    <row r="66" spans="2:21" x14ac:dyDescent="0.25">
      <c r="B66" s="15"/>
      <c r="C66" s="11" t="str">
        <f t="shared" si="0"/>
        <v/>
      </c>
      <c r="D66" s="12"/>
      <c r="E66" s="12"/>
      <c r="F66" s="12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6"/>
    </row>
    <row r="67" spans="2:21" x14ac:dyDescent="0.25">
      <c r="B67" s="15"/>
      <c r="C67" s="11" t="str">
        <f t="shared" si="0"/>
        <v/>
      </c>
      <c r="D67" s="12"/>
      <c r="E67" s="12"/>
      <c r="F67" s="12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6"/>
    </row>
    <row r="68" spans="2:21" x14ac:dyDescent="0.25">
      <c r="B68" s="15"/>
      <c r="C68" s="11" t="str">
        <f t="shared" si="0"/>
        <v/>
      </c>
      <c r="D68" s="12"/>
      <c r="E68" s="12"/>
      <c r="F68" s="12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6"/>
    </row>
    <row r="69" spans="2:21" x14ac:dyDescent="0.25">
      <c r="B69" s="15"/>
      <c r="C69" s="11" t="str">
        <f t="shared" si="0"/>
        <v/>
      </c>
      <c r="D69" s="12"/>
      <c r="E69" s="12"/>
      <c r="F69" s="12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6"/>
    </row>
    <row r="70" spans="2:21" x14ac:dyDescent="0.25">
      <c r="B70" s="15"/>
      <c r="C70" s="11" t="str">
        <f t="shared" si="0"/>
        <v/>
      </c>
      <c r="D70" s="12"/>
      <c r="E70" s="12"/>
      <c r="F70" s="12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6"/>
    </row>
    <row r="71" spans="2:21" x14ac:dyDescent="0.25">
      <c r="B71" s="15"/>
      <c r="C71" s="11" t="str">
        <f t="shared" si="0"/>
        <v/>
      </c>
      <c r="D71" s="12"/>
      <c r="E71" s="12"/>
      <c r="F71" s="12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6"/>
    </row>
    <row r="72" spans="2:21" x14ac:dyDescent="0.25">
      <c r="B72" s="15"/>
      <c r="C72" s="11" t="str">
        <f t="shared" si="0"/>
        <v/>
      </c>
      <c r="D72" s="12"/>
      <c r="E72" s="12"/>
      <c r="F72" s="12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6"/>
    </row>
    <row r="73" spans="2:21" x14ac:dyDescent="0.25">
      <c r="B73" s="15"/>
      <c r="C73" s="11" t="str">
        <f t="shared" si="0"/>
        <v/>
      </c>
      <c r="D73" s="12"/>
      <c r="E73" s="12"/>
      <c r="F73" s="12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6"/>
    </row>
    <row r="74" spans="2:21" x14ac:dyDescent="0.25">
      <c r="B74" s="15"/>
      <c r="C74" s="11" t="str">
        <f t="shared" si="0"/>
        <v/>
      </c>
      <c r="D74" s="12"/>
      <c r="E74" s="12"/>
      <c r="F74" s="12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 t="s">
        <v>76</v>
      </c>
      <c r="R74" s="13"/>
      <c r="S74" s="13"/>
      <c r="T74" s="13"/>
      <c r="U74" s="16"/>
    </row>
    <row r="75" spans="2:21" x14ac:dyDescent="0.25">
      <c r="B75" s="15"/>
      <c r="C75" s="11" t="str">
        <f t="shared" si="0"/>
        <v/>
      </c>
      <c r="D75" s="12"/>
      <c r="E75" s="12"/>
      <c r="F75" s="12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6"/>
    </row>
    <row r="76" spans="2:21" x14ac:dyDescent="0.25">
      <c r="B76" s="15"/>
      <c r="C76" s="11" t="str">
        <f t="shared" si="0"/>
        <v/>
      </c>
      <c r="D76" s="12"/>
      <c r="E76" s="12"/>
      <c r="F76" s="12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6"/>
    </row>
    <row r="77" spans="2:21" x14ac:dyDescent="0.25">
      <c r="B77" s="15"/>
      <c r="C77" s="11" t="str">
        <f t="shared" si="0"/>
        <v/>
      </c>
      <c r="D77" s="12"/>
      <c r="E77" s="12"/>
      <c r="F77" s="12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6"/>
    </row>
    <row r="78" spans="2:21" x14ac:dyDescent="0.25">
      <c r="B78" s="15"/>
      <c r="C78" s="11" t="str">
        <f t="shared" si="0"/>
        <v/>
      </c>
      <c r="D78" s="12"/>
      <c r="E78" s="12"/>
      <c r="F78" s="12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6"/>
    </row>
    <row r="79" spans="2:21" x14ac:dyDescent="0.25">
      <c r="B79" s="15"/>
      <c r="C79" s="11" t="str">
        <f t="shared" si="0"/>
        <v/>
      </c>
      <c r="D79" s="12"/>
      <c r="E79" s="12"/>
      <c r="F79" s="12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6"/>
    </row>
    <row r="80" spans="2:21" x14ac:dyDescent="0.25">
      <c r="B80" s="15"/>
      <c r="C80" s="11" t="str">
        <f t="shared" si="0"/>
        <v/>
      </c>
      <c r="D80" s="12"/>
      <c r="E80" s="12"/>
      <c r="F80" s="12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6"/>
    </row>
    <row r="81" spans="2:21" x14ac:dyDescent="0.25">
      <c r="B81" s="15"/>
      <c r="C81" s="11" t="str">
        <f t="shared" si="0"/>
        <v/>
      </c>
      <c r="D81" s="12"/>
      <c r="E81" s="12"/>
      <c r="F81" s="12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6"/>
    </row>
    <row r="82" spans="2:21" x14ac:dyDescent="0.25">
      <c r="B82" s="15"/>
      <c r="C82" s="11" t="str">
        <f t="shared" ref="C82:C95" si="1">IF(B82="","",_xlfn.ISOWEEKNUM(B82))</f>
        <v/>
      </c>
      <c r="D82" s="12"/>
      <c r="E82" s="12"/>
      <c r="F82" s="12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6"/>
    </row>
    <row r="83" spans="2:21" x14ac:dyDescent="0.25">
      <c r="B83" s="15"/>
      <c r="C83" s="11" t="str">
        <f t="shared" si="1"/>
        <v/>
      </c>
      <c r="D83" s="12"/>
      <c r="E83" s="12"/>
      <c r="F83" s="12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6"/>
    </row>
    <row r="84" spans="2:21" x14ac:dyDescent="0.25">
      <c r="B84" s="15"/>
      <c r="C84" s="11" t="str">
        <f t="shared" si="1"/>
        <v/>
      </c>
      <c r="D84" s="12"/>
      <c r="E84" s="12"/>
      <c r="F84" s="12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6"/>
    </row>
    <row r="85" spans="2:21" x14ac:dyDescent="0.25">
      <c r="B85" s="15"/>
      <c r="C85" s="11" t="str">
        <f t="shared" si="1"/>
        <v/>
      </c>
      <c r="D85" s="12"/>
      <c r="E85" s="12"/>
      <c r="F85" s="12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6"/>
    </row>
    <row r="86" spans="2:21" x14ac:dyDescent="0.25">
      <c r="B86" s="15"/>
      <c r="C86" s="11" t="str">
        <f t="shared" si="1"/>
        <v/>
      </c>
      <c r="D86" s="12"/>
      <c r="E86" s="12"/>
      <c r="F86" s="12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6"/>
    </row>
    <row r="87" spans="2:21" x14ac:dyDescent="0.25">
      <c r="B87" s="15"/>
      <c r="C87" s="11" t="str">
        <f t="shared" si="1"/>
        <v/>
      </c>
      <c r="D87" s="12"/>
      <c r="E87" s="12"/>
      <c r="F87" s="12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6"/>
    </row>
    <row r="88" spans="2:21" x14ac:dyDescent="0.25">
      <c r="B88" s="15"/>
      <c r="C88" s="11" t="str">
        <f t="shared" si="1"/>
        <v/>
      </c>
      <c r="D88" s="12"/>
      <c r="E88" s="12"/>
      <c r="F88" s="12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6"/>
    </row>
    <row r="89" spans="2:21" x14ac:dyDescent="0.25">
      <c r="B89" s="15"/>
      <c r="C89" s="11" t="str">
        <f t="shared" si="1"/>
        <v/>
      </c>
      <c r="D89" s="12"/>
      <c r="E89" s="12"/>
      <c r="F89" s="12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6"/>
    </row>
    <row r="90" spans="2:21" x14ac:dyDescent="0.25">
      <c r="B90" s="15"/>
      <c r="C90" s="11" t="str">
        <f t="shared" si="1"/>
        <v/>
      </c>
      <c r="D90" s="12"/>
      <c r="E90" s="12"/>
      <c r="F90" s="12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6"/>
    </row>
    <row r="91" spans="2:21" x14ac:dyDescent="0.25">
      <c r="B91" s="15"/>
      <c r="C91" s="11" t="str">
        <f t="shared" si="1"/>
        <v/>
      </c>
      <c r="D91" s="12"/>
      <c r="E91" s="12"/>
      <c r="F91" s="12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6"/>
    </row>
    <row r="92" spans="2:21" x14ac:dyDescent="0.25">
      <c r="B92" s="15"/>
      <c r="C92" s="11" t="str">
        <f t="shared" si="1"/>
        <v/>
      </c>
      <c r="D92" s="12"/>
      <c r="E92" s="12"/>
      <c r="F92" s="12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6"/>
    </row>
    <row r="93" spans="2:21" x14ac:dyDescent="0.25">
      <c r="B93" s="15"/>
      <c r="C93" s="11" t="str">
        <f t="shared" si="1"/>
        <v/>
      </c>
      <c r="D93" s="12"/>
      <c r="E93" s="12"/>
      <c r="F93" s="12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6"/>
    </row>
    <row r="94" spans="2:21" x14ac:dyDescent="0.25">
      <c r="B94" s="15"/>
      <c r="C94" s="11" t="str">
        <f t="shared" si="1"/>
        <v/>
      </c>
      <c r="D94" s="12"/>
      <c r="E94" s="12"/>
      <c r="F94" s="12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6"/>
    </row>
    <row r="95" spans="2:21" ht="15.75" thickBot="1" x14ac:dyDescent="0.3">
      <c r="B95" s="17"/>
      <c r="C95" s="18" t="str">
        <f t="shared" si="1"/>
        <v/>
      </c>
      <c r="D95" s="19"/>
      <c r="E95" s="19"/>
      <c r="F95" s="19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1"/>
    </row>
    <row r="96" spans="2:21" ht="15.75" thickTop="1" x14ac:dyDescent="0.25">
      <c r="B96" s="6"/>
    </row>
  </sheetData>
  <dataConsolidate/>
  <dataValidations count="2">
    <dataValidation type="list" allowBlank="1" showInputMessage="1" showErrorMessage="1" sqref="E9:E95">
      <formula1>"1,2,3,4,5,6,7,8,9,10,11,12"</formula1>
    </dataValidation>
    <dataValidation type="list" allowBlank="1" showInputMessage="1" showErrorMessage="1" sqref="D9:D95">
      <formula1>"e1,e2,e3,e4,e5,e6,e7,e8,e9,e10,e11,e12"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reference!$H$6:$H$15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8"/>
  <sheetViews>
    <sheetView showGridLines="0" zoomScale="80" zoomScaleNormal="80" workbookViewId="0">
      <selection activeCell="F17" sqref="F17"/>
    </sheetView>
  </sheetViews>
  <sheetFormatPr baseColWidth="10" defaultRowHeight="15" x14ac:dyDescent="0.25"/>
  <cols>
    <col min="1" max="1" width="14.7109375" customWidth="1"/>
    <col min="2" max="2" width="14.28515625" bestFit="1" customWidth="1"/>
    <col min="3" max="3" width="12.7109375" style="9" customWidth="1"/>
    <col min="4" max="4" width="11.5703125" style="9" customWidth="1"/>
    <col min="5" max="5" width="10.140625" style="9" customWidth="1"/>
    <col min="6" max="6" width="7" style="9" customWidth="1"/>
    <col min="7" max="7" width="11.28515625" customWidth="1"/>
    <col min="8" max="8" width="14" customWidth="1"/>
    <col min="9" max="9" width="10.85546875" customWidth="1"/>
    <col min="10" max="10" width="15.140625" customWidth="1"/>
    <col min="11" max="11" width="19.140625" bestFit="1" customWidth="1"/>
    <col min="12" max="12" width="10" customWidth="1"/>
    <col min="13" max="13" width="13.7109375" customWidth="1"/>
    <col min="14" max="14" width="14" customWidth="1"/>
    <col min="15" max="15" width="11.28515625" customWidth="1"/>
    <col min="16" max="16" width="9" customWidth="1"/>
    <col min="17" max="17" width="8" customWidth="1"/>
    <col min="18" max="18" width="9.7109375" customWidth="1"/>
    <col min="19" max="19" width="9.28515625" customWidth="1"/>
    <col min="20" max="20" width="9" customWidth="1"/>
    <col min="21" max="21" width="26.5703125" customWidth="1"/>
    <col min="22" max="22" width="14.28515625" bestFit="1" customWidth="1"/>
    <col min="23" max="23" width="18.140625" bestFit="1" customWidth="1"/>
    <col min="24" max="24" width="19.28515625" bestFit="1" customWidth="1"/>
    <col min="25" max="25" width="23.140625" bestFit="1" customWidth="1"/>
  </cols>
  <sheetData>
    <row r="1" spans="1:38" x14ac:dyDescent="0.25">
      <c r="B1" t="s">
        <v>61</v>
      </c>
    </row>
    <row r="2" spans="1:38" x14ac:dyDescent="0.25">
      <c r="B2" t="str">
        <f>IF(B1="","",VLOOKUP(B1,refclient[],2,FALSE))</f>
        <v>Adresse 10</v>
      </c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</row>
    <row r="3" spans="1:38" x14ac:dyDescent="0.25">
      <c r="B3" t="str">
        <f>IF(B1="","",VLOOKUP(B1,refclient[],3,FALSE))</f>
        <v>Ville 10</v>
      </c>
    </row>
    <row r="4" spans="1:38" x14ac:dyDescent="0.25">
      <c r="B4" t="str">
        <f>IF(B1="","",VLOOKUP(B1,refclient[],4,FALSE))</f>
        <v>tel10</v>
      </c>
    </row>
    <row r="7" spans="1:38" ht="15.75" thickBot="1" x14ac:dyDescent="0.3">
      <c r="A7" s="8"/>
      <c r="B7" s="5" t="s">
        <v>19</v>
      </c>
      <c r="C7" s="10"/>
      <c r="D7" s="10"/>
      <c r="E7" s="10"/>
      <c r="F7" s="10">
        <f>SUM(F9:F495)</f>
        <v>0</v>
      </c>
      <c r="G7" s="5"/>
      <c r="H7" s="5"/>
      <c r="I7" s="5">
        <f t="shared" ref="I7:T7" si="0">SUM(I9:I495)</f>
        <v>0</v>
      </c>
      <c r="J7" s="5">
        <f t="shared" si="0"/>
        <v>0</v>
      </c>
      <c r="K7" s="5">
        <f t="shared" si="0"/>
        <v>0</v>
      </c>
      <c r="L7" s="5">
        <f t="shared" si="0"/>
        <v>0</v>
      </c>
      <c r="M7" s="5">
        <f t="shared" si="0"/>
        <v>0</v>
      </c>
      <c r="N7" s="5">
        <f t="shared" si="0"/>
        <v>0</v>
      </c>
      <c r="O7" s="5">
        <f t="shared" si="0"/>
        <v>0</v>
      </c>
      <c r="P7" s="5">
        <f t="shared" si="0"/>
        <v>0</v>
      </c>
      <c r="Q7" s="5">
        <f t="shared" si="0"/>
        <v>0</v>
      </c>
      <c r="R7" s="5">
        <f t="shared" si="0"/>
        <v>0</v>
      </c>
      <c r="S7" s="5">
        <f t="shared" si="0"/>
        <v>0</v>
      </c>
      <c r="T7" s="5">
        <f t="shared" si="0"/>
        <v>0</v>
      </c>
    </row>
    <row r="8" spans="1:38" ht="21.75" customHeight="1" thickTop="1" x14ac:dyDescent="0.25">
      <c r="A8" t="s">
        <v>81</v>
      </c>
      <c r="B8" s="22" t="s">
        <v>0</v>
      </c>
      <c r="C8" s="23" t="s">
        <v>75</v>
      </c>
      <c r="D8" s="23" t="s">
        <v>3</v>
      </c>
      <c r="E8" s="23" t="s">
        <v>1</v>
      </c>
      <c r="F8" s="23" t="s">
        <v>2</v>
      </c>
      <c r="G8" s="24" t="s">
        <v>32</v>
      </c>
      <c r="H8" s="24" t="s">
        <v>4</v>
      </c>
      <c r="I8" s="24" t="s">
        <v>5</v>
      </c>
      <c r="J8" s="24" t="s">
        <v>6</v>
      </c>
      <c r="K8" s="24" t="s">
        <v>7</v>
      </c>
      <c r="L8" s="24" t="s">
        <v>8</v>
      </c>
      <c r="M8" s="24" t="s">
        <v>9</v>
      </c>
      <c r="N8" s="24" t="s">
        <v>10</v>
      </c>
      <c r="O8" s="24" t="s">
        <v>11</v>
      </c>
      <c r="P8" s="24" t="s">
        <v>16</v>
      </c>
      <c r="Q8" s="24" t="s">
        <v>12</v>
      </c>
      <c r="R8" s="24" t="s">
        <v>15</v>
      </c>
      <c r="S8" s="24" t="s">
        <v>13</v>
      </c>
      <c r="T8" s="24" t="s">
        <v>14</v>
      </c>
      <c r="U8" s="27" t="s">
        <v>77</v>
      </c>
    </row>
    <row r="9" spans="1:38" x14ac:dyDescent="0.25">
      <c r="A9" t="s">
        <v>81</v>
      </c>
      <c r="B9" s="15"/>
      <c r="C9" s="11"/>
      <c r="D9" s="12"/>
      <c r="E9" s="12"/>
      <c r="F9" s="12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28"/>
    </row>
    <row r="10" spans="1:38" x14ac:dyDescent="0.25">
      <c r="B10" s="15"/>
      <c r="C10" s="11"/>
      <c r="D10" s="12"/>
      <c r="E10" s="12"/>
      <c r="F10" s="12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6"/>
    </row>
    <row r="11" spans="1:38" x14ac:dyDescent="0.25">
      <c r="B11" s="15"/>
      <c r="C11" s="11"/>
      <c r="D11" s="12"/>
      <c r="E11" s="12"/>
      <c r="F11" s="12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6"/>
    </row>
    <row r="12" spans="1:38" x14ac:dyDescent="0.25">
      <c r="B12" s="15"/>
      <c r="C12" s="11"/>
      <c r="D12" s="12"/>
      <c r="E12" s="12"/>
      <c r="F12" s="12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6"/>
    </row>
    <row r="13" spans="1:38" x14ac:dyDescent="0.25">
      <c r="B13" s="15"/>
      <c r="C13" s="11"/>
      <c r="D13" s="12"/>
      <c r="E13" s="12"/>
      <c r="F13" s="12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6"/>
    </row>
    <row r="14" spans="1:38" x14ac:dyDescent="0.25">
      <c r="B14" s="15"/>
      <c r="C14" s="11"/>
      <c r="D14" s="12"/>
      <c r="E14" s="12"/>
      <c r="F14" s="12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6"/>
    </row>
    <row r="15" spans="1:38" x14ac:dyDescent="0.25">
      <c r="B15" s="15"/>
      <c r="C15" s="11"/>
      <c r="D15" s="12"/>
      <c r="E15" s="12"/>
      <c r="F15" s="12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6"/>
    </row>
    <row r="16" spans="1:38" x14ac:dyDescent="0.25">
      <c r="B16" s="15"/>
      <c r="C16" s="11"/>
      <c r="D16" s="12"/>
      <c r="E16" s="12"/>
      <c r="F16" s="12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6"/>
    </row>
    <row r="17" spans="2:21" x14ac:dyDescent="0.25">
      <c r="B17" s="15"/>
      <c r="C17" s="11"/>
      <c r="D17" s="12"/>
      <c r="E17" s="12"/>
      <c r="F17" s="12"/>
      <c r="G17" s="13"/>
      <c r="H17" s="13"/>
      <c r="I17" s="13"/>
      <c r="J17" s="13"/>
      <c r="K17" s="13"/>
      <c r="L17" s="14"/>
      <c r="M17" s="13"/>
      <c r="N17" s="13"/>
      <c r="O17" s="13"/>
      <c r="P17" s="13"/>
      <c r="Q17" s="13"/>
      <c r="R17" s="13"/>
      <c r="S17" s="13"/>
      <c r="T17" s="13"/>
      <c r="U17" s="16"/>
    </row>
    <row r="18" spans="2:21" x14ac:dyDescent="0.25">
      <c r="B18" s="15"/>
      <c r="C18" s="11"/>
      <c r="D18" s="12"/>
      <c r="E18" s="12"/>
      <c r="F18" s="12"/>
      <c r="G18" s="13"/>
      <c r="H18" s="13"/>
      <c r="I18" s="13"/>
      <c r="J18" s="13"/>
      <c r="K18" s="13"/>
      <c r="L18" s="14"/>
      <c r="M18" s="13"/>
      <c r="N18" s="13"/>
      <c r="O18" s="13"/>
      <c r="P18" s="13"/>
      <c r="Q18" s="13"/>
      <c r="R18" s="13"/>
      <c r="S18" s="13"/>
      <c r="T18" s="13"/>
      <c r="U18" s="16"/>
    </row>
    <row r="19" spans="2:21" x14ac:dyDescent="0.25">
      <c r="B19" s="15"/>
      <c r="C19" s="11"/>
      <c r="D19" s="12"/>
      <c r="E19" s="12"/>
      <c r="F19" s="12"/>
      <c r="G19" s="13"/>
      <c r="H19" s="13"/>
      <c r="I19" s="13"/>
      <c r="J19" s="13"/>
      <c r="K19" s="13"/>
      <c r="L19" s="14"/>
      <c r="M19" s="13"/>
      <c r="N19" s="13"/>
      <c r="O19" s="13"/>
      <c r="P19" s="13"/>
      <c r="Q19" s="13"/>
      <c r="R19" s="13"/>
      <c r="S19" s="13"/>
      <c r="T19" s="13"/>
      <c r="U19" s="16"/>
    </row>
    <row r="20" spans="2:21" x14ac:dyDescent="0.25">
      <c r="B20" s="15"/>
      <c r="C20" s="11"/>
      <c r="D20" s="12"/>
      <c r="E20" s="12"/>
      <c r="F20" s="12"/>
      <c r="G20" s="13"/>
      <c r="H20" s="13"/>
      <c r="I20" s="13"/>
      <c r="J20" s="13"/>
      <c r="K20" s="13"/>
      <c r="L20" s="14"/>
      <c r="M20" s="13"/>
      <c r="N20" s="13"/>
      <c r="O20" s="13"/>
      <c r="P20" s="13"/>
      <c r="Q20" s="13"/>
      <c r="R20" s="13"/>
      <c r="S20" s="13"/>
      <c r="T20" s="13"/>
      <c r="U20" s="16"/>
    </row>
    <row r="21" spans="2:21" x14ac:dyDescent="0.25">
      <c r="B21" s="15"/>
      <c r="C21" s="11"/>
      <c r="D21" s="12"/>
      <c r="E21" s="12"/>
      <c r="F21" s="12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6"/>
    </row>
    <row r="22" spans="2:21" x14ac:dyDescent="0.25">
      <c r="B22" s="15"/>
      <c r="C22" s="11"/>
      <c r="D22" s="12"/>
      <c r="E22" s="12"/>
      <c r="F22" s="12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6"/>
    </row>
    <row r="23" spans="2:21" x14ac:dyDescent="0.25">
      <c r="B23" s="15"/>
      <c r="C23" s="11"/>
      <c r="D23" s="12"/>
      <c r="E23" s="12"/>
      <c r="F23" s="12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6"/>
    </row>
    <row r="24" spans="2:21" x14ac:dyDescent="0.25">
      <c r="B24" s="15"/>
      <c r="C24" s="11"/>
      <c r="D24" s="12"/>
      <c r="E24" s="12"/>
      <c r="F24" s="12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6"/>
    </row>
    <row r="25" spans="2:21" x14ac:dyDescent="0.25">
      <c r="B25" s="15"/>
      <c r="C25" s="11"/>
      <c r="D25" s="12"/>
      <c r="E25" s="12"/>
      <c r="F25" s="12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6"/>
    </row>
    <row r="26" spans="2:21" x14ac:dyDescent="0.25">
      <c r="B26" s="15"/>
      <c r="C26" s="11"/>
      <c r="D26" s="12"/>
      <c r="E26" s="12"/>
      <c r="F26" s="12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6"/>
    </row>
    <row r="27" spans="2:21" x14ac:dyDescent="0.25">
      <c r="B27" s="15"/>
      <c r="C27" s="11"/>
      <c r="D27" s="12"/>
      <c r="E27" s="12"/>
      <c r="F27" s="12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6"/>
    </row>
    <row r="28" spans="2:21" x14ac:dyDescent="0.25">
      <c r="B28" s="15"/>
      <c r="C28" s="11"/>
      <c r="D28" s="12"/>
      <c r="E28" s="12"/>
      <c r="F28" s="12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6"/>
    </row>
    <row r="29" spans="2:21" x14ac:dyDescent="0.25">
      <c r="B29" s="15"/>
      <c r="C29" s="11"/>
      <c r="D29" s="12"/>
      <c r="E29" s="12"/>
      <c r="F29" s="12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6"/>
    </row>
    <row r="30" spans="2:21" x14ac:dyDescent="0.25">
      <c r="B30" s="15"/>
      <c r="C30" s="11"/>
      <c r="D30" s="12"/>
      <c r="E30" s="12"/>
      <c r="F30" s="12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6"/>
    </row>
    <row r="31" spans="2:21" x14ac:dyDescent="0.25">
      <c r="B31" s="15"/>
      <c r="C31" s="11" t="str">
        <f t="shared" ref="C31:C73" si="1">IF(B31="","",_xlfn.ISOWEEKNUM(B31))</f>
        <v/>
      </c>
      <c r="D31" s="12"/>
      <c r="E31" s="12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6"/>
    </row>
    <row r="32" spans="2:21" x14ac:dyDescent="0.25">
      <c r="B32" s="15"/>
      <c r="C32" s="11" t="str">
        <f t="shared" si="1"/>
        <v/>
      </c>
      <c r="D32" s="12"/>
      <c r="E32" s="12"/>
      <c r="F32" s="12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6"/>
    </row>
    <row r="33" spans="2:21" x14ac:dyDescent="0.25">
      <c r="B33" s="15"/>
      <c r="C33" s="11" t="str">
        <f t="shared" si="1"/>
        <v/>
      </c>
      <c r="D33" s="12"/>
      <c r="E33" s="12"/>
      <c r="F33" s="12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6"/>
    </row>
    <row r="34" spans="2:21" x14ac:dyDescent="0.25">
      <c r="B34" s="15"/>
      <c r="C34" s="11" t="str">
        <f t="shared" si="1"/>
        <v/>
      </c>
      <c r="D34" s="12"/>
      <c r="E34" s="12"/>
      <c r="F34" s="12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6"/>
    </row>
    <row r="35" spans="2:21" x14ac:dyDescent="0.25">
      <c r="B35" s="15"/>
      <c r="C35" s="11" t="str">
        <f t="shared" si="1"/>
        <v/>
      </c>
      <c r="D35" s="12"/>
      <c r="E35" s="12"/>
      <c r="F35" s="12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6"/>
    </row>
    <row r="36" spans="2:21" x14ac:dyDescent="0.25">
      <c r="B36" s="15"/>
      <c r="C36" s="11" t="str">
        <f t="shared" si="1"/>
        <v/>
      </c>
      <c r="D36" s="12"/>
      <c r="E36" s="12"/>
      <c r="F36" s="12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6"/>
    </row>
    <row r="37" spans="2:21" x14ac:dyDescent="0.25">
      <c r="B37" s="15"/>
      <c r="C37" s="11" t="str">
        <f t="shared" si="1"/>
        <v/>
      </c>
      <c r="D37" s="12"/>
      <c r="E37" s="12"/>
      <c r="F37" s="12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6"/>
    </row>
    <row r="38" spans="2:21" x14ac:dyDescent="0.25">
      <c r="B38" s="15"/>
      <c r="C38" s="11" t="str">
        <f t="shared" si="1"/>
        <v/>
      </c>
      <c r="D38" s="12"/>
      <c r="E38" s="12"/>
      <c r="F38" s="12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6"/>
    </row>
    <row r="39" spans="2:21" x14ac:dyDescent="0.25">
      <c r="B39" s="15"/>
      <c r="C39" s="11" t="str">
        <f t="shared" si="1"/>
        <v/>
      </c>
      <c r="D39" s="12"/>
      <c r="E39" s="12"/>
      <c r="F39" s="12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6"/>
    </row>
    <row r="40" spans="2:21" x14ac:dyDescent="0.25">
      <c r="B40" s="15"/>
      <c r="C40" s="11" t="str">
        <f t="shared" si="1"/>
        <v/>
      </c>
      <c r="D40" s="12"/>
      <c r="E40" s="12"/>
      <c r="F40" s="12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6"/>
    </row>
    <row r="41" spans="2:21" x14ac:dyDescent="0.25">
      <c r="B41" s="15"/>
      <c r="C41" s="11" t="str">
        <f t="shared" si="1"/>
        <v/>
      </c>
      <c r="D41" s="12"/>
      <c r="E41" s="12"/>
      <c r="F41" s="12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6"/>
    </row>
    <row r="42" spans="2:21" x14ac:dyDescent="0.25">
      <c r="B42" s="15"/>
      <c r="C42" s="11" t="str">
        <f t="shared" si="1"/>
        <v/>
      </c>
      <c r="D42" s="12"/>
      <c r="E42" s="12"/>
      <c r="F42" s="12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6"/>
    </row>
    <row r="43" spans="2:21" x14ac:dyDescent="0.25">
      <c r="B43" s="15"/>
      <c r="C43" s="11" t="str">
        <f t="shared" si="1"/>
        <v/>
      </c>
      <c r="D43" s="12"/>
      <c r="E43" s="12"/>
      <c r="F43" s="12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6"/>
    </row>
    <row r="44" spans="2:21" x14ac:dyDescent="0.25">
      <c r="B44" s="15"/>
      <c r="C44" s="11" t="str">
        <f t="shared" si="1"/>
        <v/>
      </c>
      <c r="D44" s="12"/>
      <c r="E44" s="12"/>
      <c r="F44" s="12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6"/>
    </row>
    <row r="45" spans="2:21" x14ac:dyDescent="0.25">
      <c r="B45" s="15"/>
      <c r="C45" s="11" t="str">
        <f t="shared" si="1"/>
        <v/>
      </c>
      <c r="D45" s="12"/>
      <c r="E45" s="12"/>
      <c r="F45" s="12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6"/>
    </row>
    <row r="46" spans="2:21" x14ac:dyDescent="0.25">
      <c r="B46" s="15"/>
      <c r="C46" s="11" t="str">
        <f t="shared" si="1"/>
        <v/>
      </c>
      <c r="D46" s="12"/>
      <c r="E46" s="12"/>
      <c r="F46" s="12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6"/>
    </row>
    <row r="47" spans="2:21" x14ac:dyDescent="0.25">
      <c r="B47" s="15"/>
      <c r="C47" s="11" t="str">
        <f t="shared" si="1"/>
        <v/>
      </c>
      <c r="D47" s="12"/>
      <c r="E47" s="12"/>
      <c r="F47" s="12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6"/>
    </row>
    <row r="48" spans="2:21" x14ac:dyDescent="0.25">
      <c r="B48" s="15"/>
      <c r="C48" s="11" t="str">
        <f t="shared" si="1"/>
        <v/>
      </c>
      <c r="D48" s="12"/>
      <c r="E48" s="12"/>
      <c r="F48" s="12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6"/>
    </row>
    <row r="49" spans="2:21" x14ac:dyDescent="0.25">
      <c r="B49" s="15"/>
      <c r="C49" s="11" t="str">
        <f t="shared" si="1"/>
        <v/>
      </c>
      <c r="D49" s="12"/>
      <c r="E49" s="12"/>
      <c r="F49" s="12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6"/>
    </row>
    <row r="50" spans="2:21" x14ac:dyDescent="0.25">
      <c r="B50" s="15"/>
      <c r="C50" s="11" t="str">
        <f t="shared" si="1"/>
        <v/>
      </c>
      <c r="D50" s="12"/>
      <c r="E50" s="12"/>
      <c r="F50" s="12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6"/>
    </row>
    <row r="51" spans="2:21" x14ac:dyDescent="0.25">
      <c r="B51" s="15"/>
      <c r="C51" s="11" t="str">
        <f t="shared" si="1"/>
        <v/>
      </c>
      <c r="D51" s="12"/>
      <c r="E51" s="12"/>
      <c r="F51" s="12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6"/>
    </row>
    <row r="52" spans="2:21" x14ac:dyDescent="0.25">
      <c r="B52" s="15"/>
      <c r="C52" s="11" t="str">
        <f t="shared" si="1"/>
        <v/>
      </c>
      <c r="D52" s="12"/>
      <c r="E52" s="12"/>
      <c r="F52" s="12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6"/>
    </row>
    <row r="53" spans="2:21" x14ac:dyDescent="0.25">
      <c r="B53" s="15"/>
      <c r="C53" s="11" t="str">
        <f t="shared" si="1"/>
        <v/>
      </c>
      <c r="D53" s="12"/>
      <c r="E53" s="12"/>
      <c r="F53" s="12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6"/>
    </row>
    <row r="54" spans="2:21" x14ac:dyDescent="0.25">
      <c r="B54" s="15"/>
      <c r="C54" s="11" t="str">
        <f t="shared" si="1"/>
        <v/>
      </c>
      <c r="D54" s="12"/>
      <c r="E54" s="12"/>
      <c r="F54" s="12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6"/>
    </row>
    <row r="55" spans="2:21" x14ac:dyDescent="0.25">
      <c r="B55" s="15"/>
      <c r="C55" s="11" t="str">
        <f t="shared" si="1"/>
        <v/>
      </c>
      <c r="D55" s="12"/>
      <c r="E55" s="12"/>
      <c r="F55" s="12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6"/>
    </row>
    <row r="56" spans="2:21" x14ac:dyDescent="0.25">
      <c r="B56" s="15"/>
      <c r="C56" s="11" t="str">
        <f t="shared" si="1"/>
        <v/>
      </c>
      <c r="D56" s="12"/>
      <c r="E56" s="12"/>
      <c r="F56" s="12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6"/>
    </row>
    <row r="57" spans="2:21" x14ac:dyDescent="0.25">
      <c r="B57" s="15"/>
      <c r="C57" s="11" t="str">
        <f t="shared" si="1"/>
        <v/>
      </c>
      <c r="D57" s="12"/>
      <c r="E57" s="12"/>
      <c r="F57" s="12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6"/>
    </row>
    <row r="58" spans="2:21" x14ac:dyDescent="0.25">
      <c r="B58" s="15"/>
      <c r="C58" s="11" t="str">
        <f t="shared" si="1"/>
        <v/>
      </c>
      <c r="D58" s="12"/>
      <c r="E58" s="12"/>
      <c r="F58" s="12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6"/>
    </row>
    <row r="59" spans="2:21" x14ac:dyDescent="0.25">
      <c r="B59" s="15"/>
      <c r="C59" s="11" t="str">
        <f t="shared" si="1"/>
        <v/>
      </c>
      <c r="D59" s="12"/>
      <c r="E59" s="12"/>
      <c r="F59" s="12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6"/>
    </row>
    <row r="60" spans="2:21" x14ac:dyDescent="0.25">
      <c r="B60" s="15"/>
      <c r="C60" s="11" t="str">
        <f t="shared" si="1"/>
        <v/>
      </c>
      <c r="D60" s="12"/>
      <c r="E60" s="12"/>
      <c r="F60" s="12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6"/>
    </row>
    <row r="61" spans="2:21" x14ac:dyDescent="0.25">
      <c r="B61" s="15"/>
      <c r="C61" s="11" t="str">
        <f t="shared" si="1"/>
        <v/>
      </c>
      <c r="D61" s="12"/>
      <c r="E61" s="12"/>
      <c r="F61" s="12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6"/>
    </row>
    <row r="62" spans="2:21" x14ac:dyDescent="0.25">
      <c r="B62" s="15"/>
      <c r="C62" s="11" t="str">
        <f t="shared" si="1"/>
        <v/>
      </c>
      <c r="D62" s="12"/>
      <c r="E62" s="12"/>
      <c r="F62" s="12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6"/>
    </row>
    <row r="63" spans="2:21" x14ac:dyDescent="0.25">
      <c r="B63" s="15"/>
      <c r="C63" s="11" t="str">
        <f t="shared" si="1"/>
        <v/>
      </c>
      <c r="D63" s="12"/>
      <c r="E63" s="12"/>
      <c r="F63" s="12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6"/>
    </row>
    <row r="64" spans="2:21" x14ac:dyDescent="0.25">
      <c r="B64" s="15"/>
      <c r="C64" s="11" t="str">
        <f t="shared" si="1"/>
        <v/>
      </c>
      <c r="D64" s="12"/>
      <c r="E64" s="12"/>
      <c r="F64" s="12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6"/>
    </row>
    <row r="65" spans="2:21" x14ac:dyDescent="0.25">
      <c r="B65" s="15"/>
      <c r="C65" s="11" t="str">
        <f t="shared" si="1"/>
        <v/>
      </c>
      <c r="D65" s="12"/>
      <c r="E65" s="12"/>
      <c r="F65" s="12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6"/>
    </row>
    <row r="66" spans="2:21" x14ac:dyDescent="0.25">
      <c r="B66" s="15"/>
      <c r="C66" s="11" t="str">
        <f t="shared" si="1"/>
        <v/>
      </c>
      <c r="D66" s="12"/>
      <c r="E66" s="12"/>
      <c r="F66" s="12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 t="s">
        <v>76</v>
      </c>
      <c r="R66" s="13"/>
      <c r="S66" s="13"/>
      <c r="T66" s="13"/>
      <c r="U66" s="16"/>
    </row>
    <row r="67" spans="2:21" x14ac:dyDescent="0.25">
      <c r="B67" s="15"/>
      <c r="C67" s="11" t="str">
        <f t="shared" si="1"/>
        <v/>
      </c>
      <c r="D67" s="12"/>
      <c r="E67" s="12"/>
      <c r="F67" s="12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6"/>
    </row>
    <row r="68" spans="2:21" x14ac:dyDescent="0.25">
      <c r="B68" s="15"/>
      <c r="C68" s="11" t="str">
        <f t="shared" si="1"/>
        <v/>
      </c>
      <c r="D68" s="12"/>
      <c r="E68" s="12"/>
      <c r="F68" s="12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6"/>
    </row>
    <row r="69" spans="2:21" x14ac:dyDescent="0.25">
      <c r="B69" s="15"/>
      <c r="C69" s="11" t="str">
        <f t="shared" si="1"/>
        <v/>
      </c>
      <c r="D69" s="12"/>
      <c r="E69" s="12"/>
      <c r="F69" s="12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6"/>
    </row>
    <row r="70" spans="2:21" x14ac:dyDescent="0.25">
      <c r="B70" s="15"/>
      <c r="C70" s="11" t="str">
        <f t="shared" si="1"/>
        <v/>
      </c>
      <c r="D70" s="12"/>
      <c r="E70" s="12"/>
      <c r="F70" s="12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6"/>
    </row>
    <row r="71" spans="2:21" x14ac:dyDescent="0.25">
      <c r="B71" s="15"/>
      <c r="C71" s="11" t="str">
        <f t="shared" si="1"/>
        <v/>
      </c>
      <c r="D71" s="12"/>
      <c r="E71" s="12"/>
      <c r="F71" s="12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6"/>
    </row>
    <row r="72" spans="2:21" x14ac:dyDescent="0.25">
      <c r="B72" s="15"/>
      <c r="C72" s="11" t="str">
        <f t="shared" si="1"/>
        <v/>
      </c>
      <c r="D72" s="12"/>
      <c r="E72" s="12"/>
      <c r="F72" s="12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6"/>
    </row>
    <row r="73" spans="2:21" x14ac:dyDescent="0.25">
      <c r="B73" s="15"/>
      <c r="C73" s="11" t="str">
        <f t="shared" si="1"/>
        <v/>
      </c>
      <c r="D73" s="12"/>
      <c r="E73" s="12"/>
      <c r="F73" s="12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6"/>
    </row>
    <row r="74" spans="2:21" x14ac:dyDescent="0.25">
      <c r="B74" s="15"/>
      <c r="C74" s="11" t="str">
        <f t="shared" ref="C74:C87" si="2">IF(B74="","",_xlfn.ISOWEEKNUM(B74))</f>
        <v/>
      </c>
      <c r="D74" s="12"/>
      <c r="E74" s="12"/>
      <c r="F74" s="12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6"/>
    </row>
    <row r="75" spans="2:21" x14ac:dyDescent="0.25">
      <c r="B75" s="15"/>
      <c r="C75" s="11" t="str">
        <f t="shared" si="2"/>
        <v/>
      </c>
      <c r="D75" s="12"/>
      <c r="E75" s="12"/>
      <c r="F75" s="12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6"/>
    </row>
    <row r="76" spans="2:21" x14ac:dyDescent="0.25">
      <c r="B76" s="15"/>
      <c r="C76" s="11" t="str">
        <f t="shared" si="2"/>
        <v/>
      </c>
      <c r="D76" s="12"/>
      <c r="E76" s="12"/>
      <c r="F76" s="12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6"/>
    </row>
    <row r="77" spans="2:21" x14ac:dyDescent="0.25">
      <c r="B77" s="15"/>
      <c r="C77" s="11" t="str">
        <f t="shared" si="2"/>
        <v/>
      </c>
      <c r="D77" s="12"/>
      <c r="E77" s="12"/>
      <c r="F77" s="12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6"/>
    </row>
    <row r="78" spans="2:21" x14ac:dyDescent="0.25">
      <c r="B78" s="15"/>
      <c r="C78" s="11" t="str">
        <f t="shared" si="2"/>
        <v/>
      </c>
      <c r="D78" s="12"/>
      <c r="E78" s="12"/>
      <c r="F78" s="12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6"/>
    </row>
    <row r="79" spans="2:21" x14ac:dyDescent="0.25">
      <c r="B79" s="15"/>
      <c r="C79" s="11" t="str">
        <f t="shared" si="2"/>
        <v/>
      </c>
      <c r="D79" s="12"/>
      <c r="E79" s="12"/>
      <c r="F79" s="12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6"/>
    </row>
    <row r="80" spans="2:21" x14ac:dyDescent="0.25">
      <c r="B80" s="15"/>
      <c r="C80" s="11" t="str">
        <f t="shared" si="2"/>
        <v/>
      </c>
      <c r="D80" s="12"/>
      <c r="E80" s="12"/>
      <c r="F80" s="12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6"/>
    </row>
    <row r="81" spans="2:21" x14ac:dyDescent="0.25">
      <c r="B81" s="15"/>
      <c r="C81" s="11" t="str">
        <f t="shared" si="2"/>
        <v/>
      </c>
      <c r="D81" s="12"/>
      <c r="E81" s="12"/>
      <c r="F81" s="12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6"/>
    </row>
    <row r="82" spans="2:21" x14ac:dyDescent="0.25">
      <c r="B82" s="15"/>
      <c r="C82" s="11" t="str">
        <f t="shared" si="2"/>
        <v/>
      </c>
      <c r="D82" s="12"/>
      <c r="E82" s="12"/>
      <c r="F82" s="12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6"/>
    </row>
    <row r="83" spans="2:21" x14ac:dyDescent="0.25">
      <c r="B83" s="15"/>
      <c r="C83" s="11" t="str">
        <f t="shared" si="2"/>
        <v/>
      </c>
      <c r="D83" s="12"/>
      <c r="E83" s="12"/>
      <c r="F83" s="12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6"/>
    </row>
    <row r="84" spans="2:21" x14ac:dyDescent="0.25">
      <c r="B84" s="15"/>
      <c r="C84" s="11" t="str">
        <f t="shared" si="2"/>
        <v/>
      </c>
      <c r="D84" s="12"/>
      <c r="E84" s="12"/>
      <c r="F84" s="12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6"/>
    </row>
    <row r="85" spans="2:21" x14ac:dyDescent="0.25">
      <c r="B85" s="15"/>
      <c r="C85" s="11" t="str">
        <f t="shared" si="2"/>
        <v/>
      </c>
      <c r="D85" s="12"/>
      <c r="E85" s="12"/>
      <c r="F85" s="12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6"/>
    </row>
    <row r="86" spans="2:21" x14ac:dyDescent="0.25">
      <c r="B86" s="15"/>
      <c r="C86" s="11" t="str">
        <f t="shared" si="2"/>
        <v/>
      </c>
      <c r="D86" s="12"/>
      <c r="E86" s="12"/>
      <c r="F86" s="12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6"/>
    </row>
    <row r="87" spans="2:21" ht="15.75" thickBot="1" x14ac:dyDescent="0.3">
      <c r="B87" s="17"/>
      <c r="C87" s="18" t="str">
        <f t="shared" si="2"/>
        <v/>
      </c>
      <c r="D87" s="19"/>
      <c r="E87" s="19"/>
      <c r="F87" s="19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1"/>
    </row>
    <row r="88" spans="2:21" ht="15.75" thickTop="1" x14ac:dyDescent="0.25">
      <c r="B88" s="6"/>
    </row>
  </sheetData>
  <dataConsolidate/>
  <dataValidations count="2">
    <dataValidation type="list" allowBlank="1" showInputMessage="1" showErrorMessage="1" sqref="D9:D87">
      <formula1>"e1,e2,e3,e4,e5,e6,e7,e8,e9,e10,e11,e12"</formula1>
    </dataValidation>
    <dataValidation type="list" allowBlank="1" showInputMessage="1" showErrorMessage="1" sqref="E9:E87">
      <formula1>"1,2,3,4,5,6,7,8,9,10,11,12"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reference!$H$6:$H$15</xm:f>
          </x14:formula1>
          <xm:sqref>B1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K52"/>
  <sheetViews>
    <sheetView workbookViewId="0">
      <selection activeCell="H31" sqref="H31"/>
    </sheetView>
  </sheetViews>
  <sheetFormatPr baseColWidth="10" defaultRowHeight="15" x14ac:dyDescent="0.25"/>
  <sheetData>
    <row r="5" spans="2:11" x14ac:dyDescent="0.25">
      <c r="B5" s="3"/>
      <c r="C5" s="4"/>
      <c r="D5" s="2"/>
      <c r="E5" s="2"/>
      <c r="F5" s="2"/>
      <c r="H5" t="s">
        <v>33</v>
      </c>
      <c r="I5" t="s">
        <v>17</v>
      </c>
      <c r="J5" t="s">
        <v>18</v>
      </c>
      <c r="K5" t="s">
        <v>64</v>
      </c>
    </row>
    <row r="6" spans="2:11" x14ac:dyDescent="0.25">
      <c r="B6" s="1"/>
      <c r="C6" s="2"/>
      <c r="D6" s="2"/>
      <c r="E6" s="2"/>
      <c r="F6" s="2"/>
      <c r="H6" t="s">
        <v>34</v>
      </c>
      <c r="I6" t="s">
        <v>35</v>
      </c>
      <c r="J6" t="s">
        <v>36</v>
      </c>
      <c r="K6" t="s">
        <v>65</v>
      </c>
    </row>
    <row r="7" spans="2:11" x14ac:dyDescent="0.25">
      <c r="B7" s="1"/>
      <c r="C7" s="2"/>
      <c r="D7" s="2"/>
      <c r="E7" s="2"/>
      <c r="F7" s="2"/>
      <c r="H7" t="s">
        <v>37</v>
      </c>
      <c r="I7" t="s">
        <v>38</v>
      </c>
      <c r="J7" t="s">
        <v>39</v>
      </c>
      <c r="K7" t="s">
        <v>66</v>
      </c>
    </row>
    <row r="8" spans="2:11" x14ac:dyDescent="0.25">
      <c r="B8" s="1"/>
      <c r="C8" s="2"/>
      <c r="D8" s="2"/>
      <c r="E8" s="2"/>
      <c r="F8" s="2"/>
      <c r="H8" t="s">
        <v>40</v>
      </c>
      <c r="I8" t="s">
        <v>41</v>
      </c>
      <c r="J8" t="s">
        <v>42</v>
      </c>
      <c r="K8" t="s">
        <v>67</v>
      </c>
    </row>
    <row r="9" spans="2:11" x14ac:dyDescent="0.25">
      <c r="B9" s="1"/>
      <c r="C9" s="2"/>
      <c r="D9" s="2"/>
      <c r="E9" s="2"/>
      <c r="F9" s="2"/>
      <c r="H9" t="s">
        <v>43</v>
      </c>
      <c r="I9" t="s">
        <v>44</v>
      </c>
      <c r="J9" t="s">
        <v>45</v>
      </c>
      <c r="K9" t="s">
        <v>68</v>
      </c>
    </row>
    <row r="10" spans="2:11" x14ac:dyDescent="0.25">
      <c r="B10" s="1"/>
      <c r="C10" s="2"/>
      <c r="D10" s="2"/>
      <c r="E10" s="2"/>
      <c r="F10" s="2"/>
      <c r="H10" t="s">
        <v>46</v>
      </c>
      <c r="I10" t="s">
        <v>47</v>
      </c>
      <c r="J10" t="s">
        <v>48</v>
      </c>
      <c r="K10" t="s">
        <v>69</v>
      </c>
    </row>
    <row r="11" spans="2:11" x14ac:dyDescent="0.25">
      <c r="B11" s="1"/>
      <c r="C11" s="2"/>
      <c r="D11" s="2"/>
      <c r="E11" s="2"/>
      <c r="F11" s="2"/>
      <c r="H11" t="s">
        <v>49</v>
      </c>
      <c r="I11" t="s">
        <v>50</v>
      </c>
      <c r="J11" t="s">
        <v>51</v>
      </c>
      <c r="K11" t="s">
        <v>70</v>
      </c>
    </row>
    <row r="12" spans="2:11" x14ac:dyDescent="0.25">
      <c r="B12" s="1"/>
      <c r="C12" s="2"/>
      <c r="D12" s="2"/>
      <c r="E12" s="2"/>
      <c r="F12" s="2"/>
      <c r="H12" t="s">
        <v>52</v>
      </c>
      <c r="I12" t="s">
        <v>53</v>
      </c>
      <c r="J12" t="s">
        <v>54</v>
      </c>
      <c r="K12" t="s">
        <v>71</v>
      </c>
    </row>
    <row r="13" spans="2:11" x14ac:dyDescent="0.25">
      <c r="B13" s="1"/>
      <c r="C13" s="2"/>
      <c r="D13" s="2"/>
      <c r="E13" s="2"/>
      <c r="F13" s="2"/>
      <c r="H13" t="s">
        <v>55</v>
      </c>
      <c r="I13" t="s">
        <v>56</v>
      </c>
      <c r="J13" t="s">
        <v>57</v>
      </c>
      <c r="K13" t="s">
        <v>72</v>
      </c>
    </row>
    <row r="14" spans="2:11" x14ac:dyDescent="0.25">
      <c r="B14" s="1"/>
      <c r="C14" s="2"/>
      <c r="D14" s="2"/>
      <c r="E14" s="2"/>
      <c r="F14" s="2"/>
      <c r="H14" t="s">
        <v>58</v>
      </c>
      <c r="I14" t="s">
        <v>59</v>
      </c>
      <c r="J14" t="s">
        <v>60</v>
      </c>
      <c r="K14" t="s">
        <v>73</v>
      </c>
    </row>
    <row r="15" spans="2:11" x14ac:dyDescent="0.25">
      <c r="B15" s="1"/>
      <c r="C15" s="2"/>
      <c r="D15" s="2"/>
      <c r="E15" s="2"/>
      <c r="F15" s="2"/>
      <c r="H15" t="s">
        <v>61</v>
      </c>
      <c r="I15" t="s">
        <v>62</v>
      </c>
      <c r="J15" t="s">
        <v>63</v>
      </c>
      <c r="K15" t="s">
        <v>74</v>
      </c>
    </row>
    <row r="16" spans="2:11" x14ac:dyDescent="0.25">
      <c r="B16" s="1"/>
      <c r="C16" s="2"/>
      <c r="D16" s="2"/>
      <c r="E16" s="2"/>
      <c r="F16" s="2"/>
    </row>
    <row r="17" spans="2:6" x14ac:dyDescent="0.25">
      <c r="B17" s="1"/>
      <c r="C17" s="2"/>
      <c r="D17" s="2"/>
      <c r="E17" s="2"/>
      <c r="F17" s="2"/>
    </row>
    <row r="18" spans="2:6" x14ac:dyDescent="0.25">
      <c r="B18" s="1"/>
      <c r="C18" s="2"/>
      <c r="D18" s="2"/>
      <c r="E18" s="2"/>
      <c r="F18" s="2"/>
    </row>
    <row r="19" spans="2:6" x14ac:dyDescent="0.25">
      <c r="B19" s="1"/>
      <c r="C19" s="2"/>
      <c r="D19" s="2"/>
      <c r="E19" s="2"/>
      <c r="F19" s="2"/>
    </row>
    <row r="20" spans="2:6" x14ac:dyDescent="0.25">
      <c r="B20" s="1"/>
      <c r="C20" s="2"/>
      <c r="D20" s="2"/>
      <c r="E20" s="2"/>
      <c r="F20" s="2"/>
    </row>
    <row r="21" spans="2:6" x14ac:dyDescent="0.25">
      <c r="B21" s="3"/>
      <c r="C21" s="4"/>
      <c r="D21" s="2"/>
      <c r="E21" s="2"/>
      <c r="F21" s="2"/>
    </row>
    <row r="22" spans="2:6" x14ac:dyDescent="0.25">
      <c r="B22" s="1"/>
      <c r="C22" s="2"/>
      <c r="D22" s="2"/>
      <c r="E22" s="2"/>
      <c r="F22" s="2"/>
    </row>
    <row r="23" spans="2:6" x14ac:dyDescent="0.25">
      <c r="B23" s="1"/>
      <c r="C23" s="2"/>
      <c r="D23" s="2"/>
      <c r="E23" s="2"/>
      <c r="F23" s="2"/>
    </row>
    <row r="24" spans="2:6" x14ac:dyDescent="0.25">
      <c r="B24" s="1"/>
      <c r="C24" s="2"/>
      <c r="D24" s="2"/>
      <c r="E24" s="2"/>
      <c r="F24" s="2"/>
    </row>
    <row r="25" spans="2:6" x14ac:dyDescent="0.25">
      <c r="B25" s="1"/>
      <c r="C25" s="2"/>
      <c r="D25" s="2"/>
      <c r="E25" s="2"/>
      <c r="F25" s="2"/>
    </row>
    <row r="26" spans="2:6" x14ac:dyDescent="0.25">
      <c r="B26" s="1"/>
      <c r="C26" s="2"/>
      <c r="D26" s="2"/>
      <c r="E26" s="2"/>
      <c r="F26" s="2"/>
    </row>
    <row r="27" spans="2:6" x14ac:dyDescent="0.25">
      <c r="B27" s="1"/>
      <c r="C27" s="2"/>
      <c r="D27" s="2"/>
      <c r="E27" s="2"/>
      <c r="F27" s="2"/>
    </row>
    <row r="28" spans="2:6" x14ac:dyDescent="0.25">
      <c r="B28" s="1"/>
      <c r="C28" s="2"/>
      <c r="D28" s="2"/>
      <c r="E28" s="2"/>
      <c r="F28" s="2"/>
    </row>
    <row r="29" spans="2:6" x14ac:dyDescent="0.25">
      <c r="B29" s="1"/>
      <c r="C29" s="2"/>
      <c r="D29" s="2"/>
      <c r="E29" s="2"/>
      <c r="F29" s="2"/>
    </row>
    <row r="30" spans="2:6" x14ac:dyDescent="0.25">
      <c r="B30" s="1"/>
      <c r="C30" s="2"/>
      <c r="D30" s="2"/>
      <c r="E30" s="2"/>
      <c r="F30" s="2"/>
    </row>
    <row r="31" spans="2:6" x14ac:dyDescent="0.25">
      <c r="B31" s="1"/>
      <c r="C31" s="2"/>
      <c r="D31" s="2"/>
      <c r="E31" s="2"/>
      <c r="F31" s="2"/>
    </row>
    <row r="32" spans="2:6" x14ac:dyDescent="0.25">
      <c r="B32" s="1"/>
      <c r="C32" s="2"/>
      <c r="D32" s="2"/>
      <c r="E32" s="2"/>
      <c r="F32" s="2"/>
    </row>
    <row r="33" spans="2:6" x14ac:dyDescent="0.25">
      <c r="B33" s="1"/>
      <c r="C33" s="2"/>
      <c r="D33" s="2"/>
      <c r="E33" s="2"/>
      <c r="F33" s="2"/>
    </row>
    <row r="34" spans="2:6" x14ac:dyDescent="0.25">
      <c r="B34" s="1"/>
      <c r="C34" s="2"/>
      <c r="D34" s="2"/>
      <c r="E34" s="2"/>
      <c r="F34" s="2"/>
    </row>
    <row r="35" spans="2:6" x14ac:dyDescent="0.25">
      <c r="B35" s="1"/>
      <c r="C35" s="2"/>
      <c r="D35" s="2"/>
      <c r="E35" s="2"/>
      <c r="F35" s="2"/>
    </row>
    <row r="36" spans="2:6" x14ac:dyDescent="0.25">
      <c r="B36" s="1"/>
      <c r="C36" s="2"/>
      <c r="D36" s="2"/>
      <c r="E36" s="2"/>
      <c r="F36" s="2"/>
    </row>
    <row r="37" spans="2:6" x14ac:dyDescent="0.25">
      <c r="B37" s="1"/>
      <c r="C37" s="2"/>
      <c r="D37" s="2"/>
      <c r="E37" s="2"/>
      <c r="F37" s="2"/>
    </row>
    <row r="38" spans="2:6" x14ac:dyDescent="0.25">
      <c r="B38" s="1"/>
      <c r="C38" s="2"/>
      <c r="D38" s="2"/>
      <c r="E38" s="2"/>
      <c r="F38" s="2"/>
    </row>
    <row r="39" spans="2:6" x14ac:dyDescent="0.25">
      <c r="B39" s="1"/>
      <c r="C39" s="2"/>
      <c r="D39" s="2"/>
      <c r="E39" s="2"/>
      <c r="F39" s="2"/>
    </row>
    <row r="40" spans="2:6" x14ac:dyDescent="0.25">
      <c r="B40" s="1"/>
      <c r="C40" s="2"/>
      <c r="D40" s="2"/>
      <c r="E40" s="2"/>
      <c r="F40" s="2"/>
    </row>
    <row r="41" spans="2:6" x14ac:dyDescent="0.25">
      <c r="B41" s="1"/>
      <c r="C41" s="2"/>
      <c r="D41" s="2"/>
      <c r="E41" s="2"/>
      <c r="F41" s="2"/>
    </row>
    <row r="42" spans="2:6" x14ac:dyDescent="0.25">
      <c r="B42" s="1"/>
      <c r="C42" s="2"/>
      <c r="D42" s="2"/>
      <c r="E42" s="2"/>
      <c r="F42" s="2"/>
    </row>
    <row r="43" spans="2:6" x14ac:dyDescent="0.25">
      <c r="B43" s="1"/>
      <c r="C43" s="2"/>
      <c r="D43" s="2"/>
      <c r="E43" s="2"/>
      <c r="F43" s="2"/>
    </row>
    <row r="44" spans="2:6" x14ac:dyDescent="0.25">
      <c r="B44" s="1"/>
      <c r="C44" s="2"/>
      <c r="D44" s="2"/>
      <c r="E44" s="2"/>
      <c r="F44" s="2"/>
    </row>
    <row r="45" spans="2:6" x14ac:dyDescent="0.25">
      <c r="B45" s="1"/>
      <c r="C45" s="2"/>
      <c r="D45" s="2"/>
      <c r="E45" s="2"/>
      <c r="F45" s="2"/>
    </row>
    <row r="46" spans="2:6" x14ac:dyDescent="0.25">
      <c r="B46" s="3"/>
      <c r="C46" s="4"/>
      <c r="D46" s="2"/>
      <c r="E46" s="2"/>
      <c r="F46" s="2"/>
    </row>
    <row r="47" spans="2:6" x14ac:dyDescent="0.25">
      <c r="B47" s="3"/>
      <c r="C47" s="4"/>
      <c r="D47" s="2"/>
      <c r="E47" s="2"/>
      <c r="F47" s="2"/>
    </row>
    <row r="48" spans="2:6" x14ac:dyDescent="0.25">
      <c r="B48" s="2"/>
      <c r="C48" s="2"/>
      <c r="D48" s="2"/>
      <c r="E48" s="2"/>
      <c r="F48" s="2"/>
    </row>
    <row r="49" spans="2:6" x14ac:dyDescent="0.25">
      <c r="B49" s="2"/>
      <c r="C49" s="2"/>
      <c r="D49" s="2"/>
      <c r="E49" s="2"/>
      <c r="F49" s="2"/>
    </row>
    <row r="50" spans="2:6" x14ac:dyDescent="0.25">
      <c r="B50" s="2"/>
      <c r="C50" s="2"/>
      <c r="D50" s="2"/>
      <c r="E50" s="2"/>
      <c r="F50" s="2"/>
    </row>
    <row r="51" spans="2:6" x14ac:dyDescent="0.25">
      <c r="B51" s="4"/>
      <c r="C51" s="4"/>
      <c r="D51" s="2"/>
      <c r="E51" s="2"/>
      <c r="F51" s="2"/>
    </row>
    <row r="52" spans="2:6" x14ac:dyDescent="0.25">
      <c r="B52" s="4"/>
      <c r="C52" s="4"/>
      <c r="D52" s="2"/>
      <c r="E52" s="2"/>
      <c r="F52" s="2"/>
    </row>
  </sheetData>
  <dataValidations count="1">
    <dataValidation type="list" allowBlank="1" showInputMessage="1" showErrorMessage="1" sqref="H6:H15">
      <formula1>$B$3:$B$12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658509-D5AE-4523-9AEE-82CD55ECE8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Heures employés</vt:lpstr>
      <vt:lpstr>CLIENT1</vt:lpstr>
      <vt:lpstr>CLIENT2</vt:lpstr>
      <vt:lpstr>CLIENT3</vt:lpstr>
      <vt:lpstr>reference</vt:lpstr>
      <vt:lpstr>CLIENT2!Tableauclient1</vt:lpstr>
      <vt:lpstr>CLIENT3!Tableauclient1</vt:lpstr>
      <vt:lpstr>Tableauclient1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Plais</dc:creator>
  <cp:lastModifiedBy>SEBASTIEN</cp:lastModifiedBy>
  <dcterms:created xsi:type="dcterms:W3CDTF">2018-04-04T18:06:01Z</dcterms:created>
  <dcterms:modified xsi:type="dcterms:W3CDTF">2018-04-13T18:38:13Z</dcterms:modified>
</cp:coreProperties>
</file>