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200" windowHeight="12285" activeTab="1"/>
  </bookViews>
  <sheets>
    <sheet name="Master des informations" sheetId="1" r:id="rId1"/>
    <sheet name="Vente client (une ligne)" sheetId="2" r:id="rId2"/>
  </sheets>
  <calcPr calcId="145621"/>
  <pivotCaches>
    <pivotCache cacheId="6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4" i="2" l="1"/>
  <c r="G5" i="2"/>
  <c r="G3" i="2"/>
  <c r="F4" i="2"/>
  <c r="F5" i="2"/>
  <c r="F3" i="2"/>
</calcChain>
</file>

<file path=xl/sharedStrings.xml><?xml version="1.0" encoding="utf-8"?>
<sst xmlns="http://schemas.openxmlformats.org/spreadsheetml/2006/main" count="146" uniqueCount="43">
  <si>
    <t>Quantité</t>
  </si>
  <si>
    <t># Lm</t>
  </si>
  <si>
    <t>Facture</t>
  </si>
  <si>
    <t>Client Livré</t>
  </si>
  <si>
    <t>Produit</t>
  </si>
  <si>
    <t>Desc Produit (Facture)</t>
  </si>
  <si>
    <t>Vente $</t>
  </si>
  <si>
    <t>Code Bannière</t>
  </si>
  <si>
    <t>Nom de Banière</t>
  </si>
  <si>
    <t>Vendeur</t>
  </si>
  <si>
    <t>Date Fct Ext.</t>
  </si>
  <si>
    <t>Date facture</t>
  </si>
  <si>
    <t>Date Commande</t>
  </si>
  <si>
    <t>Code Vendeur (Selon client)</t>
  </si>
  <si>
    <t>Journal</t>
  </si>
  <si>
    <t>No client</t>
  </si>
  <si>
    <t>No Fourn Ext</t>
  </si>
  <si>
    <t>Four Off</t>
  </si>
  <si>
    <t>0049436</t>
  </si>
  <si>
    <t>14</t>
  </si>
  <si>
    <t>35</t>
  </si>
  <si>
    <t>02</t>
  </si>
  <si>
    <t>10</t>
  </si>
  <si>
    <t>915</t>
  </si>
  <si>
    <t>VE14</t>
  </si>
  <si>
    <t>88</t>
  </si>
  <si>
    <t>NOMBRE DE CAISSES</t>
  </si>
  <si>
    <t>049436</t>
  </si>
  <si>
    <t>049436NUL</t>
  </si>
  <si>
    <t>Client 1</t>
  </si>
  <si>
    <t>Client 2</t>
  </si>
  <si>
    <t>Client 3</t>
  </si>
  <si>
    <t>Bertin</t>
  </si>
  <si>
    <t>X</t>
  </si>
  <si>
    <t>Y</t>
  </si>
  <si>
    <t>Z</t>
  </si>
  <si>
    <t>Total sur une ligne</t>
  </si>
  <si>
    <t>FACTURE Four X</t>
  </si>
  <si>
    <t>FACTURE Four Y</t>
  </si>
  <si>
    <t>Nom</t>
  </si>
  <si>
    <t>Total général</t>
  </si>
  <si>
    <t>Somme de Quantité</t>
  </si>
  <si>
    <t>Somme de Vente $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</si>
</sst>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 * #,##0.00_)\ &quot;$&quot;_ ;_ * \(#,##0.00\)\ &quot;$&quot;_ ;_ * &quot;-&quot;??_)\ &quot;$&quot;_ ;_ @_ 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rgb="FF000000"/>
      <name val="Segoe UI"/>
      <family val="2"/>
    </font>
    <font>
      <sz val="9"/>
      <color rgb="FF000000"/>
      <name val="Segoe UI"/>
      <family val="2"/>
    </font>
    <font>
      <sz val="10"/>
      <name val="Segoe UI"/>
      <family val="2"/>
    </font>
  </fonts>
  <fills count="7">
    <fill>
      <patternFill patternType="none"/>
    </fill>
    <fill>
      <patternFill patternType="gray125"/>
    </fill>
    <fill>
      <patternFill patternType="solid">
        <fgColor rgb="FFD5E5F2"/>
        <bgColor rgb="FFD5E5F2"/>
      </patternFill>
    </fill>
    <fill>
      <patternFill patternType="solid">
        <fgColor rgb="FFFFFFFF"/>
        <bgColor rgb="FFFFFFFF"/>
      </patternFill>
    </fill>
    <fill>
      <patternFill patternType="solid">
        <fgColor rgb="FFCCFFCC"/>
        <bgColor rgb="FFCCFFCC"/>
      </patternFill>
    </fill>
    <fill>
      <patternFill patternType="solid">
        <fgColor rgb="FFFFCECE"/>
        <bgColor rgb="FFFFCECE"/>
      </patternFill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 style="thin">
        <color rgb="FFA0A0A0"/>
      </left>
      <right style="thin">
        <color rgb="FFA0A0A0"/>
      </right>
      <top style="thin">
        <color rgb="FFA0A0A0"/>
      </top>
      <bottom style="thin">
        <color rgb="FFA0A0A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rgb="FFA0A0A0"/>
      </bottom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15">
    <xf numFmtId="0" fontId="0" fillId="0" borderId="0" xfId="0"/>
    <xf numFmtId="0" fontId="2" fillId="2" borderId="1" xfId="0" applyNumberFormat="1" applyFont="1" applyFill="1" applyBorder="1" applyAlignment="1" applyProtection="1">
      <alignment horizontal="right" vertical="top" wrapText="1"/>
    </xf>
    <xf numFmtId="0" fontId="2" fillId="2" borderId="1" xfId="0" applyNumberFormat="1" applyFont="1" applyFill="1" applyBorder="1" applyAlignment="1" applyProtection="1">
      <alignment horizontal="left" vertical="top" wrapText="1"/>
    </xf>
    <xf numFmtId="0" fontId="2" fillId="2" borderId="1" xfId="0" applyNumberFormat="1" applyFont="1" applyFill="1" applyBorder="1" applyAlignment="1" applyProtection="1">
      <alignment horizontal="center" vertical="top" wrapText="1"/>
    </xf>
    <xf numFmtId="164" fontId="2" fillId="2" borderId="1" xfId="1" applyFont="1" applyFill="1" applyBorder="1" applyAlignment="1" applyProtection="1">
      <alignment horizontal="right" vertical="top" wrapText="1"/>
    </xf>
    <xf numFmtId="0" fontId="3" fillId="3" borderId="1" xfId="0" applyNumberFormat="1" applyFont="1" applyFill="1" applyBorder="1" applyAlignment="1" applyProtection="1">
      <alignment horizontal="left" vertical="top" wrapText="1"/>
    </xf>
    <xf numFmtId="0" fontId="3" fillId="3" borderId="1" xfId="0" applyNumberFormat="1" applyFont="1" applyFill="1" applyBorder="1" applyAlignment="1" applyProtection="1">
      <alignment horizontal="center" vertical="top" wrapText="1"/>
    </xf>
    <xf numFmtId="0" fontId="3" fillId="4" borderId="1" xfId="0" applyNumberFormat="1" applyFont="1" applyFill="1" applyBorder="1" applyAlignment="1" applyProtection="1">
      <alignment horizontal="right" vertical="top" wrapText="1"/>
    </xf>
    <xf numFmtId="164" fontId="3" fillId="5" borderId="1" xfId="1" applyFont="1" applyFill="1" applyBorder="1" applyAlignment="1" applyProtection="1">
      <alignment horizontal="right" vertical="top" wrapText="1"/>
    </xf>
    <xf numFmtId="14" fontId="3" fillId="3" borderId="1" xfId="0" applyNumberFormat="1" applyFont="1" applyFill="1" applyBorder="1" applyAlignment="1" applyProtection="1">
      <alignment horizontal="center" vertical="top" wrapText="1"/>
    </xf>
    <xf numFmtId="0" fontId="4" fillId="0" borderId="2" xfId="0" applyFont="1" applyBorder="1"/>
    <xf numFmtId="0" fontId="0" fillId="6" borderId="3" xfId="0" applyFill="1" applyBorder="1" applyAlignment="1">
      <alignment horizontal="center"/>
    </xf>
    <xf numFmtId="0" fontId="0" fillId="0" borderId="0" xfId="0" applyNumberFormat="1"/>
    <xf numFmtId="0" fontId="0" fillId="0" borderId="0" xfId="0" pivotButton="1"/>
    <xf numFmtId="14" fontId="0" fillId="0" borderId="0" xfId="0" applyNumberFormat="1"/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7</xdr:row>
      <xdr:rowOff>0</xdr:rowOff>
    </xdr:from>
    <xdr:to>
      <xdr:col>8</xdr:col>
      <xdr:colOff>797802</xdr:colOff>
      <xdr:row>11</xdr:row>
      <xdr:rowOff>143354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105025" y="1733550"/>
          <a:ext cx="4255377" cy="1133954"/>
        </a:xfrm>
        <a:prstGeom prst="rect">
          <a:avLst/>
        </a:prstGeom>
      </xdr:spPr>
    </xdr:pic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SEBASTIEN" refreshedDate="43043.884800115738" createdVersion="4" refreshedVersion="4" minRefreshableVersion="3" recordCount="6">
  <cacheSource type="worksheet">
    <worksheetSource ref="A2:S8" sheet="Master des informations"/>
  </cacheSource>
  <cacheFields count="19">
    <cacheField name="# Lm" numFmtId="0">
      <sharedItems containsSemiMixedTypes="0" containsString="0" containsNumber="1" containsInteger="1" minValue="2329" maxValue="2329" count="1">
        <n v="2329"/>
      </sharedItems>
    </cacheField>
    <cacheField name="Facture" numFmtId="0">
      <sharedItems count="3">
        <s v="0049436"/>
        <s v="049436"/>
        <s v="049436NUL"/>
      </sharedItems>
    </cacheField>
    <cacheField name="Client Livré" numFmtId="0">
      <sharedItems count="3">
        <s v="Client 1"/>
        <s v="Client 2"/>
        <s v="Client 3"/>
      </sharedItems>
    </cacheField>
    <cacheField name="Produit" numFmtId="0">
      <sharedItems/>
    </cacheField>
    <cacheField name="Desc Produit (Facture)" numFmtId="0">
      <sharedItems/>
    </cacheField>
    <cacheField name="Quantité" numFmtId="0">
      <sharedItems containsSemiMixedTypes="0" containsString="0" containsNumber="1" containsInteger="1" minValue="-3" maxValue="3"/>
    </cacheField>
    <cacheField name="Vente $" numFmtId="164">
      <sharedItems containsSemiMixedTypes="0" containsString="0" containsNumber="1" minValue="-78.42" maxValue="78.42"/>
    </cacheField>
    <cacheField name="Code Bannière" numFmtId="0">
      <sharedItems/>
    </cacheField>
    <cacheField name="Nom de Banière" numFmtId="0">
      <sharedItems containsNonDate="0" containsString="0" containsBlank="1"/>
    </cacheField>
    <cacheField name="Vendeur" numFmtId="0">
      <sharedItems/>
    </cacheField>
    <cacheField name="Nom" numFmtId="0">
      <sharedItems/>
    </cacheField>
    <cacheField name="Date Fct Ext." numFmtId="14">
      <sharedItems containsSemiMixedTypes="0" containsNonDate="0" containsDate="1" containsString="0" minDate="2017-05-05T00:00:00" maxDate="2017-05-13T00:00:00"/>
    </cacheField>
    <cacheField name="Date facture" numFmtId="14">
      <sharedItems containsSemiMixedTypes="0" containsNonDate="0" containsDate="1" containsString="0" minDate="2017-05-05T00:00:00" maxDate="2017-05-13T00:00:00"/>
    </cacheField>
    <cacheField name="Date Commande" numFmtId="14">
      <sharedItems containsSemiMixedTypes="0" containsNonDate="0" containsDate="1" containsString="0" minDate="2017-05-05T00:00:00" maxDate="2017-05-13T00:00:00" count="2">
        <d v="2017-05-05T00:00:00"/>
        <d v="2017-05-12T00:00:00"/>
      </sharedItems>
    </cacheField>
    <cacheField name="Code Vendeur (Selon client)" numFmtId="0">
      <sharedItems/>
    </cacheField>
    <cacheField name="Journal" numFmtId="0">
      <sharedItems containsNonDate="0" containsString="0" containsBlank="1"/>
    </cacheField>
    <cacheField name="No client" numFmtId="0">
      <sharedItems/>
    </cacheField>
    <cacheField name="No Fourn Ext" numFmtId="0">
      <sharedItems/>
    </cacheField>
    <cacheField name="Four Off" numFmtId="0">
      <sharedItems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6">
  <r>
    <x v="0"/>
    <x v="0"/>
    <x v="0"/>
    <s v="14"/>
    <s v="FACTURE Four X"/>
    <n v="1"/>
    <n v="78.42"/>
    <s v="35"/>
    <m/>
    <s v="02"/>
    <s v="Bertin"/>
    <d v="2017-05-05T00:00:00"/>
    <d v="2017-05-05T00:00:00"/>
    <x v="0"/>
    <s v="10"/>
    <m/>
    <s v="915"/>
    <s v="VE14"/>
    <s v="X"/>
  </r>
  <r>
    <x v="0"/>
    <x v="0"/>
    <x v="0"/>
    <s v="88"/>
    <s v="NOMBRE DE CAISSES"/>
    <n v="3"/>
    <n v="0"/>
    <s v="35"/>
    <m/>
    <s v="02"/>
    <s v="Bertin"/>
    <d v="2017-05-05T00:00:00"/>
    <d v="2017-05-05T00:00:00"/>
    <x v="0"/>
    <s v="10"/>
    <m/>
    <s v="915"/>
    <s v="VE14"/>
    <s v="X"/>
  </r>
  <r>
    <x v="0"/>
    <x v="1"/>
    <x v="1"/>
    <s v="14"/>
    <s v="FACTURE Four X"/>
    <n v="1"/>
    <n v="78.42"/>
    <s v="35"/>
    <m/>
    <s v="02"/>
    <s v="Bertin"/>
    <d v="2017-05-12T00:00:00"/>
    <d v="2017-05-12T00:00:00"/>
    <x v="1"/>
    <s v="10"/>
    <m/>
    <s v="915"/>
    <s v="VE14"/>
    <s v="X"/>
  </r>
  <r>
    <x v="0"/>
    <x v="1"/>
    <x v="1"/>
    <s v="88"/>
    <s v="NOMBRE DE CAISSES"/>
    <n v="3"/>
    <n v="0"/>
    <s v="35"/>
    <m/>
    <s v="02"/>
    <s v="Bertin"/>
    <d v="2017-05-12T00:00:00"/>
    <d v="2017-05-12T00:00:00"/>
    <x v="1"/>
    <s v="10"/>
    <m/>
    <s v="915"/>
    <s v="VE14"/>
    <s v="Y"/>
  </r>
  <r>
    <x v="0"/>
    <x v="2"/>
    <x v="2"/>
    <s v="14"/>
    <s v="FACTURE Four Y"/>
    <n v="-1"/>
    <n v="-78.42"/>
    <s v="35"/>
    <m/>
    <s v="02"/>
    <s v="Bertin"/>
    <d v="2017-05-12T00:00:00"/>
    <d v="2017-05-12T00:00:00"/>
    <x v="1"/>
    <s v="10"/>
    <m/>
    <s v="915"/>
    <s v="VE14"/>
    <s v="Y"/>
  </r>
  <r>
    <x v="0"/>
    <x v="2"/>
    <x v="2"/>
    <s v="88"/>
    <s v="NOMBRE DE CAISSES"/>
    <n v="-3"/>
    <n v="0"/>
    <s v="35"/>
    <m/>
    <s v="02"/>
    <s v="Bertin"/>
    <d v="2017-05-12T00:00:00"/>
    <d v="2017-05-12T00:00:00"/>
    <x v="1"/>
    <s v="10"/>
    <m/>
    <s v="915"/>
    <s v="VE14"/>
    <s v="Z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6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compact="0" compactData="0" multipleFieldFilters="0">
  <location ref="A13:E17" firstHeaderRow="0" firstDataRow="1" firstDataCol="3"/>
  <pivotFields count="19">
    <pivotField axis="axisRow" compact="0" outline="0" showAll="0" defaultSubtotal="0">
      <items count="1">
        <item x="0"/>
      </items>
    </pivotField>
    <pivotField axis="axisRow" compact="0" outline="0" showAll="0" defaultSubtotal="0">
      <items count="3">
        <item x="0"/>
        <item x="1"/>
        <item x="2"/>
      </items>
    </pivotField>
    <pivotField compact="0" outline="0" showAll="0">
      <items count="4">
        <item x="0"/>
        <item x="1"/>
        <item x="2"/>
        <item t="default"/>
      </items>
    </pivotField>
    <pivotField compact="0" outline="0" showAll="0"/>
    <pivotField compact="0" outline="0" showAll="0"/>
    <pivotField dataField="1" compact="0" outline="0" showAll="0"/>
    <pivotField dataField="1" compact="0" numFmtId="164" outline="0" showAll="0"/>
    <pivotField compact="0" outline="0" showAll="0"/>
    <pivotField compact="0" outline="0" showAll="0"/>
    <pivotField compact="0" outline="0" showAll="0"/>
    <pivotField compact="0" outline="0" showAll="0"/>
    <pivotField compact="0" numFmtId="14" outline="0" showAll="0"/>
    <pivotField compact="0" numFmtId="14" outline="0" showAll="0"/>
    <pivotField axis="axisRow" compact="0" numFmtId="14" outline="0" showAll="0">
      <items count="3">
        <item x="0"/>
        <item x="1"/>
        <item t="default"/>
      </items>
    </pivotField>
    <pivotField compact="0" outline="0" showAll="0"/>
    <pivotField compact="0" outline="0" showAll="0"/>
    <pivotField compact="0" outline="0" showAll="0"/>
    <pivotField compact="0" outline="0" showAll="0"/>
    <pivotField compact="0" outline="0" showAll="0"/>
  </pivotFields>
  <rowFields count="3">
    <field x="0"/>
    <field x="1"/>
    <field x="13"/>
  </rowFields>
  <rowItems count="4">
    <i>
      <x/>
      <x/>
      <x/>
    </i>
    <i r="1">
      <x v="1"/>
      <x v="1"/>
    </i>
    <i r="1">
      <x v="2"/>
      <x v="1"/>
    </i>
    <i t="grand">
      <x/>
    </i>
  </rowItems>
  <colFields count="1">
    <field x="-2"/>
  </colFields>
  <colItems count="2">
    <i>
      <x/>
    </i>
    <i i="1">
      <x v="1"/>
    </i>
  </colItems>
  <dataFields count="2">
    <dataField name="Somme de Quantité" fld="5" baseField="0" baseItem="0"/>
    <dataField name="Somme de Vente $" fld="6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S8"/>
  <sheetViews>
    <sheetView workbookViewId="0">
      <selection activeCell="K12" sqref="K12"/>
    </sheetView>
  </sheetViews>
  <sheetFormatPr baseColWidth="10" defaultRowHeight="20.100000000000001" customHeight="1" x14ac:dyDescent="0.25"/>
  <cols>
    <col min="1" max="1" width="10" customWidth="1"/>
    <col min="2" max="2" width="12.28515625" customWidth="1"/>
    <col min="3" max="3" width="10" bestFit="1" customWidth="1"/>
    <col min="4" max="4" width="7" bestFit="1" customWidth="1"/>
    <col min="5" max="5" width="24.28515625" bestFit="1" customWidth="1"/>
    <col min="6" max="6" width="8" bestFit="1" customWidth="1"/>
    <col min="7" max="7" width="13.42578125" customWidth="1"/>
    <col min="8" max="8" width="13.140625" bestFit="1" customWidth="1"/>
    <col min="9" max="9" width="14.5703125" bestFit="1" customWidth="1"/>
    <col min="10" max="10" width="8" bestFit="1" customWidth="1"/>
    <col min="11" max="11" width="6.42578125" customWidth="1"/>
    <col min="12" max="13" width="11.140625" bestFit="1" customWidth="1"/>
    <col min="14" max="14" width="15" bestFit="1" customWidth="1"/>
    <col min="15" max="15" width="24.42578125" bestFit="1" customWidth="1"/>
    <col min="16" max="16" width="7" bestFit="1" customWidth="1"/>
    <col min="17" max="17" width="8.42578125" bestFit="1" customWidth="1"/>
    <col min="18" max="18" width="11.85546875" bestFit="1" customWidth="1"/>
    <col min="19" max="19" width="7.85546875" bestFit="1" customWidth="1"/>
  </cols>
  <sheetData>
    <row r="2" spans="1:19" ht="20.100000000000001" customHeight="1" x14ac:dyDescent="0.25">
      <c r="A2" s="2" t="s">
        <v>1</v>
      </c>
      <c r="B2" s="2" t="s">
        <v>2</v>
      </c>
      <c r="C2" s="2" t="s">
        <v>3</v>
      </c>
      <c r="D2" s="3" t="s">
        <v>4</v>
      </c>
      <c r="E2" s="2" t="s">
        <v>5</v>
      </c>
      <c r="F2" s="1" t="s">
        <v>0</v>
      </c>
      <c r="G2" s="4" t="s">
        <v>6</v>
      </c>
      <c r="H2" s="2" t="s">
        <v>7</v>
      </c>
      <c r="I2" s="2" t="s">
        <v>8</v>
      </c>
      <c r="J2" s="2" t="s">
        <v>9</v>
      </c>
      <c r="K2" s="2" t="s">
        <v>39</v>
      </c>
      <c r="L2" s="3" t="s">
        <v>10</v>
      </c>
      <c r="M2" s="3" t="s">
        <v>11</v>
      </c>
      <c r="N2" s="3" t="s">
        <v>12</v>
      </c>
      <c r="O2" s="2" t="s">
        <v>13</v>
      </c>
      <c r="P2" s="2" t="s">
        <v>14</v>
      </c>
      <c r="Q2" s="2" t="s">
        <v>15</v>
      </c>
      <c r="R2" s="2" t="s">
        <v>16</v>
      </c>
      <c r="S2" s="2" t="s">
        <v>17</v>
      </c>
    </row>
    <row r="3" spans="1:19" ht="20.100000000000001" customHeight="1" x14ac:dyDescent="0.25">
      <c r="A3" s="5">
        <v>2329</v>
      </c>
      <c r="B3" s="5" t="s">
        <v>18</v>
      </c>
      <c r="C3" s="5" t="s">
        <v>29</v>
      </c>
      <c r="D3" s="6" t="s">
        <v>19</v>
      </c>
      <c r="E3" s="5" t="s">
        <v>37</v>
      </c>
      <c r="F3" s="7">
        <v>1</v>
      </c>
      <c r="G3" s="8">
        <v>78.42</v>
      </c>
      <c r="H3" s="5" t="s">
        <v>20</v>
      </c>
      <c r="I3" s="5"/>
      <c r="J3" s="5" t="s">
        <v>21</v>
      </c>
      <c r="K3" s="5" t="s">
        <v>32</v>
      </c>
      <c r="L3" s="9">
        <v>42860</v>
      </c>
      <c r="M3" s="9">
        <v>42860</v>
      </c>
      <c r="N3" s="9">
        <v>42860</v>
      </c>
      <c r="O3" s="5" t="s">
        <v>22</v>
      </c>
      <c r="P3" s="5"/>
      <c r="Q3" s="5" t="s">
        <v>23</v>
      </c>
      <c r="R3" s="5" t="s">
        <v>24</v>
      </c>
      <c r="S3" s="10" t="s">
        <v>33</v>
      </c>
    </row>
    <row r="4" spans="1:19" ht="20.100000000000001" customHeight="1" x14ac:dyDescent="0.25">
      <c r="A4" s="5">
        <v>2329</v>
      </c>
      <c r="B4" s="5" t="s">
        <v>18</v>
      </c>
      <c r="C4" s="5" t="s">
        <v>29</v>
      </c>
      <c r="D4" s="6" t="s">
        <v>25</v>
      </c>
      <c r="E4" s="5" t="s">
        <v>26</v>
      </c>
      <c r="F4" s="7">
        <v>3</v>
      </c>
      <c r="G4" s="8">
        <v>0</v>
      </c>
      <c r="H4" s="5" t="s">
        <v>20</v>
      </c>
      <c r="I4" s="5"/>
      <c r="J4" s="5" t="s">
        <v>21</v>
      </c>
      <c r="K4" s="5" t="s">
        <v>32</v>
      </c>
      <c r="L4" s="9">
        <v>42860</v>
      </c>
      <c r="M4" s="9">
        <v>42860</v>
      </c>
      <c r="N4" s="9">
        <v>42860</v>
      </c>
      <c r="O4" s="5" t="s">
        <v>22</v>
      </c>
      <c r="P4" s="5"/>
      <c r="Q4" s="5" t="s">
        <v>23</v>
      </c>
      <c r="R4" s="5" t="s">
        <v>24</v>
      </c>
      <c r="S4" s="10" t="s">
        <v>33</v>
      </c>
    </row>
    <row r="5" spans="1:19" ht="20.100000000000001" customHeight="1" x14ac:dyDescent="0.25">
      <c r="A5" s="5">
        <v>2329</v>
      </c>
      <c r="B5" s="5" t="s">
        <v>27</v>
      </c>
      <c r="C5" s="5" t="s">
        <v>30</v>
      </c>
      <c r="D5" s="6" t="s">
        <v>19</v>
      </c>
      <c r="E5" s="5" t="s">
        <v>37</v>
      </c>
      <c r="F5" s="7">
        <v>1</v>
      </c>
      <c r="G5" s="8">
        <v>78.42</v>
      </c>
      <c r="H5" s="5" t="s">
        <v>20</v>
      </c>
      <c r="I5" s="5"/>
      <c r="J5" s="5" t="s">
        <v>21</v>
      </c>
      <c r="K5" s="5" t="s">
        <v>32</v>
      </c>
      <c r="L5" s="9">
        <v>42867</v>
      </c>
      <c r="M5" s="9">
        <v>42867</v>
      </c>
      <c r="N5" s="9">
        <v>42867</v>
      </c>
      <c r="O5" s="5" t="s">
        <v>22</v>
      </c>
      <c r="P5" s="5"/>
      <c r="Q5" s="5" t="s">
        <v>23</v>
      </c>
      <c r="R5" s="5" t="s">
        <v>24</v>
      </c>
      <c r="S5" s="10" t="s">
        <v>33</v>
      </c>
    </row>
    <row r="6" spans="1:19" ht="20.100000000000001" customHeight="1" x14ac:dyDescent="0.25">
      <c r="A6" s="5">
        <v>2329</v>
      </c>
      <c r="B6" s="5" t="s">
        <v>27</v>
      </c>
      <c r="C6" s="5" t="s">
        <v>30</v>
      </c>
      <c r="D6" s="6" t="s">
        <v>25</v>
      </c>
      <c r="E6" s="5" t="s">
        <v>26</v>
      </c>
      <c r="F6" s="7">
        <v>3</v>
      </c>
      <c r="G6" s="8">
        <v>0</v>
      </c>
      <c r="H6" s="5" t="s">
        <v>20</v>
      </c>
      <c r="I6" s="5"/>
      <c r="J6" s="5" t="s">
        <v>21</v>
      </c>
      <c r="K6" s="5" t="s">
        <v>32</v>
      </c>
      <c r="L6" s="9">
        <v>42867</v>
      </c>
      <c r="M6" s="9">
        <v>42867</v>
      </c>
      <c r="N6" s="9">
        <v>42867</v>
      </c>
      <c r="O6" s="5" t="s">
        <v>22</v>
      </c>
      <c r="P6" s="5"/>
      <c r="Q6" s="5" t="s">
        <v>23</v>
      </c>
      <c r="R6" s="5" t="s">
        <v>24</v>
      </c>
      <c r="S6" s="10" t="s">
        <v>34</v>
      </c>
    </row>
    <row r="7" spans="1:19" ht="20.100000000000001" customHeight="1" x14ac:dyDescent="0.25">
      <c r="A7" s="5">
        <v>2329</v>
      </c>
      <c r="B7" s="5" t="s">
        <v>28</v>
      </c>
      <c r="C7" s="5" t="s">
        <v>31</v>
      </c>
      <c r="D7" s="6" t="s">
        <v>19</v>
      </c>
      <c r="E7" s="5" t="s">
        <v>38</v>
      </c>
      <c r="F7" s="7">
        <v>-1</v>
      </c>
      <c r="G7" s="8">
        <v>-78.42</v>
      </c>
      <c r="H7" s="5" t="s">
        <v>20</v>
      </c>
      <c r="I7" s="5"/>
      <c r="J7" s="5" t="s">
        <v>21</v>
      </c>
      <c r="K7" s="5" t="s">
        <v>32</v>
      </c>
      <c r="L7" s="9">
        <v>42867</v>
      </c>
      <c r="M7" s="9">
        <v>42867</v>
      </c>
      <c r="N7" s="9">
        <v>42867</v>
      </c>
      <c r="O7" s="5" t="s">
        <v>22</v>
      </c>
      <c r="P7" s="5"/>
      <c r="Q7" s="5" t="s">
        <v>23</v>
      </c>
      <c r="R7" s="5" t="s">
        <v>24</v>
      </c>
      <c r="S7" s="10" t="s">
        <v>34</v>
      </c>
    </row>
    <row r="8" spans="1:19" ht="20.100000000000001" customHeight="1" x14ac:dyDescent="0.25">
      <c r="A8" s="5">
        <v>2329</v>
      </c>
      <c r="B8" s="5" t="s">
        <v>28</v>
      </c>
      <c r="C8" s="5" t="s">
        <v>31</v>
      </c>
      <c r="D8" s="6" t="s">
        <v>25</v>
      </c>
      <c r="E8" s="5" t="s">
        <v>26</v>
      </c>
      <c r="F8" s="7">
        <v>-3</v>
      </c>
      <c r="G8" s="8">
        <v>0</v>
      </c>
      <c r="H8" s="5" t="s">
        <v>20</v>
      </c>
      <c r="I8" s="5"/>
      <c r="J8" s="5" t="s">
        <v>21</v>
      </c>
      <c r="K8" s="5" t="s">
        <v>32</v>
      </c>
      <c r="L8" s="9">
        <v>42867</v>
      </c>
      <c r="M8" s="9">
        <v>42867</v>
      </c>
      <c r="N8" s="9">
        <v>42867</v>
      </c>
      <c r="O8" s="5" t="s">
        <v>22</v>
      </c>
      <c r="P8" s="5"/>
      <c r="Q8" s="5" t="s">
        <v>23</v>
      </c>
      <c r="R8" s="5" t="s">
        <v>24</v>
      </c>
      <c r="S8" s="10" t="s">
        <v>35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7"/>
  <sheetViews>
    <sheetView tabSelected="1" workbookViewId="0">
      <selection activeCell="A14" sqref="A14"/>
    </sheetView>
  </sheetViews>
  <sheetFormatPr baseColWidth="10" defaultRowHeight="20.100000000000001" customHeight="1" x14ac:dyDescent="0.25"/>
  <cols>
    <col min="1" max="1" width="21" bestFit="1" customWidth="1"/>
    <col min="2" max="2" width="16.42578125" customWidth="1"/>
    <col min="3" max="3" width="18" customWidth="1"/>
    <col min="4" max="4" width="18.85546875" customWidth="1"/>
    <col min="5" max="5" width="17.85546875" customWidth="1"/>
    <col min="6" max="6" width="8" bestFit="1" customWidth="1"/>
    <col min="7" max="7" width="12.85546875" customWidth="1"/>
    <col min="8" max="8" width="13.140625" bestFit="1" customWidth="1"/>
    <col min="9" max="9" width="14.5703125" bestFit="1" customWidth="1"/>
    <col min="10" max="10" width="8" bestFit="1" customWidth="1"/>
    <col min="11" max="11" width="5.42578125" bestFit="1" customWidth="1"/>
    <col min="12" max="13" width="11.140625" bestFit="1" customWidth="1"/>
    <col min="14" max="14" width="15" bestFit="1" customWidth="1"/>
    <col min="15" max="15" width="24.42578125" bestFit="1" customWidth="1"/>
    <col min="16" max="16" width="7" bestFit="1" customWidth="1"/>
    <col min="17" max="17" width="8.42578125" bestFit="1" customWidth="1"/>
    <col min="18" max="18" width="11.85546875" bestFit="1" customWidth="1"/>
    <col min="19" max="19" width="7.85546875" bestFit="1" customWidth="1"/>
  </cols>
  <sheetData>
    <row r="1" spans="1:19" ht="20.100000000000001" customHeight="1" x14ac:dyDescent="0.25">
      <c r="F1" s="11" t="s">
        <v>36</v>
      </c>
      <c r="G1" s="11"/>
    </row>
    <row r="2" spans="1:19" ht="20.100000000000001" customHeight="1" x14ac:dyDescent="0.25">
      <c r="A2" s="2" t="s">
        <v>1</v>
      </c>
      <c r="B2" s="2" t="s">
        <v>2</v>
      </c>
      <c r="C2" s="2" t="s">
        <v>3</v>
      </c>
      <c r="D2" s="3" t="s">
        <v>4</v>
      </c>
      <c r="E2" s="2" t="s">
        <v>5</v>
      </c>
      <c r="F2" s="1" t="s">
        <v>0</v>
      </c>
      <c r="G2" s="4" t="s">
        <v>6</v>
      </c>
      <c r="H2" s="2" t="s">
        <v>7</v>
      </c>
      <c r="I2" s="2" t="s">
        <v>8</v>
      </c>
      <c r="J2" s="2" t="s">
        <v>9</v>
      </c>
      <c r="K2" s="2"/>
      <c r="L2" s="3" t="s">
        <v>10</v>
      </c>
      <c r="M2" s="3" t="s">
        <v>11</v>
      </c>
      <c r="N2" s="3" t="s">
        <v>12</v>
      </c>
      <c r="O2" s="2" t="s">
        <v>13</v>
      </c>
      <c r="P2" s="2" t="s">
        <v>14</v>
      </c>
      <c r="Q2" s="2" t="s">
        <v>15</v>
      </c>
      <c r="R2" s="2" t="s">
        <v>16</v>
      </c>
      <c r="S2" s="2" t="s">
        <v>17</v>
      </c>
    </row>
    <row r="3" spans="1:19" ht="20.100000000000001" customHeight="1" x14ac:dyDescent="0.25">
      <c r="A3" s="5">
        <v>2329</v>
      </c>
      <c r="B3" s="5" t="s">
        <v>18</v>
      </c>
      <c r="C3" s="5" t="s">
        <v>29</v>
      </c>
      <c r="D3" s="6" t="s">
        <v>19</v>
      </c>
      <c r="E3" s="5" t="s">
        <v>37</v>
      </c>
      <c r="F3" s="7">
        <f>SUMIFS('Master des informations'!F:F,'Master des informations'!B:B,B3)</f>
        <v>8</v>
      </c>
      <c r="G3" s="8">
        <f>SUMIFS('Master des informations'!G:G,'Master des informations'!B:B,B3)</f>
        <v>156.84</v>
      </c>
      <c r="H3" s="5" t="s">
        <v>20</v>
      </c>
      <c r="I3" s="5"/>
      <c r="J3" s="5" t="s">
        <v>21</v>
      </c>
      <c r="K3" s="5" t="s">
        <v>32</v>
      </c>
      <c r="L3" s="9">
        <v>42860</v>
      </c>
      <c r="M3" s="9">
        <v>42860</v>
      </c>
      <c r="N3" s="9">
        <v>42860</v>
      </c>
      <c r="O3" s="5" t="s">
        <v>22</v>
      </c>
      <c r="P3" s="5"/>
      <c r="Q3" s="5" t="s">
        <v>23</v>
      </c>
      <c r="R3" s="5" t="s">
        <v>24</v>
      </c>
      <c r="S3" s="10" t="s">
        <v>33</v>
      </c>
    </row>
    <row r="4" spans="1:19" ht="20.100000000000001" customHeight="1" x14ac:dyDescent="0.25">
      <c r="A4" s="5">
        <v>2329</v>
      </c>
      <c r="B4" s="5" t="s">
        <v>27</v>
      </c>
      <c r="C4" s="5" t="s">
        <v>30</v>
      </c>
      <c r="D4" s="6" t="s">
        <v>19</v>
      </c>
      <c r="E4" s="5" t="s">
        <v>37</v>
      </c>
      <c r="F4" s="7">
        <f>SUMIFS('Master des informations'!F:F,'Master des informations'!B:B,B4)</f>
        <v>8</v>
      </c>
      <c r="G4" s="8">
        <f>SUMIFS('Master des informations'!G:G,'Master des informations'!B:B,B4)</f>
        <v>156.84</v>
      </c>
      <c r="H4" s="5" t="s">
        <v>20</v>
      </c>
      <c r="I4" s="5"/>
      <c r="J4" s="5" t="s">
        <v>21</v>
      </c>
      <c r="K4" s="5" t="s">
        <v>32</v>
      </c>
      <c r="L4" s="9">
        <v>42867</v>
      </c>
      <c r="M4" s="9">
        <v>42867</v>
      </c>
      <c r="N4" s="9">
        <v>42867</v>
      </c>
      <c r="O4" s="5" t="s">
        <v>22</v>
      </c>
      <c r="P4" s="5"/>
      <c r="Q4" s="5" t="s">
        <v>23</v>
      </c>
      <c r="R4" s="5" t="s">
        <v>24</v>
      </c>
      <c r="S4" s="10" t="s">
        <v>33</v>
      </c>
    </row>
    <row r="5" spans="1:19" ht="20.100000000000001" customHeight="1" x14ac:dyDescent="0.25">
      <c r="A5" s="5">
        <v>2329</v>
      </c>
      <c r="B5" s="5" t="s">
        <v>28</v>
      </c>
      <c r="C5" s="5" t="s">
        <v>31</v>
      </c>
      <c r="D5" s="6" t="s">
        <v>19</v>
      </c>
      <c r="E5" s="5" t="s">
        <v>38</v>
      </c>
      <c r="F5" s="7">
        <f>SUMIFS('Master des informations'!F:F,'Master des informations'!B:B,B5)</f>
        <v>-4</v>
      </c>
      <c r="G5" s="8">
        <f>SUMIFS('Master des informations'!G:G,'Master des informations'!B:B,B5)</f>
        <v>-78.42</v>
      </c>
      <c r="H5" s="5" t="s">
        <v>20</v>
      </c>
      <c r="I5" s="5"/>
      <c r="J5" s="5" t="s">
        <v>21</v>
      </c>
      <c r="K5" s="5" t="s">
        <v>32</v>
      </c>
      <c r="L5" s="9">
        <v>42867</v>
      </c>
      <c r="M5" s="9">
        <v>42867</v>
      </c>
      <c r="N5" s="9">
        <v>42867</v>
      </c>
      <c r="O5" s="5" t="s">
        <v>22</v>
      </c>
      <c r="P5" s="5"/>
      <c r="Q5" s="5" t="s">
        <v>23</v>
      </c>
      <c r="R5" s="5" t="s">
        <v>24</v>
      </c>
      <c r="S5" s="10" t="s">
        <v>34</v>
      </c>
    </row>
    <row r="13" spans="1:19" ht="20.100000000000001" customHeight="1" x14ac:dyDescent="0.25">
      <c r="A13" s="13" t="s">
        <v>1</v>
      </c>
      <c r="B13" s="13" t="s">
        <v>2</v>
      </c>
      <c r="C13" s="13" t="s">
        <v>12</v>
      </c>
      <c r="D13" t="s">
        <v>41</v>
      </c>
      <c r="E13" t="s">
        <v>42</v>
      </c>
    </row>
    <row r="14" spans="1:19" ht="20.100000000000001" customHeight="1" x14ac:dyDescent="0.25">
      <c r="A14">
        <v>2329</v>
      </c>
      <c r="B14" t="s">
        <v>18</v>
      </c>
      <c r="C14" s="14">
        <v>42860</v>
      </c>
      <c r="D14" s="12">
        <v>4</v>
      </c>
      <c r="E14" s="12">
        <v>78.42</v>
      </c>
    </row>
    <row r="15" spans="1:19" ht="20.100000000000001" customHeight="1" x14ac:dyDescent="0.25">
      <c r="B15" t="s">
        <v>27</v>
      </c>
      <c r="C15" s="14">
        <v>42867</v>
      </c>
      <c r="D15" s="12">
        <v>4</v>
      </c>
      <c r="E15" s="12">
        <v>78.42</v>
      </c>
    </row>
    <row r="16" spans="1:19" ht="20.100000000000001" customHeight="1" x14ac:dyDescent="0.25">
      <c r="B16" t="s">
        <v>28</v>
      </c>
      <c r="C16" s="14">
        <v>42867</v>
      </c>
      <c r="D16" s="12">
        <v>-4</v>
      </c>
      <c r="E16" s="12">
        <v>-78.42</v>
      </c>
    </row>
    <row r="17" spans="1:5" ht="20.100000000000001" customHeight="1" x14ac:dyDescent="0.25">
      <c r="A17" t="s">
        <v>40</v>
      </c>
      <c r="D17" s="12">
        <v>4</v>
      </c>
      <c r="E17" s="12">
        <v>78.42</v>
      </c>
    </row>
  </sheetData>
  <mergeCells count="1">
    <mergeCell ref="F1:G1"/>
  </mergeCells>
  <pageMargins left="0.7" right="0.7" top="0.75" bottom="0.75" header="0.3" footer="0.3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Master des informations</vt:lpstr>
      <vt:lpstr>Vente client (une ligne)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Lm Omni19 mai</dc:creator>
  <cp:lastModifiedBy>SEBASTIEN</cp:lastModifiedBy>
  <dcterms:created xsi:type="dcterms:W3CDTF">2017-11-04T14:56:40Z</dcterms:created>
  <dcterms:modified xsi:type="dcterms:W3CDTF">2017-11-04T20:16:53Z</dcterms:modified>
</cp:coreProperties>
</file>