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0710"/>
  </bookViews>
  <sheets>
    <sheet name="BDD T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66" i="1" l="1"/>
  <c r="C366" i="1"/>
  <c r="N365" i="1"/>
  <c r="C365" i="1"/>
  <c r="N364" i="1"/>
  <c r="C364" i="1"/>
  <c r="N363" i="1"/>
  <c r="C363" i="1"/>
  <c r="N362" i="1"/>
  <c r="C362" i="1"/>
  <c r="N361" i="1"/>
  <c r="C361" i="1"/>
  <c r="N360" i="1"/>
  <c r="C360" i="1"/>
  <c r="N359" i="1"/>
  <c r="C359" i="1"/>
  <c r="N358" i="1"/>
  <c r="C358" i="1"/>
  <c r="N357" i="1"/>
  <c r="C357" i="1"/>
  <c r="N356" i="1"/>
  <c r="C356" i="1"/>
  <c r="N355" i="1"/>
  <c r="C355" i="1"/>
  <c r="N354" i="1"/>
  <c r="C354" i="1"/>
  <c r="N353" i="1"/>
  <c r="C353" i="1"/>
  <c r="N352" i="1"/>
  <c r="C352" i="1"/>
  <c r="N351" i="1"/>
  <c r="C351" i="1"/>
  <c r="N350" i="1"/>
  <c r="C350" i="1"/>
  <c r="N349" i="1"/>
  <c r="C349" i="1"/>
  <c r="N348" i="1"/>
  <c r="C348" i="1"/>
  <c r="N347" i="1"/>
  <c r="C347" i="1"/>
  <c r="N346" i="1"/>
  <c r="C346" i="1"/>
  <c r="N345" i="1"/>
  <c r="C345" i="1"/>
  <c r="N344" i="1"/>
  <c r="C344" i="1"/>
  <c r="N343" i="1"/>
  <c r="C343" i="1"/>
  <c r="N342" i="1"/>
  <c r="C342" i="1"/>
  <c r="N341" i="1"/>
  <c r="C341" i="1"/>
  <c r="N340" i="1"/>
  <c r="C340" i="1"/>
  <c r="N339" i="1"/>
  <c r="C339" i="1"/>
  <c r="N338" i="1"/>
  <c r="C338" i="1"/>
  <c r="N337" i="1"/>
  <c r="C337" i="1"/>
  <c r="N336" i="1"/>
  <c r="C336" i="1"/>
  <c r="N335" i="1"/>
  <c r="C335" i="1"/>
  <c r="N334" i="1"/>
  <c r="C334" i="1"/>
  <c r="N333" i="1"/>
  <c r="C333" i="1"/>
  <c r="N332" i="1"/>
  <c r="C332" i="1"/>
  <c r="N331" i="1"/>
  <c r="C331" i="1"/>
  <c r="N330" i="1"/>
  <c r="C330" i="1"/>
  <c r="N329" i="1"/>
  <c r="C329" i="1"/>
  <c r="N328" i="1"/>
  <c r="C328" i="1"/>
  <c r="N327" i="1"/>
  <c r="C327" i="1"/>
  <c r="N326" i="1"/>
  <c r="C326" i="1"/>
  <c r="N325" i="1"/>
  <c r="C325" i="1"/>
  <c r="N324" i="1"/>
  <c r="C324" i="1"/>
  <c r="N323" i="1"/>
  <c r="C323" i="1"/>
  <c r="N322" i="1"/>
  <c r="C322" i="1"/>
  <c r="N321" i="1"/>
  <c r="C321" i="1"/>
  <c r="N320" i="1"/>
  <c r="C320" i="1"/>
  <c r="N319" i="1"/>
  <c r="C319" i="1"/>
  <c r="N318" i="1"/>
  <c r="C318" i="1"/>
  <c r="N317" i="1"/>
  <c r="C317" i="1"/>
  <c r="N316" i="1"/>
  <c r="C316" i="1"/>
  <c r="N315" i="1"/>
  <c r="C315" i="1"/>
  <c r="N314" i="1"/>
  <c r="C314" i="1"/>
  <c r="N313" i="1"/>
  <c r="C313" i="1"/>
  <c r="N312" i="1"/>
  <c r="C312" i="1"/>
  <c r="N311" i="1"/>
  <c r="C311" i="1"/>
  <c r="N310" i="1"/>
  <c r="C310" i="1"/>
  <c r="N309" i="1"/>
  <c r="C309" i="1"/>
  <c r="N308" i="1"/>
  <c r="C308" i="1"/>
  <c r="N307" i="1"/>
  <c r="C307" i="1"/>
  <c r="N306" i="1"/>
  <c r="C306" i="1"/>
  <c r="N305" i="1"/>
  <c r="C305" i="1"/>
  <c r="N304" i="1"/>
  <c r="C304" i="1"/>
  <c r="N303" i="1"/>
  <c r="C303" i="1"/>
  <c r="N302" i="1"/>
  <c r="C302" i="1"/>
  <c r="N301" i="1"/>
  <c r="C301" i="1"/>
  <c r="N300" i="1"/>
  <c r="C300" i="1"/>
  <c r="N299" i="1"/>
  <c r="C299" i="1"/>
  <c r="N298" i="1"/>
  <c r="C298" i="1"/>
  <c r="N297" i="1"/>
  <c r="C297" i="1"/>
  <c r="N296" i="1"/>
  <c r="C296" i="1"/>
  <c r="N295" i="1"/>
  <c r="C295" i="1"/>
  <c r="N294" i="1"/>
  <c r="C294" i="1"/>
  <c r="N293" i="1"/>
  <c r="C293" i="1"/>
  <c r="N292" i="1"/>
  <c r="C292" i="1"/>
  <c r="N291" i="1"/>
  <c r="C291" i="1"/>
  <c r="N290" i="1"/>
  <c r="C290" i="1"/>
  <c r="N289" i="1"/>
  <c r="C289" i="1"/>
  <c r="N288" i="1"/>
  <c r="C288" i="1"/>
  <c r="N287" i="1"/>
  <c r="C287" i="1"/>
  <c r="N286" i="1"/>
  <c r="C286" i="1"/>
  <c r="N285" i="1"/>
  <c r="C285" i="1"/>
  <c r="N284" i="1"/>
  <c r="C284" i="1"/>
  <c r="N283" i="1"/>
  <c r="C283" i="1"/>
  <c r="N282" i="1"/>
  <c r="C282" i="1"/>
  <c r="N281" i="1"/>
  <c r="C281" i="1"/>
  <c r="N280" i="1"/>
  <c r="C280" i="1"/>
  <c r="N279" i="1"/>
  <c r="C279" i="1"/>
  <c r="N278" i="1"/>
  <c r="C278" i="1"/>
  <c r="N277" i="1"/>
  <c r="C277" i="1"/>
  <c r="N276" i="1"/>
  <c r="C276" i="1"/>
  <c r="N275" i="1"/>
  <c r="C275" i="1"/>
  <c r="N274" i="1"/>
  <c r="C274" i="1"/>
  <c r="N273" i="1"/>
  <c r="C273" i="1"/>
  <c r="N272" i="1"/>
  <c r="C272" i="1"/>
  <c r="N271" i="1"/>
  <c r="C271" i="1"/>
  <c r="N270" i="1"/>
  <c r="C270" i="1"/>
  <c r="N269" i="1"/>
  <c r="C269" i="1"/>
  <c r="N268" i="1"/>
  <c r="C268" i="1"/>
  <c r="N267" i="1"/>
  <c r="C267" i="1"/>
  <c r="N266" i="1"/>
  <c r="C266" i="1"/>
  <c r="N265" i="1"/>
  <c r="C265" i="1"/>
  <c r="N264" i="1"/>
  <c r="C264" i="1"/>
  <c r="N263" i="1"/>
  <c r="C263" i="1"/>
  <c r="N262" i="1"/>
  <c r="C262" i="1"/>
  <c r="N261" i="1"/>
  <c r="C261" i="1"/>
  <c r="N260" i="1"/>
  <c r="C260" i="1"/>
  <c r="N259" i="1"/>
  <c r="C259" i="1"/>
  <c r="N258" i="1"/>
  <c r="C258" i="1"/>
  <c r="N257" i="1"/>
  <c r="C257" i="1"/>
  <c r="N256" i="1"/>
  <c r="C256" i="1"/>
  <c r="N255" i="1"/>
  <c r="C255" i="1"/>
  <c r="N254" i="1"/>
  <c r="C254" i="1"/>
  <c r="N253" i="1"/>
  <c r="C253" i="1"/>
  <c r="N252" i="1"/>
  <c r="C252" i="1"/>
  <c r="N251" i="1"/>
  <c r="C251" i="1"/>
  <c r="N250" i="1"/>
  <c r="C250" i="1"/>
  <c r="N249" i="1"/>
  <c r="C249" i="1"/>
  <c r="N248" i="1"/>
  <c r="C248" i="1"/>
  <c r="N247" i="1"/>
  <c r="C247" i="1"/>
  <c r="N246" i="1"/>
  <c r="C246" i="1"/>
  <c r="N245" i="1"/>
  <c r="C245" i="1"/>
  <c r="N244" i="1"/>
  <c r="C244" i="1"/>
  <c r="N243" i="1"/>
  <c r="C243" i="1"/>
  <c r="N242" i="1"/>
  <c r="C242" i="1"/>
  <c r="N241" i="1"/>
  <c r="C241" i="1"/>
  <c r="N240" i="1"/>
  <c r="C240" i="1"/>
  <c r="N239" i="1"/>
  <c r="C239" i="1"/>
  <c r="N238" i="1"/>
  <c r="C238" i="1"/>
  <c r="N237" i="1"/>
  <c r="C237" i="1"/>
  <c r="N236" i="1"/>
  <c r="C236" i="1"/>
  <c r="N235" i="1"/>
  <c r="C235" i="1"/>
  <c r="N234" i="1"/>
  <c r="C234" i="1"/>
  <c r="N233" i="1"/>
  <c r="C233" i="1"/>
  <c r="N232" i="1"/>
  <c r="C232" i="1"/>
  <c r="N231" i="1"/>
  <c r="C231" i="1"/>
  <c r="N230" i="1"/>
  <c r="C230" i="1"/>
  <c r="N229" i="1"/>
  <c r="C229" i="1"/>
  <c r="N228" i="1"/>
  <c r="C228" i="1"/>
  <c r="N227" i="1"/>
  <c r="C227" i="1"/>
  <c r="N226" i="1"/>
  <c r="C226" i="1"/>
  <c r="N225" i="1"/>
  <c r="C225" i="1"/>
  <c r="N224" i="1"/>
  <c r="C224" i="1"/>
  <c r="N223" i="1"/>
  <c r="C223" i="1"/>
  <c r="N222" i="1"/>
  <c r="C222" i="1"/>
  <c r="N221" i="1"/>
  <c r="C221" i="1"/>
  <c r="N220" i="1"/>
  <c r="C220" i="1"/>
  <c r="N219" i="1"/>
  <c r="C219" i="1"/>
  <c r="N218" i="1"/>
  <c r="C218" i="1"/>
  <c r="N217" i="1"/>
  <c r="C217" i="1"/>
  <c r="N216" i="1"/>
  <c r="C216" i="1"/>
  <c r="N215" i="1"/>
  <c r="C215" i="1"/>
  <c r="N214" i="1"/>
  <c r="C214" i="1"/>
  <c r="N213" i="1"/>
  <c r="C213" i="1"/>
  <c r="N212" i="1"/>
  <c r="C212" i="1"/>
  <c r="N211" i="1"/>
  <c r="C211" i="1"/>
  <c r="N210" i="1"/>
  <c r="C210" i="1"/>
  <c r="N209" i="1"/>
  <c r="C209" i="1"/>
  <c r="N208" i="1"/>
  <c r="C208" i="1"/>
  <c r="N207" i="1"/>
  <c r="C207" i="1"/>
  <c r="N206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P133" i="1"/>
  <c r="C133" i="1"/>
  <c r="P132" i="1"/>
  <c r="C132" i="1"/>
  <c r="P131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K95" i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C95" i="1"/>
  <c r="N94" i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C94" i="1"/>
  <c r="N93" i="1"/>
  <c r="K93" i="1"/>
  <c r="K94" i="1" s="1"/>
  <c r="H93" i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E93" i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C8" i="1"/>
  <c r="K7" i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C7" i="1"/>
  <c r="C6" i="1"/>
  <c r="C5" i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H4" i="1"/>
  <c r="H5" i="1" s="1"/>
  <c r="H6" i="1" s="1"/>
  <c r="H7" i="1" s="1"/>
  <c r="C4" i="1"/>
  <c r="N3" i="1"/>
  <c r="K3" i="1"/>
  <c r="K4" i="1" s="1"/>
  <c r="K5" i="1" s="1"/>
  <c r="K6" i="1" s="1"/>
  <c r="H3" i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C3" i="1"/>
  <c r="P134" i="1" l="1"/>
</calcChain>
</file>

<file path=xl/sharedStrings.xml><?xml version="1.0" encoding="utf-8"?>
<sst xmlns="http://schemas.openxmlformats.org/spreadsheetml/2006/main" count="37" uniqueCount="37">
  <si>
    <t>Date</t>
  </si>
  <si>
    <t>Tmoy 2013</t>
  </si>
  <si>
    <t>TT 2013</t>
  </si>
  <si>
    <t>Tmoy 2014</t>
  </si>
  <si>
    <t>TT 2014</t>
  </si>
  <si>
    <t>Stade 2014</t>
  </si>
  <si>
    <t>Tmoy 2015</t>
  </si>
  <si>
    <t>TT 2015</t>
  </si>
  <si>
    <t>Stade 2015</t>
  </si>
  <si>
    <t>Tmoy 2016</t>
  </si>
  <si>
    <t>TT2016</t>
  </si>
  <si>
    <t>Stade 2016</t>
  </si>
  <si>
    <t>Tmoy2017</t>
  </si>
  <si>
    <t>TT 2017</t>
  </si>
  <si>
    <t>Stade 2017</t>
  </si>
  <si>
    <t>Estimation pour 2016 ( absence de données )</t>
  </si>
  <si>
    <t>Colonne1</t>
  </si>
  <si>
    <t>DB 2015</t>
  </si>
  <si>
    <t>DB 2016</t>
  </si>
  <si>
    <t>DB 2014</t>
  </si>
  <si>
    <t>DB 2017</t>
  </si>
  <si>
    <t>My 2017</t>
  </si>
  <si>
    <t>My 2015</t>
  </si>
  <si>
    <t>My 2014</t>
  </si>
  <si>
    <t>Est. 2016</t>
  </si>
  <si>
    <t>FLO 2017</t>
  </si>
  <si>
    <t>FLO  2016</t>
  </si>
  <si>
    <t>FLO 2014</t>
  </si>
  <si>
    <t>FLO 2015</t>
  </si>
  <si>
    <t>FG 2016</t>
  </si>
  <si>
    <t>FG 2015</t>
  </si>
  <si>
    <t>FG 2017</t>
  </si>
  <si>
    <t>FG 2014</t>
  </si>
  <si>
    <t>VER 2014</t>
  </si>
  <si>
    <t>VER 2016</t>
  </si>
  <si>
    <t xml:space="preserve">VD 2014 </t>
  </si>
  <si>
    <t>VD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</si>
</sst>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6" tint="-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" fillId="5" borderId="1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0"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2" formatCode="0.0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2" formatCode="0.0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2" formatCode="0.0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2" formatCode="0.00"/>
      <alignment horizontal="center" vertical="center" textRotation="0" wrapText="0" indent="0" justifyLastLine="0"/>
    </dxf>
    <dxf>
      <numFmt numFmtId="164" formatCode="0.0"/>
      <alignment horizontal="center" vertical="center" textRotation="0" wrapText="0" indent="0" justifyLastLine="0"/>
    </dxf>
    <dxf>
      <numFmt numFmtId="2" formatCode="0.00"/>
      <alignment horizontal="center" vertical="center" textRotation="0" wrapText="0" indent="0" justifyLastLine="0"/>
    </dxf>
    <dxf>
      <numFmt numFmtId="21" formatCode="dd\-mmm"/>
      <alignment horizontal="center" vertical="center" textRotation="0" wrapText="0" indent="0" justifyLastLine="0"/>
    </dxf>
    <dxf>
      <alignment horizontal="center" vertical="center" textRotation="0" wrapText="0" indent="0" justifyLastLine="0"/>
    </dxf>
    <dxf>
      <border>
        <bottom style="medium">
          <color theme="6" tint="-0.499984740745262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 des millésimes </a:t>
            </a:r>
            <a:r>
              <a:rPr lang="fr-FR" baseline="0"/>
              <a:t>en fonction des cumuls de Degrés Jours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 ( 01/04 - 15/10 ) </a:t>
            </a:r>
            <a:endParaRPr lang="fr-FR"/>
          </a:p>
        </c:rich>
      </c:tx>
      <c:layout>
        <c:manualLayout>
          <c:xMode val="edge"/>
          <c:yMode val="edge"/>
          <c:x val="0.23549555364001493"/>
          <c:y val="7.4913948243355941E-2"/>
        </c:manualLayout>
      </c:layout>
      <c:overlay val="0"/>
      <c:spPr>
        <a:solidFill>
          <a:schemeClr val="bg1"/>
        </a:solidFill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1052190298936621E-2"/>
          <c:y val="5.108101461733007E-2"/>
          <c:w val="0.93704875866500681"/>
          <c:h val="0.80104208630897877"/>
        </c:manualLayout>
      </c:layout>
      <c:lineChart>
        <c:grouping val="standard"/>
        <c:varyColors val="0"/>
        <c:ser>
          <c:idx val="3"/>
          <c:order val="0"/>
          <c:tx>
            <c:strRef>
              <c:f>'BDD TT'!$E$1</c:f>
              <c:strCache>
                <c:ptCount val="1"/>
                <c:pt idx="0">
                  <c:v>TT 2014</c:v>
                </c:pt>
              </c:strCache>
            </c:strRef>
          </c:tx>
          <c:spPr>
            <a:ln w="34925" cap="rnd">
              <a:solidFill>
                <a:srgbClr val="0070C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TT'!$E$2:$E$366</c:f>
              <c:numCache>
                <c:formatCode>0.0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4.4285714285714288</c:v>
                </c:pt>
                <c:pt idx="74">
                  <c:v>4.4285714285714288</c:v>
                </c:pt>
                <c:pt idx="75">
                  <c:v>10.045238095238096</c:v>
                </c:pt>
                <c:pt idx="76">
                  <c:v>10.045238095238096</c:v>
                </c:pt>
                <c:pt idx="77">
                  <c:v>10.045238095238096</c:v>
                </c:pt>
                <c:pt idx="78">
                  <c:v>10.045238095238096</c:v>
                </c:pt>
                <c:pt idx="79">
                  <c:v>10.045238095238096</c:v>
                </c:pt>
                <c:pt idx="80">
                  <c:v>14.081601731601735</c:v>
                </c:pt>
                <c:pt idx="81">
                  <c:v>15.493601731601736</c:v>
                </c:pt>
                <c:pt idx="82">
                  <c:v>18.433601731601737</c:v>
                </c:pt>
                <c:pt idx="83">
                  <c:v>21.86693506493507</c:v>
                </c:pt>
                <c:pt idx="84">
                  <c:v>26.357844155844159</c:v>
                </c:pt>
                <c:pt idx="85">
                  <c:v>33.744207792207796</c:v>
                </c:pt>
                <c:pt idx="86">
                  <c:v>39.580207792207794</c:v>
                </c:pt>
                <c:pt idx="87">
                  <c:v>39.580207792207794</c:v>
                </c:pt>
                <c:pt idx="88">
                  <c:v>42.474944634313061</c:v>
                </c:pt>
                <c:pt idx="89">
                  <c:v>49.799944634313064</c:v>
                </c:pt>
                <c:pt idx="90">
                  <c:v>0</c:v>
                </c:pt>
                <c:pt idx="91">
                  <c:v>3.4916666666666671</c:v>
                </c:pt>
                <c:pt idx="92">
                  <c:v>3.4916666666666671</c:v>
                </c:pt>
                <c:pt idx="93">
                  <c:v>3.4916666666666671</c:v>
                </c:pt>
                <c:pt idx="94">
                  <c:v>3.4916666666666671</c:v>
                </c:pt>
                <c:pt idx="95">
                  <c:v>6.7021929824561397</c:v>
                </c:pt>
                <c:pt idx="96">
                  <c:v>10.941081871345029</c:v>
                </c:pt>
                <c:pt idx="97">
                  <c:v>18.429317165462678</c:v>
                </c:pt>
                <c:pt idx="98">
                  <c:v>24.916273687201802</c:v>
                </c:pt>
                <c:pt idx="99">
                  <c:v>25.170119841047956</c:v>
                </c:pt>
                <c:pt idx="100">
                  <c:v>28.756786507714622</c:v>
                </c:pt>
                <c:pt idx="101">
                  <c:v>30.968551213596974</c:v>
                </c:pt>
                <c:pt idx="102">
                  <c:v>32.912995658041417</c:v>
                </c:pt>
                <c:pt idx="103">
                  <c:v>39.474900419946181</c:v>
                </c:pt>
                <c:pt idx="104">
                  <c:v>43.988536783582546</c:v>
                </c:pt>
                <c:pt idx="105">
                  <c:v>48.908536783582548</c:v>
                </c:pt>
                <c:pt idx="106">
                  <c:v>53.422173147218913</c:v>
                </c:pt>
                <c:pt idx="107">
                  <c:v>58.230506480552243</c:v>
                </c:pt>
                <c:pt idx="108">
                  <c:v>60.46050648055224</c:v>
                </c:pt>
                <c:pt idx="109">
                  <c:v>64.242324662370422</c:v>
                </c:pt>
                <c:pt idx="110">
                  <c:v>70.151848471894226</c:v>
                </c:pt>
                <c:pt idx="111">
                  <c:v>78.076848471894237</c:v>
                </c:pt>
                <c:pt idx="112">
                  <c:v>85.804121199166957</c:v>
                </c:pt>
                <c:pt idx="113">
                  <c:v>94.298858041272226</c:v>
                </c:pt>
                <c:pt idx="114">
                  <c:v>102.79359488337749</c:v>
                </c:pt>
                <c:pt idx="115">
                  <c:v>107.9135948833775</c:v>
                </c:pt>
                <c:pt idx="116">
                  <c:v>116.40833172548277</c:v>
                </c:pt>
                <c:pt idx="117">
                  <c:v>118.94642696357801</c:v>
                </c:pt>
                <c:pt idx="118">
                  <c:v>122.95198251913357</c:v>
                </c:pt>
                <c:pt idx="119">
                  <c:v>131.81198251913355</c:v>
                </c:pt>
                <c:pt idx="120">
                  <c:v>141.92561888276992</c:v>
                </c:pt>
                <c:pt idx="121">
                  <c:v>144.78561888276994</c:v>
                </c:pt>
                <c:pt idx="122">
                  <c:v>149.35784110499216</c:v>
                </c:pt>
                <c:pt idx="123">
                  <c:v>151.04479762673128</c:v>
                </c:pt>
                <c:pt idx="124">
                  <c:v>152.06354762673129</c:v>
                </c:pt>
                <c:pt idx="125">
                  <c:v>159.03627489945856</c:v>
                </c:pt>
                <c:pt idx="126">
                  <c:v>163.07975316032812</c:v>
                </c:pt>
                <c:pt idx="127">
                  <c:v>167.33359931417428</c:v>
                </c:pt>
                <c:pt idx="128">
                  <c:v>174.4517811323561</c:v>
                </c:pt>
                <c:pt idx="129">
                  <c:v>182.35178113235611</c:v>
                </c:pt>
                <c:pt idx="130">
                  <c:v>185.68178113235612</c:v>
                </c:pt>
                <c:pt idx="131">
                  <c:v>194.60786808887786</c:v>
                </c:pt>
                <c:pt idx="132">
                  <c:v>207.88703475554453</c:v>
                </c:pt>
                <c:pt idx="133">
                  <c:v>216.99756107133399</c:v>
                </c:pt>
                <c:pt idx="134">
                  <c:v>228.33089440466733</c:v>
                </c:pt>
                <c:pt idx="135">
                  <c:v>237.56006107133399</c:v>
                </c:pt>
                <c:pt idx="136">
                  <c:v>246.1383219408992</c:v>
                </c:pt>
                <c:pt idx="137">
                  <c:v>256.89248860756584</c:v>
                </c:pt>
                <c:pt idx="138">
                  <c:v>264.9040270691043</c:v>
                </c:pt>
                <c:pt idx="139">
                  <c:v>273.44152706910432</c:v>
                </c:pt>
                <c:pt idx="140">
                  <c:v>285.79804880823474</c:v>
                </c:pt>
                <c:pt idx="141">
                  <c:v>300.05638214156806</c:v>
                </c:pt>
                <c:pt idx="142">
                  <c:v>316.68554880823473</c:v>
                </c:pt>
                <c:pt idx="143">
                  <c:v>325.76888214156804</c:v>
                </c:pt>
                <c:pt idx="144">
                  <c:v>336.94665991934585</c:v>
                </c:pt>
                <c:pt idx="145">
                  <c:v>352.52358299626894</c:v>
                </c:pt>
                <c:pt idx="146">
                  <c:v>369.15050607319199</c:v>
                </c:pt>
                <c:pt idx="147">
                  <c:v>381.71925607319201</c:v>
                </c:pt>
                <c:pt idx="148">
                  <c:v>403.0251384261332</c:v>
                </c:pt>
                <c:pt idx="149">
                  <c:v>418.89713842613321</c:v>
                </c:pt>
                <c:pt idx="150">
                  <c:v>438.29313842613323</c:v>
                </c:pt>
                <c:pt idx="151">
                  <c:v>449.16813842613323</c:v>
                </c:pt>
                <c:pt idx="152">
                  <c:v>455.38177478976957</c:v>
                </c:pt>
                <c:pt idx="153">
                  <c:v>462.77621923421401</c:v>
                </c:pt>
                <c:pt idx="154">
                  <c:v>472.5608346188294</c:v>
                </c:pt>
                <c:pt idx="155">
                  <c:v>483.29833461882941</c:v>
                </c:pt>
                <c:pt idx="156">
                  <c:v>496.3026824449164</c:v>
                </c:pt>
                <c:pt idx="157">
                  <c:v>504.64181287969899</c:v>
                </c:pt>
                <c:pt idx="158">
                  <c:v>515.9084795463657</c:v>
                </c:pt>
                <c:pt idx="159">
                  <c:v>525.96847954636564</c:v>
                </c:pt>
                <c:pt idx="160">
                  <c:v>535.50309493098098</c:v>
                </c:pt>
                <c:pt idx="161">
                  <c:v>544.459094930981</c:v>
                </c:pt>
                <c:pt idx="162">
                  <c:v>555.04091311279922</c:v>
                </c:pt>
                <c:pt idx="163">
                  <c:v>566.87569572149482</c:v>
                </c:pt>
                <c:pt idx="164">
                  <c:v>580.9148261562774</c:v>
                </c:pt>
                <c:pt idx="165">
                  <c:v>596.18149282294405</c:v>
                </c:pt>
                <c:pt idx="166">
                  <c:v>609.15105804033533</c:v>
                </c:pt>
                <c:pt idx="167">
                  <c:v>620.92833076760803</c:v>
                </c:pt>
                <c:pt idx="168">
                  <c:v>634.04196713124441</c:v>
                </c:pt>
                <c:pt idx="169">
                  <c:v>646.76280046457771</c:v>
                </c:pt>
                <c:pt idx="170">
                  <c:v>657.35370955548683</c:v>
                </c:pt>
                <c:pt idx="171">
                  <c:v>667.67870955548688</c:v>
                </c:pt>
                <c:pt idx="172">
                  <c:v>678.50479651200862</c:v>
                </c:pt>
                <c:pt idx="173">
                  <c:v>690.16566607722598</c:v>
                </c:pt>
                <c:pt idx="174">
                  <c:v>704.24899941055935</c:v>
                </c:pt>
                <c:pt idx="175">
                  <c:v>717.640666077226</c:v>
                </c:pt>
                <c:pt idx="176">
                  <c:v>731.35370955548683</c:v>
                </c:pt>
                <c:pt idx="177">
                  <c:v>743.88570955548687</c:v>
                </c:pt>
                <c:pt idx="178">
                  <c:v>758.13987622215359</c:v>
                </c:pt>
                <c:pt idx="179">
                  <c:v>770.80237622215361</c:v>
                </c:pt>
                <c:pt idx="180">
                  <c:v>788.58094765072508</c:v>
                </c:pt>
                <c:pt idx="181">
                  <c:v>805.08964330289905</c:v>
                </c:pt>
                <c:pt idx="182">
                  <c:v>819.39833895507297</c:v>
                </c:pt>
                <c:pt idx="183">
                  <c:v>833.24044421823089</c:v>
                </c:pt>
                <c:pt idx="184">
                  <c:v>849.58211088489759</c:v>
                </c:pt>
                <c:pt idx="185">
                  <c:v>865.27776305881059</c:v>
                </c:pt>
                <c:pt idx="186">
                  <c:v>878.43192972547729</c:v>
                </c:pt>
                <c:pt idx="187">
                  <c:v>893.52776305881059</c:v>
                </c:pt>
                <c:pt idx="188">
                  <c:v>909.61526305881057</c:v>
                </c:pt>
                <c:pt idx="189">
                  <c:v>925.16743697185404</c:v>
                </c:pt>
                <c:pt idx="190">
                  <c:v>940.85077030518732</c:v>
                </c:pt>
                <c:pt idx="191">
                  <c:v>956.91163987040477</c:v>
                </c:pt>
                <c:pt idx="192">
                  <c:v>971.98663987040482</c:v>
                </c:pt>
                <c:pt idx="193">
                  <c:v>987.88229204431786</c:v>
                </c:pt>
                <c:pt idx="194">
                  <c:v>1003.3156253776511</c:v>
                </c:pt>
                <c:pt idx="195">
                  <c:v>1017.1895384211294</c:v>
                </c:pt>
                <c:pt idx="196">
                  <c:v>1032.9657288973199</c:v>
                </c:pt>
                <c:pt idx="197">
                  <c:v>1048.5990622306533</c:v>
                </c:pt>
                <c:pt idx="198">
                  <c:v>1065.7567545383456</c:v>
                </c:pt>
                <c:pt idx="199">
                  <c:v>1085.0828414948674</c:v>
                </c:pt>
                <c:pt idx="200">
                  <c:v>1104.22197192965</c:v>
                </c:pt>
                <c:pt idx="201">
                  <c:v>1122.379866666492</c:v>
                </c:pt>
                <c:pt idx="202">
                  <c:v>1138.2965333331588</c:v>
                </c:pt>
                <c:pt idx="203">
                  <c:v>1152.8845333331587</c:v>
                </c:pt>
                <c:pt idx="204">
                  <c:v>1165.9400888887144</c:v>
                </c:pt>
                <c:pt idx="205">
                  <c:v>1176.6150888887144</c:v>
                </c:pt>
                <c:pt idx="206">
                  <c:v>1190.2759584539317</c:v>
                </c:pt>
                <c:pt idx="207">
                  <c:v>1206.1716106278448</c:v>
                </c:pt>
                <c:pt idx="208">
                  <c:v>1221.258567149584</c:v>
                </c:pt>
                <c:pt idx="209">
                  <c:v>1235.1494762404932</c:v>
                </c:pt>
                <c:pt idx="210">
                  <c:v>1248.7449307859476</c:v>
                </c:pt>
                <c:pt idx="211">
                  <c:v>1265.8315974526142</c:v>
                </c:pt>
                <c:pt idx="212">
                  <c:v>1283.3052816631405</c:v>
                </c:pt>
                <c:pt idx="213">
                  <c:v>1296.9052816631404</c:v>
                </c:pt>
                <c:pt idx="214">
                  <c:v>1313.3957578536165</c:v>
                </c:pt>
                <c:pt idx="215">
                  <c:v>1328.7003033081619</c:v>
                </c:pt>
                <c:pt idx="216">
                  <c:v>1339.850303308162</c:v>
                </c:pt>
                <c:pt idx="217">
                  <c:v>1352.4821214899803</c:v>
                </c:pt>
                <c:pt idx="218">
                  <c:v>1366.509394217253</c:v>
                </c:pt>
                <c:pt idx="219">
                  <c:v>1380.4366669445258</c:v>
                </c:pt>
                <c:pt idx="220">
                  <c:v>1394.0866669445259</c:v>
                </c:pt>
                <c:pt idx="221">
                  <c:v>1407.8139396717986</c:v>
                </c:pt>
                <c:pt idx="222">
                  <c:v>1422.7329872908463</c:v>
                </c:pt>
                <c:pt idx="223">
                  <c:v>1438.2829872908462</c:v>
                </c:pt>
                <c:pt idx="224">
                  <c:v>1452.5177698995419</c:v>
                </c:pt>
                <c:pt idx="225">
                  <c:v>1466.0177698995419</c:v>
                </c:pt>
                <c:pt idx="226">
                  <c:v>1480.3177698995419</c:v>
                </c:pt>
                <c:pt idx="227">
                  <c:v>1494.3482046821505</c:v>
                </c:pt>
                <c:pt idx="228">
                  <c:v>1508.3655959864984</c:v>
                </c:pt>
                <c:pt idx="229">
                  <c:v>1521.4963652172676</c:v>
                </c:pt>
                <c:pt idx="230">
                  <c:v>1535.3702782607459</c:v>
                </c:pt>
                <c:pt idx="231">
                  <c:v>1550.0137565216155</c:v>
                </c:pt>
                <c:pt idx="232">
                  <c:v>1565.3441913042243</c:v>
                </c:pt>
                <c:pt idx="233">
                  <c:v>1580.6137565216156</c:v>
                </c:pt>
                <c:pt idx="234">
                  <c:v>1595.722089854949</c:v>
                </c:pt>
                <c:pt idx="235">
                  <c:v>1609.3220898549489</c:v>
                </c:pt>
                <c:pt idx="236">
                  <c:v>1621.6820898549488</c:v>
                </c:pt>
                <c:pt idx="237">
                  <c:v>1634.8128590857179</c:v>
                </c:pt>
                <c:pt idx="238">
                  <c:v>1648.6867721291962</c:v>
                </c:pt>
                <c:pt idx="239">
                  <c:v>1663.3302503900659</c:v>
                </c:pt>
                <c:pt idx="240">
                  <c:v>1678.6606851726747</c:v>
                </c:pt>
                <c:pt idx="241">
                  <c:v>1693.930250390066</c:v>
                </c:pt>
                <c:pt idx="242">
                  <c:v>1709.0385837233994</c:v>
                </c:pt>
                <c:pt idx="243">
                  <c:v>1722.6385837233993</c:v>
                </c:pt>
                <c:pt idx="244">
                  <c:v>1731.6885837233992</c:v>
                </c:pt>
                <c:pt idx="245">
                  <c:v>1740.9242980091135</c:v>
                </c:pt>
                <c:pt idx="246">
                  <c:v>1753.1721240960701</c:v>
                </c:pt>
                <c:pt idx="247">
                  <c:v>1766.0547327917222</c:v>
                </c:pt>
                <c:pt idx="248">
                  <c:v>1779.6797327917222</c:v>
                </c:pt>
                <c:pt idx="249">
                  <c:v>1792.3706418826314</c:v>
                </c:pt>
                <c:pt idx="250">
                  <c:v>1804.6836853608922</c:v>
                </c:pt>
                <c:pt idx="251">
                  <c:v>1816.8445549261096</c:v>
                </c:pt>
                <c:pt idx="252">
                  <c:v>1828.7445549261097</c:v>
                </c:pt>
                <c:pt idx="253">
                  <c:v>1840.6214780030327</c:v>
                </c:pt>
                <c:pt idx="254">
                  <c:v>1852.9345214812936</c:v>
                </c:pt>
                <c:pt idx="255">
                  <c:v>1865.0953910465109</c:v>
                </c:pt>
                <c:pt idx="256">
                  <c:v>1876.995391046511</c:v>
                </c:pt>
                <c:pt idx="257">
                  <c:v>1887.4553910465111</c:v>
                </c:pt>
                <c:pt idx="258">
                  <c:v>1897.3379997421632</c:v>
                </c:pt>
                <c:pt idx="259">
                  <c:v>1904.4850585656927</c:v>
                </c:pt>
                <c:pt idx="260">
                  <c:v>1913.1676672613448</c:v>
                </c:pt>
                <c:pt idx="261">
                  <c:v>1922.2676672613447</c:v>
                </c:pt>
                <c:pt idx="262">
                  <c:v>1931.976000594678</c:v>
                </c:pt>
                <c:pt idx="263">
                  <c:v>1942.0379053565828</c:v>
                </c:pt>
                <c:pt idx="264">
                  <c:v>1952.3944270957131</c:v>
                </c:pt>
                <c:pt idx="265">
                  <c:v>1962.1987749218001</c:v>
                </c:pt>
                <c:pt idx="266">
                  <c:v>1970.5987749218002</c:v>
                </c:pt>
                <c:pt idx="267">
                  <c:v>1979.0422531826698</c:v>
                </c:pt>
                <c:pt idx="268">
                  <c:v>1988.9880865160032</c:v>
                </c:pt>
                <c:pt idx="269">
                  <c:v>1999.6642769921937</c:v>
                </c:pt>
                <c:pt idx="270">
                  <c:v>2009.7709436588602</c:v>
                </c:pt>
                <c:pt idx="271">
                  <c:v>2014.7109436588603</c:v>
                </c:pt>
                <c:pt idx="272">
                  <c:v>2016.3718132240776</c:v>
                </c:pt>
                <c:pt idx="273">
                  <c:v>2021.8109436588602</c:v>
                </c:pt>
                <c:pt idx="274">
                  <c:v>2025.9059436588602</c:v>
                </c:pt>
                <c:pt idx="275">
                  <c:v>2030.2798567023385</c:v>
                </c:pt>
                <c:pt idx="276">
                  <c:v>2032.8798567023384</c:v>
                </c:pt>
                <c:pt idx="277">
                  <c:v>2037.8198567023385</c:v>
                </c:pt>
                <c:pt idx="278">
                  <c:v>2039.4807262675558</c:v>
                </c:pt>
                <c:pt idx="279">
                  <c:v>2044.9198567023384</c:v>
                </c:pt>
                <c:pt idx="280">
                  <c:v>2049.0148567023384</c:v>
                </c:pt>
                <c:pt idx="281">
                  <c:v>2058.636285273767</c:v>
                </c:pt>
                <c:pt idx="282">
                  <c:v>2067.4496186071005</c:v>
                </c:pt>
                <c:pt idx="283">
                  <c:v>2077.0629519404338</c:v>
                </c:pt>
                <c:pt idx="284">
                  <c:v>2083.0129519404336</c:v>
                </c:pt>
                <c:pt idx="285">
                  <c:v>2084.4776578227866</c:v>
                </c:pt>
                <c:pt idx="286">
                  <c:v>2086.8037447793081</c:v>
                </c:pt>
                <c:pt idx="287">
                  <c:v>2091.0776578227865</c:v>
                </c:pt>
                <c:pt idx="288">
                  <c:v>2095.3554356005643</c:v>
                </c:pt>
                <c:pt idx="289">
                  <c:v>2103.0764882321432</c:v>
                </c:pt>
                <c:pt idx="290">
                  <c:v>2112.333631089286</c:v>
                </c:pt>
                <c:pt idx="291">
                  <c:v>2119.4869644226192</c:v>
                </c:pt>
                <c:pt idx="292">
                  <c:v>2125.2012501369049</c:v>
                </c:pt>
                <c:pt idx="293">
                  <c:v>2127.1664675282091</c:v>
                </c:pt>
                <c:pt idx="294">
                  <c:v>2128.8882066586439</c:v>
                </c:pt>
                <c:pt idx="295">
                  <c:v>2134.0923733253107</c:v>
                </c:pt>
                <c:pt idx="296">
                  <c:v>2142.5923733253107</c:v>
                </c:pt>
                <c:pt idx="297">
                  <c:v>2152.5445472383544</c:v>
                </c:pt>
                <c:pt idx="298">
                  <c:v>2155.2081836019906</c:v>
                </c:pt>
                <c:pt idx="299">
                  <c:v>2155.2081836019906</c:v>
                </c:pt>
                <c:pt idx="300">
                  <c:v>2155.2706836019906</c:v>
                </c:pt>
                <c:pt idx="301">
                  <c:v>2157.8248502686574</c:v>
                </c:pt>
                <c:pt idx="302">
                  <c:v>2160.6181836019909</c:v>
                </c:pt>
                <c:pt idx="303">
                  <c:v>2164.768183601991</c:v>
                </c:pt>
                <c:pt idx="304">
                  <c:v>2164.768183601991</c:v>
                </c:pt>
                <c:pt idx="305">
                  <c:v>2164.768183601991</c:v>
                </c:pt>
                <c:pt idx="306">
                  <c:v>2164.768183601991</c:v>
                </c:pt>
                <c:pt idx="307">
                  <c:v>2164.768183601991</c:v>
                </c:pt>
                <c:pt idx="308">
                  <c:v>2164.768183601991</c:v>
                </c:pt>
                <c:pt idx="309">
                  <c:v>2164.768183601991</c:v>
                </c:pt>
                <c:pt idx="310">
                  <c:v>2164.768183601991</c:v>
                </c:pt>
                <c:pt idx="311">
                  <c:v>2164.768183601991</c:v>
                </c:pt>
                <c:pt idx="312">
                  <c:v>2164.768183601991</c:v>
                </c:pt>
                <c:pt idx="313">
                  <c:v>2164.768183601991</c:v>
                </c:pt>
                <c:pt idx="314">
                  <c:v>2164.768183601991</c:v>
                </c:pt>
                <c:pt idx="315">
                  <c:v>2164.768183601991</c:v>
                </c:pt>
                <c:pt idx="316">
                  <c:v>2164.768183601991</c:v>
                </c:pt>
                <c:pt idx="317">
                  <c:v>2164.768183601991</c:v>
                </c:pt>
                <c:pt idx="318">
                  <c:v>2164.768183601991</c:v>
                </c:pt>
                <c:pt idx="319">
                  <c:v>2164.768183601991</c:v>
                </c:pt>
                <c:pt idx="320">
                  <c:v>2164.768183601991</c:v>
                </c:pt>
                <c:pt idx="321">
                  <c:v>2164.768183601991</c:v>
                </c:pt>
                <c:pt idx="322">
                  <c:v>2164.768183601991</c:v>
                </c:pt>
                <c:pt idx="323">
                  <c:v>2164.768183601991</c:v>
                </c:pt>
                <c:pt idx="324">
                  <c:v>2164.768183601991</c:v>
                </c:pt>
                <c:pt idx="325">
                  <c:v>2164.768183601991</c:v>
                </c:pt>
                <c:pt idx="326">
                  <c:v>2164.768183601991</c:v>
                </c:pt>
                <c:pt idx="327">
                  <c:v>2164.768183601991</c:v>
                </c:pt>
                <c:pt idx="328">
                  <c:v>2164.768183601991</c:v>
                </c:pt>
                <c:pt idx="329">
                  <c:v>2164.768183601991</c:v>
                </c:pt>
                <c:pt idx="330">
                  <c:v>2164.768183601991</c:v>
                </c:pt>
                <c:pt idx="331">
                  <c:v>2164.768183601991</c:v>
                </c:pt>
                <c:pt idx="332">
                  <c:v>2164.768183601991</c:v>
                </c:pt>
                <c:pt idx="333">
                  <c:v>2164.768183601991</c:v>
                </c:pt>
                <c:pt idx="334">
                  <c:v>2164.768183601991</c:v>
                </c:pt>
                <c:pt idx="335">
                  <c:v>2164.768183601991</c:v>
                </c:pt>
                <c:pt idx="336">
                  <c:v>2164.768183601991</c:v>
                </c:pt>
                <c:pt idx="337">
                  <c:v>2164.768183601991</c:v>
                </c:pt>
                <c:pt idx="338">
                  <c:v>2164.768183601991</c:v>
                </c:pt>
                <c:pt idx="339">
                  <c:v>2164.768183601991</c:v>
                </c:pt>
                <c:pt idx="340">
                  <c:v>2164.768183601991</c:v>
                </c:pt>
                <c:pt idx="341">
                  <c:v>2164.768183601991</c:v>
                </c:pt>
                <c:pt idx="342">
                  <c:v>2164.768183601991</c:v>
                </c:pt>
                <c:pt idx="343">
                  <c:v>2164.768183601991</c:v>
                </c:pt>
                <c:pt idx="344">
                  <c:v>2164.768183601991</c:v>
                </c:pt>
                <c:pt idx="345">
                  <c:v>2164.768183601991</c:v>
                </c:pt>
                <c:pt idx="346">
                  <c:v>2164.768183601991</c:v>
                </c:pt>
                <c:pt idx="347">
                  <c:v>2164.768183601991</c:v>
                </c:pt>
                <c:pt idx="348">
                  <c:v>2164.768183601991</c:v>
                </c:pt>
                <c:pt idx="349">
                  <c:v>2164.768183601991</c:v>
                </c:pt>
                <c:pt idx="350">
                  <c:v>2164.768183601991</c:v>
                </c:pt>
                <c:pt idx="351">
                  <c:v>2164.768183601991</c:v>
                </c:pt>
                <c:pt idx="352">
                  <c:v>2164.768183601991</c:v>
                </c:pt>
                <c:pt idx="353">
                  <c:v>2164.768183601991</c:v>
                </c:pt>
                <c:pt idx="354">
                  <c:v>2164.768183601991</c:v>
                </c:pt>
                <c:pt idx="355">
                  <c:v>2164.768183601991</c:v>
                </c:pt>
                <c:pt idx="356">
                  <c:v>2164.768183601991</c:v>
                </c:pt>
                <c:pt idx="357">
                  <c:v>2164.768183601991</c:v>
                </c:pt>
                <c:pt idx="358">
                  <c:v>2164.768183601991</c:v>
                </c:pt>
                <c:pt idx="359">
                  <c:v>2164.768183601991</c:v>
                </c:pt>
                <c:pt idx="360">
                  <c:v>2164.768183601991</c:v>
                </c:pt>
                <c:pt idx="361">
                  <c:v>2164.768183601991</c:v>
                </c:pt>
                <c:pt idx="362">
                  <c:v>2164.768183601991</c:v>
                </c:pt>
                <c:pt idx="363">
                  <c:v>2164.768183601991</c:v>
                </c:pt>
                <c:pt idx="364">
                  <c:v>2164.768183601991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'BDD TT'!$F:$F</c15:f>
                <c15:dlblRangeCache>
                  <c:ptCount val="1048576"/>
                  <c:pt idx="0">
                    <c:v>Stade 2014</c:v>
                  </c:pt>
                  <c:pt idx="111">
                    <c:v>DB 2014</c:v>
                  </c:pt>
                  <c:pt idx="151">
                    <c:v>FLO 2014</c:v>
                  </c:pt>
                  <c:pt idx="195">
                    <c:v>FG 2014</c:v>
                  </c:pt>
                  <c:pt idx="212">
                    <c:v>VER 2014</c:v>
                  </c:pt>
                  <c:pt idx="278">
                    <c:v>VD 2014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16D-A0E7-4FFA-BC02-CA07BC456DE8}"/>
            </c:ext>
          </c:extLst>
        </c:ser>
        <c:ser>
          <c:idx val="6"/>
          <c:order val="1"/>
          <c:tx>
            <c:strRef>
              <c:f>'BDD TT'!$H$1</c:f>
              <c:strCache>
                <c:ptCount val="1"/>
                <c:pt idx="0">
                  <c:v>TT 2015</c:v>
                </c:pt>
              </c:strCache>
            </c:strRef>
          </c:tx>
          <c:spPr>
            <a:ln w="34925" cap="rnd">
              <a:solidFill>
                <a:schemeClr val="accent4">
                  <a:lumMod val="75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TT'!$H$2:$H$366</c:f>
              <c:numCache>
                <c:formatCode>0.0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0.58749999999999858</c:v>
                </c:pt>
                <c:pt idx="75">
                  <c:v>0.58749999999999858</c:v>
                </c:pt>
                <c:pt idx="76">
                  <c:v>0.58749999999999858</c:v>
                </c:pt>
                <c:pt idx="77">
                  <c:v>0.58749999999999858</c:v>
                </c:pt>
                <c:pt idx="78">
                  <c:v>3.4416666666666629</c:v>
                </c:pt>
                <c:pt idx="79">
                  <c:v>4.1025366666666621</c:v>
                </c:pt>
                <c:pt idx="80">
                  <c:v>4.1025366666666621</c:v>
                </c:pt>
                <c:pt idx="81">
                  <c:v>4.1025366666666621</c:v>
                </c:pt>
                <c:pt idx="82">
                  <c:v>4.1025366666666621</c:v>
                </c:pt>
                <c:pt idx="83">
                  <c:v>4.1025366666666621</c:v>
                </c:pt>
                <c:pt idx="84">
                  <c:v>5.4721066666666616</c:v>
                </c:pt>
                <c:pt idx="85">
                  <c:v>6.4929366666666617</c:v>
                </c:pt>
                <c:pt idx="86">
                  <c:v>10.205436666666662</c:v>
                </c:pt>
                <c:pt idx="87">
                  <c:v>11.672106666666663</c:v>
                </c:pt>
                <c:pt idx="88">
                  <c:v>15.042106666666662</c:v>
                </c:pt>
                <c:pt idx="89">
                  <c:v>18.762106666666661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0.75833000000000084</c:v>
                </c:pt>
                <c:pt idx="100">
                  <c:v>4.6291600000000006</c:v>
                </c:pt>
                <c:pt idx="101">
                  <c:v>4.9465500000000002</c:v>
                </c:pt>
                <c:pt idx="102">
                  <c:v>4.9465500000000002</c:v>
                </c:pt>
                <c:pt idx="103">
                  <c:v>6.5965500000000006</c:v>
                </c:pt>
                <c:pt idx="104">
                  <c:v>14.696550000000002</c:v>
                </c:pt>
                <c:pt idx="105">
                  <c:v>17.46555</c:v>
                </c:pt>
                <c:pt idx="106">
                  <c:v>21.865549999999999</c:v>
                </c:pt>
                <c:pt idx="107">
                  <c:v>25.125549999999997</c:v>
                </c:pt>
                <c:pt idx="108">
                  <c:v>25.125549999999997</c:v>
                </c:pt>
                <c:pt idx="109">
                  <c:v>27.255549999999999</c:v>
                </c:pt>
                <c:pt idx="110">
                  <c:v>34.195549999999997</c:v>
                </c:pt>
                <c:pt idx="111">
                  <c:v>40.905549999999998</c:v>
                </c:pt>
                <c:pt idx="112">
                  <c:v>49.585549999999998</c:v>
                </c:pt>
                <c:pt idx="113">
                  <c:v>57.415549999999996</c:v>
                </c:pt>
                <c:pt idx="114">
                  <c:v>68.76554999999999</c:v>
                </c:pt>
                <c:pt idx="115">
                  <c:v>79.755549999999985</c:v>
                </c:pt>
                <c:pt idx="116">
                  <c:v>88.435549999999978</c:v>
                </c:pt>
                <c:pt idx="117">
                  <c:v>96.735549999999975</c:v>
                </c:pt>
                <c:pt idx="118">
                  <c:v>104.61554999999997</c:v>
                </c:pt>
                <c:pt idx="119">
                  <c:v>112.91554999999997</c:v>
                </c:pt>
                <c:pt idx="120">
                  <c:v>121.52554999999997</c:v>
                </c:pt>
                <c:pt idx="121">
                  <c:v>126.42554999999997</c:v>
                </c:pt>
                <c:pt idx="122">
                  <c:v>131.97554999999997</c:v>
                </c:pt>
                <c:pt idx="123">
                  <c:v>135.97554999999997</c:v>
                </c:pt>
                <c:pt idx="124">
                  <c:v>145.26554999999996</c:v>
                </c:pt>
                <c:pt idx="125">
                  <c:v>150.16554999999997</c:v>
                </c:pt>
                <c:pt idx="126">
                  <c:v>154.32554999999996</c:v>
                </c:pt>
                <c:pt idx="127">
                  <c:v>160.36554999999996</c:v>
                </c:pt>
                <c:pt idx="128">
                  <c:v>161.61554999999996</c:v>
                </c:pt>
                <c:pt idx="129">
                  <c:v>167.15554999999995</c:v>
                </c:pt>
                <c:pt idx="130">
                  <c:v>168.58554999999996</c:v>
                </c:pt>
                <c:pt idx="131">
                  <c:v>173.42554999999996</c:v>
                </c:pt>
                <c:pt idx="132">
                  <c:v>187.81554999999997</c:v>
                </c:pt>
                <c:pt idx="133">
                  <c:v>197.95554999999996</c:v>
                </c:pt>
                <c:pt idx="134">
                  <c:v>204.65554999999995</c:v>
                </c:pt>
                <c:pt idx="135">
                  <c:v>214.40554999999995</c:v>
                </c:pt>
                <c:pt idx="136">
                  <c:v>224.79554999999993</c:v>
                </c:pt>
                <c:pt idx="137">
                  <c:v>234.73554999999993</c:v>
                </c:pt>
                <c:pt idx="138">
                  <c:v>244.37554999999992</c:v>
                </c:pt>
                <c:pt idx="139">
                  <c:v>251.82554999999991</c:v>
                </c:pt>
                <c:pt idx="140">
                  <c:v>263.40554999999989</c:v>
                </c:pt>
                <c:pt idx="141">
                  <c:v>274.07554999999991</c:v>
                </c:pt>
                <c:pt idx="142">
                  <c:v>283.57554999999991</c:v>
                </c:pt>
                <c:pt idx="143">
                  <c:v>293.54554999999993</c:v>
                </c:pt>
                <c:pt idx="144">
                  <c:v>306.35554999999994</c:v>
                </c:pt>
                <c:pt idx="145">
                  <c:v>319.25554999999991</c:v>
                </c:pt>
                <c:pt idx="146">
                  <c:v>331.16554999999994</c:v>
                </c:pt>
                <c:pt idx="147">
                  <c:v>341.83554999999996</c:v>
                </c:pt>
                <c:pt idx="148">
                  <c:v>350.38554999999997</c:v>
                </c:pt>
                <c:pt idx="149">
                  <c:v>363.03554999999994</c:v>
                </c:pt>
                <c:pt idx="150">
                  <c:v>376.87554999999992</c:v>
                </c:pt>
                <c:pt idx="151">
                  <c:v>391.00554999999991</c:v>
                </c:pt>
                <c:pt idx="152">
                  <c:v>400.22221666666655</c:v>
                </c:pt>
                <c:pt idx="153">
                  <c:v>412.19612971014482</c:v>
                </c:pt>
                <c:pt idx="154">
                  <c:v>421.90724082125593</c:v>
                </c:pt>
                <c:pt idx="155">
                  <c:v>436.03724082125592</c:v>
                </c:pt>
                <c:pt idx="156">
                  <c:v>445.25390748792256</c:v>
                </c:pt>
                <c:pt idx="157">
                  <c:v>457.22782053140082</c:v>
                </c:pt>
                <c:pt idx="158">
                  <c:v>466.93893164251193</c:v>
                </c:pt>
                <c:pt idx="159">
                  <c:v>483.34481399545308</c:v>
                </c:pt>
                <c:pt idx="160">
                  <c:v>494.68829225632265</c:v>
                </c:pt>
                <c:pt idx="161">
                  <c:v>505.99698790849658</c:v>
                </c:pt>
                <c:pt idx="162">
                  <c:v>520.17959660414874</c:v>
                </c:pt>
                <c:pt idx="163">
                  <c:v>532.18485976204352</c:v>
                </c:pt>
                <c:pt idx="164">
                  <c:v>543.99012291993824</c:v>
                </c:pt>
                <c:pt idx="165">
                  <c:v>555.79538607783297</c:v>
                </c:pt>
                <c:pt idx="166">
                  <c:v>571.28538607783298</c:v>
                </c:pt>
                <c:pt idx="167">
                  <c:v>585.66538607783298</c:v>
                </c:pt>
                <c:pt idx="168">
                  <c:v>597.96538607783293</c:v>
                </c:pt>
                <c:pt idx="169">
                  <c:v>608.66538607783298</c:v>
                </c:pt>
                <c:pt idx="170">
                  <c:v>619.66538607783298</c:v>
                </c:pt>
                <c:pt idx="171">
                  <c:v>632.96538607783293</c:v>
                </c:pt>
                <c:pt idx="172">
                  <c:v>646.02538607783288</c:v>
                </c:pt>
                <c:pt idx="173">
                  <c:v>659.96538607783293</c:v>
                </c:pt>
                <c:pt idx="174">
                  <c:v>673.55538607783296</c:v>
                </c:pt>
                <c:pt idx="175">
                  <c:v>683.65538607783299</c:v>
                </c:pt>
                <c:pt idx="176">
                  <c:v>697.31538607783295</c:v>
                </c:pt>
                <c:pt idx="177">
                  <c:v>711.59538607783293</c:v>
                </c:pt>
                <c:pt idx="178">
                  <c:v>726.40538607783287</c:v>
                </c:pt>
                <c:pt idx="179">
                  <c:v>738.47538607783292</c:v>
                </c:pt>
                <c:pt idx="180">
                  <c:v>747.70538607783294</c:v>
                </c:pt>
                <c:pt idx="181">
                  <c:v>760.42538607783297</c:v>
                </c:pt>
                <c:pt idx="182">
                  <c:v>773.95538607783294</c:v>
                </c:pt>
                <c:pt idx="183">
                  <c:v>784.63538607783289</c:v>
                </c:pt>
                <c:pt idx="184">
                  <c:v>796.93538607783285</c:v>
                </c:pt>
                <c:pt idx="185">
                  <c:v>809.81538607783284</c:v>
                </c:pt>
                <c:pt idx="186">
                  <c:v>822.54538607783286</c:v>
                </c:pt>
                <c:pt idx="187">
                  <c:v>835.90538607783287</c:v>
                </c:pt>
                <c:pt idx="188">
                  <c:v>850.4953860778329</c:v>
                </c:pt>
                <c:pt idx="189">
                  <c:v>863.17538607783285</c:v>
                </c:pt>
                <c:pt idx="190">
                  <c:v>879.16538607783286</c:v>
                </c:pt>
                <c:pt idx="191">
                  <c:v>895.83538607783282</c:v>
                </c:pt>
                <c:pt idx="192">
                  <c:v>908.51538607783277</c:v>
                </c:pt>
                <c:pt idx="193">
                  <c:v>925.62538607783279</c:v>
                </c:pt>
                <c:pt idx="194">
                  <c:v>944.18538607783273</c:v>
                </c:pt>
                <c:pt idx="195">
                  <c:v>961.0953860778327</c:v>
                </c:pt>
                <c:pt idx="196">
                  <c:v>975.94538607783272</c:v>
                </c:pt>
                <c:pt idx="197">
                  <c:v>991.5953860778327</c:v>
                </c:pt>
                <c:pt idx="198">
                  <c:v>1005.5853860778327</c:v>
                </c:pt>
                <c:pt idx="199">
                  <c:v>1020.5053860778327</c:v>
                </c:pt>
                <c:pt idx="200">
                  <c:v>1034.4653860778326</c:v>
                </c:pt>
                <c:pt idx="201">
                  <c:v>1051.1153860778327</c:v>
                </c:pt>
                <c:pt idx="202">
                  <c:v>1068.0553860778327</c:v>
                </c:pt>
                <c:pt idx="203">
                  <c:v>1082.9853860778328</c:v>
                </c:pt>
                <c:pt idx="204">
                  <c:v>1100.1153860778329</c:v>
                </c:pt>
                <c:pt idx="205">
                  <c:v>1116.9553860778328</c:v>
                </c:pt>
                <c:pt idx="206">
                  <c:v>1134.8853860778329</c:v>
                </c:pt>
                <c:pt idx="207">
                  <c:v>1153.6353860778329</c:v>
                </c:pt>
                <c:pt idx="208">
                  <c:v>1170.8353860778329</c:v>
                </c:pt>
                <c:pt idx="209">
                  <c:v>1190.285386077833</c:v>
                </c:pt>
                <c:pt idx="210">
                  <c:v>1208.4053860778329</c:v>
                </c:pt>
                <c:pt idx="211">
                  <c:v>1225.8553860778329</c:v>
                </c:pt>
                <c:pt idx="212">
                  <c:v>1243.6153860778329</c:v>
                </c:pt>
                <c:pt idx="213">
                  <c:v>1263.6653860778329</c:v>
                </c:pt>
                <c:pt idx="214">
                  <c:v>1281.795386077833</c:v>
                </c:pt>
                <c:pt idx="215">
                  <c:v>1296.8953860778329</c:v>
                </c:pt>
                <c:pt idx="216">
                  <c:v>1314.5853860778329</c:v>
                </c:pt>
                <c:pt idx="217">
                  <c:v>1327.9153860778329</c:v>
                </c:pt>
                <c:pt idx="218">
                  <c:v>1342.2853860778328</c:v>
                </c:pt>
                <c:pt idx="219">
                  <c:v>1358.2353860778328</c:v>
                </c:pt>
                <c:pt idx="220">
                  <c:v>1375.5053860778328</c:v>
                </c:pt>
                <c:pt idx="221">
                  <c:v>1391.7453860778328</c:v>
                </c:pt>
                <c:pt idx="222">
                  <c:v>1406.6553860778329</c:v>
                </c:pt>
                <c:pt idx="223">
                  <c:v>1422.3553860778329</c:v>
                </c:pt>
                <c:pt idx="224">
                  <c:v>1439.8353860778329</c:v>
                </c:pt>
                <c:pt idx="225">
                  <c:v>1457.5753860778329</c:v>
                </c:pt>
                <c:pt idx="226">
                  <c:v>1472.495386077833</c:v>
                </c:pt>
                <c:pt idx="227">
                  <c:v>1488.495386077833</c:v>
                </c:pt>
                <c:pt idx="228">
                  <c:v>1504.4253860778331</c:v>
                </c:pt>
                <c:pt idx="229">
                  <c:v>1521.215386077833</c:v>
                </c:pt>
                <c:pt idx="230">
                  <c:v>1536.1153860778331</c:v>
                </c:pt>
                <c:pt idx="231">
                  <c:v>1550.6053860778331</c:v>
                </c:pt>
                <c:pt idx="232">
                  <c:v>1565.0653860778332</c:v>
                </c:pt>
                <c:pt idx="233">
                  <c:v>1579.7953860778332</c:v>
                </c:pt>
                <c:pt idx="234">
                  <c:v>1593.1153860778331</c:v>
                </c:pt>
                <c:pt idx="235">
                  <c:v>1606.3653860778331</c:v>
                </c:pt>
                <c:pt idx="236">
                  <c:v>1619.1153860778331</c:v>
                </c:pt>
                <c:pt idx="237">
                  <c:v>1631.2653860778332</c:v>
                </c:pt>
                <c:pt idx="238">
                  <c:v>1644.0153860778332</c:v>
                </c:pt>
                <c:pt idx="239">
                  <c:v>1658.2653860778332</c:v>
                </c:pt>
                <c:pt idx="240">
                  <c:v>1670.8353860778332</c:v>
                </c:pt>
                <c:pt idx="241">
                  <c:v>1682.6953860778331</c:v>
                </c:pt>
                <c:pt idx="242">
                  <c:v>1695.1853860778331</c:v>
                </c:pt>
                <c:pt idx="243">
                  <c:v>1708.1353860778331</c:v>
                </c:pt>
                <c:pt idx="244">
                  <c:v>1720.5753860778332</c:v>
                </c:pt>
                <c:pt idx="245">
                  <c:v>1735.4253860778331</c:v>
                </c:pt>
                <c:pt idx="246">
                  <c:v>1748.6753860778331</c:v>
                </c:pt>
                <c:pt idx="247">
                  <c:v>1760.495386077833</c:v>
                </c:pt>
                <c:pt idx="248">
                  <c:v>1771.755386077833</c:v>
                </c:pt>
                <c:pt idx="249">
                  <c:v>1782.965386077833</c:v>
                </c:pt>
                <c:pt idx="250">
                  <c:v>1795.5853860778329</c:v>
                </c:pt>
                <c:pt idx="251">
                  <c:v>1808.305386077833</c:v>
                </c:pt>
                <c:pt idx="252">
                  <c:v>1818.815386077833</c:v>
                </c:pt>
                <c:pt idx="253">
                  <c:v>1826.225386077833</c:v>
                </c:pt>
                <c:pt idx="254">
                  <c:v>1832.1653860778331</c:v>
                </c:pt>
                <c:pt idx="255">
                  <c:v>1842.015386077833</c:v>
                </c:pt>
                <c:pt idx="256">
                  <c:v>1852.555386077833</c:v>
                </c:pt>
                <c:pt idx="257">
                  <c:v>1863.285386077833</c:v>
                </c:pt>
                <c:pt idx="258">
                  <c:v>1874.1453860778329</c:v>
                </c:pt>
                <c:pt idx="259">
                  <c:v>1885.535386077833</c:v>
                </c:pt>
                <c:pt idx="260">
                  <c:v>1897.0753860778329</c:v>
                </c:pt>
                <c:pt idx="261">
                  <c:v>1908.1953860778328</c:v>
                </c:pt>
                <c:pt idx="262">
                  <c:v>1918.6453860778329</c:v>
                </c:pt>
                <c:pt idx="263">
                  <c:v>1929.4653860778328</c:v>
                </c:pt>
                <c:pt idx="264">
                  <c:v>1940.0253860778328</c:v>
                </c:pt>
                <c:pt idx="265">
                  <c:v>1951.4653860778328</c:v>
                </c:pt>
                <c:pt idx="266">
                  <c:v>1963.9453860778328</c:v>
                </c:pt>
                <c:pt idx="267">
                  <c:v>1975.4753860778328</c:v>
                </c:pt>
                <c:pt idx="268">
                  <c:v>1986.1903860778327</c:v>
                </c:pt>
                <c:pt idx="269">
                  <c:v>1996.9503860778327</c:v>
                </c:pt>
                <c:pt idx="270">
                  <c:v>2006.3253860778327</c:v>
                </c:pt>
                <c:pt idx="271">
                  <c:v>2014.9753860778328</c:v>
                </c:pt>
                <c:pt idx="272">
                  <c:v>2023.7053860778328</c:v>
                </c:pt>
                <c:pt idx="273">
                  <c:v>2032.3553860778329</c:v>
                </c:pt>
                <c:pt idx="274">
                  <c:v>2043.6653860778329</c:v>
                </c:pt>
                <c:pt idx="275">
                  <c:v>2051.4953860778328</c:v>
                </c:pt>
                <c:pt idx="276">
                  <c:v>2060.0553860778327</c:v>
                </c:pt>
                <c:pt idx="277">
                  <c:v>2070.8653860778327</c:v>
                </c:pt>
                <c:pt idx="278">
                  <c:v>2084.4903860778327</c:v>
                </c:pt>
                <c:pt idx="279">
                  <c:v>2095.4761003635472</c:v>
                </c:pt>
                <c:pt idx="280">
                  <c:v>2100.5717525374603</c:v>
                </c:pt>
                <c:pt idx="281">
                  <c:v>2106.610882972243</c:v>
                </c:pt>
                <c:pt idx="282">
                  <c:v>2108.3442163055761</c:v>
                </c:pt>
                <c:pt idx="283">
                  <c:v>2114.3833467403588</c:v>
                </c:pt>
                <c:pt idx="284">
                  <c:v>2120.0679621249742</c:v>
                </c:pt>
                <c:pt idx="285">
                  <c:v>2128.3346287916411</c:v>
                </c:pt>
                <c:pt idx="286">
                  <c:v>2136.738976617728</c:v>
                </c:pt>
                <c:pt idx="287">
                  <c:v>2145.170794799546</c:v>
                </c:pt>
                <c:pt idx="288">
                  <c:v>2155.7344311631823</c:v>
                </c:pt>
                <c:pt idx="289">
                  <c:v>2164.1662493450003</c:v>
                </c:pt>
                <c:pt idx="290">
                  <c:v>2174.7298857086366</c:v>
                </c:pt>
                <c:pt idx="291">
                  <c:v>2184.1068087855597</c:v>
                </c:pt>
                <c:pt idx="292">
                  <c:v>2194.4068087855599</c:v>
                </c:pt>
                <c:pt idx="293">
                  <c:v>2199.5443087855597</c:v>
                </c:pt>
                <c:pt idx="294">
                  <c:v>2204.0498643411152</c:v>
                </c:pt>
                <c:pt idx="295">
                  <c:v>2213.1623643411153</c:v>
                </c:pt>
                <c:pt idx="296">
                  <c:v>2217.5748643411152</c:v>
                </c:pt>
                <c:pt idx="297">
                  <c:v>2220.0165310077819</c:v>
                </c:pt>
                <c:pt idx="298">
                  <c:v>2222.4098643411153</c:v>
                </c:pt>
                <c:pt idx="299">
                  <c:v>2224.0306976744487</c:v>
                </c:pt>
                <c:pt idx="300">
                  <c:v>2224.8306976744489</c:v>
                </c:pt>
                <c:pt idx="301">
                  <c:v>2224.8306976744489</c:v>
                </c:pt>
                <c:pt idx="302">
                  <c:v>2224.8306976744489</c:v>
                </c:pt>
                <c:pt idx="303">
                  <c:v>2224.8306976744489</c:v>
                </c:pt>
                <c:pt idx="304">
                  <c:v>2224.8306976744489</c:v>
                </c:pt>
                <c:pt idx="305">
                  <c:v>2224.8306976744489</c:v>
                </c:pt>
                <c:pt idx="306">
                  <c:v>2224.8306976744489</c:v>
                </c:pt>
                <c:pt idx="307">
                  <c:v>2224.8306976744489</c:v>
                </c:pt>
                <c:pt idx="308">
                  <c:v>2224.8306976744489</c:v>
                </c:pt>
                <c:pt idx="309">
                  <c:v>2224.8306976744489</c:v>
                </c:pt>
                <c:pt idx="310">
                  <c:v>2224.8306976744489</c:v>
                </c:pt>
                <c:pt idx="311">
                  <c:v>2224.8306976744489</c:v>
                </c:pt>
                <c:pt idx="312">
                  <c:v>2224.8306976744489</c:v>
                </c:pt>
                <c:pt idx="313">
                  <c:v>2224.8306976744489</c:v>
                </c:pt>
                <c:pt idx="314">
                  <c:v>2224.8306976744489</c:v>
                </c:pt>
                <c:pt idx="315">
                  <c:v>2224.8306976744489</c:v>
                </c:pt>
                <c:pt idx="316">
                  <c:v>2224.8306976744489</c:v>
                </c:pt>
                <c:pt idx="317">
                  <c:v>2224.8306976744489</c:v>
                </c:pt>
                <c:pt idx="318">
                  <c:v>2224.8306976744489</c:v>
                </c:pt>
                <c:pt idx="319">
                  <c:v>2224.8306976744489</c:v>
                </c:pt>
                <c:pt idx="320">
                  <c:v>2224.8306976744489</c:v>
                </c:pt>
                <c:pt idx="321">
                  <c:v>2224.8306976744489</c:v>
                </c:pt>
                <c:pt idx="322">
                  <c:v>2224.8306976744489</c:v>
                </c:pt>
                <c:pt idx="323">
                  <c:v>2224.8306976744489</c:v>
                </c:pt>
                <c:pt idx="324">
                  <c:v>2224.8306976744489</c:v>
                </c:pt>
                <c:pt idx="325">
                  <c:v>2224.8306976744489</c:v>
                </c:pt>
                <c:pt idx="326">
                  <c:v>2224.8306976744489</c:v>
                </c:pt>
                <c:pt idx="327">
                  <c:v>2224.8306976744489</c:v>
                </c:pt>
                <c:pt idx="328">
                  <c:v>2224.8306976744489</c:v>
                </c:pt>
                <c:pt idx="329">
                  <c:v>2224.8306976744489</c:v>
                </c:pt>
                <c:pt idx="330">
                  <c:v>2224.8306976744489</c:v>
                </c:pt>
                <c:pt idx="331">
                  <c:v>2224.8306976744489</c:v>
                </c:pt>
                <c:pt idx="332">
                  <c:v>2224.8306976744489</c:v>
                </c:pt>
                <c:pt idx="333">
                  <c:v>2224.8306976744489</c:v>
                </c:pt>
                <c:pt idx="334">
                  <c:v>2224.8306976744489</c:v>
                </c:pt>
                <c:pt idx="335">
                  <c:v>2224.8306976744489</c:v>
                </c:pt>
                <c:pt idx="336">
                  <c:v>2224.8306976744489</c:v>
                </c:pt>
                <c:pt idx="337">
                  <c:v>2224.8306976744489</c:v>
                </c:pt>
                <c:pt idx="338">
                  <c:v>2224.8306976744489</c:v>
                </c:pt>
                <c:pt idx="339">
                  <c:v>2224.8306976744489</c:v>
                </c:pt>
                <c:pt idx="340">
                  <c:v>2224.8306976744489</c:v>
                </c:pt>
                <c:pt idx="341">
                  <c:v>2224.8306976744489</c:v>
                </c:pt>
                <c:pt idx="342">
                  <c:v>2224.8306976744489</c:v>
                </c:pt>
                <c:pt idx="343">
                  <c:v>2224.8306976744489</c:v>
                </c:pt>
                <c:pt idx="344">
                  <c:v>2224.8306976744489</c:v>
                </c:pt>
                <c:pt idx="345">
                  <c:v>2224.8306976744489</c:v>
                </c:pt>
                <c:pt idx="346">
                  <c:v>2224.8306976744489</c:v>
                </c:pt>
                <c:pt idx="347">
                  <c:v>2224.8306976744489</c:v>
                </c:pt>
                <c:pt idx="348">
                  <c:v>2224.8306976744489</c:v>
                </c:pt>
                <c:pt idx="349">
                  <c:v>2224.8306976744489</c:v>
                </c:pt>
                <c:pt idx="350">
                  <c:v>2224.8306976744489</c:v>
                </c:pt>
                <c:pt idx="351">
                  <c:v>2224.8306976744489</c:v>
                </c:pt>
                <c:pt idx="352">
                  <c:v>2224.8306976744489</c:v>
                </c:pt>
                <c:pt idx="353">
                  <c:v>2224.8306976744489</c:v>
                </c:pt>
                <c:pt idx="354">
                  <c:v>2224.8306976744489</c:v>
                </c:pt>
                <c:pt idx="355">
                  <c:v>2224.8306976744489</c:v>
                </c:pt>
                <c:pt idx="356">
                  <c:v>2224.8306976744489</c:v>
                </c:pt>
                <c:pt idx="357">
                  <c:v>2224.8306976744489</c:v>
                </c:pt>
                <c:pt idx="358">
                  <c:v>2224.8306976744489</c:v>
                </c:pt>
                <c:pt idx="359">
                  <c:v>2224.8306976744489</c:v>
                </c:pt>
                <c:pt idx="360">
                  <c:v>2224.8306976744489</c:v>
                </c:pt>
                <c:pt idx="361">
                  <c:v>2224.8306976744489</c:v>
                </c:pt>
                <c:pt idx="362">
                  <c:v>2224.8306976744489</c:v>
                </c:pt>
                <c:pt idx="363">
                  <c:v>2224.8306976744489</c:v>
                </c:pt>
                <c:pt idx="364">
                  <c:v>2224.8306976744489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'BDD TT'!$I:$I</c15:f>
                <c15:dlblRangeCache>
                  <c:ptCount val="1048576"/>
                  <c:pt idx="0">
                    <c:v>Stade 2015</c:v>
                  </c:pt>
                  <c:pt idx="109">
                    <c:v>DB 2015</c:v>
                  </c:pt>
                  <c:pt idx="152">
                    <c:v>FLO 2015</c:v>
                  </c:pt>
                  <c:pt idx="182">
                    <c:v>FG 2015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2DB-A0E7-4FFA-BC02-CA07BC456DE8}"/>
            </c:ext>
          </c:extLst>
        </c:ser>
        <c:ser>
          <c:idx val="9"/>
          <c:order val="2"/>
          <c:tx>
            <c:strRef>
              <c:f>'BDD TT'!$K$1</c:f>
              <c:strCache>
                <c:ptCount val="1"/>
                <c:pt idx="0">
                  <c:v>TT2016</c:v>
                </c:pt>
              </c:strCache>
            </c:strRef>
          </c:tx>
          <c:spPr>
            <a:ln w="34925" cap="rnd">
              <a:solidFill>
                <a:schemeClr val="accent3">
                  <a:lumMod val="75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TT'!$K$2:$K$366</c:f>
              <c:numCache>
                <c:formatCode>0.0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4.4285714285714288</c:v>
                </c:pt>
                <c:pt idx="74">
                  <c:v>4.4285714285714288</c:v>
                </c:pt>
                <c:pt idx="75">
                  <c:v>10.045238095238096</c:v>
                </c:pt>
                <c:pt idx="76">
                  <c:v>10.045238095238096</c:v>
                </c:pt>
                <c:pt idx="77">
                  <c:v>10.045238095238096</c:v>
                </c:pt>
                <c:pt idx="78">
                  <c:v>10.045238095238096</c:v>
                </c:pt>
                <c:pt idx="79">
                  <c:v>10.045238095238096</c:v>
                </c:pt>
                <c:pt idx="80">
                  <c:v>14.081601731601735</c:v>
                </c:pt>
                <c:pt idx="81">
                  <c:v>15.493601731601736</c:v>
                </c:pt>
                <c:pt idx="82">
                  <c:v>18.433601731601737</c:v>
                </c:pt>
                <c:pt idx="83">
                  <c:v>21.86693506493507</c:v>
                </c:pt>
                <c:pt idx="84">
                  <c:v>26.357844155844159</c:v>
                </c:pt>
                <c:pt idx="85">
                  <c:v>33.744207792207796</c:v>
                </c:pt>
                <c:pt idx="86">
                  <c:v>39.580207792207794</c:v>
                </c:pt>
                <c:pt idx="87">
                  <c:v>39.580207792207794</c:v>
                </c:pt>
                <c:pt idx="88">
                  <c:v>42.474944634313061</c:v>
                </c:pt>
                <c:pt idx="89">
                  <c:v>49.799944634313064</c:v>
                </c:pt>
                <c:pt idx="90">
                  <c:v>0</c:v>
                </c:pt>
                <c:pt idx="91">
                  <c:v>3.4916666666666671</c:v>
                </c:pt>
                <c:pt idx="92">
                  <c:v>3.4916666666666671</c:v>
                </c:pt>
                <c:pt idx="93">
                  <c:v>3.4916666666666671</c:v>
                </c:pt>
                <c:pt idx="94">
                  <c:v>3.4916666666666671</c:v>
                </c:pt>
                <c:pt idx="95">
                  <c:v>6.7021929824561397</c:v>
                </c:pt>
                <c:pt idx="96">
                  <c:v>10.941081871345029</c:v>
                </c:pt>
                <c:pt idx="97">
                  <c:v>18.429317165462678</c:v>
                </c:pt>
                <c:pt idx="98">
                  <c:v>24.916273687201802</c:v>
                </c:pt>
                <c:pt idx="99">
                  <c:v>25.170119841047956</c:v>
                </c:pt>
                <c:pt idx="100">
                  <c:v>28.756786507714622</c:v>
                </c:pt>
                <c:pt idx="101">
                  <c:v>30.968551213596974</c:v>
                </c:pt>
                <c:pt idx="102">
                  <c:v>32.912995658041417</c:v>
                </c:pt>
                <c:pt idx="103">
                  <c:v>39.474900419946181</c:v>
                </c:pt>
                <c:pt idx="104">
                  <c:v>43.988536783582546</c:v>
                </c:pt>
                <c:pt idx="105">
                  <c:v>48.908536783582548</c:v>
                </c:pt>
                <c:pt idx="106">
                  <c:v>53.422173147218913</c:v>
                </c:pt>
                <c:pt idx="107">
                  <c:v>58.230506480552243</c:v>
                </c:pt>
                <c:pt idx="108">
                  <c:v>60.46050648055224</c:v>
                </c:pt>
                <c:pt idx="109">
                  <c:v>64.242324662370422</c:v>
                </c:pt>
                <c:pt idx="110">
                  <c:v>70.151848471894226</c:v>
                </c:pt>
                <c:pt idx="111">
                  <c:v>78.076848471894237</c:v>
                </c:pt>
                <c:pt idx="112">
                  <c:v>85.804121199166957</c:v>
                </c:pt>
                <c:pt idx="113">
                  <c:v>94.298858041272226</c:v>
                </c:pt>
                <c:pt idx="114">
                  <c:v>102.79359488337749</c:v>
                </c:pt>
                <c:pt idx="115">
                  <c:v>107.9135948833775</c:v>
                </c:pt>
                <c:pt idx="116">
                  <c:v>116.40833172548277</c:v>
                </c:pt>
                <c:pt idx="117">
                  <c:v>124.70833172548276</c:v>
                </c:pt>
                <c:pt idx="118">
                  <c:v>132.58833172548276</c:v>
                </c:pt>
                <c:pt idx="119">
                  <c:v>140.88833172548277</c:v>
                </c:pt>
                <c:pt idx="120">
                  <c:v>149.49833172548279</c:v>
                </c:pt>
                <c:pt idx="121">
                  <c:v>154.39833172548279</c:v>
                </c:pt>
                <c:pt idx="122">
                  <c:v>159.9483317254828</c:v>
                </c:pt>
                <c:pt idx="123">
                  <c:v>163.9483317254828</c:v>
                </c:pt>
                <c:pt idx="124">
                  <c:v>173.23833172548279</c:v>
                </c:pt>
                <c:pt idx="125">
                  <c:v>178.1383317254828</c:v>
                </c:pt>
                <c:pt idx="126">
                  <c:v>182.2983317254828</c:v>
                </c:pt>
                <c:pt idx="127">
                  <c:v>188.33833172548279</c:v>
                </c:pt>
                <c:pt idx="128">
                  <c:v>189.58833172548279</c:v>
                </c:pt>
                <c:pt idx="129">
                  <c:v>195.12833172548278</c:v>
                </c:pt>
                <c:pt idx="130">
                  <c:v>204.82833172548277</c:v>
                </c:pt>
                <c:pt idx="131">
                  <c:v>214.52833172548276</c:v>
                </c:pt>
                <c:pt idx="132">
                  <c:v>224.22833172548275</c:v>
                </c:pt>
                <c:pt idx="133">
                  <c:v>233.92833172548274</c:v>
                </c:pt>
                <c:pt idx="134">
                  <c:v>243.62833172548272</c:v>
                </c:pt>
                <c:pt idx="135">
                  <c:v>253.32833172548271</c:v>
                </c:pt>
                <c:pt idx="136">
                  <c:v>263.0283317254827</c:v>
                </c:pt>
                <c:pt idx="137">
                  <c:v>272.72833172548269</c:v>
                </c:pt>
                <c:pt idx="138">
                  <c:v>282.42833172548268</c:v>
                </c:pt>
                <c:pt idx="139">
                  <c:v>292.12833172548267</c:v>
                </c:pt>
                <c:pt idx="140">
                  <c:v>301.82833172548266</c:v>
                </c:pt>
                <c:pt idx="141">
                  <c:v>312.905415058816</c:v>
                </c:pt>
                <c:pt idx="142">
                  <c:v>319.50737584312969</c:v>
                </c:pt>
                <c:pt idx="143">
                  <c:v>327.05431461863992</c:v>
                </c:pt>
                <c:pt idx="144">
                  <c:v>336.80737584312971</c:v>
                </c:pt>
                <c:pt idx="145">
                  <c:v>347.35529250979636</c:v>
                </c:pt>
                <c:pt idx="146">
                  <c:v>356.99929250979636</c:v>
                </c:pt>
                <c:pt idx="147">
                  <c:v>367.21561904040863</c:v>
                </c:pt>
                <c:pt idx="148">
                  <c:v>377.22395237374195</c:v>
                </c:pt>
                <c:pt idx="149">
                  <c:v>391.01465004816055</c:v>
                </c:pt>
                <c:pt idx="150">
                  <c:v>400.71465004816054</c:v>
                </c:pt>
                <c:pt idx="151">
                  <c:v>409.5917333814939</c:v>
                </c:pt>
                <c:pt idx="152">
                  <c:v>420.97573338149391</c:v>
                </c:pt>
                <c:pt idx="153">
                  <c:v>430.68593746312655</c:v>
                </c:pt>
                <c:pt idx="154">
                  <c:v>438.6713541297932</c:v>
                </c:pt>
                <c:pt idx="155">
                  <c:v>447.66319086448709</c:v>
                </c:pt>
                <c:pt idx="156">
                  <c:v>458.31024968801648</c:v>
                </c:pt>
                <c:pt idx="157">
                  <c:v>468.08316635468316</c:v>
                </c:pt>
                <c:pt idx="158">
                  <c:v>479.04116635468313</c:v>
                </c:pt>
                <c:pt idx="159">
                  <c:v>492.22866635468313</c:v>
                </c:pt>
                <c:pt idx="160">
                  <c:v>502.2515830213498</c:v>
                </c:pt>
                <c:pt idx="161">
                  <c:v>513.39116635468315</c:v>
                </c:pt>
                <c:pt idx="162">
                  <c:v>523.68528400174193</c:v>
                </c:pt>
                <c:pt idx="163">
                  <c:v>535.88528400174198</c:v>
                </c:pt>
                <c:pt idx="164">
                  <c:v>546.88528400174198</c:v>
                </c:pt>
                <c:pt idx="165">
                  <c:v>554.03111733507535</c:v>
                </c:pt>
                <c:pt idx="166">
                  <c:v>566.91711733507532</c:v>
                </c:pt>
                <c:pt idx="167">
                  <c:v>583.65045066840867</c:v>
                </c:pt>
                <c:pt idx="168">
                  <c:v>598.71295066840867</c:v>
                </c:pt>
                <c:pt idx="169">
                  <c:v>613.8483673350753</c:v>
                </c:pt>
                <c:pt idx="170">
                  <c:v>628.17961733507525</c:v>
                </c:pt>
                <c:pt idx="171">
                  <c:v>640.58795066840855</c:v>
                </c:pt>
                <c:pt idx="172">
                  <c:v>655.00019556636778</c:v>
                </c:pt>
                <c:pt idx="173">
                  <c:v>665.8835288997011</c:v>
                </c:pt>
                <c:pt idx="174">
                  <c:v>676.94699043816263</c:v>
                </c:pt>
                <c:pt idx="175">
                  <c:v>691.74510364570983</c:v>
                </c:pt>
                <c:pt idx="176">
                  <c:v>707.94302031237646</c:v>
                </c:pt>
                <c:pt idx="177">
                  <c:v>723.55135364570981</c:v>
                </c:pt>
                <c:pt idx="178">
                  <c:v>736.15968697904316</c:v>
                </c:pt>
                <c:pt idx="179">
                  <c:v>749.18885364570986</c:v>
                </c:pt>
                <c:pt idx="180">
                  <c:v>761.0784369790432</c:v>
                </c:pt>
                <c:pt idx="181">
                  <c:v>771.80968697904325</c:v>
                </c:pt>
                <c:pt idx="182">
                  <c:v>784.37635364570997</c:v>
                </c:pt>
                <c:pt idx="183">
                  <c:v>798.56593697904327</c:v>
                </c:pt>
                <c:pt idx="184">
                  <c:v>809.66185534639021</c:v>
                </c:pt>
                <c:pt idx="185">
                  <c:v>821.10185534639015</c:v>
                </c:pt>
                <c:pt idx="186">
                  <c:v>834.61018867972348</c:v>
                </c:pt>
                <c:pt idx="187">
                  <c:v>848.82268867972346</c:v>
                </c:pt>
                <c:pt idx="188">
                  <c:v>863.99523769933126</c:v>
                </c:pt>
                <c:pt idx="189">
                  <c:v>879.45148769933121</c:v>
                </c:pt>
                <c:pt idx="190">
                  <c:v>895.59107103266456</c:v>
                </c:pt>
                <c:pt idx="191">
                  <c:v>912.94617307348085</c:v>
                </c:pt>
                <c:pt idx="192">
                  <c:v>928.57950640681418</c:v>
                </c:pt>
                <c:pt idx="193">
                  <c:v>943.31492307348083</c:v>
                </c:pt>
                <c:pt idx="194">
                  <c:v>957.37950640681413</c:v>
                </c:pt>
                <c:pt idx="195">
                  <c:v>968.65450640681411</c:v>
                </c:pt>
                <c:pt idx="196">
                  <c:v>978.33783974014739</c:v>
                </c:pt>
                <c:pt idx="197">
                  <c:v>990.83367307348067</c:v>
                </c:pt>
                <c:pt idx="198">
                  <c:v>1005.354506406814</c:v>
                </c:pt>
                <c:pt idx="199">
                  <c:v>1019.5232564068141</c:v>
                </c:pt>
                <c:pt idx="200">
                  <c:v>1033.0690897401473</c:v>
                </c:pt>
                <c:pt idx="201">
                  <c:v>1050.4315897401473</c:v>
                </c:pt>
                <c:pt idx="202">
                  <c:v>1066.6253397401472</c:v>
                </c:pt>
                <c:pt idx="203">
                  <c:v>1083.0065897401471</c:v>
                </c:pt>
                <c:pt idx="204">
                  <c:v>1101.7399230734804</c:v>
                </c:pt>
                <c:pt idx="205">
                  <c:v>1121.1207741373103</c:v>
                </c:pt>
                <c:pt idx="206">
                  <c:v>1132.1207741373103</c:v>
                </c:pt>
                <c:pt idx="207">
                  <c:v>1148.7207741373102</c:v>
                </c:pt>
                <c:pt idx="208">
                  <c:v>1165.4686908039769</c:v>
                </c:pt>
                <c:pt idx="209">
                  <c:v>1184.6891453494313</c:v>
                </c:pt>
                <c:pt idx="210">
                  <c:v>1202.8054718800436</c:v>
                </c:pt>
                <c:pt idx="211">
                  <c:v>1219.5242218800436</c:v>
                </c:pt>
                <c:pt idx="212">
                  <c:v>1234.219570717253</c:v>
                </c:pt>
                <c:pt idx="213">
                  <c:v>1247.9673968042096</c:v>
                </c:pt>
                <c:pt idx="214">
                  <c:v>1261.5223968042096</c:v>
                </c:pt>
                <c:pt idx="215">
                  <c:v>1276.5917845593117</c:v>
                </c:pt>
                <c:pt idx="216">
                  <c:v>1292.3855345593117</c:v>
                </c:pt>
                <c:pt idx="217">
                  <c:v>1307.9542845593116</c:v>
                </c:pt>
                <c:pt idx="218">
                  <c:v>1322.1266249848436</c:v>
                </c:pt>
                <c:pt idx="219">
                  <c:v>1335.0244027626213</c:v>
                </c:pt>
                <c:pt idx="220">
                  <c:v>1350.3702360959546</c:v>
                </c:pt>
                <c:pt idx="221">
                  <c:v>1366.8764860959545</c:v>
                </c:pt>
                <c:pt idx="222">
                  <c:v>1384.0535694292878</c:v>
                </c:pt>
                <c:pt idx="223">
                  <c:v>1401.5202360959545</c:v>
                </c:pt>
                <c:pt idx="224">
                  <c:v>1417.7798105640395</c:v>
                </c:pt>
                <c:pt idx="225">
                  <c:v>1432.5798105640395</c:v>
                </c:pt>
                <c:pt idx="226">
                  <c:v>1446.1309733547371</c:v>
                </c:pt>
                <c:pt idx="227">
                  <c:v>1460.4976400214036</c:v>
                </c:pt>
                <c:pt idx="228">
                  <c:v>1475.7018066880703</c:v>
                </c:pt>
                <c:pt idx="229">
                  <c:v>1491.5913900214036</c:v>
                </c:pt>
                <c:pt idx="230">
                  <c:v>1505.105973354737</c:v>
                </c:pt>
                <c:pt idx="231">
                  <c:v>1518.537888248354</c:v>
                </c:pt>
                <c:pt idx="232">
                  <c:v>1531.1920549150207</c:v>
                </c:pt>
                <c:pt idx="233">
                  <c:v>1545.3983049150206</c:v>
                </c:pt>
                <c:pt idx="234">
                  <c:v>1560.2289171599186</c:v>
                </c:pt>
                <c:pt idx="235">
                  <c:v>1575.7268338265853</c:v>
                </c:pt>
                <c:pt idx="236">
                  <c:v>1587.1904701902217</c:v>
                </c:pt>
                <c:pt idx="237">
                  <c:v>1596.5757643078689</c:v>
                </c:pt>
                <c:pt idx="238">
                  <c:v>1607.2206622670526</c:v>
                </c:pt>
                <c:pt idx="239">
                  <c:v>1617.8498289337192</c:v>
                </c:pt>
                <c:pt idx="240">
                  <c:v>1629.5769122670526</c:v>
                </c:pt>
                <c:pt idx="241">
                  <c:v>1640.2894122670527</c:v>
                </c:pt>
                <c:pt idx="242">
                  <c:v>1652.0894122670527</c:v>
                </c:pt>
                <c:pt idx="243">
                  <c:v>1663.6873714507262</c:v>
                </c:pt>
                <c:pt idx="244">
                  <c:v>1674.7894547840597</c:v>
                </c:pt>
                <c:pt idx="245">
                  <c:v>1686.9061214507262</c:v>
                </c:pt>
                <c:pt idx="246">
                  <c:v>1697.9561214507262</c:v>
                </c:pt>
                <c:pt idx="247">
                  <c:v>1709.8738992285039</c:v>
                </c:pt>
                <c:pt idx="248">
                  <c:v>1724.3613992285038</c:v>
                </c:pt>
                <c:pt idx="249">
                  <c:v>1734.4502881173928</c:v>
                </c:pt>
                <c:pt idx="250">
                  <c:v>1745.1795564100757</c:v>
                </c:pt>
                <c:pt idx="251">
                  <c:v>1757.6108064100758</c:v>
                </c:pt>
                <c:pt idx="252">
                  <c:v>1768.2462230767426</c:v>
                </c:pt>
                <c:pt idx="253">
                  <c:v>1778.3733064100759</c:v>
                </c:pt>
                <c:pt idx="254">
                  <c:v>1789.6123308003198</c:v>
                </c:pt>
                <c:pt idx="255">
                  <c:v>1800.6193075445058</c:v>
                </c:pt>
                <c:pt idx="256">
                  <c:v>1812.1286098700871</c:v>
                </c:pt>
                <c:pt idx="257">
                  <c:v>1822.6223598700872</c:v>
                </c:pt>
                <c:pt idx="258">
                  <c:v>1832.8823598700872</c:v>
                </c:pt>
                <c:pt idx="259">
                  <c:v>1842.4552765367539</c:v>
                </c:pt>
                <c:pt idx="260">
                  <c:v>1851.1636098700872</c:v>
                </c:pt>
                <c:pt idx="261">
                  <c:v>1859.2594432034205</c:v>
                </c:pt>
                <c:pt idx="262">
                  <c:v>1867.5382893572666</c:v>
                </c:pt>
                <c:pt idx="263">
                  <c:v>1875.6778726906</c:v>
                </c:pt>
                <c:pt idx="264">
                  <c:v>1884.3132893572667</c:v>
                </c:pt>
                <c:pt idx="265">
                  <c:v>1894.8841226906002</c:v>
                </c:pt>
                <c:pt idx="266">
                  <c:v>1905.2174560239334</c:v>
                </c:pt>
                <c:pt idx="267">
                  <c:v>1915.338732619678</c:v>
                </c:pt>
                <c:pt idx="268">
                  <c:v>1925.4783159530114</c:v>
                </c:pt>
                <c:pt idx="269">
                  <c:v>1933.4283159530114</c:v>
                </c:pt>
                <c:pt idx="270">
                  <c:v>1936.4116492863448</c:v>
                </c:pt>
                <c:pt idx="271">
                  <c:v>1940.2949826196782</c:v>
                </c:pt>
                <c:pt idx="272">
                  <c:v>1945.9074826196781</c:v>
                </c:pt>
                <c:pt idx="273">
                  <c:v>1954.7137326196782</c:v>
                </c:pt>
                <c:pt idx="274">
                  <c:v>1957.423256429202</c:v>
                </c:pt>
                <c:pt idx="275">
                  <c:v>1962.1211730958687</c:v>
                </c:pt>
                <c:pt idx="276">
                  <c:v>1968.2581296176079</c:v>
                </c:pt>
                <c:pt idx="277">
                  <c:v>1969.0836615325015</c:v>
                </c:pt>
                <c:pt idx="278">
                  <c:v>1972.0940781991683</c:v>
                </c:pt>
                <c:pt idx="279">
                  <c:v>1976.7044948658349</c:v>
                </c:pt>
                <c:pt idx="280">
                  <c:v>1979.935744865835</c:v>
                </c:pt>
                <c:pt idx="281">
                  <c:v>1981.4586615325015</c:v>
                </c:pt>
                <c:pt idx="282">
                  <c:v>1985.1169948658348</c:v>
                </c:pt>
                <c:pt idx="283">
                  <c:v>1988.4315781991681</c:v>
                </c:pt>
                <c:pt idx="284">
                  <c:v>1992.8794948658349</c:v>
                </c:pt>
                <c:pt idx="285">
                  <c:v>1999.1961615325015</c:v>
                </c:pt>
                <c:pt idx="286">
                  <c:v>2004.9607448658348</c:v>
                </c:pt>
                <c:pt idx="287">
                  <c:v>2009.4086615325016</c:v>
                </c:pt>
                <c:pt idx="288">
                  <c:v>2015.7253281991682</c:v>
                </c:pt>
                <c:pt idx="289">
                  <c:v>2021.4899115325015</c:v>
                </c:pt>
                <c:pt idx="290">
                  <c:v>2025.550781097719</c:v>
                </c:pt>
                <c:pt idx="291">
                  <c:v>2030.5907810977189</c:v>
                </c:pt>
                <c:pt idx="292">
                  <c:v>2030.7315974242495</c:v>
                </c:pt>
                <c:pt idx="293">
                  <c:v>2033.1586807575827</c:v>
                </c:pt>
                <c:pt idx="294">
                  <c:v>2037.6065974242495</c:v>
                </c:pt>
                <c:pt idx="295">
                  <c:v>2043.9232640909161</c:v>
                </c:pt>
                <c:pt idx="296">
                  <c:v>2049.6878474242494</c:v>
                </c:pt>
                <c:pt idx="297">
                  <c:v>2054.1357640909159</c:v>
                </c:pt>
                <c:pt idx="298">
                  <c:v>2060.4524307575825</c:v>
                </c:pt>
                <c:pt idx="299">
                  <c:v>2066.2170140909157</c:v>
                </c:pt>
                <c:pt idx="300">
                  <c:v>2070.2778836561329</c:v>
                </c:pt>
                <c:pt idx="301">
                  <c:v>2075.3178836561328</c:v>
                </c:pt>
                <c:pt idx="302">
                  <c:v>2075.4586999826633</c:v>
                </c:pt>
                <c:pt idx="303">
                  <c:v>2077.8857833159968</c:v>
                </c:pt>
                <c:pt idx="304">
                  <c:v>2077.8857833159968</c:v>
                </c:pt>
                <c:pt idx="305">
                  <c:v>2077.8857833159968</c:v>
                </c:pt>
                <c:pt idx="306">
                  <c:v>2077.8857833159968</c:v>
                </c:pt>
                <c:pt idx="307">
                  <c:v>2077.8857833159968</c:v>
                </c:pt>
                <c:pt idx="308">
                  <c:v>2077.8857833159968</c:v>
                </c:pt>
                <c:pt idx="309">
                  <c:v>2077.8857833159968</c:v>
                </c:pt>
                <c:pt idx="310">
                  <c:v>2077.8857833159968</c:v>
                </c:pt>
                <c:pt idx="311">
                  <c:v>2077.8857833159968</c:v>
                </c:pt>
                <c:pt idx="312">
                  <c:v>2077.8857833159968</c:v>
                </c:pt>
                <c:pt idx="313">
                  <c:v>2077.8857833159968</c:v>
                </c:pt>
                <c:pt idx="314">
                  <c:v>2077.8857833159968</c:v>
                </c:pt>
                <c:pt idx="315">
                  <c:v>2077.8857833159968</c:v>
                </c:pt>
                <c:pt idx="316">
                  <c:v>2077.8857833159968</c:v>
                </c:pt>
                <c:pt idx="317">
                  <c:v>2077.8857833159968</c:v>
                </c:pt>
                <c:pt idx="318">
                  <c:v>2077.8857833159968</c:v>
                </c:pt>
                <c:pt idx="319">
                  <c:v>2077.8857833159968</c:v>
                </c:pt>
                <c:pt idx="320">
                  <c:v>2077.8857833159968</c:v>
                </c:pt>
                <c:pt idx="321">
                  <c:v>2077.8857833159968</c:v>
                </c:pt>
                <c:pt idx="322">
                  <c:v>2077.8857833159968</c:v>
                </c:pt>
                <c:pt idx="323">
                  <c:v>2077.8857833159968</c:v>
                </c:pt>
                <c:pt idx="324">
                  <c:v>2077.8857833159968</c:v>
                </c:pt>
                <c:pt idx="325">
                  <c:v>2077.8857833159968</c:v>
                </c:pt>
                <c:pt idx="326">
                  <c:v>2077.8857833159968</c:v>
                </c:pt>
                <c:pt idx="327">
                  <c:v>2077.8857833159968</c:v>
                </c:pt>
                <c:pt idx="328">
                  <c:v>2077.8857833159968</c:v>
                </c:pt>
                <c:pt idx="329">
                  <c:v>2077.8857833159968</c:v>
                </c:pt>
                <c:pt idx="330">
                  <c:v>2077.8857833159968</c:v>
                </c:pt>
                <c:pt idx="331">
                  <c:v>2077.8857833159968</c:v>
                </c:pt>
                <c:pt idx="332">
                  <c:v>2077.8857833159968</c:v>
                </c:pt>
                <c:pt idx="333">
                  <c:v>2077.8857833159968</c:v>
                </c:pt>
                <c:pt idx="334">
                  <c:v>2077.8857833159968</c:v>
                </c:pt>
                <c:pt idx="335">
                  <c:v>2077.8857833159968</c:v>
                </c:pt>
                <c:pt idx="336">
                  <c:v>2077.8857833159968</c:v>
                </c:pt>
                <c:pt idx="337">
                  <c:v>2077.8857833159968</c:v>
                </c:pt>
                <c:pt idx="338">
                  <c:v>2077.8857833159968</c:v>
                </c:pt>
                <c:pt idx="339">
                  <c:v>2077.8857833159968</c:v>
                </c:pt>
                <c:pt idx="340">
                  <c:v>2077.8857833159968</c:v>
                </c:pt>
                <c:pt idx="341">
                  <c:v>2077.8857833159968</c:v>
                </c:pt>
                <c:pt idx="342">
                  <c:v>2077.8857833159968</c:v>
                </c:pt>
                <c:pt idx="343">
                  <c:v>2077.8857833159968</c:v>
                </c:pt>
                <c:pt idx="344">
                  <c:v>2077.8857833159968</c:v>
                </c:pt>
                <c:pt idx="345">
                  <c:v>2077.8857833159968</c:v>
                </c:pt>
                <c:pt idx="346">
                  <c:v>2077.8857833159968</c:v>
                </c:pt>
                <c:pt idx="347">
                  <c:v>2077.8857833159968</c:v>
                </c:pt>
                <c:pt idx="348">
                  <c:v>2077.8857833159968</c:v>
                </c:pt>
                <c:pt idx="349">
                  <c:v>2077.8857833159968</c:v>
                </c:pt>
                <c:pt idx="350">
                  <c:v>2077.8857833159968</c:v>
                </c:pt>
                <c:pt idx="351">
                  <c:v>2077.8857833159968</c:v>
                </c:pt>
                <c:pt idx="352">
                  <c:v>2077.8857833159968</c:v>
                </c:pt>
                <c:pt idx="353">
                  <c:v>2077.8857833159968</c:v>
                </c:pt>
                <c:pt idx="354">
                  <c:v>2077.8857833159968</c:v>
                </c:pt>
                <c:pt idx="355">
                  <c:v>2077.8857833159968</c:v>
                </c:pt>
                <c:pt idx="356">
                  <c:v>2077.8857833159968</c:v>
                </c:pt>
                <c:pt idx="357">
                  <c:v>2077.8857833159968</c:v>
                </c:pt>
                <c:pt idx="358">
                  <c:v>2077.8857833159968</c:v>
                </c:pt>
                <c:pt idx="359">
                  <c:v>2077.8857833159968</c:v>
                </c:pt>
                <c:pt idx="360">
                  <c:v>2077.8857833159968</c:v>
                </c:pt>
                <c:pt idx="361">
                  <c:v>2077.8857833159968</c:v>
                </c:pt>
                <c:pt idx="362">
                  <c:v>2077.8857833159968</c:v>
                </c:pt>
                <c:pt idx="363">
                  <c:v>2077.8857833159968</c:v>
                </c:pt>
                <c:pt idx="364">
                  <c:v>2077.8857833159968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'BDD TT'!$L:$L</c15:f>
                <c15:dlblRangeCache>
                  <c:ptCount val="1048576"/>
                  <c:pt idx="0">
                    <c:v>Stade 2016</c:v>
                  </c:pt>
                  <c:pt idx="110">
                    <c:v>DB 2016</c:v>
                  </c:pt>
                  <c:pt idx="149">
                    <c:v>FLO  2016</c:v>
                  </c:pt>
                  <c:pt idx="177">
                    <c:v>FG 2016</c:v>
                  </c:pt>
                  <c:pt idx="213">
                    <c:v>VER 2016</c:v>
                  </c:pt>
                  <c:pt idx="279">
                    <c:v>VD 2016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449-A0E7-4FFA-BC02-CA07BC456DE8}"/>
            </c:ext>
          </c:extLst>
        </c:ser>
        <c:ser>
          <c:idx val="12"/>
          <c:order val="3"/>
          <c:tx>
            <c:strRef>
              <c:f>'BDD TT'!$N$1</c:f>
              <c:strCache>
                <c:ptCount val="1"/>
                <c:pt idx="0">
                  <c:v>TT 2017</c:v>
                </c:pt>
              </c:strCache>
            </c:strRef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TT'!$N$2:$N$366</c:f>
              <c:numCache>
                <c:formatCode>0.0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0.78125</c:v>
                </c:pt>
                <c:pt idx="70">
                  <c:v>0.78125</c:v>
                </c:pt>
                <c:pt idx="71">
                  <c:v>0.78125</c:v>
                </c:pt>
                <c:pt idx="72">
                  <c:v>0.78125</c:v>
                </c:pt>
                <c:pt idx="73">
                  <c:v>0.78125</c:v>
                </c:pt>
                <c:pt idx="74">
                  <c:v>0.78125</c:v>
                </c:pt>
                <c:pt idx="75">
                  <c:v>0.78125</c:v>
                </c:pt>
                <c:pt idx="76">
                  <c:v>0.78125</c:v>
                </c:pt>
                <c:pt idx="77">
                  <c:v>0.78125</c:v>
                </c:pt>
                <c:pt idx="78">
                  <c:v>0.78125</c:v>
                </c:pt>
                <c:pt idx="79">
                  <c:v>0.78125</c:v>
                </c:pt>
                <c:pt idx="80">
                  <c:v>0.78125</c:v>
                </c:pt>
                <c:pt idx="81">
                  <c:v>0.78125</c:v>
                </c:pt>
                <c:pt idx="82">
                  <c:v>0.78125</c:v>
                </c:pt>
                <c:pt idx="83">
                  <c:v>0.78125</c:v>
                </c:pt>
                <c:pt idx="84">
                  <c:v>0.78125</c:v>
                </c:pt>
                <c:pt idx="85">
                  <c:v>0.78125</c:v>
                </c:pt>
                <c:pt idx="86">
                  <c:v>0.78125</c:v>
                </c:pt>
                <c:pt idx="87">
                  <c:v>0.78125</c:v>
                </c:pt>
                <c:pt idx="88">
                  <c:v>1.0039772727272727</c:v>
                </c:pt>
                <c:pt idx="89">
                  <c:v>1.0039772727272727</c:v>
                </c:pt>
                <c:pt idx="90">
                  <c:v>0</c:v>
                </c:pt>
                <c:pt idx="91">
                  <c:v>3.7162162162162176</c:v>
                </c:pt>
                <c:pt idx="92">
                  <c:v>7.5182570325427491</c:v>
                </c:pt>
                <c:pt idx="93">
                  <c:v>12.579041346268244</c:v>
                </c:pt>
                <c:pt idx="94">
                  <c:v>12.579041346268244</c:v>
                </c:pt>
                <c:pt idx="95">
                  <c:v>14.896898489125386</c:v>
                </c:pt>
                <c:pt idx="96">
                  <c:v>16.196898489125381</c:v>
                </c:pt>
                <c:pt idx="97">
                  <c:v>16.196898489125381</c:v>
                </c:pt>
                <c:pt idx="98">
                  <c:v>16.196898489125381</c:v>
                </c:pt>
                <c:pt idx="99">
                  <c:v>16.196898489125381</c:v>
                </c:pt>
                <c:pt idx="100">
                  <c:v>16.196898489125381</c:v>
                </c:pt>
                <c:pt idx="101">
                  <c:v>18.126723050528891</c:v>
                </c:pt>
                <c:pt idx="102">
                  <c:v>23.071167494973334</c:v>
                </c:pt>
                <c:pt idx="103">
                  <c:v>29.751167494973338</c:v>
                </c:pt>
                <c:pt idx="104">
                  <c:v>39.398535916025963</c:v>
                </c:pt>
                <c:pt idx="105">
                  <c:v>48.47155178904184</c:v>
                </c:pt>
                <c:pt idx="106">
                  <c:v>54.3803237188664</c:v>
                </c:pt>
                <c:pt idx="107">
                  <c:v>57.996687355230037</c:v>
                </c:pt>
                <c:pt idx="108">
                  <c:v>60.527044498087186</c:v>
                </c:pt>
                <c:pt idx="109">
                  <c:v>64.236478460351336</c:v>
                </c:pt>
                <c:pt idx="110">
                  <c:v>64.360114823987701</c:v>
                </c:pt>
                <c:pt idx="111">
                  <c:v>68.44287344467736</c:v>
                </c:pt>
                <c:pt idx="112">
                  <c:v>74.02357519906333</c:v>
                </c:pt>
                <c:pt idx="113">
                  <c:v>78.182995488918408</c:v>
                </c:pt>
                <c:pt idx="114">
                  <c:v>78.182995488918408</c:v>
                </c:pt>
                <c:pt idx="115">
                  <c:v>79.799388931541358</c:v>
                </c:pt>
                <c:pt idx="116">
                  <c:v>85.08302529517772</c:v>
                </c:pt>
                <c:pt idx="117">
                  <c:v>93.54648683363925</c:v>
                </c:pt>
                <c:pt idx="118">
                  <c:v>105.70497739967698</c:v>
                </c:pt>
                <c:pt idx="119">
                  <c:v>116.23959278429237</c:v>
                </c:pt>
                <c:pt idx="120">
                  <c:v>124.66545485325788</c:v>
                </c:pt>
                <c:pt idx="121">
                  <c:v>134.51545485325789</c:v>
                </c:pt>
                <c:pt idx="122">
                  <c:v>141.84402628182931</c:v>
                </c:pt>
                <c:pt idx="123">
                  <c:v>146.68985961516265</c:v>
                </c:pt>
                <c:pt idx="124">
                  <c:v>151.86344452082304</c:v>
                </c:pt>
                <c:pt idx="125">
                  <c:v>159.72030726592106</c:v>
                </c:pt>
                <c:pt idx="126">
                  <c:v>168.6478934728176</c:v>
                </c:pt>
                <c:pt idx="127">
                  <c:v>178.91319959526658</c:v>
                </c:pt>
                <c:pt idx="128">
                  <c:v>188.96319959526659</c:v>
                </c:pt>
                <c:pt idx="129">
                  <c:v>191.27616255822954</c:v>
                </c:pt>
                <c:pt idx="130">
                  <c:v>196.88473398680097</c:v>
                </c:pt>
                <c:pt idx="131">
                  <c:v>206.24187684394383</c:v>
                </c:pt>
                <c:pt idx="132">
                  <c:v>219.47854351061051</c:v>
                </c:pt>
                <c:pt idx="133">
                  <c:v>228.01663874870576</c:v>
                </c:pt>
                <c:pt idx="134">
                  <c:v>236.72433105639806</c:v>
                </c:pt>
                <c:pt idx="135">
                  <c:v>248.73971567178268</c:v>
                </c:pt>
                <c:pt idx="136">
                  <c:v>263.5008267828938</c:v>
                </c:pt>
                <c:pt idx="137">
                  <c:v>277.74776555840401</c:v>
                </c:pt>
                <c:pt idx="138">
                  <c:v>293.12176555840404</c:v>
                </c:pt>
                <c:pt idx="139">
                  <c:v>304.60176555840405</c:v>
                </c:pt>
                <c:pt idx="140">
                  <c:v>311.06492345314086</c:v>
                </c:pt>
                <c:pt idx="141">
                  <c:v>321.91186222865105</c:v>
                </c:pt>
                <c:pt idx="142">
                  <c:v>332.80242826638687</c:v>
                </c:pt>
                <c:pt idx="143">
                  <c:v>345.49473595869455</c:v>
                </c:pt>
                <c:pt idx="144">
                  <c:v>353.06212726304238</c:v>
                </c:pt>
                <c:pt idx="145">
                  <c:v>362.32158672250182</c:v>
                </c:pt>
                <c:pt idx="146">
                  <c:v>376.79709692658344</c:v>
                </c:pt>
                <c:pt idx="147">
                  <c:v>393.1137635932501</c:v>
                </c:pt>
                <c:pt idx="148">
                  <c:v>405.10900168848821</c:v>
                </c:pt>
                <c:pt idx="149">
                  <c:v>416.38726255805341</c:v>
                </c:pt>
                <c:pt idx="150">
                  <c:v>428.26117560153165</c:v>
                </c:pt>
                <c:pt idx="151">
                  <c:v>438.41593750629357</c:v>
                </c:pt>
                <c:pt idx="152">
                  <c:v>449.63993750629356</c:v>
                </c:pt>
                <c:pt idx="153">
                  <c:v>459.03648923043147</c:v>
                </c:pt>
                <c:pt idx="154">
                  <c:v>471.94438396727355</c:v>
                </c:pt>
                <c:pt idx="155">
                  <c:v>485.65188396727353</c:v>
                </c:pt>
                <c:pt idx="156">
                  <c:v>494.60188396727352</c:v>
                </c:pt>
                <c:pt idx="157">
                  <c:v>502.63636672589422</c:v>
                </c:pt>
                <c:pt idx="158">
                  <c:v>516.74470005922751</c:v>
                </c:pt>
                <c:pt idx="159">
                  <c:v>533.06810431454664</c:v>
                </c:pt>
                <c:pt idx="160">
                  <c:v>545.5847709812133</c:v>
                </c:pt>
                <c:pt idx="161">
                  <c:v>559.54683994673053</c:v>
                </c:pt>
                <c:pt idx="162">
                  <c:v>572.29267328006381</c:v>
                </c:pt>
                <c:pt idx="163">
                  <c:v>586.62170553812837</c:v>
                </c:pt>
                <c:pt idx="164">
                  <c:v>601.93521905164187</c:v>
                </c:pt>
                <c:pt idx="165">
                  <c:v>618.22688571830849</c:v>
                </c:pt>
                <c:pt idx="166">
                  <c:v>635.50813571830849</c:v>
                </c:pt>
                <c:pt idx="167">
                  <c:v>652.88105238497519</c:v>
                </c:pt>
                <c:pt idx="168">
                  <c:v>669.08530770412415</c:v>
                </c:pt>
                <c:pt idx="169">
                  <c:v>682.83114103745743</c:v>
                </c:pt>
                <c:pt idx="170">
                  <c:v>693.94364103745738</c:v>
                </c:pt>
                <c:pt idx="171">
                  <c:v>706.78114103745736</c:v>
                </c:pt>
                <c:pt idx="172">
                  <c:v>720.37489103745736</c:v>
                </c:pt>
                <c:pt idx="173">
                  <c:v>730.87072437079064</c:v>
                </c:pt>
                <c:pt idx="174">
                  <c:v>740.4334694688298</c:v>
                </c:pt>
                <c:pt idx="175">
                  <c:v>749.98346946882975</c:v>
                </c:pt>
                <c:pt idx="176">
                  <c:v>761.47746946882978</c:v>
                </c:pt>
                <c:pt idx="177">
                  <c:v>774.63053069331954</c:v>
                </c:pt>
                <c:pt idx="178">
                  <c:v>789.42844735998619</c:v>
                </c:pt>
                <c:pt idx="179">
                  <c:v>804.32844735998617</c:v>
                </c:pt>
                <c:pt idx="180">
                  <c:v>819.14094735998617</c:v>
                </c:pt>
                <c:pt idx="181">
                  <c:v>833.96339633957803</c:v>
                </c:pt>
                <c:pt idx="182">
                  <c:v>846.61461585177312</c:v>
                </c:pt>
                <c:pt idx="183">
                  <c:v>860.40003251843973</c:v>
                </c:pt>
                <c:pt idx="184">
                  <c:v>875.781665171501</c:v>
                </c:pt>
                <c:pt idx="185">
                  <c:v>891.99624850483428</c:v>
                </c:pt>
                <c:pt idx="186">
                  <c:v>908.19208183816761</c:v>
                </c:pt>
                <c:pt idx="187">
                  <c:v>924.10041517150091</c:v>
                </c:pt>
                <c:pt idx="188">
                  <c:v>941.55874850483428</c:v>
                </c:pt>
                <c:pt idx="189">
                  <c:v>957.89796419110883</c:v>
                </c:pt>
                <c:pt idx="190">
                  <c:v>975.0469437829455</c:v>
                </c:pt>
                <c:pt idx="191">
                  <c:v>994.4428621502924</c:v>
                </c:pt>
                <c:pt idx="192">
                  <c:v>1014.1508621502924</c:v>
                </c:pt>
                <c:pt idx="193">
                  <c:v>1033.5615004481647</c:v>
                </c:pt>
                <c:pt idx="194">
                  <c:v>1051.7260837814981</c:v>
                </c:pt>
                <c:pt idx="195">
                  <c:v>1066.951083781498</c:v>
                </c:pt>
                <c:pt idx="196">
                  <c:v>1079.6510837814981</c:v>
                </c:pt>
                <c:pt idx="197">
                  <c:v>1095.0677504481648</c:v>
                </c:pt>
                <c:pt idx="198">
                  <c:v>1112.2177504481649</c:v>
                </c:pt>
                <c:pt idx="199">
                  <c:v>1129.2385837814982</c:v>
                </c:pt>
                <c:pt idx="200">
                  <c:v>1147.0365429651717</c:v>
                </c:pt>
                <c:pt idx="201">
                  <c:v>1162.9551476163344</c:v>
                </c:pt>
                <c:pt idx="202">
                  <c:v>1180.1447309496677</c:v>
                </c:pt>
                <c:pt idx="203">
                  <c:v>1196.9810945860313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'BDD TT'!$O:$O</c15:f>
                <c15:dlblRangeCache>
                  <c:ptCount val="1048576"/>
                  <c:pt idx="0">
                    <c:v>Stade 2017</c:v>
                  </c:pt>
                  <c:pt idx="111">
                    <c:v>DB 2017</c:v>
                  </c:pt>
                  <c:pt idx="148">
                    <c:v>FLO 2017</c:v>
                  </c:pt>
                  <c:pt idx="194">
                    <c:v>FG 2017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5B7-A0E7-4FFA-BC02-CA07BC456DE8}"/>
            </c:ext>
          </c:extLst>
        </c:ser>
        <c:ser>
          <c:idx val="14"/>
          <c:order val="4"/>
          <c:tx>
            <c:strRef>
              <c:f>'BDD TT'!$P$1</c:f>
              <c:strCache>
                <c:ptCount val="1"/>
                <c:pt idx="0">
                  <c:v>Estimation pour 2016 ( absence de données )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TT'!$P$2:$P$366</c:f>
              <c:numCache>
                <c:formatCode>0.0</c:formatCode>
                <c:ptCount val="365"/>
                <c:pt idx="129">
                  <c:v>20.889887354082841</c:v>
                </c:pt>
                <c:pt idx="130">
                  <c:v>18.75</c:v>
                </c:pt>
                <c:pt idx="131">
                  <c:v>19.404206152352604</c:v>
                </c:pt>
                <c:pt idx="132">
                  <c:v>19.681364502145147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5B8-A0E7-4FFA-BC02-CA07BC456DE8}"/>
            </c:ext>
          </c:extLst>
        </c:ser>
        <c:ser>
          <c:idx val="15"/>
          <c:order val="5"/>
          <c:tx>
            <c:strRef>
              <c:f>'BDD TT'!$Q$1</c:f>
              <c:strCache>
                <c:ptCount val="1"/>
                <c:pt idx="0">
                  <c:v>Colonne1</c:v>
                </c:pt>
              </c:strCache>
            </c:strRef>
          </c:tx>
          <c:spPr>
            <a:ln w="349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'BDD TT'!$A$2:$A$366</c:f>
              <c:numCache>
                <c:formatCode>d\-mmm</c:formatCode>
                <c:ptCount val="365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  <c:pt idx="211">
                  <c:v>42947</c:v>
                </c:pt>
                <c:pt idx="212">
                  <c:v>42948</c:v>
                </c:pt>
                <c:pt idx="213">
                  <c:v>42949</c:v>
                </c:pt>
                <c:pt idx="214">
                  <c:v>42950</c:v>
                </c:pt>
                <c:pt idx="215">
                  <c:v>42951</c:v>
                </c:pt>
                <c:pt idx="216">
                  <c:v>42952</c:v>
                </c:pt>
                <c:pt idx="217">
                  <c:v>42953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42959</c:v>
                </c:pt>
                <c:pt idx="224">
                  <c:v>42960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42966</c:v>
                </c:pt>
                <c:pt idx="231">
                  <c:v>42967</c:v>
                </c:pt>
                <c:pt idx="232">
                  <c:v>42968</c:v>
                </c:pt>
                <c:pt idx="233">
                  <c:v>42969</c:v>
                </c:pt>
                <c:pt idx="234">
                  <c:v>42970</c:v>
                </c:pt>
                <c:pt idx="235">
                  <c:v>42971</c:v>
                </c:pt>
                <c:pt idx="236">
                  <c:v>42972</c:v>
                </c:pt>
                <c:pt idx="237">
                  <c:v>42973</c:v>
                </c:pt>
                <c:pt idx="238">
                  <c:v>42974</c:v>
                </c:pt>
                <c:pt idx="239">
                  <c:v>42975</c:v>
                </c:pt>
                <c:pt idx="240">
                  <c:v>42976</c:v>
                </c:pt>
                <c:pt idx="241">
                  <c:v>42977</c:v>
                </c:pt>
                <c:pt idx="242">
                  <c:v>42978</c:v>
                </c:pt>
                <c:pt idx="243">
                  <c:v>42979</c:v>
                </c:pt>
                <c:pt idx="244">
                  <c:v>42980</c:v>
                </c:pt>
                <c:pt idx="245">
                  <c:v>42981</c:v>
                </c:pt>
                <c:pt idx="246">
                  <c:v>42982</c:v>
                </c:pt>
                <c:pt idx="247">
                  <c:v>42983</c:v>
                </c:pt>
                <c:pt idx="248">
                  <c:v>42984</c:v>
                </c:pt>
                <c:pt idx="249">
                  <c:v>42985</c:v>
                </c:pt>
                <c:pt idx="250">
                  <c:v>42986</c:v>
                </c:pt>
                <c:pt idx="251">
                  <c:v>42987</c:v>
                </c:pt>
                <c:pt idx="252">
                  <c:v>42988</c:v>
                </c:pt>
                <c:pt idx="253">
                  <c:v>42989</c:v>
                </c:pt>
                <c:pt idx="254">
                  <c:v>42990</c:v>
                </c:pt>
                <c:pt idx="255">
                  <c:v>42991</c:v>
                </c:pt>
                <c:pt idx="256">
                  <c:v>42992</c:v>
                </c:pt>
                <c:pt idx="257">
                  <c:v>42993</c:v>
                </c:pt>
                <c:pt idx="258">
                  <c:v>42994</c:v>
                </c:pt>
                <c:pt idx="259">
                  <c:v>42995</c:v>
                </c:pt>
                <c:pt idx="260">
                  <c:v>42996</c:v>
                </c:pt>
                <c:pt idx="261">
                  <c:v>42997</c:v>
                </c:pt>
                <c:pt idx="262">
                  <c:v>42998</c:v>
                </c:pt>
                <c:pt idx="263">
                  <c:v>42999</c:v>
                </c:pt>
                <c:pt idx="264">
                  <c:v>43000</c:v>
                </c:pt>
                <c:pt idx="265">
                  <c:v>43001</c:v>
                </c:pt>
                <c:pt idx="266">
                  <c:v>43002</c:v>
                </c:pt>
                <c:pt idx="267">
                  <c:v>43003</c:v>
                </c:pt>
                <c:pt idx="268">
                  <c:v>43004</c:v>
                </c:pt>
                <c:pt idx="269">
                  <c:v>43005</c:v>
                </c:pt>
                <c:pt idx="270">
                  <c:v>43006</c:v>
                </c:pt>
                <c:pt idx="271">
                  <c:v>43007</c:v>
                </c:pt>
                <c:pt idx="272">
                  <c:v>43008</c:v>
                </c:pt>
                <c:pt idx="273">
                  <c:v>43009</c:v>
                </c:pt>
                <c:pt idx="274">
                  <c:v>43010</c:v>
                </c:pt>
                <c:pt idx="275">
                  <c:v>43011</c:v>
                </c:pt>
                <c:pt idx="276">
                  <c:v>43012</c:v>
                </c:pt>
                <c:pt idx="277">
                  <c:v>43013</c:v>
                </c:pt>
                <c:pt idx="278">
                  <c:v>43014</c:v>
                </c:pt>
                <c:pt idx="279">
                  <c:v>43015</c:v>
                </c:pt>
                <c:pt idx="280">
                  <c:v>43016</c:v>
                </c:pt>
                <c:pt idx="281">
                  <c:v>43017</c:v>
                </c:pt>
                <c:pt idx="282">
                  <c:v>43018</c:v>
                </c:pt>
                <c:pt idx="283">
                  <c:v>43019</c:v>
                </c:pt>
                <c:pt idx="284">
                  <c:v>43020</c:v>
                </c:pt>
                <c:pt idx="285">
                  <c:v>43021</c:v>
                </c:pt>
                <c:pt idx="286">
                  <c:v>43022</c:v>
                </c:pt>
                <c:pt idx="287">
                  <c:v>43023</c:v>
                </c:pt>
                <c:pt idx="288">
                  <c:v>43024</c:v>
                </c:pt>
                <c:pt idx="289">
                  <c:v>43025</c:v>
                </c:pt>
                <c:pt idx="290">
                  <c:v>43026</c:v>
                </c:pt>
                <c:pt idx="291">
                  <c:v>43027</c:v>
                </c:pt>
                <c:pt idx="292">
                  <c:v>43028</c:v>
                </c:pt>
                <c:pt idx="293">
                  <c:v>43029</c:v>
                </c:pt>
                <c:pt idx="294">
                  <c:v>43030</c:v>
                </c:pt>
                <c:pt idx="295">
                  <c:v>43031</c:v>
                </c:pt>
                <c:pt idx="296">
                  <c:v>43032</c:v>
                </c:pt>
                <c:pt idx="297">
                  <c:v>43033</c:v>
                </c:pt>
                <c:pt idx="298">
                  <c:v>43034</c:v>
                </c:pt>
                <c:pt idx="299">
                  <c:v>43035</c:v>
                </c:pt>
                <c:pt idx="300">
                  <c:v>43036</c:v>
                </c:pt>
                <c:pt idx="301">
                  <c:v>43037</c:v>
                </c:pt>
                <c:pt idx="302">
                  <c:v>43038</c:v>
                </c:pt>
                <c:pt idx="303">
                  <c:v>43039</c:v>
                </c:pt>
                <c:pt idx="304">
                  <c:v>43040</c:v>
                </c:pt>
                <c:pt idx="305">
                  <c:v>43041</c:v>
                </c:pt>
                <c:pt idx="306">
                  <c:v>43042</c:v>
                </c:pt>
                <c:pt idx="307">
                  <c:v>43043</c:v>
                </c:pt>
                <c:pt idx="308">
                  <c:v>43044</c:v>
                </c:pt>
                <c:pt idx="309">
                  <c:v>43045</c:v>
                </c:pt>
                <c:pt idx="310">
                  <c:v>43046</c:v>
                </c:pt>
                <c:pt idx="311">
                  <c:v>43047</c:v>
                </c:pt>
                <c:pt idx="312">
                  <c:v>43048</c:v>
                </c:pt>
                <c:pt idx="313">
                  <c:v>43049</c:v>
                </c:pt>
                <c:pt idx="314">
                  <c:v>43050</c:v>
                </c:pt>
                <c:pt idx="315">
                  <c:v>43051</c:v>
                </c:pt>
                <c:pt idx="316">
                  <c:v>43052</c:v>
                </c:pt>
                <c:pt idx="317">
                  <c:v>43053</c:v>
                </c:pt>
                <c:pt idx="318">
                  <c:v>43054</c:v>
                </c:pt>
                <c:pt idx="319">
                  <c:v>43055</c:v>
                </c:pt>
                <c:pt idx="320">
                  <c:v>43056</c:v>
                </c:pt>
                <c:pt idx="321">
                  <c:v>43057</c:v>
                </c:pt>
                <c:pt idx="322">
                  <c:v>43058</c:v>
                </c:pt>
                <c:pt idx="323">
                  <c:v>43059</c:v>
                </c:pt>
                <c:pt idx="324">
                  <c:v>43060</c:v>
                </c:pt>
                <c:pt idx="325">
                  <c:v>43061</c:v>
                </c:pt>
                <c:pt idx="326">
                  <c:v>43062</c:v>
                </c:pt>
                <c:pt idx="327">
                  <c:v>43063</c:v>
                </c:pt>
                <c:pt idx="328">
                  <c:v>43064</c:v>
                </c:pt>
                <c:pt idx="329">
                  <c:v>43065</c:v>
                </c:pt>
                <c:pt idx="330">
                  <c:v>43066</c:v>
                </c:pt>
                <c:pt idx="331">
                  <c:v>43067</c:v>
                </c:pt>
                <c:pt idx="332">
                  <c:v>43068</c:v>
                </c:pt>
                <c:pt idx="333">
                  <c:v>43069</c:v>
                </c:pt>
                <c:pt idx="334">
                  <c:v>43070</c:v>
                </c:pt>
                <c:pt idx="335">
                  <c:v>43071</c:v>
                </c:pt>
                <c:pt idx="336">
                  <c:v>43072</c:v>
                </c:pt>
                <c:pt idx="337">
                  <c:v>43073</c:v>
                </c:pt>
                <c:pt idx="338">
                  <c:v>43074</c:v>
                </c:pt>
                <c:pt idx="339">
                  <c:v>43075</c:v>
                </c:pt>
                <c:pt idx="340">
                  <c:v>43076</c:v>
                </c:pt>
                <c:pt idx="341">
                  <c:v>43077</c:v>
                </c:pt>
                <c:pt idx="342">
                  <c:v>43078</c:v>
                </c:pt>
                <c:pt idx="343">
                  <c:v>43079</c:v>
                </c:pt>
                <c:pt idx="344">
                  <c:v>43080</c:v>
                </c:pt>
                <c:pt idx="345">
                  <c:v>43081</c:v>
                </c:pt>
                <c:pt idx="346">
                  <c:v>43082</c:v>
                </c:pt>
                <c:pt idx="347">
                  <c:v>43083</c:v>
                </c:pt>
                <c:pt idx="348">
                  <c:v>43084</c:v>
                </c:pt>
                <c:pt idx="349">
                  <c:v>43085</c:v>
                </c:pt>
                <c:pt idx="350">
                  <c:v>43086</c:v>
                </c:pt>
                <c:pt idx="351">
                  <c:v>43087</c:v>
                </c:pt>
                <c:pt idx="352">
                  <c:v>43088</c:v>
                </c:pt>
                <c:pt idx="353">
                  <c:v>43089</c:v>
                </c:pt>
                <c:pt idx="354">
                  <c:v>43090</c:v>
                </c:pt>
                <c:pt idx="355">
                  <c:v>43091</c:v>
                </c:pt>
                <c:pt idx="356">
                  <c:v>43092</c:v>
                </c:pt>
                <c:pt idx="357">
                  <c:v>43093</c:v>
                </c:pt>
                <c:pt idx="358">
                  <c:v>43094</c:v>
                </c:pt>
                <c:pt idx="359">
                  <c:v>43095</c:v>
                </c:pt>
                <c:pt idx="360">
                  <c:v>43096</c:v>
                </c:pt>
                <c:pt idx="361">
                  <c:v>43097</c:v>
                </c:pt>
                <c:pt idx="362">
                  <c:v>43098</c:v>
                </c:pt>
                <c:pt idx="363">
                  <c:v>43099</c:v>
                </c:pt>
                <c:pt idx="364">
                  <c:v>43100</c:v>
                </c:pt>
              </c:numCache>
            </c:numRef>
          </c:cat>
          <c:val>
            <c:numRef>
              <c:f>'BDD TT'!$Q$2:$Q$366</c:f>
              <c:numCache>
                <c:formatCode>0.0</c:formatCode>
                <c:ptCount val="365"/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5B9-A0E7-4FFA-BC02-CA07BC456D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963136"/>
        <c:axId val="385964672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'BDD TT'!$B$1</c15:sqref>
                        </c15:formulaRef>
                      </c:ext>
                    </c:extLst>
                    <c:strCache>
                      <c:ptCount val="1"/>
                      <c:pt idx="0">
                        <c:v>Tmoy 2013</c:v>
                      </c:pt>
                    </c:strCache>
                  </c:strRef>
                </c:tx>
                <c:spPr>
                  <a:ln w="34925" cap="rnd">
                    <a:solidFill>
                      <a:schemeClr val="accent1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'BDD TT'!$B$2:$B$366</c15:sqref>
                        </c15:formulaRef>
                      </c:ext>
                    </c:extLst>
                    <c:numCache>
                      <c:formatCode>0.00</c:formatCode>
                      <c:ptCount val="36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5BA-A0E7-4FFA-BC02-CA07BC456DE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TT'!$C$1</c15:sqref>
                        </c15:formulaRef>
                      </c:ext>
                    </c:extLst>
                    <c:strCache>
                      <c:ptCount val="1"/>
                      <c:pt idx="0">
                        <c:v>TT 2013</c:v>
                      </c:pt>
                    </c:strCache>
                  </c:strRef>
                </c:tx>
                <c:spPr>
                  <a:ln w="34925" cap="rnd">
                    <a:solidFill>
                      <a:schemeClr val="accent2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TT'!$C$2:$C$366</c15:sqref>
                        </c15:formulaRef>
                      </c:ext>
                    </c:extLst>
                    <c:numCache>
                      <c:formatCode>0.0</c:formatCode>
                      <c:ptCount val="36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BB-A0E7-4FFA-BC02-CA07BC456DE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TT'!$D$1</c15:sqref>
                        </c15:formulaRef>
                      </c:ext>
                    </c:extLst>
                    <c:strCache>
                      <c:ptCount val="1"/>
                      <c:pt idx="0">
                        <c:v>Tmoy 2014</c:v>
                      </c:pt>
                    </c:strCache>
                  </c:strRef>
                </c:tx>
                <c:spPr>
                  <a:ln w="34925" cap="rnd">
                    <a:solidFill>
                      <a:schemeClr val="accent3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TT'!$D$2:$D$366</c15:sqref>
                        </c15:formulaRef>
                      </c:ext>
                    </c:extLst>
                    <c:numCache>
                      <c:formatCode>0.00</c:formatCode>
                      <c:ptCount val="365"/>
                      <c:pt idx="0">
                        <c:v>4.3479999999999999</c:v>
                      </c:pt>
                      <c:pt idx="1">
                        <c:v>5.0559999999999992</c:v>
                      </c:pt>
                      <c:pt idx="2">
                        <c:v>3.077142857142857</c:v>
                      </c:pt>
                      <c:pt idx="3">
                        <c:v>0.83200000000000007</c:v>
                      </c:pt>
                      <c:pt idx="4">
                        <c:v>1.970588235294118</c:v>
                      </c:pt>
                      <c:pt idx="5">
                        <c:v>2.6</c:v>
                      </c:pt>
                      <c:pt idx="6">
                        <c:v>3.6538461538461542</c:v>
                      </c:pt>
                      <c:pt idx="7">
                        <c:v>-2.9359999999999995</c:v>
                      </c:pt>
                      <c:pt idx="8">
                        <c:v>-4.7185185185185183</c:v>
                      </c:pt>
                      <c:pt idx="9">
                        <c:v>-1.5640000000000001</c:v>
                      </c:pt>
                      <c:pt idx="10">
                        <c:v>0</c:v>
                      </c:pt>
                      <c:pt idx="11">
                        <c:v>-3.3708333333333331</c:v>
                      </c:pt>
                      <c:pt idx="12">
                        <c:v>-3.7208333333333332</c:v>
                      </c:pt>
                      <c:pt idx="13">
                        <c:v>-1.5600000000000003</c:v>
                      </c:pt>
                      <c:pt idx="14">
                        <c:v>-0.74999999999999989</c:v>
                      </c:pt>
                      <c:pt idx="15">
                        <c:v>0.77599999999999991</c:v>
                      </c:pt>
                      <c:pt idx="16">
                        <c:v>-0.65416666666666667</c:v>
                      </c:pt>
                      <c:pt idx="17">
                        <c:v>-1.023076923076923</c:v>
                      </c:pt>
                      <c:pt idx="18">
                        <c:v>-0.49565217391304356</c:v>
                      </c:pt>
                      <c:pt idx="19">
                        <c:v>-2.7347826086956517</c:v>
                      </c:pt>
                      <c:pt idx="20">
                        <c:v>-3.9250000000000007</c:v>
                      </c:pt>
                      <c:pt idx="21">
                        <c:v>-1.35</c:v>
                      </c:pt>
                      <c:pt idx="22">
                        <c:v>3.3708333333333331</c:v>
                      </c:pt>
                      <c:pt idx="23">
                        <c:v>5.4714285714285706</c:v>
                      </c:pt>
                      <c:pt idx="24">
                        <c:v>0.18000000000000008</c:v>
                      </c:pt>
                      <c:pt idx="25">
                        <c:v>-1.3208333333333331</c:v>
                      </c:pt>
                      <c:pt idx="26">
                        <c:v>3.899999999999999</c:v>
                      </c:pt>
                      <c:pt idx="27">
                        <c:v>-0.45</c:v>
                      </c:pt>
                      <c:pt idx="28">
                        <c:v>2.5833333333333326</c:v>
                      </c:pt>
                      <c:pt idx="29">
                        <c:v>2.7291666666666665</c:v>
                      </c:pt>
                      <c:pt idx="30">
                        <c:v>2.4375000000000004</c:v>
                      </c:pt>
                      <c:pt idx="31">
                        <c:v>2.5833333333333326</c:v>
                      </c:pt>
                      <c:pt idx="32">
                        <c:v>2.6466666666666665</c:v>
                      </c:pt>
                      <c:pt idx="33">
                        <c:v>-3.5791666666666671</c:v>
                      </c:pt>
                      <c:pt idx="34">
                        <c:v>-4.7208333333333332</c:v>
                      </c:pt>
                      <c:pt idx="35">
                        <c:v>-2.3239999999999998</c:v>
                      </c:pt>
                      <c:pt idx="36">
                        <c:v>-1.7000000000000002</c:v>
                      </c:pt>
                      <c:pt idx="37">
                        <c:v>-2.2608695652173911</c:v>
                      </c:pt>
                      <c:pt idx="38">
                        <c:v>-3.3958333333333335</c:v>
                      </c:pt>
                      <c:pt idx="39">
                        <c:v>-6.1840000000000002</c:v>
                      </c:pt>
                      <c:pt idx="40">
                        <c:v>-6.2124999999999995</c:v>
                      </c:pt>
                      <c:pt idx="41">
                        <c:v>-4.875</c:v>
                      </c:pt>
                      <c:pt idx="42">
                        <c:v>-2.8692307692307688</c:v>
                      </c:pt>
                      <c:pt idx="43">
                        <c:v>-1.7041666666666666</c:v>
                      </c:pt>
                      <c:pt idx="44">
                        <c:v>-0.46363636363636362</c:v>
                      </c:pt>
                      <c:pt idx="45">
                        <c:v>1.7239999999999993</c:v>
                      </c:pt>
                      <c:pt idx="46">
                        <c:v>2.3250000000000002</c:v>
                      </c:pt>
                      <c:pt idx="47">
                        <c:v>0.33600000000000008</c:v>
                      </c:pt>
                      <c:pt idx="48">
                        <c:v>-1.5384615384615381</c:v>
                      </c:pt>
                      <c:pt idx="49">
                        <c:v>-1.7916666666666667</c:v>
                      </c:pt>
                      <c:pt idx="50">
                        <c:v>2.5875000000000008</c:v>
                      </c:pt>
                      <c:pt idx="51">
                        <c:v>3.9583333333333326</c:v>
                      </c:pt>
                      <c:pt idx="52">
                        <c:v>3.9879999999999995</c:v>
                      </c:pt>
                      <c:pt idx="53">
                        <c:v>5.8280000000000003</c:v>
                      </c:pt>
                      <c:pt idx="54">
                        <c:v>7.9359999999999982</c:v>
                      </c:pt>
                      <c:pt idx="55">
                        <c:v>8.5119999999999987</c:v>
                      </c:pt>
                      <c:pt idx="56">
                        <c:v>3.3958333333333339</c:v>
                      </c:pt>
                      <c:pt idx="57">
                        <c:v>1.2125000000000001</c:v>
                      </c:pt>
                      <c:pt idx="58">
                        <c:v>-1.25</c:v>
                      </c:pt>
                      <c:pt idx="59">
                        <c:v>1.776</c:v>
                      </c:pt>
                      <c:pt idx="60">
                        <c:v>3.1208333333333336</c:v>
                      </c:pt>
                      <c:pt idx="61">
                        <c:v>7.0000000000000009</c:v>
                      </c:pt>
                      <c:pt idx="62">
                        <c:v>2.7759999999999998</c:v>
                      </c:pt>
                      <c:pt idx="63">
                        <c:v>-3.9999999999999324E-3</c:v>
                      </c:pt>
                      <c:pt idx="64">
                        <c:v>1.8503717077085941E-17</c:v>
                      </c:pt>
                      <c:pt idx="65">
                        <c:v>0.85600000000000021</c:v>
                      </c:pt>
                      <c:pt idx="66">
                        <c:v>2.3839999999999999</c:v>
                      </c:pt>
                      <c:pt idx="67">
                        <c:v>2.1999999999999997</c:v>
                      </c:pt>
                      <c:pt idx="68">
                        <c:v>3.2119999999999993</c:v>
                      </c:pt>
                      <c:pt idx="69">
                        <c:v>9.5291666666666668</c:v>
                      </c:pt>
                      <c:pt idx="70">
                        <c:v>3.4869565217391307</c:v>
                      </c:pt>
                      <c:pt idx="71">
                        <c:v>2.9928571428571433</c:v>
                      </c:pt>
                      <c:pt idx="72">
                        <c:v>7.0250000000000004</c:v>
                      </c:pt>
                      <c:pt idx="73">
                        <c:v>14.428571428571429</c:v>
                      </c:pt>
                      <c:pt idx="74">
                        <c:v>3.4869565217391307</c:v>
                      </c:pt>
                      <c:pt idx="75">
                        <c:v>15.616666666666667</c:v>
                      </c:pt>
                      <c:pt idx="76">
                        <c:v>6.7705882352941167</c:v>
                      </c:pt>
                      <c:pt idx="77">
                        <c:v>7.7</c:v>
                      </c:pt>
                      <c:pt idx="78">
                        <c:v>5.2636363636363637</c:v>
                      </c:pt>
                      <c:pt idx="79">
                        <c:v>9.1999999999999993</c:v>
                      </c:pt>
                      <c:pt idx="80">
                        <c:v>14.036363636363639</c:v>
                      </c:pt>
                      <c:pt idx="81">
                        <c:v>11.412000000000001</c:v>
                      </c:pt>
                      <c:pt idx="82">
                        <c:v>12.940000000000001</c:v>
                      </c:pt>
                      <c:pt idx="83">
                        <c:v>13.433333333333334</c:v>
                      </c:pt>
                      <c:pt idx="84">
                        <c:v>14.490909090909089</c:v>
                      </c:pt>
                      <c:pt idx="85">
                        <c:v>17.386363636363637</c:v>
                      </c:pt>
                      <c:pt idx="86">
                        <c:v>15.835999999999999</c:v>
                      </c:pt>
                      <c:pt idx="87">
                        <c:v>9.442105263157897</c:v>
                      </c:pt>
                      <c:pt idx="88">
                        <c:v>12.894736842105265</c:v>
                      </c:pt>
                      <c:pt idx="89">
                        <c:v>17.325000000000003</c:v>
                      </c:pt>
                      <c:pt idx="90">
                        <c:v>15.938461538461537</c:v>
                      </c:pt>
                      <c:pt idx="91">
                        <c:v>13.491666666666667</c:v>
                      </c:pt>
                      <c:pt idx="92">
                        <c:v>8.1681818181818198</c:v>
                      </c:pt>
                      <c:pt idx="93">
                        <c:v>8.9789473684210535</c:v>
                      </c:pt>
                      <c:pt idx="94">
                        <c:v>6.4347826086956523</c:v>
                      </c:pt>
                      <c:pt idx="95">
                        <c:v>13.210526315789473</c:v>
                      </c:pt>
                      <c:pt idx="96">
                        <c:v>14.238888888888889</c:v>
                      </c:pt>
                      <c:pt idx="97">
                        <c:v>17.488235294117647</c:v>
                      </c:pt>
                      <c:pt idx="98">
                        <c:v>16.486956521739124</c:v>
                      </c:pt>
                      <c:pt idx="99">
                        <c:v>10.253846153846153</c:v>
                      </c:pt>
                      <c:pt idx="100">
                        <c:v>13.586666666666668</c:v>
                      </c:pt>
                      <c:pt idx="101">
                        <c:v>12.211764705882352</c:v>
                      </c:pt>
                      <c:pt idx="102">
                        <c:v>11.944444444444445</c:v>
                      </c:pt>
                      <c:pt idx="103">
                        <c:v>16.56190476190476</c:v>
                      </c:pt>
                      <c:pt idx="104">
                        <c:v>14.513636363636364</c:v>
                      </c:pt>
                      <c:pt idx="105">
                        <c:v>14.920000000000002</c:v>
                      </c:pt>
                      <c:pt idx="106">
                        <c:v>14.513636363636364</c:v>
                      </c:pt>
                      <c:pt idx="107">
                        <c:v>14.808333333333332</c:v>
                      </c:pt>
                      <c:pt idx="108">
                        <c:v>12.23</c:v>
                      </c:pt>
                      <c:pt idx="109">
                        <c:v>13.781818181818183</c:v>
                      </c:pt>
                      <c:pt idx="110">
                        <c:v>15.909523809523808</c:v>
                      </c:pt>
                      <c:pt idx="111">
                        <c:v>17.925000000000004</c:v>
                      </c:pt>
                      <c:pt idx="112">
                        <c:v>17.727272727272727</c:v>
                      </c:pt>
                      <c:pt idx="113">
                        <c:v>18.494736842105269</c:v>
                      </c:pt>
                      <c:pt idx="114">
                        <c:v>18.494736842105269</c:v>
                      </c:pt>
                      <c:pt idx="115">
                        <c:v>15.120000000000001</c:v>
                      </c:pt>
                      <c:pt idx="116">
                        <c:v>18.494736842105269</c:v>
                      </c:pt>
                      <c:pt idx="117">
                        <c:v>12.538095238095236</c:v>
                      </c:pt>
                      <c:pt idx="118">
                        <c:v>14.005555555555556</c:v>
                      </c:pt>
                      <c:pt idx="119">
                        <c:v>18.86</c:v>
                      </c:pt>
                      <c:pt idx="120">
                        <c:v>20.11363636363636</c:v>
                      </c:pt>
                      <c:pt idx="121">
                        <c:v>12.86</c:v>
                      </c:pt>
                      <c:pt idx="122">
                        <c:v>14.572222222222223</c:v>
                      </c:pt>
                      <c:pt idx="123">
                        <c:v>11.686956521739134</c:v>
                      </c:pt>
                      <c:pt idx="124">
                        <c:v>11.018750000000001</c:v>
                      </c:pt>
                      <c:pt idx="125">
                        <c:v>16.972727272727273</c:v>
                      </c:pt>
                      <c:pt idx="126">
                        <c:v>14.043478260869563</c:v>
                      </c:pt>
                      <c:pt idx="127">
                        <c:v>14.253846153846155</c:v>
                      </c:pt>
                      <c:pt idx="128">
                        <c:v>17.118181818181821</c:v>
                      </c:pt>
                      <c:pt idx="129">
                        <c:v>17.899999999999999</c:v>
                      </c:pt>
                      <c:pt idx="130">
                        <c:v>13.330000000000002</c:v>
                      </c:pt>
                      <c:pt idx="131">
                        <c:v>18.92608695652174</c:v>
                      </c:pt>
                      <c:pt idx="132">
                        <c:v>23.279166666666669</c:v>
                      </c:pt>
                      <c:pt idx="133">
                        <c:v>19.110526315789468</c:v>
                      </c:pt>
                      <c:pt idx="134">
                        <c:v>21.333333333333332</c:v>
                      </c:pt>
                      <c:pt idx="135">
                        <c:v>19.229166666666668</c:v>
                      </c:pt>
                      <c:pt idx="136">
                        <c:v>18.578260869565213</c:v>
                      </c:pt>
                      <c:pt idx="137">
                        <c:v>20.754166666666659</c:v>
                      </c:pt>
                      <c:pt idx="138">
                        <c:v>18.011538461538468</c:v>
                      </c:pt>
                      <c:pt idx="139">
                        <c:v>18.537500000000001</c:v>
                      </c:pt>
                      <c:pt idx="140">
                        <c:v>22.356521739130432</c:v>
                      </c:pt>
                      <c:pt idx="141">
                        <c:v>24.258333333333329</c:v>
                      </c:pt>
                      <c:pt idx="142">
                        <c:v>26.629166666666663</c:v>
                      </c:pt>
                      <c:pt idx="143">
                        <c:v>19.083333333333332</c:v>
                      </c:pt>
                      <c:pt idx="144">
                        <c:v>21.177777777777777</c:v>
                      </c:pt>
                      <c:pt idx="145">
                        <c:v>25.576923076923077</c:v>
                      </c:pt>
                      <c:pt idx="146">
                        <c:v>26.626923076923074</c:v>
                      </c:pt>
                      <c:pt idx="147">
                        <c:v>22.568749999999998</c:v>
                      </c:pt>
                      <c:pt idx="148">
                        <c:v>31.305882352941179</c:v>
                      </c:pt>
                      <c:pt idx="149">
                        <c:v>25.872000000000003</c:v>
                      </c:pt>
                      <c:pt idx="150">
                        <c:v>29.396000000000001</c:v>
                      </c:pt>
                      <c:pt idx="151">
                        <c:v>20.875000000000004</c:v>
                      </c:pt>
                      <c:pt idx="152">
                        <c:v>16.213636363636365</c:v>
                      </c:pt>
                      <c:pt idx="153">
                        <c:v>17.394444444444449</c:v>
                      </c:pt>
                      <c:pt idx="154">
                        <c:v>19.784615384615389</c:v>
                      </c:pt>
                      <c:pt idx="155">
                        <c:v>20.737500000000001</c:v>
                      </c:pt>
                      <c:pt idx="156">
                        <c:v>23.004347826086956</c:v>
                      </c:pt>
                      <c:pt idx="157">
                        <c:v>18.339130434782611</c:v>
                      </c:pt>
                      <c:pt idx="158">
                        <c:v>21.266666666666662</c:v>
                      </c:pt>
                      <c:pt idx="159">
                        <c:v>20.059999999999999</c:v>
                      </c:pt>
                      <c:pt idx="160">
                        <c:v>19.534615384615378</c:v>
                      </c:pt>
                      <c:pt idx="161">
                        <c:v>18.955999999999996</c:v>
                      </c:pt>
                      <c:pt idx="162">
                        <c:v>20.581818181818178</c:v>
                      </c:pt>
                      <c:pt idx="163">
                        <c:v>21.834782608695651</c:v>
                      </c:pt>
                      <c:pt idx="164">
                        <c:v>24.039130434782617</c:v>
                      </c:pt>
                      <c:pt idx="165">
                        <c:v>25.266666666666666</c:v>
                      </c:pt>
                      <c:pt idx="166">
                        <c:v>22.969565217391303</c:v>
                      </c:pt>
                      <c:pt idx="167">
                        <c:v>21.777272727272727</c:v>
                      </c:pt>
                      <c:pt idx="168">
                        <c:v>23.11363636363636</c:v>
                      </c:pt>
                      <c:pt idx="169">
                        <c:v>22.720833333333331</c:v>
                      </c:pt>
                      <c:pt idx="170">
                        <c:v>20.590909090909093</c:v>
                      </c:pt>
                      <c:pt idx="171">
                        <c:v>20.324999999999999</c:v>
                      </c:pt>
                      <c:pt idx="172">
                        <c:v>20.826086956521738</c:v>
                      </c:pt>
                      <c:pt idx="173">
                        <c:v>21.660869565217389</c:v>
                      </c:pt>
                      <c:pt idx="174">
                        <c:v>24.083333333333329</c:v>
                      </c:pt>
                      <c:pt idx="175">
                        <c:v>23.391666666666666</c:v>
                      </c:pt>
                      <c:pt idx="176">
                        <c:v>23.713043478260868</c:v>
                      </c:pt>
                      <c:pt idx="177">
                        <c:v>22.531999999999996</c:v>
                      </c:pt>
                      <c:pt idx="178">
                        <c:v>24.254166666666663</c:v>
                      </c:pt>
                      <c:pt idx="179">
                        <c:v>22.662499999999998</c:v>
                      </c:pt>
                      <c:pt idx="180">
                        <c:v>27.778571428571432</c:v>
                      </c:pt>
                      <c:pt idx="181">
                        <c:v>26.508695652173916</c:v>
                      </c:pt>
                      <c:pt idx="182">
                        <c:v>24.308695652173913</c:v>
                      </c:pt>
                      <c:pt idx="183">
                        <c:v>23.84210526315789</c:v>
                      </c:pt>
                      <c:pt idx="184">
                        <c:v>26.341666666666669</c:v>
                      </c:pt>
                      <c:pt idx="185">
                        <c:v>25.695652173913043</c:v>
                      </c:pt>
                      <c:pt idx="186">
                        <c:v>23.154166666666669</c:v>
                      </c:pt>
                      <c:pt idx="187">
                        <c:v>25.095833333333331</c:v>
                      </c:pt>
                      <c:pt idx="188">
                        <c:v>26.087500000000002</c:v>
                      </c:pt>
                      <c:pt idx="189">
                        <c:v>25.552173913043475</c:v>
                      </c:pt>
                      <c:pt idx="190">
                        <c:v>25.683333333333334</c:v>
                      </c:pt>
                      <c:pt idx="191">
                        <c:v>26.060869565217391</c:v>
                      </c:pt>
                      <c:pt idx="192">
                        <c:v>25.074999999999999</c:v>
                      </c:pt>
                      <c:pt idx="193">
                        <c:v>25.895652173913046</c:v>
                      </c:pt>
                      <c:pt idx="194">
                        <c:v>25.433333333333334</c:v>
                      </c:pt>
                      <c:pt idx="195">
                        <c:v>23.873913043478261</c:v>
                      </c:pt>
                      <c:pt idx="196">
                        <c:v>25.776190476190486</c:v>
                      </c:pt>
                      <c:pt idx="197">
                        <c:v>25.633333333333336</c:v>
                      </c:pt>
                      <c:pt idx="198">
                        <c:v>27.157692307692304</c:v>
                      </c:pt>
                      <c:pt idx="199">
                        <c:v>29.326086956521735</c:v>
                      </c:pt>
                      <c:pt idx="200">
                        <c:v>29.139130434782615</c:v>
                      </c:pt>
                      <c:pt idx="201">
                        <c:v>28.15789473684211</c:v>
                      </c:pt>
                      <c:pt idx="202">
                        <c:v>25.916666666666668</c:v>
                      </c:pt>
                      <c:pt idx="203">
                        <c:v>24.587999999999997</c:v>
                      </c:pt>
                      <c:pt idx="204">
                        <c:v>23.055555555555554</c:v>
                      </c:pt>
                      <c:pt idx="205">
                        <c:v>20.674999999999997</c:v>
                      </c:pt>
                      <c:pt idx="206">
                        <c:v>23.660869565217389</c:v>
                      </c:pt>
                      <c:pt idx="207">
                        <c:v>25.895652173913046</c:v>
                      </c:pt>
                      <c:pt idx="208">
                        <c:v>25.086956521739125</c:v>
                      </c:pt>
                      <c:pt idx="209">
                        <c:v>23.890909090909091</c:v>
                      </c:pt>
                      <c:pt idx="210">
                        <c:v>23.595454545454547</c:v>
                      </c:pt>
                      <c:pt idx="211">
                        <c:v>27.086666666666666</c:v>
                      </c:pt>
                      <c:pt idx="212">
                        <c:v>27.473684210526301</c:v>
                      </c:pt>
                      <c:pt idx="213">
                        <c:v>23.6</c:v>
                      </c:pt>
                      <c:pt idx="214">
                        <c:v>26.490476190476187</c:v>
                      </c:pt>
                      <c:pt idx="215">
                        <c:v>25.304545454545451</c:v>
                      </c:pt>
                      <c:pt idx="216">
                        <c:v>21.150000000000002</c:v>
                      </c:pt>
                      <c:pt idx="217">
                        <c:v>22.631818181818179</c:v>
                      </c:pt>
                      <c:pt idx="218">
                        <c:v>24.027272727272724</c:v>
                      </c:pt>
                      <c:pt idx="219">
                        <c:v>23.927272727272726</c:v>
                      </c:pt>
                      <c:pt idx="220">
                        <c:v>23.65</c:v>
                      </c:pt>
                      <c:pt idx="221">
                        <c:v>23.727272727272727</c:v>
                      </c:pt>
                      <c:pt idx="222">
                        <c:v>24.919047619047618</c:v>
                      </c:pt>
                      <c:pt idx="223">
                        <c:v>25.549999999999997</c:v>
                      </c:pt>
                      <c:pt idx="224">
                        <c:v>24.234782608695649</c:v>
                      </c:pt>
                      <c:pt idx="225">
                        <c:v>23.5</c:v>
                      </c:pt>
                      <c:pt idx="226">
                        <c:v>24.3</c:v>
                      </c:pt>
                      <c:pt idx="227">
                        <c:v>24.030434782608697</c:v>
                      </c:pt>
                      <c:pt idx="228">
                        <c:v>24.017391304347829</c:v>
                      </c:pt>
                      <c:pt idx="229">
                        <c:v>23.130769230769229</c:v>
                      </c:pt>
                      <c:pt idx="230">
                        <c:v>23.873913043478257</c:v>
                      </c:pt>
                      <c:pt idx="231">
                        <c:v>24.643478260869575</c:v>
                      </c:pt>
                      <c:pt idx="232">
                        <c:v>25.330434782608691</c:v>
                      </c:pt>
                      <c:pt idx="233">
                        <c:v>25.2695652173913</c:v>
                      </c:pt>
                      <c:pt idx="234">
                        <c:v>25.108333333333324</c:v>
                      </c:pt>
                      <c:pt idx="235">
                        <c:v>23.599999999999998</c:v>
                      </c:pt>
                      <c:pt idx="236">
                        <c:v>22.360000000000003</c:v>
                      </c:pt>
                      <c:pt idx="237">
                        <c:v>23.130769230769229</c:v>
                      </c:pt>
                      <c:pt idx="238">
                        <c:v>23.873913043478257</c:v>
                      </c:pt>
                      <c:pt idx="239">
                        <c:v>24.643478260869575</c:v>
                      </c:pt>
                      <c:pt idx="240">
                        <c:v>25.330434782608691</c:v>
                      </c:pt>
                      <c:pt idx="241">
                        <c:v>25.2695652173913</c:v>
                      </c:pt>
                      <c:pt idx="242">
                        <c:v>25.108333333333324</c:v>
                      </c:pt>
                      <c:pt idx="243">
                        <c:v>23.599999999999998</c:v>
                      </c:pt>
                      <c:pt idx="244">
                        <c:v>19.05</c:v>
                      </c:pt>
                      <c:pt idx="245">
                        <c:v>19.235714285714288</c:v>
                      </c:pt>
                      <c:pt idx="246">
                        <c:v>22.247826086956522</c:v>
                      </c:pt>
                      <c:pt idx="247">
                        <c:v>22.882608695652173</c:v>
                      </c:pt>
                      <c:pt idx="248">
                        <c:v>23.624999999999996</c:v>
                      </c:pt>
                      <c:pt idx="249">
                        <c:v>22.690909090909088</c:v>
                      </c:pt>
                      <c:pt idx="250">
                        <c:v>22.313043478260866</c:v>
                      </c:pt>
                      <c:pt idx="251">
                        <c:v>22.160869565217396</c:v>
                      </c:pt>
                      <c:pt idx="252">
                        <c:v>21.900000000000006</c:v>
                      </c:pt>
                      <c:pt idx="253">
                        <c:v>21.876923076923081</c:v>
                      </c:pt>
                      <c:pt idx="254">
                        <c:v>22.313043478260866</c:v>
                      </c:pt>
                      <c:pt idx="255">
                        <c:v>22.160869565217396</c:v>
                      </c:pt>
                      <c:pt idx="256">
                        <c:v>21.900000000000006</c:v>
                      </c:pt>
                      <c:pt idx="257">
                        <c:v>20.459999999999997</c:v>
                      </c:pt>
                      <c:pt idx="258">
                        <c:v>19.882608695652177</c:v>
                      </c:pt>
                      <c:pt idx="259">
                        <c:v>17.147058823529413</c:v>
                      </c:pt>
                      <c:pt idx="260">
                        <c:v>18.682608695652174</c:v>
                      </c:pt>
                      <c:pt idx="261">
                        <c:v>19.099999999999998</c:v>
                      </c:pt>
                      <c:pt idx="262">
                        <c:v>19.708333333333332</c:v>
                      </c:pt>
                      <c:pt idx="263">
                        <c:v>20.061904761904763</c:v>
                      </c:pt>
                      <c:pt idx="264">
                        <c:v>20.356521739130436</c:v>
                      </c:pt>
                      <c:pt idx="265">
                        <c:v>19.804347826086961</c:v>
                      </c:pt>
                      <c:pt idx="266">
                        <c:v>18.399999999999999</c:v>
                      </c:pt>
                      <c:pt idx="267">
                        <c:v>18.443478260869568</c:v>
                      </c:pt>
                      <c:pt idx="268">
                        <c:v>19.945833333333336</c:v>
                      </c:pt>
                      <c:pt idx="269">
                        <c:v>20.676190476190477</c:v>
                      </c:pt>
                      <c:pt idx="270">
                        <c:v>20.106666666666666</c:v>
                      </c:pt>
                      <c:pt idx="271">
                        <c:v>14.940000000000001</c:v>
                      </c:pt>
                      <c:pt idx="272">
                        <c:v>11.660869565217391</c:v>
                      </c:pt>
                      <c:pt idx="273">
                        <c:v>15.43913043478261</c:v>
                      </c:pt>
                      <c:pt idx="274">
                        <c:v>14.094999999999999</c:v>
                      </c:pt>
                      <c:pt idx="275">
                        <c:v>14.373913043478257</c:v>
                      </c:pt>
                      <c:pt idx="276">
                        <c:v>12.6</c:v>
                      </c:pt>
                      <c:pt idx="277">
                        <c:v>14.940000000000001</c:v>
                      </c:pt>
                      <c:pt idx="278">
                        <c:v>11.660869565217391</c:v>
                      </c:pt>
                      <c:pt idx="279">
                        <c:v>15.43913043478261</c:v>
                      </c:pt>
                      <c:pt idx="280">
                        <c:v>14.094999999999999</c:v>
                      </c:pt>
                      <c:pt idx="281">
                        <c:v>19.62142857142857</c:v>
                      </c:pt>
                      <c:pt idx="282">
                        <c:v>18.813333333333333</c:v>
                      </c:pt>
                      <c:pt idx="283">
                        <c:v>19.613333333333333</c:v>
                      </c:pt>
                      <c:pt idx="284">
                        <c:v>15.95</c:v>
                      </c:pt>
                      <c:pt idx="285">
                        <c:v>11.464705882352943</c:v>
                      </c:pt>
                      <c:pt idx="286">
                        <c:v>12.326086956521738</c:v>
                      </c:pt>
                      <c:pt idx="287">
                        <c:v>14.273913043478261</c:v>
                      </c:pt>
                      <c:pt idx="288">
                        <c:v>14.277777777777779</c:v>
                      </c:pt>
                      <c:pt idx="289">
                        <c:v>17.721052631578949</c:v>
                      </c:pt>
                      <c:pt idx="290">
                        <c:v>19.25714285714286</c:v>
                      </c:pt>
                      <c:pt idx="291">
                        <c:v>17.153333333333329</c:v>
                      </c:pt>
                      <c:pt idx="292">
                        <c:v>15.714285714285714</c:v>
                      </c:pt>
                      <c:pt idx="293">
                        <c:v>11.965217391304348</c:v>
                      </c:pt>
                      <c:pt idx="294">
                        <c:v>11.721739130434784</c:v>
                      </c:pt>
                      <c:pt idx="295">
                        <c:v>15.204166666666666</c:v>
                      </c:pt>
                      <c:pt idx="296">
                        <c:v>18.500000000000004</c:v>
                      </c:pt>
                      <c:pt idx="297">
                        <c:v>19.952173913043477</c:v>
                      </c:pt>
                      <c:pt idx="298">
                        <c:v>12.663636363636364</c:v>
                      </c:pt>
                      <c:pt idx="299">
                        <c:v>8.0583333333333318</c:v>
                      </c:pt>
                      <c:pt idx="300">
                        <c:v>10.0625</c:v>
                      </c:pt>
                      <c:pt idx="301">
                        <c:v>12.554166666666665</c:v>
                      </c:pt>
                      <c:pt idx="302">
                        <c:v>12.793333333333333</c:v>
                      </c:pt>
                      <c:pt idx="303">
                        <c:v>14.15</c:v>
                      </c:pt>
                      <c:pt idx="304">
                        <c:v>-3.5695652173913048</c:v>
                      </c:pt>
                      <c:pt idx="305">
                        <c:v>-2.3086956521739133</c:v>
                      </c:pt>
                      <c:pt idx="306">
                        <c:v>0.66086956521739093</c:v>
                      </c:pt>
                      <c:pt idx="307">
                        <c:v>4.517391304347826</c:v>
                      </c:pt>
                      <c:pt idx="308">
                        <c:v>2.8</c:v>
                      </c:pt>
                      <c:pt idx="309">
                        <c:v>-2.2434782608695656</c:v>
                      </c:pt>
                      <c:pt idx="310">
                        <c:v>-2.8652173913043475</c:v>
                      </c:pt>
                      <c:pt idx="311">
                        <c:v>-1.2285714285714284</c:v>
                      </c:pt>
                      <c:pt idx="312">
                        <c:v>2.8</c:v>
                      </c:pt>
                      <c:pt idx="313">
                        <c:v>-2.2434782608695656</c:v>
                      </c:pt>
                      <c:pt idx="314">
                        <c:v>-2.8652173913043475</c:v>
                      </c:pt>
                      <c:pt idx="315">
                        <c:v>-0.81052631578947365</c:v>
                      </c:pt>
                      <c:pt idx="316">
                        <c:v>0.34347826086956518</c:v>
                      </c:pt>
                      <c:pt idx="317">
                        <c:v>2.2294117647058824</c:v>
                      </c:pt>
                      <c:pt idx="318">
                        <c:v>0.34347826086956518</c:v>
                      </c:pt>
                      <c:pt idx="319">
                        <c:v>-3.2555555555555555</c:v>
                      </c:pt>
                      <c:pt idx="320">
                        <c:v>-1.5714285714285718</c:v>
                      </c:pt>
                      <c:pt idx="321">
                        <c:v>0.35833333333333334</c:v>
                      </c:pt>
                      <c:pt idx="322">
                        <c:v>-1.8181818181818209E-2</c:v>
                      </c:pt>
                      <c:pt idx="323">
                        <c:v>5.081818181818182</c:v>
                      </c:pt>
                      <c:pt idx="324">
                        <c:v>-1.1499999999999999</c:v>
                      </c:pt>
                      <c:pt idx="325">
                        <c:v>-1.3719999999999999</c:v>
                      </c:pt>
                      <c:pt idx="326">
                        <c:v>0.61739130434782619</c:v>
                      </c:pt>
                      <c:pt idx="327">
                        <c:v>2.9874999999999998</c:v>
                      </c:pt>
                      <c:pt idx="328">
                        <c:v>0.61739130434782619</c:v>
                      </c:pt>
                      <c:pt idx="329">
                        <c:v>-2.0181818181818185</c:v>
                      </c:pt>
                      <c:pt idx="330">
                        <c:v>-4.9920000000000009</c:v>
                      </c:pt>
                      <c:pt idx="331">
                        <c:v>-4.3086956521739124</c:v>
                      </c:pt>
                      <c:pt idx="332">
                        <c:v>-2.6913043478260867</c:v>
                      </c:pt>
                      <c:pt idx="333">
                        <c:v>-3.2782608695652176</c:v>
                      </c:pt>
                      <c:pt idx="334">
                        <c:v>-3.0250000000000004</c:v>
                      </c:pt>
                      <c:pt idx="335">
                        <c:v>-1.54348</c:v>
                      </c:pt>
                      <c:pt idx="336">
                        <c:v>-0.70435000000000003</c:v>
                      </c:pt>
                      <c:pt idx="337">
                        <c:v>0.44347799999999998</c:v>
                      </c:pt>
                      <c:pt idx="338">
                        <c:v>-1.4869600000000001</c:v>
                      </c:pt>
                      <c:pt idx="339">
                        <c:v>-1.7912999999999999</c:v>
                      </c:pt>
                      <c:pt idx="340">
                        <c:v>1.2173909999999999</c:v>
                      </c:pt>
                      <c:pt idx="341">
                        <c:v>-2</c:v>
                      </c:pt>
                      <c:pt idx="342">
                        <c:v>-6.3583299999999996</c:v>
                      </c:pt>
                      <c:pt idx="343">
                        <c:v>-2.2391304347826084</c:v>
                      </c:pt>
                      <c:pt idx="344">
                        <c:v>4.4791666666666661</c:v>
                      </c:pt>
                      <c:pt idx="345">
                        <c:v>1.0217391304347827</c:v>
                      </c:pt>
                      <c:pt idx="346">
                        <c:v>-1.1173913043478261</c:v>
                      </c:pt>
                      <c:pt idx="347">
                        <c:v>1.2374999999999998</c:v>
                      </c:pt>
                      <c:pt idx="348">
                        <c:v>7.2782608695652176</c:v>
                      </c:pt>
                      <c:pt idx="349">
                        <c:v>6.0947368421052639</c:v>
                      </c:pt>
                      <c:pt idx="350">
                        <c:v>7.2782608695652176</c:v>
                      </c:pt>
                      <c:pt idx="351">
                        <c:v>0.61250000000000016</c:v>
                      </c:pt>
                      <c:pt idx="352">
                        <c:v>7.083333333333329E-2</c:v>
                      </c:pt>
                      <c:pt idx="353">
                        <c:v>0.53913043478260858</c:v>
                      </c:pt>
                      <c:pt idx="354">
                        <c:v>3.0478260869565217</c:v>
                      </c:pt>
                      <c:pt idx="355">
                        <c:v>2.6</c:v>
                      </c:pt>
                      <c:pt idx="356">
                        <c:v>-1.1695652173913043</c:v>
                      </c:pt>
                      <c:pt idx="357">
                        <c:v>0.12916666666666679</c:v>
                      </c:pt>
                      <c:pt idx="358">
                        <c:v>3.3739130434782618</c:v>
                      </c:pt>
                      <c:pt idx="359">
                        <c:v>4.052631578947369</c:v>
                      </c:pt>
                      <c:pt idx="360">
                        <c:v>-0.73333333333333328</c:v>
                      </c:pt>
                      <c:pt idx="361">
                        <c:v>-1.7260869565217392</c:v>
                      </c:pt>
                      <c:pt idx="362">
                        <c:v>0.16521739130434787</c:v>
                      </c:pt>
                      <c:pt idx="363">
                        <c:v>3.2130429999999999</c:v>
                      </c:pt>
                      <c:pt idx="364">
                        <c:v>6.6956519999999999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BC-A0E7-4FFA-BC02-CA07BC456DE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TT'!$F$1</c15:sqref>
                        </c15:formulaRef>
                      </c:ext>
                    </c:extLst>
                    <c:strCache>
                      <c:ptCount val="1"/>
                      <c:pt idx="0">
                        <c:v>Stade 2014</c:v>
                      </c:pt>
                    </c:strCache>
                  </c:strRef>
                </c:tx>
                <c:spPr>
                  <a:ln w="34925" cap="rnd">
                    <a:solidFill>
                      <a:schemeClr val="accent5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TT'!$F$2:$F$366</c15:sqref>
                        </c15:formulaRef>
                      </c:ext>
                    </c:extLst>
                    <c:numCache>
                      <c:formatCode>0.0</c:formatCode>
                      <c:ptCount val="365"/>
                      <c:pt idx="110">
                        <c:v>0</c:v>
                      </c:pt>
                      <c:pt idx="150">
                        <c:v>0</c:v>
                      </c:pt>
                      <c:pt idx="194">
                        <c:v>0</c:v>
                      </c:pt>
                      <c:pt idx="211">
                        <c:v>0</c:v>
                      </c:pt>
                      <c:pt idx="277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BD-A0E7-4FFA-BC02-CA07BC456DE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TT'!$G$1</c15:sqref>
                        </c15:formulaRef>
                      </c:ext>
                    </c:extLst>
                    <c:strCache>
                      <c:ptCount val="1"/>
                      <c:pt idx="0">
                        <c:v>Tmoy 2015</c:v>
                      </c:pt>
                    </c:strCache>
                  </c:strRef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TT'!$G$2:$G$366</c15:sqref>
                        </c15:formulaRef>
                      </c:ext>
                    </c:extLst>
                    <c:numCache>
                      <c:formatCode>0.00</c:formatCode>
                      <c:ptCount val="365"/>
                      <c:pt idx="0">
                        <c:v>-3.5695652173913048</c:v>
                      </c:pt>
                      <c:pt idx="1">
                        <c:v>-2.3086956521739133</c:v>
                      </c:pt>
                      <c:pt idx="2">
                        <c:v>0.66086956521739093</c:v>
                      </c:pt>
                      <c:pt idx="3">
                        <c:v>4.517391304347826</c:v>
                      </c:pt>
                      <c:pt idx="4">
                        <c:v>2.8</c:v>
                      </c:pt>
                      <c:pt idx="5">
                        <c:v>-2.2434782608695656</c:v>
                      </c:pt>
                      <c:pt idx="6">
                        <c:v>-2.8652173913043475</c:v>
                      </c:pt>
                      <c:pt idx="7">
                        <c:v>-1.2285714285714284</c:v>
                      </c:pt>
                      <c:pt idx="8">
                        <c:v>2.8</c:v>
                      </c:pt>
                      <c:pt idx="9">
                        <c:v>-2.2434782608695656</c:v>
                      </c:pt>
                      <c:pt idx="10">
                        <c:v>-2.8652173913043475</c:v>
                      </c:pt>
                      <c:pt idx="11">
                        <c:v>-0.81052631578947365</c:v>
                      </c:pt>
                      <c:pt idx="12">
                        <c:v>0.34347826086956518</c:v>
                      </c:pt>
                      <c:pt idx="13">
                        <c:v>2.2294117647058824</c:v>
                      </c:pt>
                      <c:pt idx="14">
                        <c:v>0.34347826086956518</c:v>
                      </c:pt>
                      <c:pt idx="15">
                        <c:v>-3.2555555555555555</c:v>
                      </c:pt>
                      <c:pt idx="16">
                        <c:v>-1.5714285714285718</c:v>
                      </c:pt>
                      <c:pt idx="17">
                        <c:v>0.35833333333333334</c:v>
                      </c:pt>
                      <c:pt idx="18">
                        <c:v>-1.8181818181818209E-2</c:v>
                      </c:pt>
                      <c:pt idx="19">
                        <c:v>5.081818181818182</c:v>
                      </c:pt>
                      <c:pt idx="20">
                        <c:v>-1.1499999999999999</c:v>
                      </c:pt>
                      <c:pt idx="21">
                        <c:v>-1.3719999999999999</c:v>
                      </c:pt>
                      <c:pt idx="22">
                        <c:v>0.61739130434782619</c:v>
                      </c:pt>
                      <c:pt idx="23">
                        <c:v>2.9874999999999998</c:v>
                      </c:pt>
                      <c:pt idx="24">
                        <c:v>0.61739130434782619</c:v>
                      </c:pt>
                      <c:pt idx="25">
                        <c:v>-2.0181818181818185</c:v>
                      </c:pt>
                      <c:pt idx="26">
                        <c:v>-4.9920000000000009</c:v>
                      </c:pt>
                      <c:pt idx="27">
                        <c:v>-4.3086956521739124</c:v>
                      </c:pt>
                      <c:pt idx="28">
                        <c:v>-2.6913043478260867</c:v>
                      </c:pt>
                      <c:pt idx="29">
                        <c:v>-3.2782608695652176</c:v>
                      </c:pt>
                      <c:pt idx="30">
                        <c:v>-3.0250000000000004</c:v>
                      </c:pt>
                      <c:pt idx="31">
                        <c:v>-1.54348</c:v>
                      </c:pt>
                      <c:pt idx="32">
                        <c:v>-0.70435000000000003</c:v>
                      </c:pt>
                      <c:pt idx="33">
                        <c:v>0.44347799999999998</c:v>
                      </c:pt>
                      <c:pt idx="34">
                        <c:v>-1.4869600000000001</c:v>
                      </c:pt>
                      <c:pt idx="35">
                        <c:v>-1.7912999999999999</c:v>
                      </c:pt>
                      <c:pt idx="36">
                        <c:v>1.2173909999999999</c:v>
                      </c:pt>
                      <c:pt idx="37">
                        <c:v>-2</c:v>
                      </c:pt>
                      <c:pt idx="38">
                        <c:v>-6.3583299999999996</c:v>
                      </c:pt>
                      <c:pt idx="39">
                        <c:v>-2.2391304347826084</c:v>
                      </c:pt>
                      <c:pt idx="40">
                        <c:v>4.4791666666666661</c:v>
                      </c:pt>
                      <c:pt idx="41">
                        <c:v>1.0217391304347827</c:v>
                      </c:pt>
                      <c:pt idx="42">
                        <c:v>-1.1173913043478261</c:v>
                      </c:pt>
                      <c:pt idx="43">
                        <c:v>1.2374999999999998</c:v>
                      </c:pt>
                      <c:pt idx="44">
                        <c:v>7.2782608695652176</c:v>
                      </c:pt>
                      <c:pt idx="45">
                        <c:v>6.0947368421052639</c:v>
                      </c:pt>
                      <c:pt idx="46">
                        <c:v>7.2782608695652176</c:v>
                      </c:pt>
                      <c:pt idx="47">
                        <c:v>0.61250000000000016</c:v>
                      </c:pt>
                      <c:pt idx="48">
                        <c:v>7.083333333333329E-2</c:v>
                      </c:pt>
                      <c:pt idx="49">
                        <c:v>0.53913043478260858</c:v>
                      </c:pt>
                      <c:pt idx="50">
                        <c:v>3.0478260869565217</c:v>
                      </c:pt>
                      <c:pt idx="51">
                        <c:v>2.6</c:v>
                      </c:pt>
                      <c:pt idx="52">
                        <c:v>-1.1695652173913043</c:v>
                      </c:pt>
                      <c:pt idx="53">
                        <c:v>0.12916666666666679</c:v>
                      </c:pt>
                      <c:pt idx="54">
                        <c:v>3.3739130434782618</c:v>
                      </c:pt>
                      <c:pt idx="55">
                        <c:v>4.052631578947369</c:v>
                      </c:pt>
                      <c:pt idx="56">
                        <c:v>-0.73333333333333328</c:v>
                      </c:pt>
                      <c:pt idx="57">
                        <c:v>-1.7260869565217392</c:v>
                      </c:pt>
                      <c:pt idx="58">
                        <c:v>0.16521739130434787</c:v>
                      </c:pt>
                      <c:pt idx="59">
                        <c:v>3.2130429999999999</c:v>
                      </c:pt>
                      <c:pt idx="60">
                        <c:v>6.6956519999999999</c:v>
                      </c:pt>
                      <c:pt idx="61">
                        <c:v>1.1791670000000001</c:v>
                      </c:pt>
                      <c:pt idx="62">
                        <c:v>-1.6043499999999999</c:v>
                      </c:pt>
                      <c:pt idx="63">
                        <c:v>-0.49564999999999998</c:v>
                      </c:pt>
                      <c:pt idx="64">
                        <c:v>2.1958329999999999</c:v>
                      </c:pt>
                      <c:pt idx="65">
                        <c:v>5.9869570000000003</c:v>
                      </c:pt>
                      <c:pt idx="66">
                        <c:v>6.1333330000000004</c:v>
                      </c:pt>
                      <c:pt idx="67">
                        <c:v>-4.2</c:v>
                      </c:pt>
                      <c:pt idx="68">
                        <c:v>-1.7260899999999999</c:v>
                      </c:pt>
                      <c:pt idx="69">
                        <c:v>1.4125000000000001</c:v>
                      </c:pt>
                      <c:pt idx="70">
                        <c:v>3.5826090000000002</c:v>
                      </c:pt>
                      <c:pt idx="71">
                        <c:v>3.5708329999999999</c:v>
                      </c:pt>
                      <c:pt idx="72">
                        <c:v>4.7956519999999996</c:v>
                      </c:pt>
                      <c:pt idx="73">
                        <c:v>8.621739130434781</c:v>
                      </c:pt>
                      <c:pt idx="74">
                        <c:v>10.587499999999999</c:v>
                      </c:pt>
                      <c:pt idx="75">
                        <c:v>8.7210526315789476</c:v>
                      </c:pt>
                      <c:pt idx="76">
                        <c:v>7.1444444444444439</c:v>
                      </c:pt>
                      <c:pt idx="77">
                        <c:v>9.1217391304347828</c:v>
                      </c:pt>
                      <c:pt idx="78">
                        <c:v>12.854166666666664</c:v>
                      </c:pt>
                      <c:pt idx="79">
                        <c:v>10.660869999999999</c:v>
                      </c:pt>
                      <c:pt idx="80">
                        <c:v>4.856522</c:v>
                      </c:pt>
                      <c:pt idx="81">
                        <c:v>5.5875000000000004</c:v>
                      </c:pt>
                      <c:pt idx="82">
                        <c:v>7.2260869999999997</c:v>
                      </c:pt>
                      <c:pt idx="83">
                        <c:v>9.9086960000000008</c:v>
                      </c:pt>
                      <c:pt idx="84">
                        <c:v>11.36957</c:v>
                      </c:pt>
                      <c:pt idx="85">
                        <c:v>11.02083</c:v>
                      </c:pt>
                      <c:pt idx="86">
                        <c:v>13.7125</c:v>
                      </c:pt>
                      <c:pt idx="87">
                        <c:v>11.466670000000001</c:v>
                      </c:pt>
                      <c:pt idx="88">
                        <c:v>13.37</c:v>
                      </c:pt>
                      <c:pt idx="89">
                        <c:v>13.72</c:v>
                      </c:pt>
                      <c:pt idx="90">
                        <c:v>7.55</c:v>
                      </c:pt>
                      <c:pt idx="91">
                        <c:v>8.7368419999999993</c:v>
                      </c:pt>
                      <c:pt idx="92">
                        <c:v>6.3</c:v>
                      </c:pt>
                      <c:pt idx="93">
                        <c:v>7.4739129999999996</c:v>
                      </c:pt>
                      <c:pt idx="94">
                        <c:v>9.0818180000000002</c:v>
                      </c:pt>
                      <c:pt idx="95">
                        <c:v>3.178261</c:v>
                      </c:pt>
                      <c:pt idx="96">
                        <c:v>3.1695652173913045</c:v>
                      </c:pt>
                      <c:pt idx="97">
                        <c:v>5.7869570000000001</c:v>
                      </c:pt>
                      <c:pt idx="98">
                        <c:v>9.2521740000000001</c:v>
                      </c:pt>
                      <c:pt idx="99">
                        <c:v>10.758330000000001</c:v>
                      </c:pt>
                      <c:pt idx="100">
                        <c:v>13.87083</c:v>
                      </c:pt>
                      <c:pt idx="101">
                        <c:v>10.31739</c:v>
                      </c:pt>
                      <c:pt idx="102">
                        <c:v>7.09</c:v>
                      </c:pt>
                      <c:pt idx="103">
                        <c:v>11.65</c:v>
                      </c:pt>
                      <c:pt idx="104">
                        <c:v>18.100000000000001</c:v>
                      </c:pt>
                      <c:pt idx="105">
                        <c:v>12.769</c:v>
                      </c:pt>
                      <c:pt idx="106">
                        <c:v>14.4</c:v>
                      </c:pt>
                      <c:pt idx="107">
                        <c:v>13.26</c:v>
                      </c:pt>
                      <c:pt idx="108">
                        <c:v>9.06</c:v>
                      </c:pt>
                      <c:pt idx="109">
                        <c:v>12.13</c:v>
                      </c:pt>
                      <c:pt idx="110">
                        <c:v>16.940000000000001</c:v>
                      </c:pt>
                      <c:pt idx="111">
                        <c:v>16.71</c:v>
                      </c:pt>
                      <c:pt idx="112">
                        <c:v>18.68</c:v>
                      </c:pt>
                      <c:pt idx="113">
                        <c:v>17.829999999999998</c:v>
                      </c:pt>
                      <c:pt idx="114">
                        <c:v>21.35</c:v>
                      </c:pt>
                      <c:pt idx="115">
                        <c:v>20.99</c:v>
                      </c:pt>
                      <c:pt idx="116">
                        <c:v>18.68</c:v>
                      </c:pt>
                      <c:pt idx="117">
                        <c:v>18.3</c:v>
                      </c:pt>
                      <c:pt idx="118">
                        <c:v>17.88</c:v>
                      </c:pt>
                      <c:pt idx="119">
                        <c:v>18.3</c:v>
                      </c:pt>
                      <c:pt idx="120">
                        <c:v>18.61</c:v>
                      </c:pt>
                      <c:pt idx="121">
                        <c:v>14.9</c:v>
                      </c:pt>
                      <c:pt idx="122">
                        <c:v>15.55</c:v>
                      </c:pt>
                      <c:pt idx="123">
                        <c:v>14</c:v>
                      </c:pt>
                      <c:pt idx="124">
                        <c:v>19.29</c:v>
                      </c:pt>
                      <c:pt idx="125">
                        <c:v>14.9</c:v>
                      </c:pt>
                      <c:pt idx="126">
                        <c:v>14.16</c:v>
                      </c:pt>
                      <c:pt idx="127">
                        <c:v>16.04</c:v>
                      </c:pt>
                      <c:pt idx="128">
                        <c:v>11.25</c:v>
                      </c:pt>
                      <c:pt idx="129">
                        <c:v>15.54</c:v>
                      </c:pt>
                      <c:pt idx="130">
                        <c:v>11.43</c:v>
                      </c:pt>
                      <c:pt idx="131">
                        <c:v>14.84</c:v>
                      </c:pt>
                      <c:pt idx="132">
                        <c:v>24.39</c:v>
                      </c:pt>
                      <c:pt idx="133">
                        <c:v>20.14</c:v>
                      </c:pt>
                      <c:pt idx="134">
                        <c:v>16.7</c:v>
                      </c:pt>
                      <c:pt idx="135">
                        <c:v>19.75</c:v>
                      </c:pt>
                      <c:pt idx="136">
                        <c:v>20.39</c:v>
                      </c:pt>
                      <c:pt idx="137">
                        <c:v>19.940000000000001</c:v>
                      </c:pt>
                      <c:pt idx="138">
                        <c:v>19.64</c:v>
                      </c:pt>
                      <c:pt idx="139">
                        <c:v>17.45</c:v>
                      </c:pt>
                      <c:pt idx="140">
                        <c:v>21.58</c:v>
                      </c:pt>
                      <c:pt idx="141">
                        <c:v>20.67</c:v>
                      </c:pt>
                      <c:pt idx="142">
                        <c:v>19.5</c:v>
                      </c:pt>
                      <c:pt idx="143">
                        <c:v>19.97</c:v>
                      </c:pt>
                      <c:pt idx="144">
                        <c:v>22.81</c:v>
                      </c:pt>
                      <c:pt idx="145">
                        <c:v>22.9</c:v>
                      </c:pt>
                      <c:pt idx="146">
                        <c:v>21.91</c:v>
                      </c:pt>
                      <c:pt idx="147">
                        <c:v>20.67</c:v>
                      </c:pt>
                      <c:pt idx="148">
                        <c:v>18.55</c:v>
                      </c:pt>
                      <c:pt idx="149">
                        <c:v>22.65</c:v>
                      </c:pt>
                      <c:pt idx="150">
                        <c:v>23.84</c:v>
                      </c:pt>
                      <c:pt idx="151">
                        <c:v>24.13</c:v>
                      </c:pt>
                      <c:pt idx="152">
                        <c:v>19.216666666666669</c:v>
                      </c:pt>
                      <c:pt idx="153">
                        <c:v>21.973913043478262</c:v>
                      </c:pt>
                      <c:pt idx="154">
                        <c:v>19.711111111111109</c:v>
                      </c:pt>
                      <c:pt idx="155">
                        <c:v>24.13</c:v>
                      </c:pt>
                      <c:pt idx="156">
                        <c:v>19.216666666666669</c:v>
                      </c:pt>
                      <c:pt idx="157">
                        <c:v>21.973913043478262</c:v>
                      </c:pt>
                      <c:pt idx="158">
                        <c:v>19.711111111111109</c:v>
                      </c:pt>
                      <c:pt idx="159">
                        <c:v>26.405882352941173</c:v>
                      </c:pt>
                      <c:pt idx="160">
                        <c:v>21.34347826086956</c:v>
                      </c:pt>
                      <c:pt idx="161">
                        <c:v>21.308695652173913</c:v>
                      </c:pt>
                      <c:pt idx="162">
                        <c:v>24.182608695652174</c:v>
                      </c:pt>
                      <c:pt idx="163">
                        <c:v>22.005263157894742</c:v>
                      </c:pt>
                      <c:pt idx="164">
                        <c:v>21.805263157894732</c:v>
                      </c:pt>
                      <c:pt idx="165">
                        <c:v>21.805263157894732</c:v>
                      </c:pt>
                      <c:pt idx="166">
                        <c:v>25.49</c:v>
                      </c:pt>
                      <c:pt idx="167">
                        <c:v>24.38</c:v>
                      </c:pt>
                      <c:pt idx="168">
                        <c:v>22.3</c:v>
                      </c:pt>
                      <c:pt idx="169">
                        <c:v>20.7</c:v>
                      </c:pt>
                      <c:pt idx="170">
                        <c:v>21</c:v>
                      </c:pt>
                      <c:pt idx="171">
                        <c:v>23.3</c:v>
                      </c:pt>
                      <c:pt idx="172">
                        <c:v>23.06</c:v>
                      </c:pt>
                      <c:pt idx="173">
                        <c:v>23.94</c:v>
                      </c:pt>
                      <c:pt idx="174">
                        <c:v>23.59</c:v>
                      </c:pt>
                      <c:pt idx="175">
                        <c:v>20.100000000000001</c:v>
                      </c:pt>
                      <c:pt idx="176">
                        <c:v>23.66</c:v>
                      </c:pt>
                      <c:pt idx="177">
                        <c:v>24.28</c:v>
                      </c:pt>
                      <c:pt idx="178">
                        <c:v>24.81</c:v>
                      </c:pt>
                      <c:pt idx="179">
                        <c:v>22.07</c:v>
                      </c:pt>
                      <c:pt idx="180">
                        <c:v>19.23</c:v>
                      </c:pt>
                      <c:pt idx="181">
                        <c:v>22.72</c:v>
                      </c:pt>
                      <c:pt idx="182">
                        <c:v>23.53</c:v>
                      </c:pt>
                      <c:pt idx="183">
                        <c:v>20.68</c:v>
                      </c:pt>
                      <c:pt idx="184">
                        <c:v>22.3</c:v>
                      </c:pt>
                      <c:pt idx="185">
                        <c:v>22.88</c:v>
                      </c:pt>
                      <c:pt idx="186">
                        <c:v>22.73</c:v>
                      </c:pt>
                      <c:pt idx="187">
                        <c:v>23.36</c:v>
                      </c:pt>
                      <c:pt idx="188">
                        <c:v>24.59</c:v>
                      </c:pt>
                      <c:pt idx="189">
                        <c:v>22.68</c:v>
                      </c:pt>
                      <c:pt idx="190">
                        <c:v>25.99</c:v>
                      </c:pt>
                      <c:pt idx="191">
                        <c:v>26.67</c:v>
                      </c:pt>
                      <c:pt idx="192">
                        <c:v>22.68</c:v>
                      </c:pt>
                      <c:pt idx="193">
                        <c:v>27.11</c:v>
                      </c:pt>
                      <c:pt idx="194">
                        <c:v>28.56</c:v>
                      </c:pt>
                      <c:pt idx="195">
                        <c:v>26.91</c:v>
                      </c:pt>
                      <c:pt idx="196">
                        <c:v>24.85</c:v>
                      </c:pt>
                      <c:pt idx="197">
                        <c:v>25.65</c:v>
                      </c:pt>
                      <c:pt idx="198">
                        <c:v>23.99</c:v>
                      </c:pt>
                      <c:pt idx="199">
                        <c:v>24.92</c:v>
                      </c:pt>
                      <c:pt idx="200">
                        <c:v>23.96</c:v>
                      </c:pt>
                      <c:pt idx="201">
                        <c:v>26.65</c:v>
                      </c:pt>
                      <c:pt idx="202">
                        <c:v>26.94</c:v>
                      </c:pt>
                      <c:pt idx="203">
                        <c:v>24.93</c:v>
                      </c:pt>
                      <c:pt idx="204">
                        <c:v>27.13</c:v>
                      </c:pt>
                      <c:pt idx="205">
                        <c:v>26.84</c:v>
                      </c:pt>
                      <c:pt idx="206">
                        <c:v>27.93</c:v>
                      </c:pt>
                      <c:pt idx="207">
                        <c:v>28.75</c:v>
                      </c:pt>
                      <c:pt idx="208">
                        <c:v>27.2</c:v>
                      </c:pt>
                      <c:pt idx="209">
                        <c:v>29.45</c:v>
                      </c:pt>
                      <c:pt idx="210">
                        <c:v>28.12</c:v>
                      </c:pt>
                      <c:pt idx="211">
                        <c:v>27.45</c:v>
                      </c:pt>
                      <c:pt idx="212">
                        <c:v>27.76</c:v>
                      </c:pt>
                      <c:pt idx="213">
                        <c:v>30.05</c:v>
                      </c:pt>
                      <c:pt idx="214">
                        <c:v>28.13</c:v>
                      </c:pt>
                      <c:pt idx="215">
                        <c:v>25.1</c:v>
                      </c:pt>
                      <c:pt idx="216">
                        <c:v>27.69</c:v>
                      </c:pt>
                      <c:pt idx="217">
                        <c:v>23.33</c:v>
                      </c:pt>
                      <c:pt idx="218">
                        <c:v>24.37</c:v>
                      </c:pt>
                      <c:pt idx="219">
                        <c:v>25.95</c:v>
                      </c:pt>
                      <c:pt idx="220">
                        <c:v>27.27</c:v>
                      </c:pt>
                      <c:pt idx="221">
                        <c:v>26.24</c:v>
                      </c:pt>
                      <c:pt idx="222">
                        <c:v>24.91</c:v>
                      </c:pt>
                      <c:pt idx="223">
                        <c:v>25.7</c:v>
                      </c:pt>
                      <c:pt idx="224">
                        <c:v>27.48</c:v>
                      </c:pt>
                      <c:pt idx="225">
                        <c:v>27.74</c:v>
                      </c:pt>
                      <c:pt idx="226">
                        <c:v>24.92</c:v>
                      </c:pt>
                      <c:pt idx="227">
                        <c:v>26</c:v>
                      </c:pt>
                      <c:pt idx="228">
                        <c:v>25.93</c:v>
                      </c:pt>
                      <c:pt idx="229">
                        <c:v>26.79</c:v>
                      </c:pt>
                      <c:pt idx="230">
                        <c:v>24.9</c:v>
                      </c:pt>
                      <c:pt idx="231">
                        <c:v>24.49</c:v>
                      </c:pt>
                      <c:pt idx="232">
                        <c:v>24.46</c:v>
                      </c:pt>
                      <c:pt idx="233">
                        <c:v>24.73</c:v>
                      </c:pt>
                      <c:pt idx="234">
                        <c:v>23.32</c:v>
                      </c:pt>
                      <c:pt idx="235">
                        <c:v>23.25</c:v>
                      </c:pt>
                      <c:pt idx="236">
                        <c:v>22.75</c:v>
                      </c:pt>
                      <c:pt idx="237">
                        <c:v>22.15</c:v>
                      </c:pt>
                      <c:pt idx="238">
                        <c:v>22.75</c:v>
                      </c:pt>
                      <c:pt idx="239">
                        <c:v>24.25</c:v>
                      </c:pt>
                      <c:pt idx="240">
                        <c:v>22.57</c:v>
                      </c:pt>
                      <c:pt idx="241">
                        <c:v>21.86</c:v>
                      </c:pt>
                      <c:pt idx="242">
                        <c:v>22.49</c:v>
                      </c:pt>
                      <c:pt idx="243">
                        <c:v>22.95</c:v>
                      </c:pt>
                      <c:pt idx="244">
                        <c:v>22.44</c:v>
                      </c:pt>
                      <c:pt idx="245">
                        <c:v>24.85</c:v>
                      </c:pt>
                      <c:pt idx="246">
                        <c:v>23.25</c:v>
                      </c:pt>
                      <c:pt idx="247">
                        <c:v>21.82</c:v>
                      </c:pt>
                      <c:pt idx="248">
                        <c:v>21.26</c:v>
                      </c:pt>
                      <c:pt idx="249">
                        <c:v>21.21</c:v>
                      </c:pt>
                      <c:pt idx="250">
                        <c:v>22.62</c:v>
                      </c:pt>
                      <c:pt idx="251">
                        <c:v>22.72</c:v>
                      </c:pt>
                      <c:pt idx="252">
                        <c:v>20.51</c:v>
                      </c:pt>
                      <c:pt idx="253">
                        <c:v>17.41</c:v>
                      </c:pt>
                      <c:pt idx="254">
                        <c:v>15.94</c:v>
                      </c:pt>
                      <c:pt idx="255">
                        <c:v>19.850000000000001</c:v>
                      </c:pt>
                      <c:pt idx="256">
                        <c:v>20.54</c:v>
                      </c:pt>
                      <c:pt idx="257">
                        <c:v>20.73</c:v>
                      </c:pt>
                      <c:pt idx="258">
                        <c:v>20.86</c:v>
                      </c:pt>
                      <c:pt idx="259">
                        <c:v>21.39</c:v>
                      </c:pt>
                      <c:pt idx="260">
                        <c:v>21.54</c:v>
                      </c:pt>
                      <c:pt idx="261">
                        <c:v>21.12</c:v>
                      </c:pt>
                      <c:pt idx="262">
                        <c:v>20.45</c:v>
                      </c:pt>
                      <c:pt idx="263">
                        <c:v>20.82</c:v>
                      </c:pt>
                      <c:pt idx="264">
                        <c:v>20.56</c:v>
                      </c:pt>
                      <c:pt idx="265">
                        <c:v>21.44</c:v>
                      </c:pt>
                      <c:pt idx="266">
                        <c:v>22.48</c:v>
                      </c:pt>
                      <c:pt idx="267">
                        <c:v>21.53</c:v>
                      </c:pt>
                      <c:pt idx="268">
                        <c:v>20.715</c:v>
                      </c:pt>
                      <c:pt idx="269">
                        <c:v>20.76</c:v>
                      </c:pt>
                      <c:pt idx="270">
                        <c:v>19.375</c:v>
                      </c:pt>
                      <c:pt idx="271">
                        <c:v>18.649999999999999</c:v>
                      </c:pt>
                      <c:pt idx="272">
                        <c:v>18.73</c:v>
                      </c:pt>
                      <c:pt idx="273">
                        <c:v>18.649999999999999</c:v>
                      </c:pt>
                      <c:pt idx="274">
                        <c:v>21.31</c:v>
                      </c:pt>
                      <c:pt idx="275">
                        <c:v>17.829999999999998</c:v>
                      </c:pt>
                      <c:pt idx="276">
                        <c:v>18.559999999999999</c:v>
                      </c:pt>
                      <c:pt idx="277">
                        <c:v>20.81</c:v>
                      </c:pt>
                      <c:pt idx="278">
                        <c:v>23.625</c:v>
                      </c:pt>
                      <c:pt idx="279">
                        <c:v>20.985714285714288</c:v>
                      </c:pt>
                      <c:pt idx="280">
                        <c:v>15.095652173913043</c:v>
                      </c:pt>
                      <c:pt idx="281">
                        <c:v>16.039130434782614</c:v>
                      </c:pt>
                      <c:pt idx="282">
                        <c:v>11.733333333333334</c:v>
                      </c:pt>
                      <c:pt idx="283">
                        <c:v>16.039130434782614</c:v>
                      </c:pt>
                      <c:pt idx="284">
                        <c:v>15.684615384615388</c:v>
                      </c:pt>
                      <c:pt idx="285">
                        <c:v>18.266666666666662</c:v>
                      </c:pt>
                      <c:pt idx="286">
                        <c:v>18.404347826086955</c:v>
                      </c:pt>
                      <c:pt idx="287">
                        <c:v>18.431818181818183</c:v>
                      </c:pt>
                      <c:pt idx="288">
                        <c:v>20.563636363636366</c:v>
                      </c:pt>
                      <c:pt idx="289">
                        <c:v>18.431818181818183</c:v>
                      </c:pt>
                      <c:pt idx="290">
                        <c:v>20.563636363636366</c:v>
                      </c:pt>
                      <c:pt idx="291">
                        <c:v>19.376923076923074</c:v>
                      </c:pt>
                      <c:pt idx="292">
                        <c:v>20.3</c:v>
                      </c:pt>
                      <c:pt idx="293">
                        <c:v>15.137499999999999</c:v>
                      </c:pt>
                      <c:pt idx="294">
                        <c:v>14.505555555555553</c:v>
                      </c:pt>
                      <c:pt idx="295">
                        <c:v>19.112500000000001</c:v>
                      </c:pt>
                      <c:pt idx="296">
                        <c:v>14.4125</c:v>
                      </c:pt>
                      <c:pt idx="297">
                        <c:v>12.441666666666668</c:v>
                      </c:pt>
                      <c:pt idx="298">
                        <c:v>12.393333333333333</c:v>
                      </c:pt>
                      <c:pt idx="299">
                        <c:v>11.620833333333332</c:v>
                      </c:pt>
                      <c:pt idx="300">
                        <c:v>10.800000000000002</c:v>
                      </c:pt>
                      <c:pt idx="301">
                        <c:v>8.9347826086956541</c:v>
                      </c:pt>
                      <c:pt idx="302">
                        <c:v>7.1869565217391296</c:v>
                      </c:pt>
                      <c:pt idx="303">
                        <c:v>8.5875000000000004</c:v>
                      </c:pt>
                      <c:pt idx="304">
                        <c:v>4.3479999999999999</c:v>
                      </c:pt>
                      <c:pt idx="305">
                        <c:v>5.0559999999999992</c:v>
                      </c:pt>
                      <c:pt idx="306">
                        <c:v>3.077142857142857</c:v>
                      </c:pt>
                      <c:pt idx="307">
                        <c:v>0.83200000000000007</c:v>
                      </c:pt>
                      <c:pt idx="308">
                        <c:v>1.970588235294118</c:v>
                      </c:pt>
                      <c:pt idx="309">
                        <c:v>2.6</c:v>
                      </c:pt>
                      <c:pt idx="310">
                        <c:v>3.6538461538461542</c:v>
                      </c:pt>
                      <c:pt idx="311">
                        <c:v>-2.9359999999999995</c:v>
                      </c:pt>
                      <c:pt idx="312">
                        <c:v>-4.7185185185185183</c:v>
                      </c:pt>
                      <c:pt idx="313">
                        <c:v>-1.5640000000000001</c:v>
                      </c:pt>
                      <c:pt idx="314">
                        <c:v>0</c:v>
                      </c:pt>
                      <c:pt idx="315">
                        <c:v>-3.3708333333333331</c:v>
                      </c:pt>
                      <c:pt idx="316">
                        <c:v>-3.7208333333333332</c:v>
                      </c:pt>
                      <c:pt idx="317">
                        <c:v>-1.5600000000000003</c:v>
                      </c:pt>
                      <c:pt idx="318">
                        <c:v>-0.74999999999999989</c:v>
                      </c:pt>
                      <c:pt idx="319">
                        <c:v>0.77599999999999991</c:v>
                      </c:pt>
                      <c:pt idx="320">
                        <c:v>-0.65416666666666667</c:v>
                      </c:pt>
                      <c:pt idx="321">
                        <c:v>-1.023076923076923</c:v>
                      </c:pt>
                      <c:pt idx="322">
                        <c:v>-0.49565217391304356</c:v>
                      </c:pt>
                      <c:pt idx="323">
                        <c:v>-2.7347826086956517</c:v>
                      </c:pt>
                      <c:pt idx="324">
                        <c:v>-3.9250000000000007</c:v>
                      </c:pt>
                      <c:pt idx="325">
                        <c:v>-1.35</c:v>
                      </c:pt>
                      <c:pt idx="326">
                        <c:v>3.3708333333333331</c:v>
                      </c:pt>
                      <c:pt idx="327">
                        <c:v>5.4714285714285706</c:v>
                      </c:pt>
                      <c:pt idx="328">
                        <c:v>0.18000000000000008</c:v>
                      </c:pt>
                      <c:pt idx="329">
                        <c:v>-1.3208333333333331</c:v>
                      </c:pt>
                      <c:pt idx="330">
                        <c:v>3.899999999999999</c:v>
                      </c:pt>
                      <c:pt idx="331">
                        <c:v>-0.45</c:v>
                      </c:pt>
                      <c:pt idx="332">
                        <c:v>2.5833333333333326</c:v>
                      </c:pt>
                      <c:pt idx="333">
                        <c:v>2.7291666666666665</c:v>
                      </c:pt>
                      <c:pt idx="334">
                        <c:v>2.4375000000000004</c:v>
                      </c:pt>
                      <c:pt idx="335">
                        <c:v>2.5833333333333326</c:v>
                      </c:pt>
                      <c:pt idx="336">
                        <c:v>2.6466666666666665</c:v>
                      </c:pt>
                      <c:pt idx="337">
                        <c:v>-3.5791666666666671</c:v>
                      </c:pt>
                      <c:pt idx="338">
                        <c:v>-4.7208333333333332</c:v>
                      </c:pt>
                      <c:pt idx="339">
                        <c:v>-2.3239999999999998</c:v>
                      </c:pt>
                      <c:pt idx="340">
                        <c:v>-1.7000000000000002</c:v>
                      </c:pt>
                      <c:pt idx="341">
                        <c:v>-2.2608695652173911</c:v>
                      </c:pt>
                      <c:pt idx="342">
                        <c:v>-3.3958333333333335</c:v>
                      </c:pt>
                      <c:pt idx="343">
                        <c:v>-6.1840000000000002</c:v>
                      </c:pt>
                      <c:pt idx="344">
                        <c:v>-6.2124999999999995</c:v>
                      </c:pt>
                      <c:pt idx="345">
                        <c:v>-4.875</c:v>
                      </c:pt>
                      <c:pt idx="346">
                        <c:v>-2.8692307692307688</c:v>
                      </c:pt>
                      <c:pt idx="347">
                        <c:v>-1.7041666666666666</c:v>
                      </c:pt>
                      <c:pt idx="348">
                        <c:v>-0.46363636363636362</c:v>
                      </c:pt>
                      <c:pt idx="349">
                        <c:v>1.7239999999999993</c:v>
                      </c:pt>
                      <c:pt idx="350">
                        <c:v>2.3250000000000002</c:v>
                      </c:pt>
                      <c:pt idx="351">
                        <c:v>0.33600000000000008</c:v>
                      </c:pt>
                      <c:pt idx="352">
                        <c:v>-1.5384615384615381</c:v>
                      </c:pt>
                      <c:pt idx="353">
                        <c:v>-1.7916666666666667</c:v>
                      </c:pt>
                      <c:pt idx="354">
                        <c:v>2.5875000000000008</c:v>
                      </c:pt>
                      <c:pt idx="355">
                        <c:v>3.9583333333333326</c:v>
                      </c:pt>
                      <c:pt idx="356">
                        <c:v>3.9879999999999995</c:v>
                      </c:pt>
                      <c:pt idx="357">
                        <c:v>5.8280000000000003</c:v>
                      </c:pt>
                      <c:pt idx="358">
                        <c:v>7.9359999999999982</c:v>
                      </c:pt>
                      <c:pt idx="359">
                        <c:v>8.5119999999999987</c:v>
                      </c:pt>
                      <c:pt idx="360">
                        <c:v>3.3958333333333339</c:v>
                      </c:pt>
                      <c:pt idx="361">
                        <c:v>1.2125000000000001</c:v>
                      </c:pt>
                      <c:pt idx="362">
                        <c:v>-1.25</c:v>
                      </c:pt>
                      <c:pt idx="363">
                        <c:v>1.776</c:v>
                      </c:pt>
                      <c:pt idx="364">
                        <c:v>3.1208333333333336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BE-A0E7-4FFA-BC02-CA07BC456DE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TT'!$I$1</c15:sqref>
                        </c15:formulaRef>
                      </c:ext>
                    </c:extLst>
                    <c:strCache>
                      <c:ptCount val="1"/>
                      <c:pt idx="0">
                        <c:v>Stade 2015</c:v>
                      </c:pt>
                    </c:strCache>
                  </c:strRef>
                </c:tx>
                <c:spPr>
                  <a:ln w="349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TT'!$I$2:$I$366</c15:sqref>
                        </c15:formulaRef>
                      </c:ext>
                    </c:extLst>
                    <c:numCache>
                      <c:formatCode>0.0</c:formatCode>
                      <c:ptCount val="365"/>
                      <c:pt idx="108">
                        <c:v>0</c:v>
                      </c:pt>
                      <c:pt idx="151">
                        <c:v>0</c:v>
                      </c:pt>
                      <c:pt idx="18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BF-A0E7-4FFA-BC02-CA07BC456DE8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TT'!$J$1</c15:sqref>
                        </c15:formulaRef>
                      </c:ext>
                    </c:extLst>
                    <c:strCache>
                      <c:ptCount val="1"/>
                      <c:pt idx="0">
                        <c:v>Tmoy 2016</c:v>
                      </c:pt>
                    </c:strCache>
                  </c:strRef>
                </c:tx>
                <c:spPr>
                  <a:ln w="349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TT'!$J$2:$J$366</c15:sqref>
                        </c15:formulaRef>
                      </c:ext>
                    </c:extLst>
                    <c:numCache>
                      <c:formatCode>0.00</c:formatCode>
                      <c:ptCount val="365"/>
                      <c:pt idx="0">
                        <c:v>4.3479999999999999</c:v>
                      </c:pt>
                      <c:pt idx="1">
                        <c:v>5.0559999999999992</c:v>
                      </c:pt>
                      <c:pt idx="2">
                        <c:v>3.077142857142857</c:v>
                      </c:pt>
                      <c:pt idx="3">
                        <c:v>0.83200000000000007</c:v>
                      </c:pt>
                      <c:pt idx="4">
                        <c:v>1.970588235294118</c:v>
                      </c:pt>
                      <c:pt idx="5">
                        <c:v>2.6</c:v>
                      </c:pt>
                      <c:pt idx="6">
                        <c:v>3.6538461538461542</c:v>
                      </c:pt>
                      <c:pt idx="7">
                        <c:v>-2.9359999999999995</c:v>
                      </c:pt>
                      <c:pt idx="8">
                        <c:v>-4.7185185185185183</c:v>
                      </c:pt>
                      <c:pt idx="9">
                        <c:v>-1.5640000000000001</c:v>
                      </c:pt>
                      <c:pt idx="10">
                        <c:v>0</c:v>
                      </c:pt>
                      <c:pt idx="11">
                        <c:v>-3.3708333333333331</c:v>
                      </c:pt>
                      <c:pt idx="12">
                        <c:v>-3.7208333333333332</c:v>
                      </c:pt>
                      <c:pt idx="13">
                        <c:v>-1.5600000000000003</c:v>
                      </c:pt>
                      <c:pt idx="14">
                        <c:v>-0.74999999999999989</c:v>
                      </c:pt>
                      <c:pt idx="15">
                        <c:v>0.77599999999999991</c:v>
                      </c:pt>
                      <c:pt idx="16">
                        <c:v>-0.65416666666666667</c:v>
                      </c:pt>
                      <c:pt idx="17">
                        <c:v>-1.023076923076923</c:v>
                      </c:pt>
                      <c:pt idx="18">
                        <c:v>-0.49565217391304356</c:v>
                      </c:pt>
                      <c:pt idx="19">
                        <c:v>-2.7347826086956517</c:v>
                      </c:pt>
                      <c:pt idx="20">
                        <c:v>-3.9250000000000007</c:v>
                      </c:pt>
                      <c:pt idx="21">
                        <c:v>-1.35</c:v>
                      </c:pt>
                      <c:pt idx="22">
                        <c:v>3.3708333333333331</c:v>
                      </c:pt>
                      <c:pt idx="23">
                        <c:v>5.4714285714285706</c:v>
                      </c:pt>
                      <c:pt idx="24">
                        <c:v>0.18000000000000008</c:v>
                      </c:pt>
                      <c:pt idx="25">
                        <c:v>-1.3208333333333331</c:v>
                      </c:pt>
                      <c:pt idx="26">
                        <c:v>3.899999999999999</c:v>
                      </c:pt>
                      <c:pt idx="27">
                        <c:v>-0.45</c:v>
                      </c:pt>
                      <c:pt idx="28">
                        <c:v>2.5833333333333326</c:v>
                      </c:pt>
                      <c:pt idx="29">
                        <c:v>2.7291666666666665</c:v>
                      </c:pt>
                      <c:pt idx="30">
                        <c:v>2.4375000000000004</c:v>
                      </c:pt>
                      <c:pt idx="31">
                        <c:v>2.5833333333333326</c:v>
                      </c:pt>
                      <c:pt idx="32">
                        <c:v>2.6466666666666665</c:v>
                      </c:pt>
                      <c:pt idx="33">
                        <c:v>-3.5791666666666671</c:v>
                      </c:pt>
                      <c:pt idx="34">
                        <c:v>-4.7208333333333332</c:v>
                      </c:pt>
                      <c:pt idx="35">
                        <c:v>-2.3239999999999998</c:v>
                      </c:pt>
                      <c:pt idx="36">
                        <c:v>-1.7000000000000002</c:v>
                      </c:pt>
                      <c:pt idx="37">
                        <c:v>-2.2608695652173911</c:v>
                      </c:pt>
                      <c:pt idx="38">
                        <c:v>-3.3958333333333335</c:v>
                      </c:pt>
                      <c:pt idx="39">
                        <c:v>-6.1840000000000002</c:v>
                      </c:pt>
                      <c:pt idx="40">
                        <c:v>-6.2124999999999995</c:v>
                      </c:pt>
                      <c:pt idx="41">
                        <c:v>-4.875</c:v>
                      </c:pt>
                      <c:pt idx="42">
                        <c:v>-2.8692307692307688</c:v>
                      </c:pt>
                      <c:pt idx="43">
                        <c:v>-1.7041666666666666</c:v>
                      </c:pt>
                      <c:pt idx="44">
                        <c:v>-0.46363636363636362</c:v>
                      </c:pt>
                      <c:pt idx="45">
                        <c:v>1.7239999999999993</c:v>
                      </c:pt>
                      <c:pt idx="46">
                        <c:v>2.3250000000000002</c:v>
                      </c:pt>
                      <c:pt idx="47">
                        <c:v>0.33600000000000008</c:v>
                      </c:pt>
                      <c:pt idx="48">
                        <c:v>-1.5384615384615381</c:v>
                      </c:pt>
                      <c:pt idx="49">
                        <c:v>-1.7916666666666667</c:v>
                      </c:pt>
                      <c:pt idx="50">
                        <c:v>2.5875000000000008</c:v>
                      </c:pt>
                      <c:pt idx="51">
                        <c:v>3.9583333333333326</c:v>
                      </c:pt>
                      <c:pt idx="52">
                        <c:v>3.9879999999999995</c:v>
                      </c:pt>
                      <c:pt idx="53">
                        <c:v>5.8280000000000003</c:v>
                      </c:pt>
                      <c:pt idx="54">
                        <c:v>7.9359999999999982</c:v>
                      </c:pt>
                      <c:pt idx="55">
                        <c:v>8.5119999999999987</c:v>
                      </c:pt>
                      <c:pt idx="56">
                        <c:v>3.3958333333333339</c:v>
                      </c:pt>
                      <c:pt idx="57">
                        <c:v>1.2125000000000001</c:v>
                      </c:pt>
                      <c:pt idx="58">
                        <c:v>-1.25</c:v>
                      </c:pt>
                      <c:pt idx="59">
                        <c:v>1.776</c:v>
                      </c:pt>
                      <c:pt idx="60">
                        <c:v>3.1208333333333336</c:v>
                      </c:pt>
                      <c:pt idx="61">
                        <c:v>7.0000000000000009</c:v>
                      </c:pt>
                      <c:pt idx="62">
                        <c:v>2.7759999999999998</c:v>
                      </c:pt>
                      <c:pt idx="63">
                        <c:v>-3.9999999999999324E-3</c:v>
                      </c:pt>
                      <c:pt idx="64">
                        <c:v>1.8503717077085941E-17</c:v>
                      </c:pt>
                      <c:pt idx="65">
                        <c:v>0.85600000000000021</c:v>
                      </c:pt>
                      <c:pt idx="66">
                        <c:v>2.3839999999999999</c:v>
                      </c:pt>
                      <c:pt idx="67">
                        <c:v>2.1999999999999997</c:v>
                      </c:pt>
                      <c:pt idx="68">
                        <c:v>3.2119999999999993</c:v>
                      </c:pt>
                      <c:pt idx="69">
                        <c:v>9.5291666666666668</c:v>
                      </c:pt>
                      <c:pt idx="70">
                        <c:v>3.4869565217391307</c:v>
                      </c:pt>
                      <c:pt idx="71">
                        <c:v>2.9928571428571433</c:v>
                      </c:pt>
                      <c:pt idx="72">
                        <c:v>7.0250000000000004</c:v>
                      </c:pt>
                      <c:pt idx="73">
                        <c:v>14.428571428571429</c:v>
                      </c:pt>
                      <c:pt idx="74">
                        <c:v>3.4869565217391307</c:v>
                      </c:pt>
                      <c:pt idx="75">
                        <c:v>15.616666666666667</c:v>
                      </c:pt>
                      <c:pt idx="76">
                        <c:v>6.7705882352941167</c:v>
                      </c:pt>
                      <c:pt idx="77">
                        <c:v>7.7</c:v>
                      </c:pt>
                      <c:pt idx="78">
                        <c:v>5.2636363636363637</c:v>
                      </c:pt>
                      <c:pt idx="79">
                        <c:v>9.1999999999999993</c:v>
                      </c:pt>
                      <c:pt idx="80">
                        <c:v>14.036363636363639</c:v>
                      </c:pt>
                      <c:pt idx="81">
                        <c:v>11.412000000000001</c:v>
                      </c:pt>
                      <c:pt idx="82">
                        <c:v>12.940000000000001</c:v>
                      </c:pt>
                      <c:pt idx="83">
                        <c:v>13.433333333333334</c:v>
                      </c:pt>
                      <c:pt idx="84">
                        <c:v>14.490909090909089</c:v>
                      </c:pt>
                      <c:pt idx="85">
                        <c:v>17.386363636363637</c:v>
                      </c:pt>
                      <c:pt idx="86">
                        <c:v>15.835999999999999</c:v>
                      </c:pt>
                      <c:pt idx="87">
                        <c:v>9.442105263157897</c:v>
                      </c:pt>
                      <c:pt idx="88">
                        <c:v>12.894736842105265</c:v>
                      </c:pt>
                      <c:pt idx="89">
                        <c:v>17.325000000000003</c:v>
                      </c:pt>
                      <c:pt idx="90">
                        <c:v>15.938461538461537</c:v>
                      </c:pt>
                      <c:pt idx="91">
                        <c:v>13.491666666666667</c:v>
                      </c:pt>
                      <c:pt idx="92">
                        <c:v>8.1681818181818198</c:v>
                      </c:pt>
                      <c:pt idx="93">
                        <c:v>8.9789473684210535</c:v>
                      </c:pt>
                      <c:pt idx="94">
                        <c:v>6.4347826086956523</c:v>
                      </c:pt>
                      <c:pt idx="95">
                        <c:v>13.210526315789473</c:v>
                      </c:pt>
                      <c:pt idx="96">
                        <c:v>14.238888888888889</c:v>
                      </c:pt>
                      <c:pt idx="97">
                        <c:v>17.488235294117647</c:v>
                      </c:pt>
                      <c:pt idx="98">
                        <c:v>16.486956521739124</c:v>
                      </c:pt>
                      <c:pt idx="99">
                        <c:v>10.253846153846153</c:v>
                      </c:pt>
                      <c:pt idx="100">
                        <c:v>13.586666666666668</c:v>
                      </c:pt>
                      <c:pt idx="101">
                        <c:v>12.211764705882352</c:v>
                      </c:pt>
                      <c:pt idx="102">
                        <c:v>11.944444444444445</c:v>
                      </c:pt>
                      <c:pt idx="103">
                        <c:v>16.56190476190476</c:v>
                      </c:pt>
                      <c:pt idx="104">
                        <c:v>14.513636363636364</c:v>
                      </c:pt>
                      <c:pt idx="105">
                        <c:v>14.920000000000002</c:v>
                      </c:pt>
                      <c:pt idx="106">
                        <c:v>14.513636363636364</c:v>
                      </c:pt>
                      <c:pt idx="107">
                        <c:v>14.808333333333332</c:v>
                      </c:pt>
                      <c:pt idx="108">
                        <c:v>12.23</c:v>
                      </c:pt>
                      <c:pt idx="109">
                        <c:v>13.781818181818183</c:v>
                      </c:pt>
                      <c:pt idx="110">
                        <c:v>15.909523809523808</c:v>
                      </c:pt>
                      <c:pt idx="111">
                        <c:v>17.925000000000004</c:v>
                      </c:pt>
                      <c:pt idx="112">
                        <c:v>17.727272727272727</c:v>
                      </c:pt>
                      <c:pt idx="113">
                        <c:v>18.494736842105269</c:v>
                      </c:pt>
                      <c:pt idx="114">
                        <c:v>18.494736842105269</c:v>
                      </c:pt>
                      <c:pt idx="115">
                        <c:v>15.120000000000001</c:v>
                      </c:pt>
                      <c:pt idx="116">
                        <c:v>18.494736842105269</c:v>
                      </c:pt>
                      <c:pt idx="117">
                        <c:v>18.3</c:v>
                      </c:pt>
                      <c:pt idx="118">
                        <c:v>17.88</c:v>
                      </c:pt>
                      <c:pt idx="119">
                        <c:v>18.3</c:v>
                      </c:pt>
                      <c:pt idx="120">
                        <c:v>18.61</c:v>
                      </c:pt>
                      <c:pt idx="121">
                        <c:v>14.9</c:v>
                      </c:pt>
                      <c:pt idx="122">
                        <c:v>15.55</c:v>
                      </c:pt>
                      <c:pt idx="123">
                        <c:v>14</c:v>
                      </c:pt>
                      <c:pt idx="124">
                        <c:v>19.29</c:v>
                      </c:pt>
                      <c:pt idx="125">
                        <c:v>14.9</c:v>
                      </c:pt>
                      <c:pt idx="126">
                        <c:v>14.16</c:v>
                      </c:pt>
                      <c:pt idx="127">
                        <c:v>16.04</c:v>
                      </c:pt>
                      <c:pt idx="128">
                        <c:v>11.25</c:v>
                      </c:pt>
                      <c:pt idx="129">
                        <c:v>15.54</c:v>
                      </c:pt>
                      <c:pt idx="130">
                        <c:v>19.7</c:v>
                      </c:pt>
                      <c:pt idx="131">
                        <c:v>19.7</c:v>
                      </c:pt>
                      <c:pt idx="132">
                        <c:v>19.7</c:v>
                      </c:pt>
                      <c:pt idx="133">
                        <c:v>19.7</c:v>
                      </c:pt>
                      <c:pt idx="134">
                        <c:v>19.7</c:v>
                      </c:pt>
                      <c:pt idx="135">
                        <c:v>19.7</c:v>
                      </c:pt>
                      <c:pt idx="136">
                        <c:v>19.7</c:v>
                      </c:pt>
                      <c:pt idx="137">
                        <c:v>19.7</c:v>
                      </c:pt>
                      <c:pt idx="138">
                        <c:v>19.7</c:v>
                      </c:pt>
                      <c:pt idx="139">
                        <c:v>19.7</c:v>
                      </c:pt>
                      <c:pt idx="140">
                        <c:v>19.7</c:v>
                      </c:pt>
                      <c:pt idx="141">
                        <c:v>21.077083333333331</c:v>
                      </c:pt>
                      <c:pt idx="142">
                        <c:v>16.601960784313718</c:v>
                      </c:pt>
                      <c:pt idx="143">
                        <c:v>17.546938775510203</c:v>
                      </c:pt>
                      <c:pt idx="144">
                        <c:v>19.753061224489805</c:v>
                      </c:pt>
                      <c:pt idx="145">
                        <c:v>20.547916666666669</c:v>
                      </c:pt>
                      <c:pt idx="146">
                        <c:v>19.644000000000002</c:v>
                      </c:pt>
                      <c:pt idx="147">
                        <c:v>20.216326530612239</c:v>
                      </c:pt>
                      <c:pt idx="148">
                        <c:v>20.008333333333336</c:v>
                      </c:pt>
                      <c:pt idx="149">
                        <c:v>23.790697674418603</c:v>
                      </c:pt>
                      <c:pt idx="150">
                        <c:v>19.7</c:v>
                      </c:pt>
                      <c:pt idx="151">
                        <c:v>18.877083333333331</c:v>
                      </c:pt>
                      <c:pt idx="152">
                        <c:v>21.384000000000004</c:v>
                      </c:pt>
                      <c:pt idx="153">
                        <c:v>19.710204081632657</c:v>
                      </c:pt>
                      <c:pt idx="154">
                        <c:v>17.985416666666669</c:v>
                      </c:pt>
                      <c:pt idx="155">
                        <c:v>18.991836734693877</c:v>
                      </c:pt>
                      <c:pt idx="156">
                        <c:v>20.647058823529417</c:v>
                      </c:pt>
                      <c:pt idx="157">
                        <c:v>19.772916666666664</c:v>
                      </c:pt>
                      <c:pt idx="158">
                        <c:v>20.957999999999998</c:v>
                      </c:pt>
                      <c:pt idx="159">
                        <c:v>23.1875</c:v>
                      </c:pt>
                      <c:pt idx="160">
                        <c:v>20.022916666666667</c:v>
                      </c:pt>
                      <c:pt idx="161">
                        <c:v>21.139583333333324</c:v>
                      </c:pt>
                      <c:pt idx="162">
                        <c:v>20.294117647058822</c:v>
                      </c:pt>
                      <c:pt idx="163">
                        <c:v>22.2</c:v>
                      </c:pt>
                      <c:pt idx="164">
                        <c:v>20.999999999999996</c:v>
                      </c:pt>
                      <c:pt idx="165">
                        <c:v>17.145833333333332</c:v>
                      </c:pt>
                      <c:pt idx="166">
                        <c:v>22.885999999999989</c:v>
                      </c:pt>
                      <c:pt idx="167">
                        <c:v>26.733333333333331</c:v>
                      </c:pt>
                      <c:pt idx="168">
                        <c:v>25.0625</c:v>
                      </c:pt>
                      <c:pt idx="169">
                        <c:v>25.135416666666668</c:v>
                      </c:pt>
                      <c:pt idx="170">
                        <c:v>24.331250000000008</c:v>
                      </c:pt>
                      <c:pt idx="171">
                        <c:v>22.408333333333335</c:v>
                      </c:pt>
                      <c:pt idx="172">
                        <c:v>24.412244897959184</c:v>
                      </c:pt>
                      <c:pt idx="173">
                        <c:v>20.883333333333329</c:v>
                      </c:pt>
                      <c:pt idx="174">
                        <c:v>21.063461538461532</c:v>
                      </c:pt>
                      <c:pt idx="175">
                        <c:v>24.798113207547164</c:v>
                      </c:pt>
                      <c:pt idx="176">
                        <c:v>26.197916666666661</c:v>
                      </c:pt>
                      <c:pt idx="177">
                        <c:v>25.608333333333334</c:v>
                      </c:pt>
                      <c:pt idx="178">
                        <c:v>22.608333333333331</c:v>
                      </c:pt>
                      <c:pt idx="179">
                        <c:v>23.029166666666658</c:v>
                      </c:pt>
                      <c:pt idx="180">
                        <c:v>21.889583333333334</c:v>
                      </c:pt>
                      <c:pt idx="181">
                        <c:v>20.731249999999999</c:v>
                      </c:pt>
                      <c:pt idx="182">
                        <c:v>22.566666666666663</c:v>
                      </c:pt>
                      <c:pt idx="183">
                        <c:v>24.189583333333335</c:v>
                      </c:pt>
                      <c:pt idx="184">
                        <c:v>21.095918367346936</c:v>
                      </c:pt>
                      <c:pt idx="185">
                        <c:v>21.439999999999994</c:v>
                      </c:pt>
                      <c:pt idx="186">
                        <c:v>23.50833333333334</c:v>
                      </c:pt>
                      <c:pt idx="187">
                        <c:v>24.212499999999991</c:v>
                      </c:pt>
                      <c:pt idx="188">
                        <c:v>25.172549019607843</c:v>
                      </c:pt>
                      <c:pt idx="189">
                        <c:v>25.456249999999994</c:v>
                      </c:pt>
                      <c:pt idx="190">
                        <c:v>26.139583333333334</c:v>
                      </c:pt>
                      <c:pt idx="191">
                        <c:v>27.355102040816334</c:v>
                      </c:pt>
                      <c:pt idx="192">
                        <c:v>25.633333333333329</c:v>
                      </c:pt>
                      <c:pt idx="193">
                        <c:v>24.735416666666669</c:v>
                      </c:pt>
                      <c:pt idx="194">
                        <c:v>24.064583333333331</c:v>
                      </c:pt>
                      <c:pt idx="195">
                        <c:v>21.275000000000006</c:v>
                      </c:pt>
                      <c:pt idx="196">
                        <c:v>19.683333333333334</c:v>
                      </c:pt>
                      <c:pt idx="197">
                        <c:v>22.495833333333334</c:v>
                      </c:pt>
                      <c:pt idx="198">
                        <c:v>24.520833333333329</c:v>
                      </c:pt>
                      <c:pt idx="199">
                        <c:v>24.168749999999992</c:v>
                      </c:pt>
                      <c:pt idx="200">
                        <c:v>23.545833333333338</c:v>
                      </c:pt>
                      <c:pt idx="201">
                        <c:v>27.362500000000001</c:v>
                      </c:pt>
                      <c:pt idx="202">
                        <c:v>26.193749999999998</c:v>
                      </c:pt>
                      <c:pt idx="203">
                        <c:v>26.381249999999994</c:v>
                      </c:pt>
                      <c:pt idx="204">
                        <c:v>28.733333333333334</c:v>
                      </c:pt>
                      <c:pt idx="205">
                        <c:v>29.380851063829788</c:v>
                      </c:pt>
                      <c:pt idx="206">
                        <c:v>21</c:v>
                      </c:pt>
                      <c:pt idx="207">
                        <c:v>26.599999999999991</c:v>
                      </c:pt>
                      <c:pt idx="208">
                        <c:v>26.747916666666665</c:v>
                      </c:pt>
                      <c:pt idx="209">
                        <c:v>29.220454545454547</c:v>
                      </c:pt>
                      <c:pt idx="210">
                        <c:v>28.116326530612238</c:v>
                      </c:pt>
                      <c:pt idx="211">
                        <c:v>26.71875</c:v>
                      </c:pt>
                      <c:pt idx="212">
                        <c:v>24.695348837209295</c:v>
                      </c:pt>
                      <c:pt idx="213">
                        <c:v>23.747826086956525</c:v>
                      </c:pt>
                      <c:pt idx="214">
                        <c:v>23.555</c:v>
                      </c:pt>
                      <c:pt idx="215">
                        <c:v>25.069387755102035</c:v>
                      </c:pt>
                      <c:pt idx="216">
                        <c:v>25.793749999999999</c:v>
                      </c:pt>
                      <c:pt idx="217">
                        <c:v>25.568750000000005</c:v>
                      </c:pt>
                      <c:pt idx="218">
                        <c:v>24.172340425531914</c:v>
                      </c:pt>
                      <c:pt idx="219">
                        <c:v>22.89777777777778</c:v>
                      </c:pt>
                      <c:pt idx="220">
                        <c:v>25.345833333333331</c:v>
                      </c:pt>
                      <c:pt idx="221">
                        <c:v>26.506249999999998</c:v>
                      </c:pt>
                      <c:pt idx="222">
                        <c:v>27.177083333333339</c:v>
                      </c:pt>
                      <c:pt idx="223">
                        <c:v>27.466666666666665</c:v>
                      </c:pt>
                      <c:pt idx="224">
                        <c:v>26.259574468085102</c:v>
                      </c:pt>
                      <c:pt idx="225">
                        <c:v>24.800000000000004</c:v>
                      </c:pt>
                      <c:pt idx="226">
                        <c:v>23.551162790697674</c:v>
                      </c:pt>
                      <c:pt idx="227">
                        <c:v>24.366666666666674</c:v>
                      </c:pt>
                      <c:pt idx="228">
                        <c:v>25.204166666666662</c:v>
                      </c:pt>
                      <c:pt idx="229">
                        <c:v>25.889583333333334</c:v>
                      </c:pt>
                      <c:pt idx="230">
                        <c:v>23.514583333333338</c:v>
                      </c:pt>
                      <c:pt idx="231">
                        <c:v>23.431914893617016</c:v>
                      </c:pt>
                      <c:pt idx="232">
                        <c:v>22.654166666666665</c:v>
                      </c:pt>
                      <c:pt idx="233">
                        <c:v>24.206249999999997</c:v>
                      </c:pt>
                      <c:pt idx="234">
                        <c:v>24.830612244897956</c:v>
                      </c:pt>
                      <c:pt idx="235">
                        <c:v>25.497916666666679</c:v>
                      </c:pt>
                      <c:pt idx="236">
                        <c:v>21.463636363636361</c:v>
                      </c:pt>
                      <c:pt idx="237">
                        <c:v>19.385294117647057</c:v>
                      </c:pt>
                      <c:pt idx="238">
                        <c:v>20.64489795918368</c:v>
                      </c:pt>
                      <c:pt idx="239">
                        <c:v>20.629166666666663</c:v>
                      </c:pt>
                      <c:pt idx="240">
                        <c:v>21.727083333333329</c:v>
                      </c:pt>
                      <c:pt idx="241">
                        <c:v>20.712499999999995</c:v>
                      </c:pt>
                      <c:pt idx="242">
                        <c:v>21.8</c:v>
                      </c:pt>
                      <c:pt idx="243">
                        <c:v>21.597959183673467</c:v>
                      </c:pt>
                      <c:pt idx="244">
                        <c:v>21.102083333333336</c:v>
                      </c:pt>
                      <c:pt idx="245">
                        <c:v>22.116666666666664</c:v>
                      </c:pt>
                      <c:pt idx="246">
                        <c:v>21.049999999999994</c:v>
                      </c:pt>
                      <c:pt idx="247">
                        <c:v>21.917777777777776</c:v>
                      </c:pt>
                      <c:pt idx="248">
                        <c:v>24.487499999999994</c:v>
                      </c:pt>
                      <c:pt idx="249">
                        <c:v>20.088888888888889</c:v>
                      </c:pt>
                      <c:pt idx="250">
                        <c:v>20.729268292682928</c:v>
                      </c:pt>
                      <c:pt idx="251">
                        <c:v>22.431250000000002</c:v>
                      </c:pt>
                      <c:pt idx="252">
                        <c:v>20.635416666666671</c:v>
                      </c:pt>
                      <c:pt idx="253">
                        <c:v>20.127083333333339</c:v>
                      </c:pt>
                      <c:pt idx="254">
                        <c:v>21.239024390243902</c:v>
                      </c:pt>
                      <c:pt idx="255">
                        <c:v>21.006976744186041</c:v>
                      </c:pt>
                      <c:pt idx="256">
                        <c:v>21.509302325581398</c:v>
                      </c:pt>
                      <c:pt idx="257">
                        <c:v>20.493749999999995</c:v>
                      </c:pt>
                      <c:pt idx="258">
                        <c:v>20.259999999999998</c:v>
                      </c:pt>
                      <c:pt idx="259">
                        <c:v>19.572916666666668</c:v>
                      </c:pt>
                      <c:pt idx="260">
                        <c:v>18.7083333333333</c:v>
                      </c:pt>
                      <c:pt idx="261">
                        <c:v>18.095833333333335</c:v>
                      </c:pt>
                      <c:pt idx="262">
                        <c:v>18.278846153846157</c:v>
                      </c:pt>
                      <c:pt idx="263">
                        <c:v>18.139583333333334</c:v>
                      </c:pt>
                      <c:pt idx="264">
                        <c:v>18.635416666666668</c:v>
                      </c:pt>
                      <c:pt idx="265">
                        <c:v>20.570833333333336</c:v>
                      </c:pt>
                      <c:pt idx="266">
                        <c:v>20.333333333333332</c:v>
                      </c:pt>
                      <c:pt idx="267">
                        <c:v>20.121276595744678</c:v>
                      </c:pt>
                      <c:pt idx="268">
                        <c:v>20.139583333333331</c:v>
                      </c:pt>
                      <c:pt idx="269">
                        <c:v>17.95</c:v>
                      </c:pt>
                      <c:pt idx="270">
                        <c:v>12.983333333333334</c:v>
                      </c:pt>
                      <c:pt idx="271">
                        <c:v>13.883333333333333</c:v>
                      </c:pt>
                      <c:pt idx="272">
                        <c:v>15.612499999999997</c:v>
                      </c:pt>
                      <c:pt idx="273">
                        <c:v>18.806250000000002</c:v>
                      </c:pt>
                      <c:pt idx="274">
                        <c:v>12.709523809523811</c:v>
                      </c:pt>
                      <c:pt idx="275">
                        <c:v>14.697916666666666</c:v>
                      </c:pt>
                      <c:pt idx="276">
                        <c:v>16.136956521739133</c:v>
                      </c:pt>
                      <c:pt idx="277">
                        <c:v>10.825531914893618</c:v>
                      </c:pt>
                      <c:pt idx="278">
                        <c:v>13.010416666666664</c:v>
                      </c:pt>
                      <c:pt idx="279">
                        <c:v>14.610416666666666</c:v>
                      </c:pt>
                      <c:pt idx="280">
                        <c:v>13.231249999999998</c:v>
                      </c:pt>
                      <c:pt idx="281">
                        <c:v>11.522916666666667</c:v>
                      </c:pt>
                      <c:pt idx="282">
                        <c:v>13.658333333333333</c:v>
                      </c:pt>
                      <c:pt idx="283">
                        <c:v>13.314583333333339</c:v>
                      </c:pt>
                      <c:pt idx="284">
                        <c:v>14.447916666666666</c:v>
                      </c:pt>
                      <c:pt idx="285">
                        <c:v>16.316666666666666</c:v>
                      </c:pt>
                      <c:pt idx="286">
                        <c:v>15.764583333333334</c:v>
                      </c:pt>
                      <c:pt idx="287">
                        <c:v>14.447916666666666</c:v>
                      </c:pt>
                      <c:pt idx="288">
                        <c:v>16.316666666666666</c:v>
                      </c:pt>
                      <c:pt idx="289">
                        <c:v>15.764583333333334</c:v>
                      </c:pt>
                      <c:pt idx="290">
                        <c:v>14.060869565217395</c:v>
                      </c:pt>
                      <c:pt idx="291">
                        <c:v>15.039999999999996</c:v>
                      </c:pt>
                      <c:pt idx="292">
                        <c:v>10.140816326530615</c:v>
                      </c:pt>
                      <c:pt idx="293">
                        <c:v>12.427083333333336</c:v>
                      </c:pt>
                      <c:pt idx="294">
                        <c:v>14.447916666666666</c:v>
                      </c:pt>
                      <c:pt idx="295">
                        <c:v>16.316666666666666</c:v>
                      </c:pt>
                      <c:pt idx="296">
                        <c:v>15.764583333333334</c:v>
                      </c:pt>
                      <c:pt idx="297">
                        <c:v>14.447916666666666</c:v>
                      </c:pt>
                      <c:pt idx="298">
                        <c:v>16.316666666666666</c:v>
                      </c:pt>
                      <c:pt idx="299">
                        <c:v>15.764583333333334</c:v>
                      </c:pt>
                      <c:pt idx="300">
                        <c:v>14.060869565217395</c:v>
                      </c:pt>
                      <c:pt idx="301">
                        <c:v>15.039999999999996</c:v>
                      </c:pt>
                      <c:pt idx="302">
                        <c:v>10.140816326530615</c:v>
                      </c:pt>
                      <c:pt idx="303">
                        <c:v>12.427083333333336</c:v>
                      </c:pt>
                      <c:pt idx="304">
                        <c:v>2.5000000000000004</c:v>
                      </c:pt>
                      <c:pt idx="305">
                        <c:v>0.91290322580645156</c:v>
                      </c:pt>
                      <c:pt idx="306">
                        <c:v>2.4299999999999993</c:v>
                      </c:pt>
                      <c:pt idx="307">
                        <c:v>6.523076923076923</c:v>
                      </c:pt>
                      <c:pt idx="308">
                        <c:v>3.9312499999999999</c:v>
                      </c:pt>
                      <c:pt idx="309">
                        <c:v>3.4105263157894736</c:v>
                      </c:pt>
                      <c:pt idx="310">
                        <c:v>5.2</c:v>
                      </c:pt>
                      <c:pt idx="311">
                        <c:v>0.68571428571428583</c:v>
                      </c:pt>
                      <c:pt idx="312">
                        <c:v>-1.1333333333333331</c:v>
                      </c:pt>
                      <c:pt idx="313">
                        <c:v>-2.5395833333333333</c:v>
                      </c:pt>
                      <c:pt idx="314">
                        <c:v>-0.61041666666666694</c:v>
                      </c:pt>
                      <c:pt idx="315">
                        <c:v>-0.45</c:v>
                      </c:pt>
                      <c:pt idx="316">
                        <c:v>-2.7083333333333339</c:v>
                      </c:pt>
                      <c:pt idx="317">
                        <c:v>-4.7750000000000004</c:v>
                      </c:pt>
                      <c:pt idx="318">
                        <c:v>-5.0145833333333334</c:v>
                      </c:pt>
                      <c:pt idx="319">
                        <c:v>-3.6020833333333329</c:v>
                      </c:pt>
                      <c:pt idx="320">
                        <c:v>-0.85624999999999973</c:v>
                      </c:pt>
                      <c:pt idx="321">
                        <c:v>-1.3854166666666663</c:v>
                      </c:pt>
                      <c:pt idx="322">
                        <c:v>-2.0166666666666671</c:v>
                      </c:pt>
                      <c:pt idx="323">
                        <c:v>-6.291666666666667</c:v>
                      </c:pt>
                      <c:pt idx="324">
                        <c:v>-5.6187499999999995</c:v>
                      </c:pt>
                      <c:pt idx="325">
                        <c:v>-5.9145833333333337</c:v>
                      </c:pt>
                      <c:pt idx="326">
                        <c:v>-5.71875</c:v>
                      </c:pt>
                      <c:pt idx="327">
                        <c:v>-3.4666666666666686</c:v>
                      </c:pt>
                      <c:pt idx="328">
                        <c:v>-1.6125000000000014</c:v>
                      </c:pt>
                      <c:pt idx="329">
                        <c:v>2.0979166666666673</c:v>
                      </c:pt>
                      <c:pt idx="330">
                        <c:v>-1.6208333333333338</c:v>
                      </c:pt>
                      <c:pt idx="331">
                        <c:v>-2.136111111111112</c:v>
                      </c:pt>
                      <c:pt idx="332">
                        <c:v>-2.3190476190476188</c:v>
                      </c:pt>
                      <c:pt idx="333">
                        <c:v>-5.583333333333333</c:v>
                      </c:pt>
                      <c:pt idx="334">
                        <c:v>-3.6895833333333345</c:v>
                      </c:pt>
                      <c:pt idx="335">
                        <c:v>-4.3791666666666664</c:v>
                      </c:pt>
                      <c:pt idx="336">
                        <c:v>-1.935416666666667</c:v>
                      </c:pt>
                      <c:pt idx="337">
                        <c:v>0.87291666666666645</c:v>
                      </c:pt>
                      <c:pt idx="338">
                        <c:v>4.616666666666668</c:v>
                      </c:pt>
                      <c:pt idx="339">
                        <c:v>5.2333333333333316</c:v>
                      </c:pt>
                      <c:pt idx="340">
                        <c:v>-2.3333333333333326</c:v>
                      </c:pt>
                      <c:pt idx="341">
                        <c:v>-1.5166666666666666</c:v>
                      </c:pt>
                      <c:pt idx="342">
                        <c:v>-2.6770833333333335</c:v>
                      </c:pt>
                      <c:pt idx="343">
                        <c:v>-4.2895833333333329</c:v>
                      </c:pt>
                      <c:pt idx="344">
                        <c:v>-4.7479166666666659</c:v>
                      </c:pt>
                      <c:pt idx="345">
                        <c:v>-2.6916666666666664</c:v>
                      </c:pt>
                      <c:pt idx="346">
                        <c:v>0.64583333333333337</c:v>
                      </c:pt>
                      <c:pt idx="347">
                        <c:v>2.5102564102564102</c:v>
                      </c:pt>
                      <c:pt idx="348">
                        <c:v>3.2111111111111112</c:v>
                      </c:pt>
                      <c:pt idx="349">
                        <c:v>6.3499999999999979</c:v>
                      </c:pt>
                      <c:pt idx="350">
                        <c:v>4.8250000000000002</c:v>
                      </c:pt>
                      <c:pt idx="351">
                        <c:v>-2.375</c:v>
                      </c:pt>
                      <c:pt idx="352">
                        <c:v>2.7083333333333719E-2</c:v>
                      </c:pt>
                      <c:pt idx="353">
                        <c:v>5.6291666666666664</c:v>
                      </c:pt>
                      <c:pt idx="354">
                        <c:v>-4.2875000000000005</c:v>
                      </c:pt>
                      <c:pt idx="355">
                        <c:v>-1.7458333333333325</c:v>
                      </c:pt>
                      <c:pt idx="356">
                        <c:v>2.6041666666666665</c:v>
                      </c:pt>
                      <c:pt idx="357">
                        <c:v>-1.0833333333333333</c:v>
                      </c:pt>
                      <c:pt idx="358">
                        <c:v>0.42291666666666666</c:v>
                      </c:pt>
                      <c:pt idx="359">
                        <c:v>2.4000000000000004</c:v>
                      </c:pt>
                      <c:pt idx="360">
                        <c:v>4.4291666666666663</c:v>
                      </c:pt>
                      <c:pt idx="361">
                        <c:v>6.0708333333333355</c:v>
                      </c:pt>
                      <c:pt idx="362">
                        <c:v>8.9437500000000032</c:v>
                      </c:pt>
                      <c:pt idx="363">
                        <c:v>0.41333333333333311</c:v>
                      </c:pt>
                      <c:pt idx="364">
                        <c:v>1.4750000000000003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C0-A0E7-4FFA-BC02-CA07BC456DE8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TT'!$L$1</c15:sqref>
                        </c15:formulaRef>
                      </c:ext>
                    </c:extLst>
                    <c:strCache>
                      <c:ptCount val="1"/>
                      <c:pt idx="0">
                        <c:v>Stade 2016</c:v>
                      </c:pt>
                    </c:strCache>
                  </c:strRef>
                </c:tx>
                <c:spPr>
                  <a:ln w="349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TT'!$L$2:$L$366</c15:sqref>
                        </c15:formulaRef>
                      </c:ext>
                    </c:extLst>
                    <c:numCache>
                      <c:formatCode>0.0</c:formatCode>
                      <c:ptCount val="365"/>
                      <c:pt idx="109">
                        <c:v>0</c:v>
                      </c:pt>
                      <c:pt idx="148">
                        <c:v>0</c:v>
                      </c:pt>
                      <c:pt idx="176">
                        <c:v>0</c:v>
                      </c:pt>
                      <c:pt idx="212">
                        <c:v>0</c:v>
                      </c:pt>
                      <c:pt idx="278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C1-A0E7-4FFA-BC02-CA07BC456DE8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TT'!$M$1</c15:sqref>
                        </c15:formulaRef>
                      </c:ext>
                    </c:extLst>
                    <c:strCache>
                      <c:ptCount val="1"/>
                      <c:pt idx="0">
                        <c:v>Tmoy2017</c:v>
                      </c:pt>
                    </c:strCache>
                  </c:strRef>
                </c:tx>
                <c:spPr>
                  <a:ln w="349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TT'!$M$2:$M$366</c15:sqref>
                        </c15:formulaRef>
                      </c:ext>
                    </c:extLst>
                    <c:numCache>
                      <c:formatCode>0.00</c:formatCode>
                      <c:ptCount val="365"/>
                      <c:pt idx="0">
                        <c:v>2.5000000000000004</c:v>
                      </c:pt>
                      <c:pt idx="1">
                        <c:v>0.91290322580645156</c:v>
                      </c:pt>
                      <c:pt idx="2">
                        <c:v>2.4299999999999993</c:v>
                      </c:pt>
                      <c:pt idx="3">
                        <c:v>6.523076923076923</c:v>
                      </c:pt>
                      <c:pt idx="4">
                        <c:v>3.9312499999999999</c:v>
                      </c:pt>
                      <c:pt idx="5">
                        <c:v>3.4105263157894736</c:v>
                      </c:pt>
                      <c:pt idx="6">
                        <c:v>5.2</c:v>
                      </c:pt>
                      <c:pt idx="7">
                        <c:v>0.68571428571428583</c:v>
                      </c:pt>
                      <c:pt idx="8">
                        <c:v>-1.1333333333333331</c:v>
                      </c:pt>
                      <c:pt idx="9">
                        <c:v>-2.5395833333333333</c:v>
                      </c:pt>
                      <c:pt idx="10">
                        <c:v>-0.61041666666666694</c:v>
                      </c:pt>
                      <c:pt idx="11">
                        <c:v>-0.45</c:v>
                      </c:pt>
                      <c:pt idx="12">
                        <c:v>-2.7083333333333339</c:v>
                      </c:pt>
                      <c:pt idx="13">
                        <c:v>-4.7750000000000004</c:v>
                      </c:pt>
                      <c:pt idx="14">
                        <c:v>-5.0145833333333334</c:v>
                      </c:pt>
                      <c:pt idx="15">
                        <c:v>-3.6020833333333329</c:v>
                      </c:pt>
                      <c:pt idx="16">
                        <c:v>-0.85624999999999973</c:v>
                      </c:pt>
                      <c:pt idx="17">
                        <c:v>-1.3854166666666663</c:v>
                      </c:pt>
                      <c:pt idx="18">
                        <c:v>-2.0166666666666671</c:v>
                      </c:pt>
                      <c:pt idx="19">
                        <c:v>-6.291666666666667</c:v>
                      </c:pt>
                      <c:pt idx="20">
                        <c:v>-5.6187499999999995</c:v>
                      </c:pt>
                      <c:pt idx="21">
                        <c:v>-5.9145833333333337</c:v>
                      </c:pt>
                      <c:pt idx="22">
                        <c:v>-5.71875</c:v>
                      </c:pt>
                      <c:pt idx="23">
                        <c:v>-3.4666666666666686</c:v>
                      </c:pt>
                      <c:pt idx="24">
                        <c:v>-1.6125000000000014</c:v>
                      </c:pt>
                      <c:pt idx="25">
                        <c:v>2.0979166666666673</c:v>
                      </c:pt>
                      <c:pt idx="26">
                        <c:v>-1.6208333333333338</c:v>
                      </c:pt>
                      <c:pt idx="27">
                        <c:v>-2.136111111111112</c:v>
                      </c:pt>
                      <c:pt idx="28">
                        <c:v>-2.3190476190476188</c:v>
                      </c:pt>
                      <c:pt idx="29">
                        <c:v>-5.583333333333333</c:v>
                      </c:pt>
                      <c:pt idx="30">
                        <c:v>-3.6895833333333345</c:v>
                      </c:pt>
                      <c:pt idx="31">
                        <c:v>-4.3791666666666664</c:v>
                      </c:pt>
                      <c:pt idx="32">
                        <c:v>-1.935416666666667</c:v>
                      </c:pt>
                      <c:pt idx="33">
                        <c:v>0.87291666666666645</c:v>
                      </c:pt>
                      <c:pt idx="34">
                        <c:v>4.616666666666668</c:v>
                      </c:pt>
                      <c:pt idx="35">
                        <c:v>5.2333333333333316</c:v>
                      </c:pt>
                      <c:pt idx="36">
                        <c:v>-2.3333333333333326</c:v>
                      </c:pt>
                      <c:pt idx="37">
                        <c:v>-1.5166666666666666</c:v>
                      </c:pt>
                      <c:pt idx="38">
                        <c:v>-2.6770833333333335</c:v>
                      </c:pt>
                      <c:pt idx="39">
                        <c:v>-4.2895833333333329</c:v>
                      </c:pt>
                      <c:pt idx="40">
                        <c:v>-4.7479166666666659</c:v>
                      </c:pt>
                      <c:pt idx="41">
                        <c:v>-2.6916666666666664</c:v>
                      </c:pt>
                      <c:pt idx="42">
                        <c:v>0.64583333333333337</c:v>
                      </c:pt>
                      <c:pt idx="43">
                        <c:v>2.5102564102564102</c:v>
                      </c:pt>
                      <c:pt idx="44">
                        <c:v>3.2111111111111112</c:v>
                      </c:pt>
                      <c:pt idx="45">
                        <c:v>6.3499999999999979</c:v>
                      </c:pt>
                      <c:pt idx="46">
                        <c:v>4.8250000000000002</c:v>
                      </c:pt>
                      <c:pt idx="47">
                        <c:v>-2.375</c:v>
                      </c:pt>
                      <c:pt idx="48">
                        <c:v>2.7083333333333719E-2</c:v>
                      </c:pt>
                      <c:pt idx="49">
                        <c:v>5.6291666666666664</c:v>
                      </c:pt>
                      <c:pt idx="50">
                        <c:v>-4.2875000000000005</c:v>
                      </c:pt>
                      <c:pt idx="51">
                        <c:v>-1.7458333333333325</c:v>
                      </c:pt>
                      <c:pt idx="52">
                        <c:v>2.6041666666666665</c:v>
                      </c:pt>
                      <c:pt idx="53">
                        <c:v>-1.0833333333333333</c:v>
                      </c:pt>
                      <c:pt idx="54">
                        <c:v>0.42291666666666666</c:v>
                      </c:pt>
                      <c:pt idx="55">
                        <c:v>2.4000000000000004</c:v>
                      </c:pt>
                      <c:pt idx="56">
                        <c:v>4.4291666666666663</c:v>
                      </c:pt>
                      <c:pt idx="57">
                        <c:v>6.0708333333333355</c:v>
                      </c:pt>
                      <c:pt idx="58">
                        <c:v>8.9437500000000032</c:v>
                      </c:pt>
                      <c:pt idx="59">
                        <c:v>0.41333333333333311</c:v>
                      </c:pt>
                      <c:pt idx="60">
                        <c:v>1.4750000000000003</c:v>
                      </c:pt>
                      <c:pt idx="61">
                        <c:v>5.6354166666666679</c:v>
                      </c:pt>
                      <c:pt idx="62">
                        <c:v>6.6441860465116278</c:v>
                      </c:pt>
                      <c:pt idx="63">
                        <c:v>0.90232558139534891</c:v>
                      </c:pt>
                      <c:pt idx="64">
                        <c:v>1.0979166666666667</c:v>
                      </c:pt>
                      <c:pt idx="65">
                        <c:v>-1.8687500000000004</c:v>
                      </c:pt>
                      <c:pt idx="66">
                        <c:v>1.9749999999999994</c:v>
                      </c:pt>
                      <c:pt idx="67">
                        <c:v>5.1723404255319139</c:v>
                      </c:pt>
                      <c:pt idx="68">
                        <c:v>8.3999999999999986</c:v>
                      </c:pt>
                      <c:pt idx="69">
                        <c:v>10.78125</c:v>
                      </c:pt>
                      <c:pt idx="70">
                        <c:v>4.5973684210526322</c:v>
                      </c:pt>
                      <c:pt idx="71">
                        <c:v>2.0937500000000004</c:v>
                      </c:pt>
                      <c:pt idx="72">
                        <c:v>3.3895833333333338</c:v>
                      </c:pt>
                      <c:pt idx="73">
                        <c:v>5.1291666666666673</c:v>
                      </c:pt>
                      <c:pt idx="74">
                        <c:v>6.685416666666665</c:v>
                      </c:pt>
                      <c:pt idx="75">
                        <c:v>8.7645833333333361</c:v>
                      </c:pt>
                      <c:pt idx="76">
                        <c:v>9.3937500000000007</c:v>
                      </c:pt>
                      <c:pt idx="77">
                        <c:v>9.8979166666666654</c:v>
                      </c:pt>
                      <c:pt idx="78">
                        <c:v>6.7125000000000012</c:v>
                      </c:pt>
                      <c:pt idx="79">
                        <c:v>4.0666666666666655</c:v>
                      </c:pt>
                      <c:pt idx="80">
                        <c:v>6.8604166666666657</c:v>
                      </c:pt>
                      <c:pt idx="81">
                        <c:v>6.1104166666666666</c:v>
                      </c:pt>
                      <c:pt idx="82">
                        <c:v>5.3187500000000005</c:v>
                      </c:pt>
                      <c:pt idx="83">
                        <c:v>3.6666666666666656</c:v>
                      </c:pt>
                      <c:pt idx="84">
                        <c:v>4.8394736842105264</c:v>
                      </c:pt>
                      <c:pt idx="85">
                        <c:v>6.3708333333333345</c:v>
                      </c:pt>
                      <c:pt idx="86">
                        <c:v>4.2217391304347833</c:v>
                      </c:pt>
                      <c:pt idx="87">
                        <c:v>4.9540540540540547</c:v>
                      </c:pt>
                      <c:pt idx="88">
                        <c:v>10.222727272727273</c:v>
                      </c:pt>
                      <c:pt idx="89">
                        <c:v>8.8833333333333346</c:v>
                      </c:pt>
                      <c:pt idx="90">
                        <c:v>11.247999999999999</c:v>
                      </c:pt>
                      <c:pt idx="91">
                        <c:v>13.716216216216218</c:v>
                      </c:pt>
                      <c:pt idx="92">
                        <c:v>13.802040816326532</c:v>
                      </c:pt>
                      <c:pt idx="93">
                        <c:v>15.060784313725495</c:v>
                      </c:pt>
                      <c:pt idx="94">
                        <c:v>8.3510204081632669</c:v>
                      </c:pt>
                      <c:pt idx="95">
                        <c:v>12.317857142857141</c:v>
                      </c:pt>
                      <c:pt idx="96">
                        <c:v>11.299999999999997</c:v>
                      </c:pt>
                      <c:pt idx="97">
                        <c:v>8.3470588235294123</c:v>
                      </c:pt>
                      <c:pt idx="98">
                        <c:v>8.8770833333333314</c:v>
                      </c:pt>
                      <c:pt idx="99">
                        <c:v>9.4192307692307686</c:v>
                      </c:pt>
                      <c:pt idx="100">
                        <c:v>9.9557692307692296</c:v>
                      </c:pt>
                      <c:pt idx="101">
                        <c:v>11.92982456140351</c:v>
                      </c:pt>
                      <c:pt idx="102">
                        <c:v>14.944444444444443</c:v>
                      </c:pt>
                      <c:pt idx="103">
                        <c:v>16.680000000000003</c:v>
                      </c:pt>
                      <c:pt idx="104">
                        <c:v>19.647368421052629</c:v>
                      </c:pt>
                      <c:pt idx="105">
                        <c:v>19.073015873015876</c:v>
                      </c:pt>
                      <c:pt idx="106">
                        <c:v>15.90877192982456</c:v>
                      </c:pt>
                      <c:pt idx="107">
                        <c:v>13.616363636363635</c:v>
                      </c:pt>
                      <c:pt idx="108">
                        <c:v>12.530357142857147</c:v>
                      </c:pt>
                      <c:pt idx="109">
                        <c:v>13.709433962264145</c:v>
                      </c:pt>
                      <c:pt idx="110">
                        <c:v>10.123636363636361</c:v>
                      </c:pt>
                      <c:pt idx="111">
                        <c:v>14.082758620689656</c:v>
                      </c:pt>
                      <c:pt idx="112">
                        <c:v>15.58070175438597</c:v>
                      </c:pt>
                      <c:pt idx="113">
                        <c:v>14.159420289855079</c:v>
                      </c:pt>
                      <c:pt idx="114">
                        <c:v>9.8887096774193584</c:v>
                      </c:pt>
                      <c:pt idx="115">
                        <c:v>11.616393442622954</c:v>
                      </c:pt>
                      <c:pt idx="116">
                        <c:v>15.283636363636363</c:v>
                      </c:pt>
                      <c:pt idx="117">
                        <c:v>18.463461538461537</c:v>
                      </c:pt>
                      <c:pt idx="118">
                        <c:v>22.158490566037727</c:v>
                      </c:pt>
                      <c:pt idx="119">
                        <c:v>20.534615384615389</c:v>
                      </c:pt>
                      <c:pt idx="120">
                        <c:v>18.425862068965518</c:v>
                      </c:pt>
                      <c:pt idx="121">
                        <c:v>19.849999999999998</c:v>
                      </c:pt>
                      <c:pt idx="122">
                        <c:v>17.328571428571433</c:v>
                      </c:pt>
                      <c:pt idx="123">
                        <c:v>14.845833333333333</c:v>
                      </c:pt>
                      <c:pt idx="124">
                        <c:v>15.17358490566038</c:v>
                      </c:pt>
                      <c:pt idx="125">
                        <c:v>17.856862745098042</c:v>
                      </c:pt>
                      <c:pt idx="126">
                        <c:v>18.927586206896546</c:v>
                      </c:pt>
                      <c:pt idx="127">
                        <c:v>20.265306122448976</c:v>
                      </c:pt>
                      <c:pt idx="128">
                        <c:v>20.05</c:v>
                      </c:pt>
                      <c:pt idx="129">
                        <c:v>12.31296296296296</c:v>
                      </c:pt>
                      <c:pt idx="130">
                        <c:v>15.608571428571427</c:v>
                      </c:pt>
                      <c:pt idx="131">
                        <c:v>19.357142857142858</c:v>
                      </c:pt>
                      <c:pt idx="132">
                        <c:v>23.236666666666665</c:v>
                      </c:pt>
                      <c:pt idx="133">
                        <c:v>18.538095238095238</c:v>
                      </c:pt>
                      <c:pt idx="134">
                        <c:v>18.707692307692305</c:v>
                      </c:pt>
                      <c:pt idx="135">
                        <c:v>22.015384615384615</c:v>
                      </c:pt>
                      <c:pt idx="136">
                        <c:v>24.761111111111106</c:v>
                      </c:pt>
                      <c:pt idx="137">
                        <c:v>24.246938775510213</c:v>
                      </c:pt>
                      <c:pt idx="138">
                        <c:v>25.373999999999995</c:v>
                      </c:pt>
                      <c:pt idx="139">
                        <c:v>21.479999999999997</c:v>
                      </c:pt>
                      <c:pt idx="140">
                        <c:v>16.463157894736838</c:v>
                      </c:pt>
                      <c:pt idx="141">
                        <c:v>20.8469387755102</c:v>
                      </c:pt>
                      <c:pt idx="142">
                        <c:v>20.890566037735852</c:v>
                      </c:pt>
                      <c:pt idx="143">
                        <c:v>22.69230769230769</c:v>
                      </c:pt>
                      <c:pt idx="144">
                        <c:v>17.567391304347826</c:v>
                      </c:pt>
                      <c:pt idx="145">
                        <c:v>19.25945945945946</c:v>
                      </c:pt>
                      <c:pt idx="146">
                        <c:v>24.475510204081637</c:v>
                      </c:pt>
                      <c:pt idx="147">
                        <c:v>26.316666666666666</c:v>
                      </c:pt>
                      <c:pt idx="148">
                        <c:v>21.995238095238093</c:v>
                      </c:pt>
                      <c:pt idx="149">
                        <c:v>21.278260869565223</c:v>
                      </c:pt>
                      <c:pt idx="150">
                        <c:v>21.873913043478261</c:v>
                      </c:pt>
                      <c:pt idx="151">
                        <c:v>20.154761904761902</c:v>
                      </c:pt>
                      <c:pt idx="152">
                        <c:v>21.223999999999997</c:v>
                      </c:pt>
                      <c:pt idx="153">
                        <c:v>19.396551724137932</c:v>
                      </c:pt>
                      <c:pt idx="154">
                        <c:v>22.907894736842099</c:v>
                      </c:pt>
                      <c:pt idx="155">
                        <c:v>23.7075</c:v>
                      </c:pt>
                      <c:pt idx="156">
                        <c:v>18.95</c:v>
                      </c:pt>
                      <c:pt idx="157">
                        <c:v>18.03448275862069</c:v>
                      </c:pt>
                      <c:pt idx="158">
                        <c:v>24.108333333333331</c:v>
                      </c:pt>
                      <c:pt idx="159">
                        <c:v>26.323404255319144</c:v>
                      </c:pt>
                      <c:pt idx="160">
                        <c:v>22.516666666666662</c:v>
                      </c:pt>
                      <c:pt idx="161">
                        <c:v>23.962068965517243</c:v>
                      </c:pt>
                      <c:pt idx="162">
                        <c:v>22.745833333333334</c:v>
                      </c:pt>
                      <c:pt idx="163">
                        <c:v>24.329032258064519</c:v>
                      </c:pt>
                      <c:pt idx="164">
                        <c:v>25.313513513513517</c:v>
                      </c:pt>
                      <c:pt idx="165">
                        <c:v>26.291666666666668</c:v>
                      </c:pt>
                      <c:pt idx="166">
                        <c:v>27.281249999999996</c:v>
                      </c:pt>
                      <c:pt idx="167">
                        <c:v>27.372916666666669</c:v>
                      </c:pt>
                      <c:pt idx="168">
                        <c:v>26.204255319148935</c:v>
                      </c:pt>
                      <c:pt idx="169">
                        <c:v>23.745833333333334</c:v>
                      </c:pt>
                      <c:pt idx="170">
                        <c:v>21.112499999999994</c:v>
                      </c:pt>
                      <c:pt idx="171">
                        <c:v>22.837500000000006</c:v>
                      </c:pt>
                      <c:pt idx="172">
                        <c:v>23.59375</c:v>
                      </c:pt>
                      <c:pt idx="173">
                        <c:v>20.495833333333334</c:v>
                      </c:pt>
                      <c:pt idx="174">
                        <c:v>19.562745098039212</c:v>
                      </c:pt>
                      <c:pt idx="175">
                        <c:v>19.55</c:v>
                      </c:pt>
                      <c:pt idx="176">
                        <c:v>21.493999999999996</c:v>
                      </c:pt>
                      <c:pt idx="177">
                        <c:v>23.15306122448979</c:v>
                      </c:pt>
                      <c:pt idx="178">
                        <c:v>24.797916666666669</c:v>
                      </c:pt>
                      <c:pt idx="179">
                        <c:v>24.899999999999991</c:v>
                      </c:pt>
                      <c:pt idx="180">
                        <c:v>24.8125</c:v>
                      </c:pt>
                      <c:pt idx="181">
                        <c:v>24.822448979591844</c:v>
                      </c:pt>
                      <c:pt idx="182">
                        <c:v>22.651219512195123</c:v>
                      </c:pt>
                      <c:pt idx="183">
                        <c:v>23.785416666666663</c:v>
                      </c:pt>
                      <c:pt idx="184">
                        <c:v>25.381632653061232</c:v>
                      </c:pt>
                      <c:pt idx="185">
                        <c:v>26.214583333333326</c:v>
                      </c:pt>
                      <c:pt idx="186">
                        <c:v>26.195833333333336</c:v>
                      </c:pt>
                      <c:pt idx="187">
                        <c:v>25.908333333333331</c:v>
                      </c:pt>
                      <c:pt idx="188">
                        <c:v>27.458333333333329</c:v>
                      </c:pt>
                      <c:pt idx="189">
                        <c:v>26.3392156862745</c:v>
                      </c:pt>
                      <c:pt idx="190">
                        <c:v>27.148979591836728</c:v>
                      </c:pt>
                      <c:pt idx="191">
                        <c:v>29.39591836734693</c:v>
                      </c:pt>
                      <c:pt idx="192">
                        <c:v>29.708000000000013</c:v>
                      </c:pt>
                      <c:pt idx="193">
                        <c:v>29.410638297872339</c:v>
                      </c:pt>
                      <c:pt idx="194">
                        <c:v>28.16458333333334</c:v>
                      </c:pt>
                      <c:pt idx="195">
                        <c:v>25.224999999999998</c:v>
                      </c:pt>
                      <c:pt idx="196">
                        <c:v>22.7</c:v>
                      </c:pt>
                      <c:pt idx="197">
                        <c:v>25.416666666666668</c:v>
                      </c:pt>
                      <c:pt idx="198">
                        <c:v>27.150000000000002</c:v>
                      </c:pt>
                      <c:pt idx="199">
                        <c:v>27.020833333333339</c:v>
                      </c:pt>
                      <c:pt idx="200">
                        <c:v>27.797959183673477</c:v>
                      </c:pt>
                      <c:pt idx="201">
                        <c:v>25.918604651162795</c:v>
                      </c:pt>
                      <c:pt idx="202">
                        <c:v>27.189583333333328</c:v>
                      </c:pt>
                      <c:pt idx="203">
                        <c:v>26.83636363636364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C2-A0E7-4FFA-BC02-CA07BC456DE8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'BDD TT'!$O$1</c15:sqref>
                        </c15:formulaRef>
                      </c:ext>
                    </c:extLst>
                    <c:strCache>
                      <c:ptCount val="1"/>
                      <c:pt idx="0">
                        <c:v>Stade 2017</c:v>
                      </c:pt>
                    </c:strCache>
                  </c:strRef>
                </c:tx>
                <c:spPr>
                  <a:ln w="349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TT'!$A$2:$A$366</c15:sqref>
                        </c15:formulaRef>
                      </c:ext>
                    </c:extLst>
                    <c:numCache>
                      <c:formatCode>d\-mmm</c:formatCode>
                      <c:ptCount val="365"/>
                      <c:pt idx="0">
                        <c:v>42736</c:v>
                      </c:pt>
                      <c:pt idx="1">
                        <c:v>42737</c:v>
                      </c:pt>
                      <c:pt idx="2">
                        <c:v>42738</c:v>
                      </c:pt>
                      <c:pt idx="3">
                        <c:v>42739</c:v>
                      </c:pt>
                      <c:pt idx="4">
                        <c:v>42740</c:v>
                      </c:pt>
                      <c:pt idx="5">
                        <c:v>42741</c:v>
                      </c:pt>
                      <c:pt idx="6">
                        <c:v>42742</c:v>
                      </c:pt>
                      <c:pt idx="7">
                        <c:v>42743</c:v>
                      </c:pt>
                      <c:pt idx="8">
                        <c:v>42744</c:v>
                      </c:pt>
                      <c:pt idx="9">
                        <c:v>42745</c:v>
                      </c:pt>
                      <c:pt idx="10">
                        <c:v>42746</c:v>
                      </c:pt>
                      <c:pt idx="11">
                        <c:v>42747</c:v>
                      </c:pt>
                      <c:pt idx="12">
                        <c:v>42748</c:v>
                      </c:pt>
                      <c:pt idx="13">
                        <c:v>42749</c:v>
                      </c:pt>
                      <c:pt idx="14">
                        <c:v>42750</c:v>
                      </c:pt>
                      <c:pt idx="15">
                        <c:v>42751</c:v>
                      </c:pt>
                      <c:pt idx="16">
                        <c:v>42752</c:v>
                      </c:pt>
                      <c:pt idx="17">
                        <c:v>42753</c:v>
                      </c:pt>
                      <c:pt idx="18">
                        <c:v>42754</c:v>
                      </c:pt>
                      <c:pt idx="19">
                        <c:v>42755</c:v>
                      </c:pt>
                      <c:pt idx="20">
                        <c:v>42756</c:v>
                      </c:pt>
                      <c:pt idx="21">
                        <c:v>42757</c:v>
                      </c:pt>
                      <c:pt idx="22">
                        <c:v>42758</c:v>
                      </c:pt>
                      <c:pt idx="23">
                        <c:v>42759</c:v>
                      </c:pt>
                      <c:pt idx="24">
                        <c:v>42760</c:v>
                      </c:pt>
                      <c:pt idx="25">
                        <c:v>42761</c:v>
                      </c:pt>
                      <c:pt idx="26">
                        <c:v>42762</c:v>
                      </c:pt>
                      <c:pt idx="27">
                        <c:v>42763</c:v>
                      </c:pt>
                      <c:pt idx="28">
                        <c:v>42764</c:v>
                      </c:pt>
                      <c:pt idx="29">
                        <c:v>42765</c:v>
                      </c:pt>
                      <c:pt idx="30">
                        <c:v>42766</c:v>
                      </c:pt>
                      <c:pt idx="31">
                        <c:v>42767</c:v>
                      </c:pt>
                      <c:pt idx="32">
                        <c:v>42768</c:v>
                      </c:pt>
                      <c:pt idx="33">
                        <c:v>42769</c:v>
                      </c:pt>
                      <c:pt idx="34">
                        <c:v>42770</c:v>
                      </c:pt>
                      <c:pt idx="35">
                        <c:v>42771</c:v>
                      </c:pt>
                      <c:pt idx="36">
                        <c:v>42772</c:v>
                      </c:pt>
                      <c:pt idx="37">
                        <c:v>42773</c:v>
                      </c:pt>
                      <c:pt idx="38">
                        <c:v>42774</c:v>
                      </c:pt>
                      <c:pt idx="39">
                        <c:v>42775</c:v>
                      </c:pt>
                      <c:pt idx="40">
                        <c:v>42776</c:v>
                      </c:pt>
                      <c:pt idx="41">
                        <c:v>42777</c:v>
                      </c:pt>
                      <c:pt idx="42">
                        <c:v>42778</c:v>
                      </c:pt>
                      <c:pt idx="43">
                        <c:v>42779</c:v>
                      </c:pt>
                      <c:pt idx="44">
                        <c:v>42780</c:v>
                      </c:pt>
                      <c:pt idx="45">
                        <c:v>42781</c:v>
                      </c:pt>
                      <c:pt idx="46">
                        <c:v>42782</c:v>
                      </c:pt>
                      <c:pt idx="47">
                        <c:v>42783</c:v>
                      </c:pt>
                      <c:pt idx="48">
                        <c:v>42784</c:v>
                      </c:pt>
                      <c:pt idx="49">
                        <c:v>42785</c:v>
                      </c:pt>
                      <c:pt idx="50">
                        <c:v>42786</c:v>
                      </c:pt>
                      <c:pt idx="51">
                        <c:v>42787</c:v>
                      </c:pt>
                      <c:pt idx="52">
                        <c:v>42788</c:v>
                      </c:pt>
                      <c:pt idx="53">
                        <c:v>42789</c:v>
                      </c:pt>
                      <c:pt idx="54">
                        <c:v>42790</c:v>
                      </c:pt>
                      <c:pt idx="55">
                        <c:v>42791</c:v>
                      </c:pt>
                      <c:pt idx="56">
                        <c:v>42792</c:v>
                      </c:pt>
                      <c:pt idx="57">
                        <c:v>42793</c:v>
                      </c:pt>
                      <c:pt idx="58">
                        <c:v>42794</c:v>
                      </c:pt>
                      <c:pt idx="59">
                        <c:v>42795</c:v>
                      </c:pt>
                      <c:pt idx="60">
                        <c:v>42796</c:v>
                      </c:pt>
                      <c:pt idx="61">
                        <c:v>42797</c:v>
                      </c:pt>
                      <c:pt idx="62">
                        <c:v>42798</c:v>
                      </c:pt>
                      <c:pt idx="63">
                        <c:v>42799</c:v>
                      </c:pt>
                      <c:pt idx="64">
                        <c:v>42800</c:v>
                      </c:pt>
                      <c:pt idx="65">
                        <c:v>42801</c:v>
                      </c:pt>
                      <c:pt idx="66">
                        <c:v>42802</c:v>
                      </c:pt>
                      <c:pt idx="67">
                        <c:v>42803</c:v>
                      </c:pt>
                      <c:pt idx="68">
                        <c:v>42804</c:v>
                      </c:pt>
                      <c:pt idx="69">
                        <c:v>42805</c:v>
                      </c:pt>
                      <c:pt idx="70">
                        <c:v>42806</c:v>
                      </c:pt>
                      <c:pt idx="71">
                        <c:v>42807</c:v>
                      </c:pt>
                      <c:pt idx="72">
                        <c:v>42808</c:v>
                      </c:pt>
                      <c:pt idx="73">
                        <c:v>42809</c:v>
                      </c:pt>
                      <c:pt idx="74">
                        <c:v>42810</c:v>
                      </c:pt>
                      <c:pt idx="75">
                        <c:v>42811</c:v>
                      </c:pt>
                      <c:pt idx="76">
                        <c:v>42812</c:v>
                      </c:pt>
                      <c:pt idx="77">
                        <c:v>42813</c:v>
                      </c:pt>
                      <c:pt idx="78">
                        <c:v>42814</c:v>
                      </c:pt>
                      <c:pt idx="79">
                        <c:v>42815</c:v>
                      </c:pt>
                      <c:pt idx="80">
                        <c:v>42816</c:v>
                      </c:pt>
                      <c:pt idx="81">
                        <c:v>42817</c:v>
                      </c:pt>
                      <c:pt idx="82">
                        <c:v>42818</c:v>
                      </c:pt>
                      <c:pt idx="83">
                        <c:v>42819</c:v>
                      </c:pt>
                      <c:pt idx="84">
                        <c:v>42820</c:v>
                      </c:pt>
                      <c:pt idx="85">
                        <c:v>42821</c:v>
                      </c:pt>
                      <c:pt idx="86">
                        <c:v>42822</c:v>
                      </c:pt>
                      <c:pt idx="87">
                        <c:v>42823</c:v>
                      </c:pt>
                      <c:pt idx="88">
                        <c:v>42824</c:v>
                      </c:pt>
                      <c:pt idx="89">
                        <c:v>42825</c:v>
                      </c:pt>
                      <c:pt idx="90">
                        <c:v>42826</c:v>
                      </c:pt>
                      <c:pt idx="91">
                        <c:v>42827</c:v>
                      </c:pt>
                      <c:pt idx="92">
                        <c:v>42828</c:v>
                      </c:pt>
                      <c:pt idx="93">
                        <c:v>42829</c:v>
                      </c:pt>
                      <c:pt idx="94">
                        <c:v>42830</c:v>
                      </c:pt>
                      <c:pt idx="95">
                        <c:v>42831</c:v>
                      </c:pt>
                      <c:pt idx="96">
                        <c:v>42832</c:v>
                      </c:pt>
                      <c:pt idx="97">
                        <c:v>42833</c:v>
                      </c:pt>
                      <c:pt idx="98">
                        <c:v>42834</c:v>
                      </c:pt>
                      <c:pt idx="99">
                        <c:v>42835</c:v>
                      </c:pt>
                      <c:pt idx="100">
                        <c:v>42836</c:v>
                      </c:pt>
                      <c:pt idx="101">
                        <c:v>42837</c:v>
                      </c:pt>
                      <c:pt idx="102">
                        <c:v>42838</c:v>
                      </c:pt>
                      <c:pt idx="103">
                        <c:v>42839</c:v>
                      </c:pt>
                      <c:pt idx="104">
                        <c:v>42840</c:v>
                      </c:pt>
                      <c:pt idx="105">
                        <c:v>42841</c:v>
                      </c:pt>
                      <c:pt idx="106">
                        <c:v>42842</c:v>
                      </c:pt>
                      <c:pt idx="107">
                        <c:v>42843</c:v>
                      </c:pt>
                      <c:pt idx="108">
                        <c:v>42844</c:v>
                      </c:pt>
                      <c:pt idx="109">
                        <c:v>42845</c:v>
                      </c:pt>
                      <c:pt idx="110">
                        <c:v>42846</c:v>
                      </c:pt>
                      <c:pt idx="111">
                        <c:v>42847</c:v>
                      </c:pt>
                      <c:pt idx="112">
                        <c:v>42848</c:v>
                      </c:pt>
                      <c:pt idx="113">
                        <c:v>42849</c:v>
                      </c:pt>
                      <c:pt idx="114">
                        <c:v>42850</c:v>
                      </c:pt>
                      <c:pt idx="115">
                        <c:v>42851</c:v>
                      </c:pt>
                      <c:pt idx="116">
                        <c:v>42852</c:v>
                      </c:pt>
                      <c:pt idx="117">
                        <c:v>42853</c:v>
                      </c:pt>
                      <c:pt idx="118">
                        <c:v>42854</c:v>
                      </c:pt>
                      <c:pt idx="119">
                        <c:v>42855</c:v>
                      </c:pt>
                      <c:pt idx="120">
                        <c:v>42856</c:v>
                      </c:pt>
                      <c:pt idx="121">
                        <c:v>42857</c:v>
                      </c:pt>
                      <c:pt idx="122">
                        <c:v>42858</c:v>
                      </c:pt>
                      <c:pt idx="123">
                        <c:v>42859</c:v>
                      </c:pt>
                      <c:pt idx="124">
                        <c:v>42860</c:v>
                      </c:pt>
                      <c:pt idx="125">
                        <c:v>42861</c:v>
                      </c:pt>
                      <c:pt idx="126">
                        <c:v>42862</c:v>
                      </c:pt>
                      <c:pt idx="127">
                        <c:v>42863</c:v>
                      </c:pt>
                      <c:pt idx="128">
                        <c:v>42864</c:v>
                      </c:pt>
                      <c:pt idx="129">
                        <c:v>42865</c:v>
                      </c:pt>
                      <c:pt idx="130">
                        <c:v>42866</c:v>
                      </c:pt>
                      <c:pt idx="131">
                        <c:v>42867</c:v>
                      </c:pt>
                      <c:pt idx="132">
                        <c:v>42868</c:v>
                      </c:pt>
                      <c:pt idx="133">
                        <c:v>42869</c:v>
                      </c:pt>
                      <c:pt idx="134">
                        <c:v>42870</c:v>
                      </c:pt>
                      <c:pt idx="135">
                        <c:v>42871</c:v>
                      </c:pt>
                      <c:pt idx="136">
                        <c:v>42872</c:v>
                      </c:pt>
                      <c:pt idx="137">
                        <c:v>42873</c:v>
                      </c:pt>
                      <c:pt idx="138">
                        <c:v>42874</c:v>
                      </c:pt>
                      <c:pt idx="139">
                        <c:v>42875</c:v>
                      </c:pt>
                      <c:pt idx="140">
                        <c:v>42876</c:v>
                      </c:pt>
                      <c:pt idx="141">
                        <c:v>42877</c:v>
                      </c:pt>
                      <c:pt idx="142">
                        <c:v>42878</c:v>
                      </c:pt>
                      <c:pt idx="143">
                        <c:v>42879</c:v>
                      </c:pt>
                      <c:pt idx="144">
                        <c:v>42880</c:v>
                      </c:pt>
                      <c:pt idx="145">
                        <c:v>42881</c:v>
                      </c:pt>
                      <c:pt idx="146">
                        <c:v>42882</c:v>
                      </c:pt>
                      <c:pt idx="147">
                        <c:v>42883</c:v>
                      </c:pt>
                      <c:pt idx="148">
                        <c:v>42884</c:v>
                      </c:pt>
                      <c:pt idx="149">
                        <c:v>42885</c:v>
                      </c:pt>
                      <c:pt idx="150">
                        <c:v>42886</c:v>
                      </c:pt>
                      <c:pt idx="151">
                        <c:v>42887</c:v>
                      </c:pt>
                      <c:pt idx="152">
                        <c:v>42888</c:v>
                      </c:pt>
                      <c:pt idx="153">
                        <c:v>42889</c:v>
                      </c:pt>
                      <c:pt idx="154">
                        <c:v>42890</c:v>
                      </c:pt>
                      <c:pt idx="155">
                        <c:v>42891</c:v>
                      </c:pt>
                      <c:pt idx="156">
                        <c:v>42892</c:v>
                      </c:pt>
                      <c:pt idx="157">
                        <c:v>42893</c:v>
                      </c:pt>
                      <c:pt idx="158">
                        <c:v>42894</c:v>
                      </c:pt>
                      <c:pt idx="159">
                        <c:v>42895</c:v>
                      </c:pt>
                      <c:pt idx="160">
                        <c:v>42896</c:v>
                      </c:pt>
                      <c:pt idx="161">
                        <c:v>42897</c:v>
                      </c:pt>
                      <c:pt idx="162">
                        <c:v>42898</c:v>
                      </c:pt>
                      <c:pt idx="163">
                        <c:v>42899</c:v>
                      </c:pt>
                      <c:pt idx="164">
                        <c:v>42900</c:v>
                      </c:pt>
                      <c:pt idx="165">
                        <c:v>42901</c:v>
                      </c:pt>
                      <c:pt idx="166">
                        <c:v>42902</c:v>
                      </c:pt>
                      <c:pt idx="167">
                        <c:v>42903</c:v>
                      </c:pt>
                      <c:pt idx="168">
                        <c:v>42904</c:v>
                      </c:pt>
                      <c:pt idx="169">
                        <c:v>42905</c:v>
                      </c:pt>
                      <c:pt idx="170">
                        <c:v>42906</c:v>
                      </c:pt>
                      <c:pt idx="171">
                        <c:v>42907</c:v>
                      </c:pt>
                      <c:pt idx="172">
                        <c:v>42908</c:v>
                      </c:pt>
                      <c:pt idx="173">
                        <c:v>42909</c:v>
                      </c:pt>
                      <c:pt idx="174">
                        <c:v>42910</c:v>
                      </c:pt>
                      <c:pt idx="175">
                        <c:v>42911</c:v>
                      </c:pt>
                      <c:pt idx="176">
                        <c:v>42912</c:v>
                      </c:pt>
                      <c:pt idx="177">
                        <c:v>42913</c:v>
                      </c:pt>
                      <c:pt idx="178">
                        <c:v>42914</c:v>
                      </c:pt>
                      <c:pt idx="179">
                        <c:v>42915</c:v>
                      </c:pt>
                      <c:pt idx="180">
                        <c:v>42916</c:v>
                      </c:pt>
                      <c:pt idx="181">
                        <c:v>42917</c:v>
                      </c:pt>
                      <c:pt idx="182">
                        <c:v>42918</c:v>
                      </c:pt>
                      <c:pt idx="183">
                        <c:v>42919</c:v>
                      </c:pt>
                      <c:pt idx="184">
                        <c:v>42920</c:v>
                      </c:pt>
                      <c:pt idx="185">
                        <c:v>42921</c:v>
                      </c:pt>
                      <c:pt idx="186">
                        <c:v>42922</c:v>
                      </c:pt>
                      <c:pt idx="187">
                        <c:v>42923</c:v>
                      </c:pt>
                      <c:pt idx="188">
                        <c:v>42924</c:v>
                      </c:pt>
                      <c:pt idx="189">
                        <c:v>42925</c:v>
                      </c:pt>
                      <c:pt idx="190">
                        <c:v>42926</c:v>
                      </c:pt>
                      <c:pt idx="191">
                        <c:v>42927</c:v>
                      </c:pt>
                      <c:pt idx="192">
                        <c:v>42928</c:v>
                      </c:pt>
                      <c:pt idx="193">
                        <c:v>42929</c:v>
                      </c:pt>
                      <c:pt idx="194">
                        <c:v>42930</c:v>
                      </c:pt>
                      <c:pt idx="195">
                        <c:v>42931</c:v>
                      </c:pt>
                      <c:pt idx="196">
                        <c:v>42932</c:v>
                      </c:pt>
                      <c:pt idx="197">
                        <c:v>42933</c:v>
                      </c:pt>
                      <c:pt idx="198">
                        <c:v>42934</c:v>
                      </c:pt>
                      <c:pt idx="199">
                        <c:v>42935</c:v>
                      </c:pt>
                      <c:pt idx="200">
                        <c:v>42936</c:v>
                      </c:pt>
                      <c:pt idx="201">
                        <c:v>42937</c:v>
                      </c:pt>
                      <c:pt idx="202">
                        <c:v>42938</c:v>
                      </c:pt>
                      <c:pt idx="203">
                        <c:v>42939</c:v>
                      </c:pt>
                      <c:pt idx="204">
                        <c:v>42940</c:v>
                      </c:pt>
                      <c:pt idx="205">
                        <c:v>42941</c:v>
                      </c:pt>
                      <c:pt idx="206">
                        <c:v>42942</c:v>
                      </c:pt>
                      <c:pt idx="207">
                        <c:v>42943</c:v>
                      </c:pt>
                      <c:pt idx="208">
                        <c:v>42944</c:v>
                      </c:pt>
                      <c:pt idx="209">
                        <c:v>42945</c:v>
                      </c:pt>
                      <c:pt idx="210">
                        <c:v>42946</c:v>
                      </c:pt>
                      <c:pt idx="211">
                        <c:v>42947</c:v>
                      </c:pt>
                      <c:pt idx="212">
                        <c:v>42948</c:v>
                      </c:pt>
                      <c:pt idx="213">
                        <c:v>42949</c:v>
                      </c:pt>
                      <c:pt idx="214">
                        <c:v>42950</c:v>
                      </c:pt>
                      <c:pt idx="215">
                        <c:v>42951</c:v>
                      </c:pt>
                      <c:pt idx="216">
                        <c:v>42952</c:v>
                      </c:pt>
                      <c:pt idx="217">
                        <c:v>42953</c:v>
                      </c:pt>
                      <c:pt idx="218">
                        <c:v>42954</c:v>
                      </c:pt>
                      <c:pt idx="219">
                        <c:v>42955</c:v>
                      </c:pt>
                      <c:pt idx="220">
                        <c:v>42956</c:v>
                      </c:pt>
                      <c:pt idx="221">
                        <c:v>42957</c:v>
                      </c:pt>
                      <c:pt idx="222">
                        <c:v>42958</c:v>
                      </c:pt>
                      <c:pt idx="223">
                        <c:v>42959</c:v>
                      </c:pt>
                      <c:pt idx="224">
                        <c:v>42960</c:v>
                      </c:pt>
                      <c:pt idx="225">
                        <c:v>42961</c:v>
                      </c:pt>
                      <c:pt idx="226">
                        <c:v>42962</c:v>
                      </c:pt>
                      <c:pt idx="227">
                        <c:v>42963</c:v>
                      </c:pt>
                      <c:pt idx="228">
                        <c:v>42964</c:v>
                      </c:pt>
                      <c:pt idx="229">
                        <c:v>42965</c:v>
                      </c:pt>
                      <c:pt idx="230">
                        <c:v>42966</c:v>
                      </c:pt>
                      <c:pt idx="231">
                        <c:v>42967</c:v>
                      </c:pt>
                      <c:pt idx="232">
                        <c:v>42968</c:v>
                      </c:pt>
                      <c:pt idx="233">
                        <c:v>42969</c:v>
                      </c:pt>
                      <c:pt idx="234">
                        <c:v>42970</c:v>
                      </c:pt>
                      <c:pt idx="235">
                        <c:v>42971</c:v>
                      </c:pt>
                      <c:pt idx="236">
                        <c:v>42972</c:v>
                      </c:pt>
                      <c:pt idx="237">
                        <c:v>42973</c:v>
                      </c:pt>
                      <c:pt idx="238">
                        <c:v>42974</c:v>
                      </c:pt>
                      <c:pt idx="239">
                        <c:v>42975</c:v>
                      </c:pt>
                      <c:pt idx="240">
                        <c:v>42976</c:v>
                      </c:pt>
                      <c:pt idx="241">
                        <c:v>42977</c:v>
                      </c:pt>
                      <c:pt idx="242">
                        <c:v>42978</c:v>
                      </c:pt>
                      <c:pt idx="243">
                        <c:v>42979</c:v>
                      </c:pt>
                      <c:pt idx="244">
                        <c:v>42980</c:v>
                      </c:pt>
                      <c:pt idx="245">
                        <c:v>42981</c:v>
                      </c:pt>
                      <c:pt idx="246">
                        <c:v>42982</c:v>
                      </c:pt>
                      <c:pt idx="247">
                        <c:v>42983</c:v>
                      </c:pt>
                      <c:pt idx="248">
                        <c:v>42984</c:v>
                      </c:pt>
                      <c:pt idx="249">
                        <c:v>42985</c:v>
                      </c:pt>
                      <c:pt idx="250">
                        <c:v>42986</c:v>
                      </c:pt>
                      <c:pt idx="251">
                        <c:v>42987</c:v>
                      </c:pt>
                      <c:pt idx="252">
                        <c:v>42988</c:v>
                      </c:pt>
                      <c:pt idx="253">
                        <c:v>42989</c:v>
                      </c:pt>
                      <c:pt idx="254">
                        <c:v>42990</c:v>
                      </c:pt>
                      <c:pt idx="255">
                        <c:v>42991</c:v>
                      </c:pt>
                      <c:pt idx="256">
                        <c:v>42992</c:v>
                      </c:pt>
                      <c:pt idx="257">
                        <c:v>42993</c:v>
                      </c:pt>
                      <c:pt idx="258">
                        <c:v>42994</c:v>
                      </c:pt>
                      <c:pt idx="259">
                        <c:v>42995</c:v>
                      </c:pt>
                      <c:pt idx="260">
                        <c:v>42996</c:v>
                      </c:pt>
                      <c:pt idx="261">
                        <c:v>42997</c:v>
                      </c:pt>
                      <c:pt idx="262">
                        <c:v>42998</c:v>
                      </c:pt>
                      <c:pt idx="263">
                        <c:v>42999</c:v>
                      </c:pt>
                      <c:pt idx="264">
                        <c:v>43000</c:v>
                      </c:pt>
                      <c:pt idx="265">
                        <c:v>43001</c:v>
                      </c:pt>
                      <c:pt idx="266">
                        <c:v>43002</c:v>
                      </c:pt>
                      <c:pt idx="267">
                        <c:v>43003</c:v>
                      </c:pt>
                      <c:pt idx="268">
                        <c:v>43004</c:v>
                      </c:pt>
                      <c:pt idx="269">
                        <c:v>43005</c:v>
                      </c:pt>
                      <c:pt idx="270">
                        <c:v>43006</c:v>
                      </c:pt>
                      <c:pt idx="271">
                        <c:v>43007</c:v>
                      </c:pt>
                      <c:pt idx="272">
                        <c:v>43008</c:v>
                      </c:pt>
                      <c:pt idx="273">
                        <c:v>43009</c:v>
                      </c:pt>
                      <c:pt idx="274">
                        <c:v>43010</c:v>
                      </c:pt>
                      <c:pt idx="275">
                        <c:v>43011</c:v>
                      </c:pt>
                      <c:pt idx="276">
                        <c:v>43012</c:v>
                      </c:pt>
                      <c:pt idx="277">
                        <c:v>43013</c:v>
                      </c:pt>
                      <c:pt idx="278">
                        <c:v>43014</c:v>
                      </c:pt>
                      <c:pt idx="279">
                        <c:v>43015</c:v>
                      </c:pt>
                      <c:pt idx="280">
                        <c:v>43016</c:v>
                      </c:pt>
                      <c:pt idx="281">
                        <c:v>43017</c:v>
                      </c:pt>
                      <c:pt idx="282">
                        <c:v>43018</c:v>
                      </c:pt>
                      <c:pt idx="283">
                        <c:v>43019</c:v>
                      </c:pt>
                      <c:pt idx="284">
                        <c:v>43020</c:v>
                      </c:pt>
                      <c:pt idx="285">
                        <c:v>43021</c:v>
                      </c:pt>
                      <c:pt idx="286">
                        <c:v>43022</c:v>
                      </c:pt>
                      <c:pt idx="287">
                        <c:v>43023</c:v>
                      </c:pt>
                      <c:pt idx="288">
                        <c:v>43024</c:v>
                      </c:pt>
                      <c:pt idx="289">
                        <c:v>43025</c:v>
                      </c:pt>
                      <c:pt idx="290">
                        <c:v>43026</c:v>
                      </c:pt>
                      <c:pt idx="291">
                        <c:v>43027</c:v>
                      </c:pt>
                      <c:pt idx="292">
                        <c:v>43028</c:v>
                      </c:pt>
                      <c:pt idx="293">
                        <c:v>43029</c:v>
                      </c:pt>
                      <c:pt idx="294">
                        <c:v>43030</c:v>
                      </c:pt>
                      <c:pt idx="295">
                        <c:v>43031</c:v>
                      </c:pt>
                      <c:pt idx="296">
                        <c:v>43032</c:v>
                      </c:pt>
                      <c:pt idx="297">
                        <c:v>43033</c:v>
                      </c:pt>
                      <c:pt idx="298">
                        <c:v>43034</c:v>
                      </c:pt>
                      <c:pt idx="299">
                        <c:v>43035</c:v>
                      </c:pt>
                      <c:pt idx="300">
                        <c:v>43036</c:v>
                      </c:pt>
                      <c:pt idx="301">
                        <c:v>43037</c:v>
                      </c:pt>
                      <c:pt idx="302">
                        <c:v>43038</c:v>
                      </c:pt>
                      <c:pt idx="303">
                        <c:v>43039</c:v>
                      </c:pt>
                      <c:pt idx="304">
                        <c:v>43040</c:v>
                      </c:pt>
                      <c:pt idx="305">
                        <c:v>43041</c:v>
                      </c:pt>
                      <c:pt idx="306">
                        <c:v>43042</c:v>
                      </c:pt>
                      <c:pt idx="307">
                        <c:v>43043</c:v>
                      </c:pt>
                      <c:pt idx="308">
                        <c:v>43044</c:v>
                      </c:pt>
                      <c:pt idx="309">
                        <c:v>43045</c:v>
                      </c:pt>
                      <c:pt idx="310">
                        <c:v>43046</c:v>
                      </c:pt>
                      <c:pt idx="311">
                        <c:v>43047</c:v>
                      </c:pt>
                      <c:pt idx="312">
                        <c:v>43048</c:v>
                      </c:pt>
                      <c:pt idx="313">
                        <c:v>43049</c:v>
                      </c:pt>
                      <c:pt idx="314">
                        <c:v>43050</c:v>
                      </c:pt>
                      <c:pt idx="315">
                        <c:v>43051</c:v>
                      </c:pt>
                      <c:pt idx="316">
                        <c:v>43052</c:v>
                      </c:pt>
                      <c:pt idx="317">
                        <c:v>43053</c:v>
                      </c:pt>
                      <c:pt idx="318">
                        <c:v>43054</c:v>
                      </c:pt>
                      <c:pt idx="319">
                        <c:v>43055</c:v>
                      </c:pt>
                      <c:pt idx="320">
                        <c:v>43056</c:v>
                      </c:pt>
                      <c:pt idx="321">
                        <c:v>43057</c:v>
                      </c:pt>
                      <c:pt idx="322">
                        <c:v>43058</c:v>
                      </c:pt>
                      <c:pt idx="323">
                        <c:v>43059</c:v>
                      </c:pt>
                      <c:pt idx="324">
                        <c:v>43060</c:v>
                      </c:pt>
                      <c:pt idx="325">
                        <c:v>43061</c:v>
                      </c:pt>
                      <c:pt idx="326">
                        <c:v>43062</c:v>
                      </c:pt>
                      <c:pt idx="327">
                        <c:v>43063</c:v>
                      </c:pt>
                      <c:pt idx="328">
                        <c:v>43064</c:v>
                      </c:pt>
                      <c:pt idx="329">
                        <c:v>43065</c:v>
                      </c:pt>
                      <c:pt idx="330">
                        <c:v>43066</c:v>
                      </c:pt>
                      <c:pt idx="331">
                        <c:v>43067</c:v>
                      </c:pt>
                      <c:pt idx="332">
                        <c:v>43068</c:v>
                      </c:pt>
                      <c:pt idx="333">
                        <c:v>43069</c:v>
                      </c:pt>
                      <c:pt idx="334">
                        <c:v>43070</c:v>
                      </c:pt>
                      <c:pt idx="335">
                        <c:v>43071</c:v>
                      </c:pt>
                      <c:pt idx="336">
                        <c:v>43072</c:v>
                      </c:pt>
                      <c:pt idx="337">
                        <c:v>43073</c:v>
                      </c:pt>
                      <c:pt idx="338">
                        <c:v>43074</c:v>
                      </c:pt>
                      <c:pt idx="339">
                        <c:v>43075</c:v>
                      </c:pt>
                      <c:pt idx="340">
                        <c:v>43076</c:v>
                      </c:pt>
                      <c:pt idx="341">
                        <c:v>43077</c:v>
                      </c:pt>
                      <c:pt idx="342">
                        <c:v>43078</c:v>
                      </c:pt>
                      <c:pt idx="343">
                        <c:v>43079</c:v>
                      </c:pt>
                      <c:pt idx="344">
                        <c:v>43080</c:v>
                      </c:pt>
                      <c:pt idx="345">
                        <c:v>43081</c:v>
                      </c:pt>
                      <c:pt idx="346">
                        <c:v>43082</c:v>
                      </c:pt>
                      <c:pt idx="347">
                        <c:v>43083</c:v>
                      </c:pt>
                      <c:pt idx="348">
                        <c:v>43084</c:v>
                      </c:pt>
                      <c:pt idx="349">
                        <c:v>43085</c:v>
                      </c:pt>
                      <c:pt idx="350">
                        <c:v>43086</c:v>
                      </c:pt>
                      <c:pt idx="351">
                        <c:v>43087</c:v>
                      </c:pt>
                      <c:pt idx="352">
                        <c:v>43088</c:v>
                      </c:pt>
                      <c:pt idx="353">
                        <c:v>43089</c:v>
                      </c:pt>
                      <c:pt idx="354">
                        <c:v>43090</c:v>
                      </c:pt>
                      <c:pt idx="355">
                        <c:v>43091</c:v>
                      </c:pt>
                      <c:pt idx="356">
                        <c:v>43092</c:v>
                      </c:pt>
                      <c:pt idx="357">
                        <c:v>43093</c:v>
                      </c:pt>
                      <c:pt idx="358">
                        <c:v>43094</c:v>
                      </c:pt>
                      <c:pt idx="359">
                        <c:v>43095</c:v>
                      </c:pt>
                      <c:pt idx="360">
                        <c:v>43096</c:v>
                      </c:pt>
                      <c:pt idx="361">
                        <c:v>43097</c:v>
                      </c:pt>
                      <c:pt idx="362">
                        <c:v>43098</c:v>
                      </c:pt>
                      <c:pt idx="363">
                        <c:v>43099</c:v>
                      </c:pt>
                      <c:pt idx="364">
                        <c:v>43100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'BDD TT'!$O$2:$O$366</c15:sqref>
                        </c15:formulaRef>
                      </c:ext>
                    </c:extLst>
                    <c:numCache>
                      <c:formatCode>0.0</c:formatCode>
                      <c:ptCount val="365"/>
                      <c:pt idx="110">
                        <c:v>0</c:v>
                      </c:pt>
                      <c:pt idx="147">
                        <c:v>0</c:v>
                      </c:pt>
                      <c:pt idx="19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C3-A0E7-4FFA-BC02-CA07BC456DE8}"/>
                  </c:ext>
                </c:extLst>
              </c15:ser>
            </c15:filteredLineSeries>
          </c:ext>
        </c:extLst>
      </c:lineChart>
      <c:dateAx>
        <c:axId val="385963136"/>
        <c:scaling>
          <c:orientation val="minMax"/>
          <c:max val="43040"/>
          <c:min val="42826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964672"/>
        <c:crosses val="autoZero"/>
        <c:auto val="1"/>
        <c:lblOffset val="100"/>
        <c:baseTimeUnit val="days"/>
      </c:dateAx>
      <c:valAx>
        <c:axId val="38596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96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legendEntry>
        <c:idx val="5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333045</xdr:colOff>
      <xdr:row>1</xdr:row>
      <xdr:rowOff>75290</xdr:rowOff>
    </xdr:from>
    <xdr:to>
      <xdr:col>31</xdr:col>
      <xdr:colOff>660705</xdr:colOff>
      <xdr:row>37</xdr:row>
      <xdr:rowOff>40834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7904F4F7-5E16-4E1D-9496-090E48E92F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Q366" totalsRowShown="0" headerRowDxfId="19" dataDxfId="17" headerRowBorderDxfId="18">
  <autoFilter ref="A1:Q366"/>
  <tableColumns count="17">
    <tableColumn id="1" name="Date" dataDxfId="16"/>
    <tableColumn id="2" name="Tmoy 2013" dataDxfId="15"/>
    <tableColumn id="3" name="TT 2013" dataDxfId="14">
      <calculatedColumnFormula>IF(B2&gt;10,((B2-10)+C1),IF(OR( B2="",B2&lt;10),C1,0))</calculatedColumnFormula>
    </tableColumn>
    <tableColumn id="4" name="Tmoy 2014" dataDxfId="13"/>
    <tableColumn id="5" name="TT 2014" dataDxfId="12">
      <calculatedColumnFormula>IF(D2&gt;10,((D2-10)+E1),IF(OR( D2="",D2&lt;10),E1,0))</calculatedColumnFormula>
    </tableColumn>
    <tableColumn id="14" name="Stade 2014" dataDxfId="11"/>
    <tableColumn id="6" name="Tmoy 2015" dataDxfId="10"/>
    <tableColumn id="7" name="TT 2015" dataDxfId="9">
      <calculatedColumnFormula>IF(G2&gt;10,((G2-10)+H1),IF(OR( G2="",G2&lt;10),H1,0))</calculatedColumnFormula>
    </tableColumn>
    <tableColumn id="15" name="Stade 2015" dataDxfId="8"/>
    <tableColumn id="8" name="Tmoy 2016" dataDxfId="7"/>
    <tableColumn id="9" name="TT2016" dataDxfId="6">
      <calculatedColumnFormula>IF(J2&gt;10,((J2-10)+K1),IF(OR( J2="",J2&lt;10),K1,0))</calculatedColumnFormula>
    </tableColumn>
    <tableColumn id="16" name="Stade 2016" dataDxfId="5"/>
    <tableColumn id="10" name="Tmoy2017" dataDxfId="4"/>
    <tableColumn id="11" name="TT 2017" dataDxfId="3">
      <calculatedColumnFormula>IF(M2&gt;10,((M2-10)+N1),IF(OR( M2="",M2&lt;10),N1,0))</calculatedColumnFormula>
    </tableColumn>
    <tableColumn id="17" name="Stade 2017" dataDxfId="2"/>
    <tableColumn id="18" name="Estimation pour 2016 ( absence de données )" dataDxfId="1"/>
    <tableColumn id="19" name="Colonne1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6"/>
  <sheetViews>
    <sheetView tabSelected="1" topLeftCell="L1" zoomScaleNormal="100" zoomScalePageLayoutView="115" workbookViewId="0">
      <selection activeCell="R1" sqref="R1"/>
    </sheetView>
  </sheetViews>
  <sheetFormatPr baseColWidth="10" defaultRowHeight="15"/>
  <cols>
    <col min="1" max="1" width="11.42578125" style="13"/>
    <col min="2" max="2" width="15" style="13" customWidth="1"/>
    <col min="3" max="3" width="11.42578125" style="13"/>
    <col min="4" max="4" width="13" style="13" customWidth="1"/>
    <col min="5" max="5" width="11.42578125" style="13"/>
    <col min="6" max="6" width="12" style="13" customWidth="1"/>
    <col min="7" max="7" width="14" style="13" customWidth="1"/>
    <col min="8" max="8" width="8.7109375" style="13" customWidth="1"/>
    <col min="9" max="9" width="12.7109375" style="13" customWidth="1"/>
    <col min="10" max="10" width="13.140625" style="13" customWidth="1"/>
    <col min="11" max="11" width="10.140625" style="13" customWidth="1"/>
    <col min="12" max="12" width="12.7109375" style="13" customWidth="1"/>
    <col min="13" max="15" width="11.42578125" style="13"/>
  </cols>
  <sheetData>
    <row r="1" spans="1:17" ht="39" customHeight="1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8" t="s">
        <v>16</v>
      </c>
    </row>
    <row r="2" spans="1:17">
      <c r="A2" s="9">
        <v>42736</v>
      </c>
      <c r="B2" s="10" t="e">
        <v>#REF!</v>
      </c>
      <c r="C2" s="11"/>
      <c r="D2" s="10">
        <v>4.3479999999999999</v>
      </c>
      <c r="E2" s="11">
        <v>0</v>
      </c>
      <c r="F2" s="11"/>
      <c r="G2" s="10">
        <v>-3.5695652173913048</v>
      </c>
      <c r="H2" s="11">
        <v>0</v>
      </c>
      <c r="I2" s="11"/>
      <c r="J2" s="10">
        <v>4.3479999999999999</v>
      </c>
      <c r="K2" s="11">
        <v>0</v>
      </c>
      <c r="L2" s="11"/>
      <c r="M2" s="10">
        <v>2.5000000000000004</v>
      </c>
      <c r="N2" s="11">
        <v>0</v>
      </c>
      <c r="O2" s="11"/>
      <c r="P2" s="11"/>
      <c r="Q2" s="11"/>
    </row>
    <row r="3" spans="1:17">
      <c r="A3" s="9">
        <v>42737</v>
      </c>
      <c r="B3" s="10" t="e">
        <v>#REF!</v>
      </c>
      <c r="C3" s="11" t="e">
        <f>IF(Tableau1[[#This Row],[Tmoy 2013]]&gt;10,((Tableau1[[#This Row],[Tmoy 2013]]-10)+C2),IF(OR( Tableau1[[#This Row],[Tmoy 2013]]="",Tableau1[[#This Row],[Tmoy 2013]]&lt;10),C2,0))</f>
        <v>#REF!</v>
      </c>
      <c r="D3" s="10">
        <v>5.0559999999999992</v>
      </c>
      <c r="E3" s="11">
        <f>IF(Tableau1[[#This Row],[Tmoy 2014]]&gt;10,((Tableau1[[#This Row],[Tmoy 2014]]-10)+E2),IF(OR( Tableau1[[#This Row],[Tmoy 2014]]="",Tableau1[[#This Row],[Tmoy 2014]]&lt;10),E2,0))</f>
        <v>0</v>
      </c>
      <c r="F3" s="11"/>
      <c r="G3" s="10">
        <v>-2.3086956521739133</v>
      </c>
      <c r="H3" s="11">
        <f>IF(Tableau1[[#This Row],[Tmoy 2015]]&gt;10,((Tableau1[[#This Row],[Tmoy 2015]]-10)+H2),IF(OR( Tableau1[[#This Row],[Tmoy 2015]]="",Tableau1[[#This Row],[Tmoy 2015]]&lt;10),H2,0))</f>
        <v>0</v>
      </c>
      <c r="I3" s="11"/>
      <c r="J3" s="10">
        <v>5.0559999999999992</v>
      </c>
      <c r="K3" s="11">
        <f>IF(Tableau1[[#This Row],[Tmoy 2016]]&gt;10,((Tableau1[[#This Row],[Tmoy 2016]]-10)+K2),IF(OR( Tableau1[[#This Row],[Tmoy 2016]]="",Tableau1[[#This Row],[Tmoy 2016]]&lt;10),K2,0))</f>
        <v>0</v>
      </c>
      <c r="L3" s="11"/>
      <c r="M3" s="10">
        <v>0.91290322580645156</v>
      </c>
      <c r="N3" s="11">
        <f>IF(Tableau1[[#This Row],[Tmoy2017]]&gt;10,((Tableau1[[#This Row],[Tmoy2017]]-10)+N2),IF(OR( Tableau1[[#This Row],[Tmoy2017]]="",Tableau1[[#This Row],[Tmoy2017]]&lt;10),N2,0))</f>
        <v>0</v>
      </c>
      <c r="O3" s="11"/>
      <c r="P3" s="11"/>
      <c r="Q3" s="11"/>
    </row>
    <row r="4" spans="1:17">
      <c r="A4" s="9">
        <v>42738</v>
      </c>
      <c r="B4" s="10" t="e">
        <v>#REF!</v>
      </c>
      <c r="C4" s="11" t="e">
        <f>IF(Tableau1[[#This Row],[Tmoy 2013]]&gt;10,((Tableau1[[#This Row],[Tmoy 2013]]-10)+C3),IF(OR( Tableau1[[#This Row],[Tmoy 2013]]="",Tableau1[[#This Row],[Tmoy 2013]]&lt;10),C3,0))</f>
        <v>#REF!</v>
      </c>
      <c r="D4" s="10">
        <v>3.077142857142857</v>
      </c>
      <c r="E4" s="11">
        <f>IF(Tableau1[[#This Row],[Tmoy 2014]]&gt;10,((Tableau1[[#This Row],[Tmoy 2014]]-10)+E3),IF(OR( Tableau1[[#This Row],[Tmoy 2014]]="",Tableau1[[#This Row],[Tmoy 2014]]&lt;10),E3,0))</f>
        <v>0</v>
      </c>
      <c r="F4" s="11"/>
      <c r="G4" s="10">
        <v>0.66086956521739093</v>
      </c>
      <c r="H4" s="11">
        <f>IF(Tableau1[[#This Row],[Tmoy 2015]]&gt;10,((Tableau1[[#This Row],[Tmoy 2015]]-10)+H3),IF(OR( Tableau1[[#This Row],[Tmoy 2015]]="",Tableau1[[#This Row],[Tmoy 2015]]&lt;10),H3,0))</f>
        <v>0</v>
      </c>
      <c r="I4" s="11"/>
      <c r="J4" s="10">
        <v>3.077142857142857</v>
      </c>
      <c r="K4" s="11">
        <f>IF(Tableau1[[#This Row],[Tmoy 2016]]&gt;10,((Tableau1[[#This Row],[Tmoy 2016]]-10)+K3),IF(OR( Tableau1[[#This Row],[Tmoy 2016]]="",Tableau1[[#This Row],[Tmoy 2016]]&lt;10),K3,0))</f>
        <v>0</v>
      </c>
      <c r="L4" s="11"/>
      <c r="M4" s="10">
        <v>2.4299999999999993</v>
      </c>
      <c r="N4" s="11">
        <f>IF(Tableau1[[#This Row],[Tmoy2017]]&gt;10,((Tableau1[[#This Row],[Tmoy2017]]-10)+N3),IF(OR( Tableau1[[#This Row],[Tmoy2017]]="",Tableau1[[#This Row],[Tmoy2017]]&lt;10),N3,0))</f>
        <v>0</v>
      </c>
      <c r="O4" s="11"/>
      <c r="P4" s="11"/>
      <c r="Q4" s="11"/>
    </row>
    <row r="5" spans="1:17">
      <c r="A5" s="9">
        <v>42739</v>
      </c>
      <c r="B5" s="10" t="e">
        <v>#REF!</v>
      </c>
      <c r="C5" s="11" t="e">
        <f>IF(Tableau1[[#This Row],[Tmoy 2013]]&gt;10,((Tableau1[[#This Row],[Tmoy 2013]]-10)+C4),IF(OR( Tableau1[[#This Row],[Tmoy 2013]]="",Tableau1[[#This Row],[Tmoy 2013]]&lt;10),C4,0))</f>
        <v>#REF!</v>
      </c>
      <c r="D5" s="10">
        <v>0.83200000000000007</v>
      </c>
      <c r="E5" s="11">
        <f>IF(Tableau1[[#This Row],[Tmoy 2014]]&gt;10,((Tableau1[[#This Row],[Tmoy 2014]]-10)+E4),IF(OR( Tableau1[[#This Row],[Tmoy 2014]]="",Tableau1[[#This Row],[Tmoy 2014]]&lt;10),E4,0))</f>
        <v>0</v>
      </c>
      <c r="F5" s="11"/>
      <c r="G5" s="10">
        <v>4.517391304347826</v>
      </c>
      <c r="H5" s="11">
        <f>IF(Tableau1[[#This Row],[Tmoy 2015]]&gt;10,((Tableau1[[#This Row],[Tmoy 2015]]-10)+H4),IF(OR( Tableau1[[#This Row],[Tmoy 2015]]="",Tableau1[[#This Row],[Tmoy 2015]]&lt;10),H4,0))</f>
        <v>0</v>
      </c>
      <c r="I5" s="11"/>
      <c r="J5" s="10">
        <v>0.83200000000000007</v>
      </c>
      <c r="K5" s="11">
        <f>IF(Tableau1[[#This Row],[Tmoy 2016]]&gt;10,((Tableau1[[#This Row],[Tmoy 2016]]-10)+K4),IF(OR( Tableau1[[#This Row],[Tmoy 2016]]="",Tableau1[[#This Row],[Tmoy 2016]]&lt;10),K4,0))</f>
        <v>0</v>
      </c>
      <c r="L5" s="11"/>
      <c r="M5" s="10">
        <v>6.523076923076923</v>
      </c>
      <c r="N5" s="11">
        <f>IF(Tableau1[[#This Row],[Tmoy2017]]&gt;10,((Tableau1[[#This Row],[Tmoy2017]]-10)+N4),IF(OR( Tableau1[[#This Row],[Tmoy2017]]="",Tableau1[[#This Row],[Tmoy2017]]&lt;10),N4,0))</f>
        <v>0</v>
      </c>
      <c r="O5" s="11"/>
      <c r="P5" s="11"/>
      <c r="Q5" s="11"/>
    </row>
    <row r="6" spans="1:17">
      <c r="A6" s="9">
        <v>42740</v>
      </c>
      <c r="B6" s="10" t="e">
        <v>#REF!</v>
      </c>
      <c r="C6" s="11" t="e">
        <f>IF(Tableau1[[#This Row],[Tmoy 2013]]&gt;10,((Tableau1[[#This Row],[Tmoy 2013]]-10)+C5),IF(OR( Tableau1[[#This Row],[Tmoy 2013]]="",Tableau1[[#This Row],[Tmoy 2013]]&lt;10),C5,0))</f>
        <v>#REF!</v>
      </c>
      <c r="D6" s="10">
        <v>1.970588235294118</v>
      </c>
      <c r="E6" s="11">
        <f>IF(Tableau1[[#This Row],[Tmoy 2014]]&gt;10,((Tableau1[[#This Row],[Tmoy 2014]]-10)+E5),IF(OR( Tableau1[[#This Row],[Tmoy 2014]]="",Tableau1[[#This Row],[Tmoy 2014]]&lt;10),E5,0))</f>
        <v>0</v>
      </c>
      <c r="F6" s="11"/>
      <c r="G6" s="10">
        <v>2.8</v>
      </c>
      <c r="H6" s="11">
        <f>IF(Tableau1[[#This Row],[Tmoy 2015]]&gt;10,((Tableau1[[#This Row],[Tmoy 2015]]-10)+H5),IF(OR( Tableau1[[#This Row],[Tmoy 2015]]="",Tableau1[[#This Row],[Tmoy 2015]]&lt;10),H5,0))</f>
        <v>0</v>
      </c>
      <c r="I6" s="11"/>
      <c r="J6" s="10">
        <v>1.970588235294118</v>
      </c>
      <c r="K6" s="11">
        <f>IF(Tableau1[[#This Row],[Tmoy 2016]]&gt;10,((Tableau1[[#This Row],[Tmoy 2016]]-10)+K5),IF(OR( Tableau1[[#This Row],[Tmoy 2016]]="",Tableau1[[#This Row],[Tmoy 2016]]&lt;10),K5,0))</f>
        <v>0</v>
      </c>
      <c r="L6" s="11"/>
      <c r="M6" s="10">
        <v>3.9312499999999999</v>
      </c>
      <c r="N6" s="11">
        <f>IF(Tableau1[[#This Row],[Tmoy2017]]&gt;10,((Tableau1[[#This Row],[Tmoy2017]]-10)+N5),IF(OR( Tableau1[[#This Row],[Tmoy2017]]="",Tableau1[[#This Row],[Tmoy2017]]&lt;10),N5,0))</f>
        <v>0</v>
      </c>
      <c r="O6" s="11"/>
      <c r="P6" s="11"/>
      <c r="Q6" s="11"/>
    </row>
    <row r="7" spans="1:17">
      <c r="A7" s="9">
        <v>42741</v>
      </c>
      <c r="B7" s="10" t="e">
        <v>#REF!</v>
      </c>
      <c r="C7" s="11" t="e">
        <f>IF(Tableau1[[#This Row],[Tmoy 2013]]&gt;10,((Tableau1[[#This Row],[Tmoy 2013]]-10)+C6),IF(OR( Tableau1[[#This Row],[Tmoy 2013]]="",Tableau1[[#This Row],[Tmoy 2013]]&lt;10),C6,0))</f>
        <v>#REF!</v>
      </c>
      <c r="D7" s="10">
        <v>2.6</v>
      </c>
      <c r="E7" s="11">
        <f>IF(Tableau1[[#This Row],[Tmoy 2014]]&gt;10,((Tableau1[[#This Row],[Tmoy 2014]]-10)+E6),IF(OR( Tableau1[[#This Row],[Tmoy 2014]]="",Tableau1[[#This Row],[Tmoy 2014]]&lt;10),E6,0))</f>
        <v>0</v>
      </c>
      <c r="F7" s="11"/>
      <c r="G7" s="10">
        <v>-2.2434782608695656</v>
      </c>
      <c r="H7" s="11">
        <f>IF(Tableau1[[#This Row],[Tmoy 2015]]&gt;10,((Tableau1[[#This Row],[Tmoy 2015]]-10)+H6),IF(OR( Tableau1[[#This Row],[Tmoy 2015]]="",Tableau1[[#This Row],[Tmoy 2015]]&lt;10),H6,0))</f>
        <v>0</v>
      </c>
      <c r="I7" s="11"/>
      <c r="J7" s="10">
        <v>2.6</v>
      </c>
      <c r="K7" s="11">
        <f>IF(Tableau1[[#This Row],[Tmoy 2016]]&gt;10,((Tableau1[[#This Row],[Tmoy 2016]]-10)+K6),IF(OR( Tableau1[[#This Row],[Tmoy 2016]]="",Tableau1[[#This Row],[Tmoy 2016]]&lt;10),K6,0))</f>
        <v>0</v>
      </c>
      <c r="L7" s="11"/>
      <c r="M7" s="10">
        <v>3.4105263157894736</v>
      </c>
      <c r="N7" s="11">
        <f>IF(Tableau1[[#This Row],[Tmoy2017]]&gt;10,((Tableau1[[#This Row],[Tmoy2017]]-10)+N6),IF(OR( Tableau1[[#This Row],[Tmoy2017]]="",Tableau1[[#This Row],[Tmoy2017]]&lt;10),N6,0))</f>
        <v>0</v>
      </c>
      <c r="O7" s="11"/>
      <c r="P7" s="11"/>
      <c r="Q7" s="11"/>
    </row>
    <row r="8" spans="1:17">
      <c r="A8" s="9">
        <v>42742</v>
      </c>
      <c r="B8" s="10" t="e">
        <v>#REF!</v>
      </c>
      <c r="C8" s="11" t="e">
        <f>IF(Tableau1[[#This Row],[Tmoy 2013]]&gt;10,((Tableau1[[#This Row],[Tmoy 2013]]-10)+C7),IF(OR( Tableau1[[#This Row],[Tmoy 2013]]="",Tableau1[[#This Row],[Tmoy 2013]]&lt;10),C7,0))</f>
        <v>#REF!</v>
      </c>
      <c r="D8" s="10">
        <v>3.6538461538461542</v>
      </c>
      <c r="E8" s="11">
        <f>IF(Tableau1[[#This Row],[Tmoy 2014]]&gt;10,((Tableau1[[#This Row],[Tmoy 2014]]-10)+E7),IF(OR( Tableau1[[#This Row],[Tmoy 2014]]="",Tableau1[[#This Row],[Tmoy 2014]]&lt;10),E7,0))</f>
        <v>0</v>
      </c>
      <c r="F8" s="11"/>
      <c r="G8" s="10">
        <v>-2.8652173913043475</v>
      </c>
      <c r="H8" s="11">
        <f>IF(Tableau1[[#This Row],[Tmoy 2015]]&gt;10,((Tableau1[[#This Row],[Tmoy 2015]]-10)+H7),IF(OR( Tableau1[[#This Row],[Tmoy 2015]]="",Tableau1[[#This Row],[Tmoy 2015]]&lt;10),H7,0))</f>
        <v>0</v>
      </c>
      <c r="I8" s="11"/>
      <c r="J8" s="10">
        <v>3.6538461538461542</v>
      </c>
      <c r="K8" s="11">
        <f>IF(Tableau1[[#This Row],[Tmoy 2016]]&gt;10,((Tableau1[[#This Row],[Tmoy 2016]]-10)+K7),IF(OR( Tableau1[[#This Row],[Tmoy 2016]]="",Tableau1[[#This Row],[Tmoy 2016]]&lt;10),K7,0))</f>
        <v>0</v>
      </c>
      <c r="L8" s="11"/>
      <c r="M8" s="10">
        <v>5.2</v>
      </c>
      <c r="N8" s="11">
        <f>IF(Tableau1[[#This Row],[Tmoy2017]]&gt;10,((Tableau1[[#This Row],[Tmoy2017]]-10)+N7),IF(OR( Tableau1[[#This Row],[Tmoy2017]]="",Tableau1[[#This Row],[Tmoy2017]]&lt;10),N7,0))</f>
        <v>0</v>
      </c>
      <c r="O8" s="11"/>
      <c r="P8" s="11"/>
      <c r="Q8" s="11"/>
    </row>
    <row r="9" spans="1:17">
      <c r="A9" s="9">
        <v>42743</v>
      </c>
      <c r="B9" s="10" t="e">
        <v>#REF!</v>
      </c>
      <c r="C9" s="11" t="e">
        <f>IF(Tableau1[[#This Row],[Tmoy 2013]]&gt;10,((Tableau1[[#This Row],[Tmoy 2013]]-10)+C8),IF(OR( Tableau1[[#This Row],[Tmoy 2013]]="",Tableau1[[#This Row],[Tmoy 2013]]&lt;10),C8,0))</f>
        <v>#REF!</v>
      </c>
      <c r="D9" s="10">
        <v>-2.9359999999999995</v>
      </c>
      <c r="E9" s="11">
        <f>IF(Tableau1[[#This Row],[Tmoy 2014]]&gt;10,((Tableau1[[#This Row],[Tmoy 2014]]-10)+E8),IF(OR( Tableau1[[#This Row],[Tmoy 2014]]="",Tableau1[[#This Row],[Tmoy 2014]]&lt;10),E8,0))</f>
        <v>0</v>
      </c>
      <c r="F9" s="11"/>
      <c r="G9" s="10">
        <v>-1.2285714285714284</v>
      </c>
      <c r="H9" s="11">
        <f>IF(Tableau1[[#This Row],[Tmoy 2015]]&gt;10,((Tableau1[[#This Row],[Tmoy 2015]]-10)+H8),IF(OR( Tableau1[[#This Row],[Tmoy 2015]]="",Tableau1[[#This Row],[Tmoy 2015]]&lt;10),H8,0))</f>
        <v>0</v>
      </c>
      <c r="I9" s="11"/>
      <c r="J9" s="10">
        <v>-2.9359999999999995</v>
      </c>
      <c r="K9" s="11">
        <f>IF(Tableau1[[#This Row],[Tmoy 2016]]&gt;10,((Tableau1[[#This Row],[Tmoy 2016]]-10)+K8),IF(OR( Tableau1[[#This Row],[Tmoy 2016]]="",Tableau1[[#This Row],[Tmoy 2016]]&lt;10),K8,0))</f>
        <v>0</v>
      </c>
      <c r="L9" s="11"/>
      <c r="M9" s="10">
        <v>0.68571428571428583</v>
      </c>
      <c r="N9" s="11">
        <f>IF(Tableau1[[#This Row],[Tmoy2017]]&gt;10,((Tableau1[[#This Row],[Tmoy2017]]-10)+N8),IF(OR( Tableau1[[#This Row],[Tmoy2017]]="",Tableau1[[#This Row],[Tmoy2017]]&lt;10),N8,0))</f>
        <v>0</v>
      </c>
      <c r="O9" s="11"/>
      <c r="P9" s="11"/>
      <c r="Q9" s="11"/>
    </row>
    <row r="10" spans="1:17">
      <c r="A10" s="9">
        <v>42744</v>
      </c>
      <c r="B10" s="10" t="e">
        <v>#REF!</v>
      </c>
      <c r="C10" s="11" t="e">
        <f>IF(Tableau1[[#This Row],[Tmoy 2013]]&gt;10,((Tableau1[[#This Row],[Tmoy 2013]]-10)+C9),IF(OR( Tableau1[[#This Row],[Tmoy 2013]]="",Tableau1[[#This Row],[Tmoy 2013]]&lt;10),C9,0))</f>
        <v>#REF!</v>
      </c>
      <c r="D10" s="10">
        <v>-4.7185185185185183</v>
      </c>
      <c r="E10" s="11">
        <f>IF(Tableau1[[#This Row],[Tmoy 2014]]&gt;10,((Tableau1[[#This Row],[Tmoy 2014]]-10)+E9),IF(OR( Tableau1[[#This Row],[Tmoy 2014]]="",Tableau1[[#This Row],[Tmoy 2014]]&lt;10),E9,0))</f>
        <v>0</v>
      </c>
      <c r="F10" s="11"/>
      <c r="G10" s="10">
        <v>2.8</v>
      </c>
      <c r="H10" s="11">
        <f>IF(Tableau1[[#This Row],[Tmoy 2015]]&gt;10,((Tableau1[[#This Row],[Tmoy 2015]]-10)+H9),IF(OR( Tableau1[[#This Row],[Tmoy 2015]]="",Tableau1[[#This Row],[Tmoy 2015]]&lt;10),H9,0))</f>
        <v>0</v>
      </c>
      <c r="I10" s="11"/>
      <c r="J10" s="10">
        <v>-4.7185185185185183</v>
      </c>
      <c r="K10" s="11">
        <f>IF(Tableau1[[#This Row],[Tmoy 2016]]&gt;10,((Tableau1[[#This Row],[Tmoy 2016]]-10)+K9),IF(OR( Tableau1[[#This Row],[Tmoy 2016]]="",Tableau1[[#This Row],[Tmoy 2016]]&lt;10),K9,0))</f>
        <v>0</v>
      </c>
      <c r="L10" s="11"/>
      <c r="M10" s="10">
        <v>-1.1333333333333331</v>
      </c>
      <c r="N10" s="11">
        <f>IF(Tableau1[[#This Row],[Tmoy2017]]&gt;10,((Tableau1[[#This Row],[Tmoy2017]]-10)+N9),IF(OR( Tableau1[[#This Row],[Tmoy2017]]="",Tableau1[[#This Row],[Tmoy2017]]&lt;10),N9,0))</f>
        <v>0</v>
      </c>
      <c r="O10" s="11"/>
      <c r="P10" s="11"/>
      <c r="Q10" s="11"/>
    </row>
    <row r="11" spans="1:17">
      <c r="A11" s="9">
        <v>42745</v>
      </c>
      <c r="B11" s="10" t="e">
        <v>#REF!</v>
      </c>
      <c r="C11" s="11" t="e">
        <f>IF(Tableau1[[#This Row],[Tmoy 2013]]&gt;10,((Tableau1[[#This Row],[Tmoy 2013]]-10)+C10),IF(OR( Tableau1[[#This Row],[Tmoy 2013]]="",Tableau1[[#This Row],[Tmoy 2013]]&lt;10),C10,0))</f>
        <v>#REF!</v>
      </c>
      <c r="D11" s="10">
        <v>-1.5640000000000001</v>
      </c>
      <c r="E11" s="11">
        <f>IF(Tableau1[[#This Row],[Tmoy 2014]]&gt;10,((Tableau1[[#This Row],[Tmoy 2014]]-10)+E10),IF(OR( Tableau1[[#This Row],[Tmoy 2014]]="",Tableau1[[#This Row],[Tmoy 2014]]&lt;10),E10,0))</f>
        <v>0</v>
      </c>
      <c r="F11" s="11"/>
      <c r="G11" s="10">
        <v>-2.2434782608695656</v>
      </c>
      <c r="H11" s="11">
        <f>IF(Tableau1[[#This Row],[Tmoy 2015]]&gt;10,((Tableau1[[#This Row],[Tmoy 2015]]-10)+H10),IF(OR( Tableau1[[#This Row],[Tmoy 2015]]="",Tableau1[[#This Row],[Tmoy 2015]]&lt;10),H10,0))</f>
        <v>0</v>
      </c>
      <c r="I11" s="11"/>
      <c r="J11" s="10">
        <v>-1.5640000000000001</v>
      </c>
      <c r="K11" s="11">
        <f>IF(Tableau1[[#This Row],[Tmoy 2016]]&gt;10,((Tableau1[[#This Row],[Tmoy 2016]]-10)+K10),IF(OR( Tableau1[[#This Row],[Tmoy 2016]]="",Tableau1[[#This Row],[Tmoy 2016]]&lt;10),K10,0))</f>
        <v>0</v>
      </c>
      <c r="L11" s="11"/>
      <c r="M11" s="10">
        <v>-2.5395833333333333</v>
      </c>
      <c r="N11" s="11">
        <f>IF(Tableau1[[#This Row],[Tmoy2017]]&gt;10,((Tableau1[[#This Row],[Tmoy2017]]-10)+N10),IF(OR( Tableau1[[#This Row],[Tmoy2017]]="",Tableau1[[#This Row],[Tmoy2017]]&lt;10),N10,0))</f>
        <v>0</v>
      </c>
      <c r="O11" s="11"/>
      <c r="P11" s="11"/>
      <c r="Q11" s="11"/>
    </row>
    <row r="12" spans="1:17">
      <c r="A12" s="9">
        <v>42746</v>
      </c>
      <c r="B12" s="10" t="e">
        <v>#REF!</v>
      </c>
      <c r="C12" s="11" t="e">
        <f>IF(Tableau1[[#This Row],[Tmoy 2013]]&gt;10,((Tableau1[[#This Row],[Tmoy 2013]]-10)+C11),IF(OR( Tableau1[[#This Row],[Tmoy 2013]]="",Tableau1[[#This Row],[Tmoy 2013]]&lt;10),C11,0))</f>
        <v>#REF!</v>
      </c>
      <c r="D12" s="10">
        <v>0</v>
      </c>
      <c r="E12" s="11">
        <f>IF(Tableau1[[#This Row],[Tmoy 2014]]&gt;10,((Tableau1[[#This Row],[Tmoy 2014]]-10)+E11),IF(OR( Tableau1[[#This Row],[Tmoy 2014]]="",Tableau1[[#This Row],[Tmoy 2014]]&lt;10),E11,0))</f>
        <v>0</v>
      </c>
      <c r="F12" s="11"/>
      <c r="G12" s="10">
        <v>-2.8652173913043475</v>
      </c>
      <c r="H12" s="11">
        <f>IF(Tableau1[[#This Row],[Tmoy 2015]]&gt;10,((Tableau1[[#This Row],[Tmoy 2015]]-10)+H11),IF(OR( Tableau1[[#This Row],[Tmoy 2015]]="",Tableau1[[#This Row],[Tmoy 2015]]&lt;10),H11,0))</f>
        <v>0</v>
      </c>
      <c r="I12" s="11"/>
      <c r="J12" s="10">
        <v>0</v>
      </c>
      <c r="K12" s="11">
        <f>IF(Tableau1[[#This Row],[Tmoy 2016]]&gt;10,((Tableau1[[#This Row],[Tmoy 2016]]-10)+K11),IF(OR( Tableau1[[#This Row],[Tmoy 2016]]="",Tableau1[[#This Row],[Tmoy 2016]]&lt;10),K11,0))</f>
        <v>0</v>
      </c>
      <c r="L12" s="11"/>
      <c r="M12" s="10">
        <v>-0.61041666666666694</v>
      </c>
      <c r="N12" s="11">
        <f>IF(Tableau1[[#This Row],[Tmoy2017]]&gt;10,((Tableau1[[#This Row],[Tmoy2017]]-10)+N11),IF(OR( Tableau1[[#This Row],[Tmoy2017]]="",Tableau1[[#This Row],[Tmoy2017]]&lt;10),N11,0))</f>
        <v>0</v>
      </c>
      <c r="O12" s="11"/>
      <c r="P12" s="11"/>
      <c r="Q12" s="11"/>
    </row>
    <row r="13" spans="1:17">
      <c r="A13" s="9">
        <v>42747</v>
      </c>
      <c r="B13" s="10" t="e">
        <v>#REF!</v>
      </c>
      <c r="C13" s="11" t="e">
        <f>IF(Tableau1[[#This Row],[Tmoy 2013]]&gt;10,((Tableau1[[#This Row],[Tmoy 2013]]-10)+C12),IF(OR( Tableau1[[#This Row],[Tmoy 2013]]="",Tableau1[[#This Row],[Tmoy 2013]]&lt;10),C12,0))</f>
        <v>#REF!</v>
      </c>
      <c r="D13" s="10">
        <v>-3.3708333333333331</v>
      </c>
      <c r="E13" s="11">
        <f>IF(Tableau1[[#This Row],[Tmoy 2014]]&gt;10,((Tableau1[[#This Row],[Tmoy 2014]]-10)+E12),IF(OR( Tableau1[[#This Row],[Tmoy 2014]]="",Tableau1[[#This Row],[Tmoy 2014]]&lt;10),E12,0))</f>
        <v>0</v>
      </c>
      <c r="F13" s="11"/>
      <c r="G13" s="10">
        <v>-0.81052631578947365</v>
      </c>
      <c r="H13" s="11">
        <f>IF(Tableau1[[#This Row],[Tmoy 2015]]&gt;10,((Tableau1[[#This Row],[Tmoy 2015]]-10)+H12),IF(OR( Tableau1[[#This Row],[Tmoy 2015]]="",Tableau1[[#This Row],[Tmoy 2015]]&lt;10),H12,0))</f>
        <v>0</v>
      </c>
      <c r="I13" s="11"/>
      <c r="J13" s="10">
        <v>-3.3708333333333331</v>
      </c>
      <c r="K13" s="11">
        <f>IF(Tableau1[[#This Row],[Tmoy 2016]]&gt;10,((Tableau1[[#This Row],[Tmoy 2016]]-10)+K12),IF(OR( Tableau1[[#This Row],[Tmoy 2016]]="",Tableau1[[#This Row],[Tmoy 2016]]&lt;10),K12,0))</f>
        <v>0</v>
      </c>
      <c r="L13" s="11"/>
      <c r="M13" s="10">
        <v>-0.45</v>
      </c>
      <c r="N13" s="11">
        <f>IF(Tableau1[[#This Row],[Tmoy2017]]&gt;10,((Tableau1[[#This Row],[Tmoy2017]]-10)+N12),IF(OR( Tableau1[[#This Row],[Tmoy2017]]="",Tableau1[[#This Row],[Tmoy2017]]&lt;10),N12,0))</f>
        <v>0</v>
      </c>
      <c r="O13" s="11"/>
      <c r="P13" s="11"/>
      <c r="Q13" s="11"/>
    </row>
    <row r="14" spans="1:17">
      <c r="A14" s="9">
        <v>42748</v>
      </c>
      <c r="B14" s="10" t="e">
        <v>#REF!</v>
      </c>
      <c r="C14" s="11" t="e">
        <f>IF(Tableau1[[#This Row],[Tmoy 2013]]&gt;10,((Tableau1[[#This Row],[Tmoy 2013]]-10)+C13),IF(OR( Tableau1[[#This Row],[Tmoy 2013]]="",Tableau1[[#This Row],[Tmoy 2013]]&lt;10),C13,0))</f>
        <v>#REF!</v>
      </c>
      <c r="D14" s="10">
        <v>-3.7208333333333332</v>
      </c>
      <c r="E14" s="11">
        <f>IF(Tableau1[[#This Row],[Tmoy 2014]]&gt;10,((Tableau1[[#This Row],[Tmoy 2014]]-10)+E13),IF(OR( Tableau1[[#This Row],[Tmoy 2014]]="",Tableau1[[#This Row],[Tmoy 2014]]&lt;10),E13,0))</f>
        <v>0</v>
      </c>
      <c r="F14" s="11"/>
      <c r="G14" s="10">
        <v>0.34347826086956518</v>
      </c>
      <c r="H14" s="11">
        <f>IF(Tableau1[[#This Row],[Tmoy 2015]]&gt;10,((Tableau1[[#This Row],[Tmoy 2015]]-10)+H13),IF(OR( Tableau1[[#This Row],[Tmoy 2015]]="",Tableau1[[#This Row],[Tmoy 2015]]&lt;10),H13,0))</f>
        <v>0</v>
      </c>
      <c r="I14" s="11"/>
      <c r="J14" s="10">
        <v>-3.7208333333333332</v>
      </c>
      <c r="K14" s="11">
        <f>IF(Tableau1[[#This Row],[Tmoy 2016]]&gt;10,((Tableau1[[#This Row],[Tmoy 2016]]-10)+K13),IF(OR( Tableau1[[#This Row],[Tmoy 2016]]="",Tableau1[[#This Row],[Tmoy 2016]]&lt;10),K13,0))</f>
        <v>0</v>
      </c>
      <c r="L14" s="11"/>
      <c r="M14" s="10">
        <v>-2.7083333333333339</v>
      </c>
      <c r="N14" s="11">
        <f>IF(Tableau1[[#This Row],[Tmoy2017]]&gt;10,((Tableau1[[#This Row],[Tmoy2017]]-10)+N13),IF(OR( Tableau1[[#This Row],[Tmoy2017]]="",Tableau1[[#This Row],[Tmoy2017]]&lt;10),N13,0))</f>
        <v>0</v>
      </c>
      <c r="O14" s="11"/>
      <c r="P14" s="11"/>
      <c r="Q14" s="11"/>
    </row>
    <row r="15" spans="1:17">
      <c r="A15" s="9">
        <v>42749</v>
      </c>
      <c r="B15" s="10" t="e">
        <v>#REF!</v>
      </c>
      <c r="C15" s="11" t="e">
        <f>IF(Tableau1[[#This Row],[Tmoy 2013]]&gt;10,((Tableau1[[#This Row],[Tmoy 2013]]-10)+C14),IF(OR( Tableau1[[#This Row],[Tmoy 2013]]="",Tableau1[[#This Row],[Tmoy 2013]]&lt;10),C14,0))</f>
        <v>#REF!</v>
      </c>
      <c r="D15" s="10">
        <v>-1.5600000000000003</v>
      </c>
      <c r="E15" s="11">
        <f>IF(Tableau1[[#This Row],[Tmoy 2014]]&gt;10,((Tableau1[[#This Row],[Tmoy 2014]]-10)+E14),IF(OR( Tableau1[[#This Row],[Tmoy 2014]]="",Tableau1[[#This Row],[Tmoy 2014]]&lt;10),E14,0))</f>
        <v>0</v>
      </c>
      <c r="F15" s="11"/>
      <c r="G15" s="10">
        <v>2.2294117647058824</v>
      </c>
      <c r="H15" s="11">
        <f>IF(Tableau1[[#This Row],[Tmoy 2015]]&gt;10,((Tableau1[[#This Row],[Tmoy 2015]]-10)+H14),IF(OR( Tableau1[[#This Row],[Tmoy 2015]]="",Tableau1[[#This Row],[Tmoy 2015]]&lt;10),H14,0))</f>
        <v>0</v>
      </c>
      <c r="I15" s="11"/>
      <c r="J15" s="10">
        <v>-1.5600000000000003</v>
      </c>
      <c r="K15" s="11">
        <f>IF(Tableau1[[#This Row],[Tmoy 2016]]&gt;10,((Tableau1[[#This Row],[Tmoy 2016]]-10)+K14),IF(OR( Tableau1[[#This Row],[Tmoy 2016]]="",Tableau1[[#This Row],[Tmoy 2016]]&lt;10),K14,0))</f>
        <v>0</v>
      </c>
      <c r="L15" s="11"/>
      <c r="M15" s="10">
        <v>-4.7750000000000004</v>
      </c>
      <c r="N15" s="11">
        <f>IF(Tableau1[[#This Row],[Tmoy2017]]&gt;10,((Tableau1[[#This Row],[Tmoy2017]]-10)+N14),IF(OR( Tableau1[[#This Row],[Tmoy2017]]="",Tableau1[[#This Row],[Tmoy2017]]&lt;10),N14,0))</f>
        <v>0</v>
      </c>
      <c r="O15" s="11"/>
      <c r="P15" s="11"/>
      <c r="Q15" s="11"/>
    </row>
    <row r="16" spans="1:17">
      <c r="A16" s="9">
        <v>42750</v>
      </c>
      <c r="B16" s="10" t="e">
        <v>#REF!</v>
      </c>
      <c r="C16" s="11" t="e">
        <f>IF(Tableau1[[#This Row],[Tmoy 2013]]&gt;10,((Tableau1[[#This Row],[Tmoy 2013]]-10)+C15),IF(OR( Tableau1[[#This Row],[Tmoy 2013]]="",Tableau1[[#This Row],[Tmoy 2013]]&lt;10),C15,0))</f>
        <v>#REF!</v>
      </c>
      <c r="D16" s="10">
        <v>-0.74999999999999989</v>
      </c>
      <c r="E16" s="11">
        <f>IF(Tableau1[[#This Row],[Tmoy 2014]]&gt;10,((Tableau1[[#This Row],[Tmoy 2014]]-10)+E15),IF(OR( Tableau1[[#This Row],[Tmoy 2014]]="",Tableau1[[#This Row],[Tmoy 2014]]&lt;10),E15,0))</f>
        <v>0</v>
      </c>
      <c r="F16" s="11"/>
      <c r="G16" s="10">
        <v>0.34347826086956518</v>
      </c>
      <c r="H16" s="11">
        <f>IF(Tableau1[[#This Row],[Tmoy 2015]]&gt;10,((Tableau1[[#This Row],[Tmoy 2015]]-10)+H15),IF(OR( Tableau1[[#This Row],[Tmoy 2015]]="",Tableau1[[#This Row],[Tmoy 2015]]&lt;10),H15,0))</f>
        <v>0</v>
      </c>
      <c r="I16" s="11"/>
      <c r="J16" s="10">
        <v>-0.74999999999999989</v>
      </c>
      <c r="K16" s="11">
        <f>IF(Tableau1[[#This Row],[Tmoy 2016]]&gt;10,((Tableau1[[#This Row],[Tmoy 2016]]-10)+K15),IF(OR( Tableau1[[#This Row],[Tmoy 2016]]="",Tableau1[[#This Row],[Tmoy 2016]]&lt;10),K15,0))</f>
        <v>0</v>
      </c>
      <c r="L16" s="11"/>
      <c r="M16" s="10">
        <v>-5.0145833333333334</v>
      </c>
      <c r="N16" s="11">
        <f>IF(Tableau1[[#This Row],[Tmoy2017]]&gt;10,((Tableau1[[#This Row],[Tmoy2017]]-10)+N15),IF(OR( Tableau1[[#This Row],[Tmoy2017]]="",Tableau1[[#This Row],[Tmoy2017]]&lt;10),N15,0))</f>
        <v>0</v>
      </c>
      <c r="O16" s="11"/>
      <c r="P16" s="11"/>
      <c r="Q16" s="11"/>
    </row>
    <row r="17" spans="1:17">
      <c r="A17" s="9">
        <v>42751</v>
      </c>
      <c r="B17" s="10" t="e">
        <v>#REF!</v>
      </c>
      <c r="C17" s="11" t="e">
        <f>IF(Tableau1[[#This Row],[Tmoy 2013]]&gt;10,((Tableau1[[#This Row],[Tmoy 2013]]-10)+C16),IF(OR( Tableau1[[#This Row],[Tmoy 2013]]="",Tableau1[[#This Row],[Tmoy 2013]]&lt;10),C16,0))</f>
        <v>#REF!</v>
      </c>
      <c r="D17" s="10">
        <v>0.77599999999999991</v>
      </c>
      <c r="E17" s="11">
        <f>IF(Tableau1[[#This Row],[Tmoy 2014]]&gt;10,((Tableau1[[#This Row],[Tmoy 2014]]-10)+E16),IF(OR( Tableau1[[#This Row],[Tmoy 2014]]="",Tableau1[[#This Row],[Tmoy 2014]]&lt;10),E16,0))</f>
        <v>0</v>
      </c>
      <c r="F17" s="11"/>
      <c r="G17" s="10">
        <v>-3.2555555555555555</v>
      </c>
      <c r="H17" s="11">
        <f>IF(Tableau1[[#This Row],[Tmoy 2015]]&gt;10,((Tableau1[[#This Row],[Tmoy 2015]]-10)+H16),IF(OR( Tableau1[[#This Row],[Tmoy 2015]]="",Tableau1[[#This Row],[Tmoy 2015]]&lt;10),H16,0))</f>
        <v>0</v>
      </c>
      <c r="I17" s="11"/>
      <c r="J17" s="10">
        <v>0.77599999999999991</v>
      </c>
      <c r="K17" s="11">
        <f>IF(Tableau1[[#This Row],[Tmoy 2016]]&gt;10,((Tableau1[[#This Row],[Tmoy 2016]]-10)+K16),IF(OR( Tableau1[[#This Row],[Tmoy 2016]]="",Tableau1[[#This Row],[Tmoy 2016]]&lt;10),K16,0))</f>
        <v>0</v>
      </c>
      <c r="L17" s="11"/>
      <c r="M17" s="10">
        <v>-3.6020833333333329</v>
      </c>
      <c r="N17" s="11">
        <f>IF(Tableau1[[#This Row],[Tmoy2017]]&gt;10,((Tableau1[[#This Row],[Tmoy2017]]-10)+N16),IF(OR( Tableau1[[#This Row],[Tmoy2017]]="",Tableau1[[#This Row],[Tmoy2017]]&lt;10),N16,0))</f>
        <v>0</v>
      </c>
      <c r="O17" s="11"/>
      <c r="P17" s="11"/>
      <c r="Q17" s="11"/>
    </row>
    <row r="18" spans="1:17">
      <c r="A18" s="9">
        <v>42752</v>
      </c>
      <c r="B18" s="10" t="e">
        <v>#REF!</v>
      </c>
      <c r="C18" s="11" t="e">
        <f>IF(Tableau1[[#This Row],[Tmoy 2013]]&gt;10,((Tableau1[[#This Row],[Tmoy 2013]]-10)+C17),IF(OR( Tableau1[[#This Row],[Tmoy 2013]]="",Tableau1[[#This Row],[Tmoy 2013]]&lt;10),C17,0))</f>
        <v>#REF!</v>
      </c>
      <c r="D18" s="10">
        <v>-0.65416666666666667</v>
      </c>
      <c r="E18" s="11">
        <f>IF(Tableau1[[#This Row],[Tmoy 2014]]&gt;10,((Tableau1[[#This Row],[Tmoy 2014]]-10)+E17),IF(OR( Tableau1[[#This Row],[Tmoy 2014]]="",Tableau1[[#This Row],[Tmoy 2014]]&lt;10),E17,0))</f>
        <v>0</v>
      </c>
      <c r="F18" s="11"/>
      <c r="G18" s="10">
        <v>-1.5714285714285718</v>
      </c>
      <c r="H18" s="11">
        <f>IF(Tableau1[[#This Row],[Tmoy 2015]]&gt;10,((Tableau1[[#This Row],[Tmoy 2015]]-10)+H17),IF(OR( Tableau1[[#This Row],[Tmoy 2015]]="",Tableau1[[#This Row],[Tmoy 2015]]&lt;10),H17,0))</f>
        <v>0</v>
      </c>
      <c r="I18" s="11"/>
      <c r="J18" s="10">
        <v>-0.65416666666666667</v>
      </c>
      <c r="K18" s="11">
        <f>IF(Tableau1[[#This Row],[Tmoy 2016]]&gt;10,((Tableau1[[#This Row],[Tmoy 2016]]-10)+K17),IF(OR( Tableau1[[#This Row],[Tmoy 2016]]="",Tableau1[[#This Row],[Tmoy 2016]]&lt;10),K17,0))</f>
        <v>0</v>
      </c>
      <c r="L18" s="11"/>
      <c r="M18" s="10">
        <v>-0.85624999999999973</v>
      </c>
      <c r="N18" s="11">
        <f>IF(Tableau1[[#This Row],[Tmoy2017]]&gt;10,((Tableau1[[#This Row],[Tmoy2017]]-10)+N17),IF(OR( Tableau1[[#This Row],[Tmoy2017]]="",Tableau1[[#This Row],[Tmoy2017]]&lt;10),N17,0))</f>
        <v>0</v>
      </c>
      <c r="O18" s="11"/>
      <c r="P18" s="11"/>
      <c r="Q18" s="11"/>
    </row>
    <row r="19" spans="1:17">
      <c r="A19" s="9">
        <v>42753</v>
      </c>
      <c r="B19" s="10" t="e">
        <v>#REF!</v>
      </c>
      <c r="C19" s="11" t="e">
        <f>IF(Tableau1[[#This Row],[Tmoy 2013]]&gt;10,((Tableau1[[#This Row],[Tmoy 2013]]-10)+C18),IF(OR( Tableau1[[#This Row],[Tmoy 2013]]="",Tableau1[[#This Row],[Tmoy 2013]]&lt;10),C18,0))</f>
        <v>#REF!</v>
      </c>
      <c r="D19" s="10">
        <v>-1.023076923076923</v>
      </c>
      <c r="E19" s="11">
        <f>IF(Tableau1[[#This Row],[Tmoy 2014]]&gt;10,((Tableau1[[#This Row],[Tmoy 2014]]-10)+E18),IF(OR( Tableau1[[#This Row],[Tmoy 2014]]="",Tableau1[[#This Row],[Tmoy 2014]]&lt;10),E18,0))</f>
        <v>0</v>
      </c>
      <c r="F19" s="11"/>
      <c r="G19" s="10">
        <v>0.35833333333333334</v>
      </c>
      <c r="H19" s="11">
        <f>IF(Tableau1[[#This Row],[Tmoy 2015]]&gt;10,((Tableau1[[#This Row],[Tmoy 2015]]-10)+H18),IF(OR( Tableau1[[#This Row],[Tmoy 2015]]="",Tableau1[[#This Row],[Tmoy 2015]]&lt;10),H18,0))</f>
        <v>0</v>
      </c>
      <c r="I19" s="11"/>
      <c r="J19" s="10">
        <v>-1.023076923076923</v>
      </c>
      <c r="K19" s="11">
        <f>IF(Tableau1[[#This Row],[Tmoy 2016]]&gt;10,((Tableau1[[#This Row],[Tmoy 2016]]-10)+K18),IF(OR( Tableau1[[#This Row],[Tmoy 2016]]="",Tableau1[[#This Row],[Tmoy 2016]]&lt;10),K18,0))</f>
        <v>0</v>
      </c>
      <c r="L19" s="11"/>
      <c r="M19" s="10">
        <v>-1.3854166666666663</v>
      </c>
      <c r="N19" s="11">
        <f>IF(Tableau1[[#This Row],[Tmoy2017]]&gt;10,((Tableau1[[#This Row],[Tmoy2017]]-10)+N18),IF(OR( Tableau1[[#This Row],[Tmoy2017]]="",Tableau1[[#This Row],[Tmoy2017]]&lt;10),N18,0))</f>
        <v>0</v>
      </c>
      <c r="O19" s="11"/>
      <c r="P19" s="11"/>
      <c r="Q19" s="11"/>
    </row>
    <row r="20" spans="1:17">
      <c r="A20" s="9">
        <v>42754</v>
      </c>
      <c r="B20" s="10" t="e">
        <v>#REF!</v>
      </c>
      <c r="C20" s="11" t="e">
        <f>IF(Tableau1[[#This Row],[Tmoy 2013]]&gt;10,((Tableau1[[#This Row],[Tmoy 2013]]-10)+C19),IF(OR( Tableau1[[#This Row],[Tmoy 2013]]="",Tableau1[[#This Row],[Tmoy 2013]]&lt;10),C19,0))</f>
        <v>#REF!</v>
      </c>
      <c r="D20" s="10">
        <v>-0.49565217391304356</v>
      </c>
      <c r="E20" s="11">
        <f>IF(Tableau1[[#This Row],[Tmoy 2014]]&gt;10,((Tableau1[[#This Row],[Tmoy 2014]]-10)+E19),IF(OR( Tableau1[[#This Row],[Tmoy 2014]]="",Tableau1[[#This Row],[Tmoy 2014]]&lt;10),E19,0))</f>
        <v>0</v>
      </c>
      <c r="F20" s="11"/>
      <c r="G20" s="10">
        <v>-1.8181818181818209E-2</v>
      </c>
      <c r="H20" s="11">
        <f>IF(Tableau1[[#This Row],[Tmoy 2015]]&gt;10,((Tableau1[[#This Row],[Tmoy 2015]]-10)+H19),IF(OR( Tableau1[[#This Row],[Tmoy 2015]]="",Tableau1[[#This Row],[Tmoy 2015]]&lt;10),H19,0))</f>
        <v>0</v>
      </c>
      <c r="I20" s="11"/>
      <c r="J20" s="10">
        <v>-0.49565217391304356</v>
      </c>
      <c r="K20" s="11">
        <f>IF(Tableau1[[#This Row],[Tmoy 2016]]&gt;10,((Tableau1[[#This Row],[Tmoy 2016]]-10)+K19),IF(OR( Tableau1[[#This Row],[Tmoy 2016]]="",Tableau1[[#This Row],[Tmoy 2016]]&lt;10),K19,0))</f>
        <v>0</v>
      </c>
      <c r="L20" s="11"/>
      <c r="M20" s="10">
        <v>-2.0166666666666671</v>
      </c>
      <c r="N20" s="11">
        <f>IF(Tableau1[[#This Row],[Tmoy2017]]&gt;10,((Tableau1[[#This Row],[Tmoy2017]]-10)+N19),IF(OR( Tableau1[[#This Row],[Tmoy2017]]="",Tableau1[[#This Row],[Tmoy2017]]&lt;10),N19,0))</f>
        <v>0</v>
      </c>
      <c r="O20" s="11"/>
      <c r="P20" s="11"/>
      <c r="Q20" s="11"/>
    </row>
    <row r="21" spans="1:17">
      <c r="A21" s="9">
        <v>42755</v>
      </c>
      <c r="B21" s="10" t="e">
        <v>#REF!</v>
      </c>
      <c r="C21" s="11" t="e">
        <f>IF(Tableau1[[#This Row],[Tmoy 2013]]&gt;10,((Tableau1[[#This Row],[Tmoy 2013]]-10)+C20),IF(OR( Tableau1[[#This Row],[Tmoy 2013]]="",Tableau1[[#This Row],[Tmoy 2013]]&lt;10),C20,0))</f>
        <v>#REF!</v>
      </c>
      <c r="D21" s="10">
        <v>-2.7347826086956517</v>
      </c>
      <c r="E21" s="11">
        <f>IF(Tableau1[[#This Row],[Tmoy 2014]]&gt;10,((Tableau1[[#This Row],[Tmoy 2014]]-10)+E20),IF(OR( Tableau1[[#This Row],[Tmoy 2014]]="",Tableau1[[#This Row],[Tmoy 2014]]&lt;10),E20,0))</f>
        <v>0</v>
      </c>
      <c r="F21" s="11"/>
      <c r="G21" s="10">
        <v>5.081818181818182</v>
      </c>
      <c r="H21" s="11">
        <f>IF(Tableau1[[#This Row],[Tmoy 2015]]&gt;10,((Tableau1[[#This Row],[Tmoy 2015]]-10)+H20),IF(OR( Tableau1[[#This Row],[Tmoy 2015]]="",Tableau1[[#This Row],[Tmoy 2015]]&lt;10),H20,0))</f>
        <v>0</v>
      </c>
      <c r="I21" s="11"/>
      <c r="J21" s="10">
        <v>-2.7347826086956517</v>
      </c>
      <c r="K21" s="11">
        <f>IF(Tableau1[[#This Row],[Tmoy 2016]]&gt;10,((Tableau1[[#This Row],[Tmoy 2016]]-10)+K20),IF(OR( Tableau1[[#This Row],[Tmoy 2016]]="",Tableau1[[#This Row],[Tmoy 2016]]&lt;10),K20,0))</f>
        <v>0</v>
      </c>
      <c r="L21" s="11"/>
      <c r="M21" s="10">
        <v>-6.291666666666667</v>
      </c>
      <c r="N21" s="11">
        <f>IF(Tableau1[[#This Row],[Tmoy2017]]&gt;10,((Tableau1[[#This Row],[Tmoy2017]]-10)+N20),IF(OR( Tableau1[[#This Row],[Tmoy2017]]="",Tableau1[[#This Row],[Tmoy2017]]&lt;10),N20,0))</f>
        <v>0</v>
      </c>
      <c r="O21" s="11"/>
      <c r="P21" s="11"/>
      <c r="Q21" s="11"/>
    </row>
    <row r="22" spans="1:17">
      <c r="A22" s="9">
        <v>42756</v>
      </c>
      <c r="B22" s="10" t="e">
        <v>#REF!</v>
      </c>
      <c r="C22" s="11" t="e">
        <f>IF(Tableau1[[#This Row],[Tmoy 2013]]&gt;10,((Tableau1[[#This Row],[Tmoy 2013]]-10)+C21),IF(OR( Tableau1[[#This Row],[Tmoy 2013]]="",Tableau1[[#This Row],[Tmoy 2013]]&lt;10),C21,0))</f>
        <v>#REF!</v>
      </c>
      <c r="D22" s="10">
        <v>-3.9250000000000007</v>
      </c>
      <c r="E22" s="11">
        <f>IF(Tableau1[[#This Row],[Tmoy 2014]]&gt;10,((Tableau1[[#This Row],[Tmoy 2014]]-10)+E21),IF(OR( Tableau1[[#This Row],[Tmoy 2014]]="",Tableau1[[#This Row],[Tmoy 2014]]&lt;10),E21,0))</f>
        <v>0</v>
      </c>
      <c r="F22" s="11"/>
      <c r="G22" s="10">
        <v>-1.1499999999999999</v>
      </c>
      <c r="H22" s="11">
        <f>IF(Tableau1[[#This Row],[Tmoy 2015]]&gt;10,((Tableau1[[#This Row],[Tmoy 2015]]-10)+H21),IF(OR( Tableau1[[#This Row],[Tmoy 2015]]="",Tableau1[[#This Row],[Tmoy 2015]]&lt;10),H21,0))</f>
        <v>0</v>
      </c>
      <c r="I22" s="11"/>
      <c r="J22" s="10">
        <v>-3.9250000000000007</v>
      </c>
      <c r="K22" s="11">
        <f>IF(Tableau1[[#This Row],[Tmoy 2016]]&gt;10,((Tableau1[[#This Row],[Tmoy 2016]]-10)+K21),IF(OR( Tableau1[[#This Row],[Tmoy 2016]]="",Tableau1[[#This Row],[Tmoy 2016]]&lt;10),K21,0))</f>
        <v>0</v>
      </c>
      <c r="L22" s="11"/>
      <c r="M22" s="10">
        <v>-5.6187499999999995</v>
      </c>
      <c r="N22" s="11">
        <f>IF(Tableau1[[#This Row],[Tmoy2017]]&gt;10,((Tableau1[[#This Row],[Tmoy2017]]-10)+N21),IF(OR( Tableau1[[#This Row],[Tmoy2017]]="",Tableau1[[#This Row],[Tmoy2017]]&lt;10),N21,0))</f>
        <v>0</v>
      </c>
      <c r="O22" s="11"/>
      <c r="P22" s="11"/>
      <c r="Q22" s="11"/>
    </row>
    <row r="23" spans="1:17">
      <c r="A23" s="9">
        <v>42757</v>
      </c>
      <c r="B23" s="10" t="e">
        <v>#REF!</v>
      </c>
      <c r="C23" s="11" t="e">
        <f>IF(Tableau1[[#This Row],[Tmoy 2013]]&gt;10,((Tableau1[[#This Row],[Tmoy 2013]]-10)+C22),IF(OR( Tableau1[[#This Row],[Tmoy 2013]]="",Tableau1[[#This Row],[Tmoy 2013]]&lt;10),C22,0))</f>
        <v>#REF!</v>
      </c>
      <c r="D23" s="10">
        <v>-1.35</v>
      </c>
      <c r="E23" s="11">
        <f>IF(Tableau1[[#This Row],[Tmoy 2014]]&gt;10,((Tableau1[[#This Row],[Tmoy 2014]]-10)+E22),IF(OR( Tableau1[[#This Row],[Tmoy 2014]]="",Tableau1[[#This Row],[Tmoy 2014]]&lt;10),E22,0))</f>
        <v>0</v>
      </c>
      <c r="F23" s="11"/>
      <c r="G23" s="10">
        <v>-1.3719999999999999</v>
      </c>
      <c r="H23" s="11">
        <f>IF(Tableau1[[#This Row],[Tmoy 2015]]&gt;10,((Tableau1[[#This Row],[Tmoy 2015]]-10)+H22),IF(OR( Tableau1[[#This Row],[Tmoy 2015]]="",Tableau1[[#This Row],[Tmoy 2015]]&lt;10),H22,0))</f>
        <v>0</v>
      </c>
      <c r="I23" s="11"/>
      <c r="J23" s="10">
        <v>-1.35</v>
      </c>
      <c r="K23" s="11">
        <f>IF(Tableau1[[#This Row],[Tmoy 2016]]&gt;10,((Tableau1[[#This Row],[Tmoy 2016]]-10)+K22),IF(OR( Tableau1[[#This Row],[Tmoy 2016]]="",Tableau1[[#This Row],[Tmoy 2016]]&lt;10),K22,0))</f>
        <v>0</v>
      </c>
      <c r="L23" s="11"/>
      <c r="M23" s="10">
        <v>-5.9145833333333337</v>
      </c>
      <c r="N23" s="11">
        <f>IF(Tableau1[[#This Row],[Tmoy2017]]&gt;10,((Tableau1[[#This Row],[Tmoy2017]]-10)+N22),IF(OR( Tableau1[[#This Row],[Tmoy2017]]="",Tableau1[[#This Row],[Tmoy2017]]&lt;10),N22,0))</f>
        <v>0</v>
      </c>
      <c r="O23" s="11"/>
      <c r="P23" s="11"/>
      <c r="Q23" s="11"/>
    </row>
    <row r="24" spans="1:17">
      <c r="A24" s="9">
        <v>42758</v>
      </c>
      <c r="B24" s="10" t="e">
        <v>#REF!</v>
      </c>
      <c r="C24" s="11" t="e">
        <f>IF(Tableau1[[#This Row],[Tmoy 2013]]&gt;10,((Tableau1[[#This Row],[Tmoy 2013]]-10)+C23),IF(OR( Tableau1[[#This Row],[Tmoy 2013]]="",Tableau1[[#This Row],[Tmoy 2013]]&lt;10),C23,0))</f>
        <v>#REF!</v>
      </c>
      <c r="D24" s="10">
        <v>3.3708333333333331</v>
      </c>
      <c r="E24" s="11">
        <f>IF(Tableau1[[#This Row],[Tmoy 2014]]&gt;10,((Tableau1[[#This Row],[Tmoy 2014]]-10)+E23),IF(OR( Tableau1[[#This Row],[Tmoy 2014]]="",Tableau1[[#This Row],[Tmoy 2014]]&lt;10),E23,0))</f>
        <v>0</v>
      </c>
      <c r="F24" s="11"/>
      <c r="G24" s="10">
        <v>0.61739130434782619</v>
      </c>
      <c r="H24" s="11">
        <f>IF(Tableau1[[#This Row],[Tmoy 2015]]&gt;10,((Tableau1[[#This Row],[Tmoy 2015]]-10)+H23),IF(OR( Tableau1[[#This Row],[Tmoy 2015]]="",Tableau1[[#This Row],[Tmoy 2015]]&lt;10),H23,0))</f>
        <v>0</v>
      </c>
      <c r="I24" s="11"/>
      <c r="J24" s="10">
        <v>3.3708333333333331</v>
      </c>
      <c r="K24" s="11">
        <f>IF(Tableau1[[#This Row],[Tmoy 2016]]&gt;10,((Tableau1[[#This Row],[Tmoy 2016]]-10)+K23),IF(OR( Tableau1[[#This Row],[Tmoy 2016]]="",Tableau1[[#This Row],[Tmoy 2016]]&lt;10),K23,0))</f>
        <v>0</v>
      </c>
      <c r="L24" s="11"/>
      <c r="M24" s="10">
        <v>-5.71875</v>
      </c>
      <c r="N24" s="11">
        <f>IF(Tableau1[[#This Row],[Tmoy2017]]&gt;10,((Tableau1[[#This Row],[Tmoy2017]]-10)+N23),IF(OR( Tableau1[[#This Row],[Tmoy2017]]="",Tableau1[[#This Row],[Tmoy2017]]&lt;10),N23,0))</f>
        <v>0</v>
      </c>
      <c r="O24" s="11"/>
      <c r="P24" s="11"/>
      <c r="Q24" s="11"/>
    </row>
    <row r="25" spans="1:17">
      <c r="A25" s="9">
        <v>42759</v>
      </c>
      <c r="B25" s="10" t="e">
        <v>#REF!</v>
      </c>
      <c r="C25" s="11" t="e">
        <f>IF(Tableau1[[#This Row],[Tmoy 2013]]&gt;10,((Tableau1[[#This Row],[Tmoy 2013]]-10)+C24),IF(OR( Tableau1[[#This Row],[Tmoy 2013]]="",Tableau1[[#This Row],[Tmoy 2013]]&lt;10),C24,0))</f>
        <v>#REF!</v>
      </c>
      <c r="D25" s="10">
        <v>5.4714285714285706</v>
      </c>
      <c r="E25" s="11">
        <f>IF(Tableau1[[#This Row],[Tmoy 2014]]&gt;10,((Tableau1[[#This Row],[Tmoy 2014]]-10)+E24),IF(OR( Tableau1[[#This Row],[Tmoy 2014]]="",Tableau1[[#This Row],[Tmoy 2014]]&lt;10),E24,0))</f>
        <v>0</v>
      </c>
      <c r="F25" s="11"/>
      <c r="G25" s="10">
        <v>2.9874999999999998</v>
      </c>
      <c r="H25" s="11">
        <f>IF(Tableau1[[#This Row],[Tmoy 2015]]&gt;10,((Tableau1[[#This Row],[Tmoy 2015]]-10)+H24),IF(OR( Tableau1[[#This Row],[Tmoy 2015]]="",Tableau1[[#This Row],[Tmoy 2015]]&lt;10),H24,0))</f>
        <v>0</v>
      </c>
      <c r="I25" s="11"/>
      <c r="J25" s="10">
        <v>5.4714285714285706</v>
      </c>
      <c r="K25" s="11">
        <f>IF(Tableau1[[#This Row],[Tmoy 2016]]&gt;10,((Tableau1[[#This Row],[Tmoy 2016]]-10)+K24),IF(OR( Tableau1[[#This Row],[Tmoy 2016]]="",Tableau1[[#This Row],[Tmoy 2016]]&lt;10),K24,0))</f>
        <v>0</v>
      </c>
      <c r="L25" s="11"/>
      <c r="M25" s="10">
        <v>-3.4666666666666686</v>
      </c>
      <c r="N25" s="11">
        <f>IF(Tableau1[[#This Row],[Tmoy2017]]&gt;10,((Tableau1[[#This Row],[Tmoy2017]]-10)+N24),IF(OR( Tableau1[[#This Row],[Tmoy2017]]="",Tableau1[[#This Row],[Tmoy2017]]&lt;10),N24,0))</f>
        <v>0</v>
      </c>
      <c r="O25" s="11"/>
      <c r="P25" s="11"/>
      <c r="Q25" s="11"/>
    </row>
    <row r="26" spans="1:17">
      <c r="A26" s="9">
        <v>42760</v>
      </c>
      <c r="B26" s="10" t="e">
        <v>#REF!</v>
      </c>
      <c r="C26" s="11" t="e">
        <f>IF(Tableau1[[#This Row],[Tmoy 2013]]&gt;10,((Tableau1[[#This Row],[Tmoy 2013]]-10)+C25),IF(OR( Tableau1[[#This Row],[Tmoy 2013]]="",Tableau1[[#This Row],[Tmoy 2013]]&lt;10),C25,0))</f>
        <v>#REF!</v>
      </c>
      <c r="D26" s="10">
        <v>0.18000000000000008</v>
      </c>
      <c r="E26" s="11">
        <f>IF(Tableau1[[#This Row],[Tmoy 2014]]&gt;10,((Tableau1[[#This Row],[Tmoy 2014]]-10)+E25),IF(OR( Tableau1[[#This Row],[Tmoy 2014]]="",Tableau1[[#This Row],[Tmoy 2014]]&lt;10),E25,0))</f>
        <v>0</v>
      </c>
      <c r="F26" s="11"/>
      <c r="G26" s="10">
        <v>0.61739130434782619</v>
      </c>
      <c r="H26" s="11">
        <f>IF(Tableau1[[#This Row],[Tmoy 2015]]&gt;10,((Tableau1[[#This Row],[Tmoy 2015]]-10)+H25),IF(OR( Tableau1[[#This Row],[Tmoy 2015]]="",Tableau1[[#This Row],[Tmoy 2015]]&lt;10),H25,0))</f>
        <v>0</v>
      </c>
      <c r="I26" s="11"/>
      <c r="J26" s="10">
        <v>0.18000000000000008</v>
      </c>
      <c r="K26" s="11">
        <f>IF(Tableau1[[#This Row],[Tmoy 2016]]&gt;10,((Tableau1[[#This Row],[Tmoy 2016]]-10)+K25),IF(OR( Tableau1[[#This Row],[Tmoy 2016]]="",Tableau1[[#This Row],[Tmoy 2016]]&lt;10),K25,0))</f>
        <v>0</v>
      </c>
      <c r="L26" s="11"/>
      <c r="M26" s="10">
        <v>-1.6125000000000014</v>
      </c>
      <c r="N26" s="11">
        <f>IF(Tableau1[[#This Row],[Tmoy2017]]&gt;10,((Tableau1[[#This Row],[Tmoy2017]]-10)+N25),IF(OR( Tableau1[[#This Row],[Tmoy2017]]="",Tableau1[[#This Row],[Tmoy2017]]&lt;10),N25,0))</f>
        <v>0</v>
      </c>
      <c r="O26" s="11"/>
      <c r="P26" s="11"/>
      <c r="Q26" s="11"/>
    </row>
    <row r="27" spans="1:17">
      <c r="A27" s="9">
        <v>42761</v>
      </c>
      <c r="B27" s="10" t="e">
        <v>#REF!</v>
      </c>
      <c r="C27" s="11" t="e">
        <f>IF(Tableau1[[#This Row],[Tmoy 2013]]&gt;10,((Tableau1[[#This Row],[Tmoy 2013]]-10)+C26),IF(OR( Tableau1[[#This Row],[Tmoy 2013]]="",Tableau1[[#This Row],[Tmoy 2013]]&lt;10),C26,0))</f>
        <v>#REF!</v>
      </c>
      <c r="D27" s="10">
        <v>-1.3208333333333331</v>
      </c>
      <c r="E27" s="11">
        <f>IF(Tableau1[[#This Row],[Tmoy 2014]]&gt;10,((Tableau1[[#This Row],[Tmoy 2014]]-10)+E26),IF(OR( Tableau1[[#This Row],[Tmoy 2014]]="",Tableau1[[#This Row],[Tmoy 2014]]&lt;10),E26,0))</f>
        <v>0</v>
      </c>
      <c r="F27" s="11"/>
      <c r="G27" s="10">
        <v>-2.0181818181818185</v>
      </c>
      <c r="H27" s="11">
        <f>IF(Tableau1[[#This Row],[Tmoy 2015]]&gt;10,((Tableau1[[#This Row],[Tmoy 2015]]-10)+H26),IF(OR( Tableau1[[#This Row],[Tmoy 2015]]="",Tableau1[[#This Row],[Tmoy 2015]]&lt;10),H26,0))</f>
        <v>0</v>
      </c>
      <c r="I27" s="11"/>
      <c r="J27" s="10">
        <v>-1.3208333333333331</v>
      </c>
      <c r="K27" s="11">
        <f>IF(Tableau1[[#This Row],[Tmoy 2016]]&gt;10,((Tableau1[[#This Row],[Tmoy 2016]]-10)+K26),IF(OR( Tableau1[[#This Row],[Tmoy 2016]]="",Tableau1[[#This Row],[Tmoy 2016]]&lt;10),K26,0))</f>
        <v>0</v>
      </c>
      <c r="L27" s="11"/>
      <c r="M27" s="10">
        <v>2.0979166666666673</v>
      </c>
      <c r="N27" s="11">
        <f>IF(Tableau1[[#This Row],[Tmoy2017]]&gt;10,((Tableau1[[#This Row],[Tmoy2017]]-10)+N26),IF(OR( Tableau1[[#This Row],[Tmoy2017]]="",Tableau1[[#This Row],[Tmoy2017]]&lt;10),N26,0))</f>
        <v>0</v>
      </c>
      <c r="O27" s="11"/>
      <c r="P27" s="11"/>
      <c r="Q27" s="11"/>
    </row>
    <row r="28" spans="1:17">
      <c r="A28" s="9">
        <v>42762</v>
      </c>
      <c r="B28" s="10" t="e">
        <v>#REF!</v>
      </c>
      <c r="C28" s="11" t="e">
        <f>IF(Tableau1[[#This Row],[Tmoy 2013]]&gt;10,((Tableau1[[#This Row],[Tmoy 2013]]-10)+C27),IF(OR( Tableau1[[#This Row],[Tmoy 2013]]="",Tableau1[[#This Row],[Tmoy 2013]]&lt;10),C27,0))</f>
        <v>#REF!</v>
      </c>
      <c r="D28" s="10">
        <v>3.899999999999999</v>
      </c>
      <c r="E28" s="11">
        <f>IF(Tableau1[[#This Row],[Tmoy 2014]]&gt;10,((Tableau1[[#This Row],[Tmoy 2014]]-10)+E27),IF(OR( Tableau1[[#This Row],[Tmoy 2014]]="",Tableau1[[#This Row],[Tmoy 2014]]&lt;10),E27,0))</f>
        <v>0</v>
      </c>
      <c r="F28" s="11"/>
      <c r="G28" s="10">
        <v>-4.9920000000000009</v>
      </c>
      <c r="H28" s="11">
        <f>IF(Tableau1[[#This Row],[Tmoy 2015]]&gt;10,((Tableau1[[#This Row],[Tmoy 2015]]-10)+H27),IF(OR( Tableau1[[#This Row],[Tmoy 2015]]="",Tableau1[[#This Row],[Tmoy 2015]]&lt;10),H27,0))</f>
        <v>0</v>
      </c>
      <c r="I28" s="11"/>
      <c r="J28" s="10">
        <v>3.899999999999999</v>
      </c>
      <c r="K28" s="11">
        <f>IF(Tableau1[[#This Row],[Tmoy 2016]]&gt;10,((Tableau1[[#This Row],[Tmoy 2016]]-10)+K27),IF(OR( Tableau1[[#This Row],[Tmoy 2016]]="",Tableau1[[#This Row],[Tmoy 2016]]&lt;10),K27,0))</f>
        <v>0</v>
      </c>
      <c r="L28" s="11"/>
      <c r="M28" s="10">
        <v>-1.6208333333333338</v>
      </c>
      <c r="N28" s="11">
        <f>IF(Tableau1[[#This Row],[Tmoy2017]]&gt;10,((Tableau1[[#This Row],[Tmoy2017]]-10)+N27),IF(OR( Tableau1[[#This Row],[Tmoy2017]]="",Tableau1[[#This Row],[Tmoy2017]]&lt;10),N27,0))</f>
        <v>0</v>
      </c>
      <c r="O28" s="11"/>
      <c r="P28" s="11"/>
      <c r="Q28" s="11"/>
    </row>
    <row r="29" spans="1:17">
      <c r="A29" s="9">
        <v>42763</v>
      </c>
      <c r="B29" s="10" t="e">
        <v>#REF!</v>
      </c>
      <c r="C29" s="11" t="e">
        <f>IF(Tableau1[[#This Row],[Tmoy 2013]]&gt;10,((Tableau1[[#This Row],[Tmoy 2013]]-10)+C28),IF(OR( Tableau1[[#This Row],[Tmoy 2013]]="",Tableau1[[#This Row],[Tmoy 2013]]&lt;10),C28,0))</f>
        <v>#REF!</v>
      </c>
      <c r="D29" s="10">
        <v>-0.45</v>
      </c>
      <c r="E29" s="11">
        <f>IF(Tableau1[[#This Row],[Tmoy 2014]]&gt;10,((Tableau1[[#This Row],[Tmoy 2014]]-10)+E28),IF(OR( Tableau1[[#This Row],[Tmoy 2014]]="",Tableau1[[#This Row],[Tmoy 2014]]&lt;10),E28,0))</f>
        <v>0</v>
      </c>
      <c r="F29" s="11"/>
      <c r="G29" s="10">
        <v>-4.3086956521739124</v>
      </c>
      <c r="H29" s="11">
        <f>IF(Tableau1[[#This Row],[Tmoy 2015]]&gt;10,((Tableau1[[#This Row],[Tmoy 2015]]-10)+H28),IF(OR( Tableau1[[#This Row],[Tmoy 2015]]="",Tableau1[[#This Row],[Tmoy 2015]]&lt;10),H28,0))</f>
        <v>0</v>
      </c>
      <c r="I29" s="11"/>
      <c r="J29" s="10">
        <v>-0.45</v>
      </c>
      <c r="K29" s="11">
        <f>IF(Tableau1[[#This Row],[Tmoy 2016]]&gt;10,((Tableau1[[#This Row],[Tmoy 2016]]-10)+K28),IF(OR( Tableau1[[#This Row],[Tmoy 2016]]="",Tableau1[[#This Row],[Tmoy 2016]]&lt;10),K28,0))</f>
        <v>0</v>
      </c>
      <c r="L29" s="11"/>
      <c r="M29" s="10">
        <v>-2.136111111111112</v>
      </c>
      <c r="N29" s="11">
        <f>IF(Tableau1[[#This Row],[Tmoy2017]]&gt;10,((Tableau1[[#This Row],[Tmoy2017]]-10)+N28),IF(OR( Tableau1[[#This Row],[Tmoy2017]]="",Tableau1[[#This Row],[Tmoy2017]]&lt;10),N28,0))</f>
        <v>0</v>
      </c>
      <c r="O29" s="11"/>
      <c r="P29" s="11"/>
      <c r="Q29" s="11"/>
    </row>
    <row r="30" spans="1:17">
      <c r="A30" s="9">
        <v>42764</v>
      </c>
      <c r="B30" s="10" t="e">
        <v>#REF!</v>
      </c>
      <c r="C30" s="11" t="e">
        <f>IF(Tableau1[[#This Row],[Tmoy 2013]]&gt;10,((Tableau1[[#This Row],[Tmoy 2013]]-10)+C29),IF(OR( Tableau1[[#This Row],[Tmoy 2013]]="",Tableau1[[#This Row],[Tmoy 2013]]&lt;10),C29,0))</f>
        <v>#REF!</v>
      </c>
      <c r="D30" s="10">
        <v>2.5833333333333326</v>
      </c>
      <c r="E30" s="11">
        <f>IF(Tableau1[[#This Row],[Tmoy 2014]]&gt;10,((Tableau1[[#This Row],[Tmoy 2014]]-10)+E29),IF(OR( Tableau1[[#This Row],[Tmoy 2014]]="",Tableau1[[#This Row],[Tmoy 2014]]&lt;10),E29,0))</f>
        <v>0</v>
      </c>
      <c r="F30" s="11"/>
      <c r="G30" s="10">
        <v>-2.6913043478260867</v>
      </c>
      <c r="H30" s="11">
        <f>IF(Tableau1[[#This Row],[Tmoy 2015]]&gt;10,((Tableau1[[#This Row],[Tmoy 2015]]-10)+H29),IF(OR( Tableau1[[#This Row],[Tmoy 2015]]="",Tableau1[[#This Row],[Tmoy 2015]]&lt;10),H29,0))</f>
        <v>0</v>
      </c>
      <c r="I30" s="11"/>
      <c r="J30" s="10">
        <v>2.5833333333333326</v>
      </c>
      <c r="K30" s="11">
        <f>IF(Tableau1[[#This Row],[Tmoy 2016]]&gt;10,((Tableau1[[#This Row],[Tmoy 2016]]-10)+K29),IF(OR( Tableau1[[#This Row],[Tmoy 2016]]="",Tableau1[[#This Row],[Tmoy 2016]]&lt;10),K29,0))</f>
        <v>0</v>
      </c>
      <c r="L30" s="11"/>
      <c r="M30" s="10">
        <v>-2.3190476190476188</v>
      </c>
      <c r="N30" s="11">
        <f>IF(Tableau1[[#This Row],[Tmoy2017]]&gt;10,((Tableau1[[#This Row],[Tmoy2017]]-10)+N29),IF(OR( Tableau1[[#This Row],[Tmoy2017]]="",Tableau1[[#This Row],[Tmoy2017]]&lt;10),N29,0))</f>
        <v>0</v>
      </c>
      <c r="O30" s="11"/>
      <c r="P30" s="11"/>
      <c r="Q30" s="11"/>
    </row>
    <row r="31" spans="1:17">
      <c r="A31" s="9">
        <v>42765</v>
      </c>
      <c r="B31" s="10" t="e">
        <v>#REF!</v>
      </c>
      <c r="C31" s="11" t="e">
        <f>IF(Tableau1[[#This Row],[Tmoy 2013]]&gt;10,((Tableau1[[#This Row],[Tmoy 2013]]-10)+C30),IF(OR( Tableau1[[#This Row],[Tmoy 2013]]="",Tableau1[[#This Row],[Tmoy 2013]]&lt;10),C30,0))</f>
        <v>#REF!</v>
      </c>
      <c r="D31" s="10">
        <v>2.7291666666666665</v>
      </c>
      <c r="E31" s="11">
        <f>IF(Tableau1[[#This Row],[Tmoy 2014]]&gt;10,((Tableau1[[#This Row],[Tmoy 2014]]-10)+E30),IF(OR( Tableau1[[#This Row],[Tmoy 2014]]="",Tableau1[[#This Row],[Tmoy 2014]]&lt;10),E30,0))</f>
        <v>0</v>
      </c>
      <c r="F31" s="11"/>
      <c r="G31" s="10">
        <v>-3.2782608695652176</v>
      </c>
      <c r="H31" s="11">
        <f>IF(Tableau1[[#This Row],[Tmoy 2015]]&gt;10,((Tableau1[[#This Row],[Tmoy 2015]]-10)+H30),IF(OR( Tableau1[[#This Row],[Tmoy 2015]]="",Tableau1[[#This Row],[Tmoy 2015]]&lt;10),H30,0))</f>
        <v>0</v>
      </c>
      <c r="I31" s="11"/>
      <c r="J31" s="10">
        <v>2.7291666666666665</v>
      </c>
      <c r="K31" s="11">
        <f>IF(Tableau1[[#This Row],[Tmoy 2016]]&gt;10,((Tableau1[[#This Row],[Tmoy 2016]]-10)+K30),IF(OR( Tableau1[[#This Row],[Tmoy 2016]]="",Tableau1[[#This Row],[Tmoy 2016]]&lt;10),K30,0))</f>
        <v>0</v>
      </c>
      <c r="L31" s="11"/>
      <c r="M31" s="10">
        <v>-5.583333333333333</v>
      </c>
      <c r="N31" s="11">
        <f>IF(Tableau1[[#This Row],[Tmoy2017]]&gt;10,((Tableau1[[#This Row],[Tmoy2017]]-10)+N30),IF(OR( Tableau1[[#This Row],[Tmoy2017]]="",Tableau1[[#This Row],[Tmoy2017]]&lt;10),N30,0))</f>
        <v>0</v>
      </c>
      <c r="O31" s="11"/>
      <c r="P31" s="11"/>
      <c r="Q31" s="11"/>
    </row>
    <row r="32" spans="1:17">
      <c r="A32" s="9">
        <v>42766</v>
      </c>
      <c r="B32" s="10" t="e">
        <v>#REF!</v>
      </c>
      <c r="C32" s="11" t="e">
        <f>IF(Tableau1[[#This Row],[Tmoy 2013]]&gt;10,((Tableau1[[#This Row],[Tmoy 2013]]-10)+C31),IF(OR( Tableau1[[#This Row],[Tmoy 2013]]="",Tableau1[[#This Row],[Tmoy 2013]]&lt;10),C31,0))</f>
        <v>#REF!</v>
      </c>
      <c r="D32" s="10">
        <v>2.4375000000000004</v>
      </c>
      <c r="E32" s="11">
        <f>IF(Tableau1[[#This Row],[Tmoy 2014]]&gt;10,((Tableau1[[#This Row],[Tmoy 2014]]-10)+E31),IF(OR( Tableau1[[#This Row],[Tmoy 2014]]="",Tableau1[[#This Row],[Tmoy 2014]]&lt;10),E31,0))</f>
        <v>0</v>
      </c>
      <c r="F32" s="11"/>
      <c r="G32" s="10">
        <v>-3.0250000000000004</v>
      </c>
      <c r="H32" s="11">
        <f>IF(Tableau1[[#This Row],[Tmoy 2015]]&gt;10,((Tableau1[[#This Row],[Tmoy 2015]]-10)+H31),IF(OR( Tableau1[[#This Row],[Tmoy 2015]]="",Tableau1[[#This Row],[Tmoy 2015]]&lt;10),H31,0))</f>
        <v>0</v>
      </c>
      <c r="I32" s="11"/>
      <c r="J32" s="10">
        <v>2.4375000000000004</v>
      </c>
      <c r="K32" s="11">
        <f>IF(Tableau1[[#This Row],[Tmoy 2016]]&gt;10,((Tableau1[[#This Row],[Tmoy 2016]]-10)+K31),IF(OR( Tableau1[[#This Row],[Tmoy 2016]]="",Tableau1[[#This Row],[Tmoy 2016]]&lt;10),K31,0))</f>
        <v>0</v>
      </c>
      <c r="L32" s="11"/>
      <c r="M32" s="10">
        <v>-3.6895833333333345</v>
      </c>
      <c r="N32" s="11">
        <f>IF(Tableau1[[#This Row],[Tmoy2017]]&gt;10,((Tableau1[[#This Row],[Tmoy2017]]-10)+N31),IF(OR( Tableau1[[#This Row],[Tmoy2017]]="",Tableau1[[#This Row],[Tmoy2017]]&lt;10),N31,0))</f>
        <v>0</v>
      </c>
      <c r="O32" s="11"/>
      <c r="P32" s="11"/>
      <c r="Q32" s="11"/>
    </row>
    <row r="33" spans="1:17">
      <c r="A33" s="9">
        <v>42767</v>
      </c>
      <c r="B33" s="10" t="e">
        <v>#REF!</v>
      </c>
      <c r="C33" s="11" t="e">
        <f>IF(Tableau1[[#This Row],[Tmoy 2013]]&gt;10,((Tableau1[[#This Row],[Tmoy 2013]]-10)+C32),IF(OR( Tableau1[[#This Row],[Tmoy 2013]]="",Tableau1[[#This Row],[Tmoy 2013]]&lt;10),C32,0))</f>
        <v>#REF!</v>
      </c>
      <c r="D33" s="10">
        <v>2.5833333333333326</v>
      </c>
      <c r="E33" s="11">
        <f>IF(Tableau1[[#This Row],[Tmoy 2014]]&gt;10,((Tableau1[[#This Row],[Tmoy 2014]]-10)+E32),IF(OR( Tableau1[[#This Row],[Tmoy 2014]]="",Tableau1[[#This Row],[Tmoy 2014]]&lt;10),E32,0))</f>
        <v>0</v>
      </c>
      <c r="F33" s="11"/>
      <c r="G33" s="10">
        <v>-1.54348</v>
      </c>
      <c r="H33" s="11">
        <f>IF(Tableau1[[#This Row],[Tmoy 2015]]&gt;10,((Tableau1[[#This Row],[Tmoy 2015]]-10)+H32),IF(OR( Tableau1[[#This Row],[Tmoy 2015]]="",Tableau1[[#This Row],[Tmoy 2015]]&lt;10),H32,0))</f>
        <v>0</v>
      </c>
      <c r="I33" s="11"/>
      <c r="J33" s="10">
        <v>2.5833333333333326</v>
      </c>
      <c r="K33" s="11">
        <f>IF(Tableau1[[#This Row],[Tmoy 2016]]&gt;10,((Tableau1[[#This Row],[Tmoy 2016]]-10)+K32),IF(OR( Tableau1[[#This Row],[Tmoy 2016]]="",Tableau1[[#This Row],[Tmoy 2016]]&lt;10),K32,0))</f>
        <v>0</v>
      </c>
      <c r="L33" s="11"/>
      <c r="M33" s="10">
        <v>-4.3791666666666664</v>
      </c>
      <c r="N33" s="11">
        <f>IF(Tableau1[[#This Row],[Tmoy2017]]&gt;10,((Tableau1[[#This Row],[Tmoy2017]]-10)+N32),IF(OR( Tableau1[[#This Row],[Tmoy2017]]="",Tableau1[[#This Row],[Tmoy2017]]&lt;10),N32,0))</f>
        <v>0</v>
      </c>
      <c r="O33" s="11"/>
      <c r="P33" s="11"/>
      <c r="Q33" s="11"/>
    </row>
    <row r="34" spans="1:17">
      <c r="A34" s="9">
        <v>42768</v>
      </c>
      <c r="B34" s="10" t="e">
        <v>#REF!</v>
      </c>
      <c r="C34" s="11" t="e">
        <f>IF(Tableau1[[#This Row],[Tmoy 2013]]&gt;10,((Tableau1[[#This Row],[Tmoy 2013]]-10)+C33),IF(OR( Tableau1[[#This Row],[Tmoy 2013]]="",Tableau1[[#This Row],[Tmoy 2013]]&lt;10),C33,0))</f>
        <v>#REF!</v>
      </c>
      <c r="D34" s="10">
        <v>2.6466666666666665</v>
      </c>
      <c r="E34" s="11">
        <f>IF(Tableau1[[#This Row],[Tmoy 2014]]&gt;10,((Tableau1[[#This Row],[Tmoy 2014]]-10)+E33),IF(OR( Tableau1[[#This Row],[Tmoy 2014]]="",Tableau1[[#This Row],[Tmoy 2014]]&lt;10),E33,0))</f>
        <v>0</v>
      </c>
      <c r="F34" s="11"/>
      <c r="G34" s="10">
        <v>-0.70435000000000003</v>
      </c>
      <c r="H34" s="11">
        <f>IF(Tableau1[[#This Row],[Tmoy 2015]]&gt;10,((Tableau1[[#This Row],[Tmoy 2015]]-10)+H33),IF(OR( Tableau1[[#This Row],[Tmoy 2015]]="",Tableau1[[#This Row],[Tmoy 2015]]&lt;10),H33,0))</f>
        <v>0</v>
      </c>
      <c r="I34" s="11"/>
      <c r="J34" s="10">
        <v>2.6466666666666665</v>
      </c>
      <c r="K34" s="11">
        <f>IF(Tableau1[[#This Row],[Tmoy 2016]]&gt;10,((Tableau1[[#This Row],[Tmoy 2016]]-10)+K33),IF(OR( Tableau1[[#This Row],[Tmoy 2016]]="",Tableau1[[#This Row],[Tmoy 2016]]&lt;10),K33,0))</f>
        <v>0</v>
      </c>
      <c r="L34" s="11"/>
      <c r="M34" s="10">
        <v>-1.935416666666667</v>
      </c>
      <c r="N34" s="11">
        <f>IF(Tableau1[[#This Row],[Tmoy2017]]&gt;10,((Tableau1[[#This Row],[Tmoy2017]]-10)+N33),IF(OR( Tableau1[[#This Row],[Tmoy2017]]="",Tableau1[[#This Row],[Tmoy2017]]&lt;10),N33,0))</f>
        <v>0</v>
      </c>
      <c r="O34" s="11"/>
      <c r="P34" s="11"/>
      <c r="Q34" s="11"/>
    </row>
    <row r="35" spans="1:17">
      <c r="A35" s="9">
        <v>42769</v>
      </c>
      <c r="B35" s="10" t="e">
        <v>#REF!</v>
      </c>
      <c r="C35" s="11" t="e">
        <f>IF(Tableau1[[#This Row],[Tmoy 2013]]&gt;10,((Tableau1[[#This Row],[Tmoy 2013]]-10)+C34),IF(OR( Tableau1[[#This Row],[Tmoy 2013]]="",Tableau1[[#This Row],[Tmoy 2013]]&lt;10),C34,0))</f>
        <v>#REF!</v>
      </c>
      <c r="D35" s="10">
        <v>-3.5791666666666671</v>
      </c>
      <c r="E35" s="11">
        <f>IF(Tableau1[[#This Row],[Tmoy 2014]]&gt;10,((Tableau1[[#This Row],[Tmoy 2014]]-10)+E34),IF(OR( Tableau1[[#This Row],[Tmoy 2014]]="",Tableau1[[#This Row],[Tmoy 2014]]&lt;10),E34,0))</f>
        <v>0</v>
      </c>
      <c r="F35" s="11"/>
      <c r="G35" s="10">
        <v>0.44347799999999998</v>
      </c>
      <c r="H35" s="11">
        <f>IF(Tableau1[[#This Row],[Tmoy 2015]]&gt;10,((Tableau1[[#This Row],[Tmoy 2015]]-10)+H34),IF(OR( Tableau1[[#This Row],[Tmoy 2015]]="",Tableau1[[#This Row],[Tmoy 2015]]&lt;10),H34,0))</f>
        <v>0</v>
      </c>
      <c r="I35" s="11"/>
      <c r="J35" s="10">
        <v>-3.5791666666666671</v>
      </c>
      <c r="K35" s="11">
        <f>IF(Tableau1[[#This Row],[Tmoy 2016]]&gt;10,((Tableau1[[#This Row],[Tmoy 2016]]-10)+K34),IF(OR( Tableau1[[#This Row],[Tmoy 2016]]="",Tableau1[[#This Row],[Tmoy 2016]]&lt;10),K34,0))</f>
        <v>0</v>
      </c>
      <c r="L35" s="11"/>
      <c r="M35" s="10">
        <v>0.87291666666666645</v>
      </c>
      <c r="N35" s="11">
        <f>IF(Tableau1[[#This Row],[Tmoy2017]]&gt;10,((Tableau1[[#This Row],[Tmoy2017]]-10)+N34),IF(OR( Tableau1[[#This Row],[Tmoy2017]]="",Tableau1[[#This Row],[Tmoy2017]]&lt;10),N34,0))</f>
        <v>0</v>
      </c>
      <c r="O35" s="11"/>
      <c r="P35" s="11"/>
      <c r="Q35" s="11"/>
    </row>
    <row r="36" spans="1:17">
      <c r="A36" s="9">
        <v>42770</v>
      </c>
      <c r="B36" s="10" t="e">
        <v>#REF!</v>
      </c>
      <c r="C36" s="11" t="e">
        <f>IF(Tableau1[[#This Row],[Tmoy 2013]]&gt;10,((Tableau1[[#This Row],[Tmoy 2013]]-10)+C35),IF(OR( Tableau1[[#This Row],[Tmoy 2013]]="",Tableau1[[#This Row],[Tmoy 2013]]&lt;10),C35,0))</f>
        <v>#REF!</v>
      </c>
      <c r="D36" s="10">
        <v>-4.7208333333333332</v>
      </c>
      <c r="E36" s="11">
        <f>IF(Tableau1[[#This Row],[Tmoy 2014]]&gt;10,((Tableau1[[#This Row],[Tmoy 2014]]-10)+E35),IF(OR( Tableau1[[#This Row],[Tmoy 2014]]="",Tableau1[[#This Row],[Tmoy 2014]]&lt;10),E35,0))</f>
        <v>0</v>
      </c>
      <c r="F36" s="11"/>
      <c r="G36" s="10">
        <v>-1.4869600000000001</v>
      </c>
      <c r="H36" s="11">
        <f>IF(Tableau1[[#This Row],[Tmoy 2015]]&gt;10,((Tableau1[[#This Row],[Tmoy 2015]]-10)+H35),IF(OR( Tableau1[[#This Row],[Tmoy 2015]]="",Tableau1[[#This Row],[Tmoy 2015]]&lt;10),H35,0))</f>
        <v>0</v>
      </c>
      <c r="I36" s="11"/>
      <c r="J36" s="10">
        <v>-4.7208333333333332</v>
      </c>
      <c r="K36" s="11">
        <f>IF(Tableau1[[#This Row],[Tmoy 2016]]&gt;10,((Tableau1[[#This Row],[Tmoy 2016]]-10)+K35),IF(OR( Tableau1[[#This Row],[Tmoy 2016]]="",Tableau1[[#This Row],[Tmoy 2016]]&lt;10),K35,0))</f>
        <v>0</v>
      </c>
      <c r="L36" s="11"/>
      <c r="M36" s="10">
        <v>4.616666666666668</v>
      </c>
      <c r="N36" s="11">
        <f>IF(Tableau1[[#This Row],[Tmoy2017]]&gt;10,((Tableau1[[#This Row],[Tmoy2017]]-10)+N35),IF(OR( Tableau1[[#This Row],[Tmoy2017]]="",Tableau1[[#This Row],[Tmoy2017]]&lt;10),N35,0))</f>
        <v>0</v>
      </c>
      <c r="O36" s="11"/>
      <c r="P36" s="11"/>
      <c r="Q36" s="11"/>
    </row>
    <row r="37" spans="1:17">
      <c r="A37" s="9">
        <v>42771</v>
      </c>
      <c r="B37" s="10" t="e">
        <v>#REF!</v>
      </c>
      <c r="C37" s="11" t="e">
        <f>IF(Tableau1[[#This Row],[Tmoy 2013]]&gt;10,((Tableau1[[#This Row],[Tmoy 2013]]-10)+C36),IF(OR( Tableau1[[#This Row],[Tmoy 2013]]="",Tableau1[[#This Row],[Tmoy 2013]]&lt;10),C36,0))</f>
        <v>#REF!</v>
      </c>
      <c r="D37" s="10">
        <v>-2.3239999999999998</v>
      </c>
      <c r="E37" s="11">
        <f>IF(Tableau1[[#This Row],[Tmoy 2014]]&gt;10,((Tableau1[[#This Row],[Tmoy 2014]]-10)+E36),IF(OR( Tableau1[[#This Row],[Tmoy 2014]]="",Tableau1[[#This Row],[Tmoy 2014]]&lt;10),E36,0))</f>
        <v>0</v>
      </c>
      <c r="F37" s="11"/>
      <c r="G37" s="10">
        <v>-1.7912999999999999</v>
      </c>
      <c r="H37" s="11">
        <f>IF(Tableau1[[#This Row],[Tmoy 2015]]&gt;10,((Tableau1[[#This Row],[Tmoy 2015]]-10)+H36),IF(OR( Tableau1[[#This Row],[Tmoy 2015]]="",Tableau1[[#This Row],[Tmoy 2015]]&lt;10),H36,0))</f>
        <v>0</v>
      </c>
      <c r="I37" s="11"/>
      <c r="J37" s="10">
        <v>-2.3239999999999998</v>
      </c>
      <c r="K37" s="11">
        <f>IF(Tableau1[[#This Row],[Tmoy 2016]]&gt;10,((Tableau1[[#This Row],[Tmoy 2016]]-10)+K36),IF(OR( Tableau1[[#This Row],[Tmoy 2016]]="",Tableau1[[#This Row],[Tmoy 2016]]&lt;10),K36,0))</f>
        <v>0</v>
      </c>
      <c r="L37" s="11"/>
      <c r="M37" s="10">
        <v>5.2333333333333316</v>
      </c>
      <c r="N37" s="11">
        <f>IF(Tableau1[[#This Row],[Tmoy2017]]&gt;10,((Tableau1[[#This Row],[Tmoy2017]]-10)+N36),IF(OR( Tableau1[[#This Row],[Tmoy2017]]="",Tableau1[[#This Row],[Tmoy2017]]&lt;10),N36,0))</f>
        <v>0</v>
      </c>
      <c r="O37" s="11"/>
      <c r="P37" s="11"/>
      <c r="Q37" s="11"/>
    </row>
    <row r="38" spans="1:17">
      <c r="A38" s="9">
        <v>42772</v>
      </c>
      <c r="B38" s="10" t="e">
        <v>#REF!</v>
      </c>
      <c r="C38" s="11" t="e">
        <f>IF(Tableau1[[#This Row],[Tmoy 2013]]&gt;10,((Tableau1[[#This Row],[Tmoy 2013]]-10)+C37),IF(OR( Tableau1[[#This Row],[Tmoy 2013]]="",Tableau1[[#This Row],[Tmoy 2013]]&lt;10),C37,0))</f>
        <v>#REF!</v>
      </c>
      <c r="D38" s="10">
        <v>-1.7000000000000002</v>
      </c>
      <c r="E38" s="11">
        <f>IF(Tableau1[[#This Row],[Tmoy 2014]]&gt;10,((Tableau1[[#This Row],[Tmoy 2014]]-10)+E37),IF(OR( Tableau1[[#This Row],[Tmoy 2014]]="",Tableau1[[#This Row],[Tmoy 2014]]&lt;10),E37,0))</f>
        <v>0</v>
      </c>
      <c r="F38" s="11"/>
      <c r="G38" s="10">
        <v>1.2173909999999999</v>
      </c>
      <c r="H38" s="11">
        <f>IF(Tableau1[[#This Row],[Tmoy 2015]]&gt;10,((Tableau1[[#This Row],[Tmoy 2015]]-10)+H37),IF(OR( Tableau1[[#This Row],[Tmoy 2015]]="",Tableau1[[#This Row],[Tmoy 2015]]&lt;10),H37,0))</f>
        <v>0</v>
      </c>
      <c r="I38" s="11"/>
      <c r="J38" s="10">
        <v>-1.7000000000000002</v>
      </c>
      <c r="K38" s="11">
        <f>IF(Tableau1[[#This Row],[Tmoy 2016]]&gt;10,((Tableau1[[#This Row],[Tmoy 2016]]-10)+K37),IF(OR( Tableau1[[#This Row],[Tmoy 2016]]="",Tableau1[[#This Row],[Tmoy 2016]]&lt;10),K37,0))</f>
        <v>0</v>
      </c>
      <c r="L38" s="11"/>
      <c r="M38" s="10">
        <v>-2.3333333333333326</v>
      </c>
      <c r="N38" s="11">
        <f>IF(Tableau1[[#This Row],[Tmoy2017]]&gt;10,((Tableau1[[#This Row],[Tmoy2017]]-10)+N37),IF(OR( Tableau1[[#This Row],[Tmoy2017]]="",Tableau1[[#This Row],[Tmoy2017]]&lt;10),N37,0))</f>
        <v>0</v>
      </c>
      <c r="O38" s="11"/>
      <c r="P38" s="11"/>
      <c r="Q38" s="11"/>
    </row>
    <row r="39" spans="1:17">
      <c r="A39" s="9">
        <v>42773</v>
      </c>
      <c r="B39" s="10" t="e">
        <v>#REF!</v>
      </c>
      <c r="C39" s="11" t="e">
        <f>IF(Tableau1[[#This Row],[Tmoy 2013]]&gt;10,((Tableau1[[#This Row],[Tmoy 2013]]-10)+C38),IF(OR( Tableau1[[#This Row],[Tmoy 2013]]="",Tableau1[[#This Row],[Tmoy 2013]]&lt;10),C38,0))</f>
        <v>#REF!</v>
      </c>
      <c r="D39" s="10">
        <v>-2.2608695652173911</v>
      </c>
      <c r="E39" s="11">
        <f>IF(Tableau1[[#This Row],[Tmoy 2014]]&gt;10,((Tableau1[[#This Row],[Tmoy 2014]]-10)+E38),IF(OR( Tableau1[[#This Row],[Tmoy 2014]]="",Tableau1[[#This Row],[Tmoy 2014]]&lt;10),E38,0))</f>
        <v>0</v>
      </c>
      <c r="F39" s="11"/>
      <c r="G39" s="10">
        <v>-2</v>
      </c>
      <c r="H39" s="11">
        <f>IF(Tableau1[[#This Row],[Tmoy 2015]]&gt;10,((Tableau1[[#This Row],[Tmoy 2015]]-10)+H38),IF(OR( Tableau1[[#This Row],[Tmoy 2015]]="",Tableau1[[#This Row],[Tmoy 2015]]&lt;10),H38,0))</f>
        <v>0</v>
      </c>
      <c r="I39" s="11"/>
      <c r="J39" s="10">
        <v>-2.2608695652173911</v>
      </c>
      <c r="K39" s="11">
        <f>IF(Tableau1[[#This Row],[Tmoy 2016]]&gt;10,((Tableau1[[#This Row],[Tmoy 2016]]-10)+K38),IF(OR( Tableau1[[#This Row],[Tmoy 2016]]="",Tableau1[[#This Row],[Tmoy 2016]]&lt;10),K38,0))</f>
        <v>0</v>
      </c>
      <c r="L39" s="11"/>
      <c r="M39" s="10">
        <v>-1.5166666666666666</v>
      </c>
      <c r="N39" s="11">
        <f>IF(Tableau1[[#This Row],[Tmoy2017]]&gt;10,((Tableau1[[#This Row],[Tmoy2017]]-10)+N38),IF(OR( Tableau1[[#This Row],[Tmoy2017]]="",Tableau1[[#This Row],[Tmoy2017]]&lt;10),N38,0))</f>
        <v>0</v>
      </c>
      <c r="O39" s="11"/>
      <c r="P39" s="11"/>
      <c r="Q39" s="11"/>
    </row>
    <row r="40" spans="1:17">
      <c r="A40" s="9">
        <v>42774</v>
      </c>
      <c r="B40" s="10" t="e">
        <v>#REF!</v>
      </c>
      <c r="C40" s="11" t="e">
        <f>IF(Tableau1[[#This Row],[Tmoy 2013]]&gt;10,((Tableau1[[#This Row],[Tmoy 2013]]-10)+C39),IF(OR( Tableau1[[#This Row],[Tmoy 2013]]="",Tableau1[[#This Row],[Tmoy 2013]]&lt;10),C39,0))</f>
        <v>#REF!</v>
      </c>
      <c r="D40" s="10">
        <v>-3.3958333333333335</v>
      </c>
      <c r="E40" s="11">
        <f>IF(Tableau1[[#This Row],[Tmoy 2014]]&gt;10,((Tableau1[[#This Row],[Tmoy 2014]]-10)+E39),IF(OR( Tableau1[[#This Row],[Tmoy 2014]]="",Tableau1[[#This Row],[Tmoy 2014]]&lt;10),E39,0))</f>
        <v>0</v>
      </c>
      <c r="F40" s="11"/>
      <c r="G40" s="10">
        <v>-6.3583299999999996</v>
      </c>
      <c r="H40" s="11">
        <f>IF(Tableau1[[#This Row],[Tmoy 2015]]&gt;10,((Tableau1[[#This Row],[Tmoy 2015]]-10)+H39),IF(OR( Tableau1[[#This Row],[Tmoy 2015]]="",Tableau1[[#This Row],[Tmoy 2015]]&lt;10),H39,0))</f>
        <v>0</v>
      </c>
      <c r="I40" s="11"/>
      <c r="J40" s="10">
        <v>-3.3958333333333335</v>
      </c>
      <c r="K40" s="11">
        <f>IF(Tableau1[[#This Row],[Tmoy 2016]]&gt;10,((Tableau1[[#This Row],[Tmoy 2016]]-10)+K39),IF(OR( Tableau1[[#This Row],[Tmoy 2016]]="",Tableau1[[#This Row],[Tmoy 2016]]&lt;10),K39,0))</f>
        <v>0</v>
      </c>
      <c r="L40" s="11"/>
      <c r="M40" s="10">
        <v>-2.6770833333333335</v>
      </c>
      <c r="N40" s="11">
        <f>IF(Tableau1[[#This Row],[Tmoy2017]]&gt;10,((Tableau1[[#This Row],[Tmoy2017]]-10)+N39),IF(OR( Tableau1[[#This Row],[Tmoy2017]]="",Tableau1[[#This Row],[Tmoy2017]]&lt;10),N39,0))</f>
        <v>0</v>
      </c>
      <c r="O40" s="11"/>
      <c r="P40" s="11"/>
      <c r="Q40" s="11"/>
    </row>
    <row r="41" spans="1:17">
      <c r="A41" s="9">
        <v>42775</v>
      </c>
      <c r="B41" s="10" t="e">
        <v>#REF!</v>
      </c>
      <c r="C41" s="11" t="e">
        <f>IF(Tableau1[[#This Row],[Tmoy 2013]]&gt;10,((Tableau1[[#This Row],[Tmoy 2013]]-10)+C40),IF(OR( Tableau1[[#This Row],[Tmoy 2013]]="",Tableau1[[#This Row],[Tmoy 2013]]&lt;10),C40,0))</f>
        <v>#REF!</v>
      </c>
      <c r="D41" s="10">
        <v>-6.1840000000000002</v>
      </c>
      <c r="E41" s="11">
        <f>IF(Tableau1[[#This Row],[Tmoy 2014]]&gt;10,((Tableau1[[#This Row],[Tmoy 2014]]-10)+E40),IF(OR( Tableau1[[#This Row],[Tmoy 2014]]="",Tableau1[[#This Row],[Tmoy 2014]]&lt;10),E40,0))</f>
        <v>0</v>
      </c>
      <c r="F41" s="11"/>
      <c r="G41" s="10">
        <v>-2.2391304347826084</v>
      </c>
      <c r="H41" s="11">
        <f>IF(Tableau1[[#This Row],[Tmoy 2015]]&gt;10,((Tableau1[[#This Row],[Tmoy 2015]]-10)+H40),IF(OR( Tableau1[[#This Row],[Tmoy 2015]]="",Tableau1[[#This Row],[Tmoy 2015]]&lt;10),H40,0))</f>
        <v>0</v>
      </c>
      <c r="I41" s="11"/>
      <c r="J41" s="10">
        <v>-6.1840000000000002</v>
      </c>
      <c r="K41" s="11">
        <f>IF(Tableau1[[#This Row],[Tmoy 2016]]&gt;10,((Tableau1[[#This Row],[Tmoy 2016]]-10)+K40),IF(OR( Tableau1[[#This Row],[Tmoy 2016]]="",Tableau1[[#This Row],[Tmoy 2016]]&lt;10),K40,0))</f>
        <v>0</v>
      </c>
      <c r="L41" s="11"/>
      <c r="M41" s="10">
        <v>-4.2895833333333329</v>
      </c>
      <c r="N41" s="11">
        <f>IF(Tableau1[[#This Row],[Tmoy2017]]&gt;10,((Tableau1[[#This Row],[Tmoy2017]]-10)+N40),IF(OR( Tableau1[[#This Row],[Tmoy2017]]="",Tableau1[[#This Row],[Tmoy2017]]&lt;10),N40,0))</f>
        <v>0</v>
      </c>
      <c r="O41" s="11"/>
      <c r="P41" s="11"/>
      <c r="Q41" s="11"/>
    </row>
    <row r="42" spans="1:17">
      <c r="A42" s="9">
        <v>42776</v>
      </c>
      <c r="B42" s="10" t="e">
        <v>#REF!</v>
      </c>
      <c r="C42" s="11" t="e">
        <f>IF(Tableau1[[#This Row],[Tmoy 2013]]&gt;10,((Tableau1[[#This Row],[Tmoy 2013]]-10)+C41),IF(OR( Tableau1[[#This Row],[Tmoy 2013]]="",Tableau1[[#This Row],[Tmoy 2013]]&lt;10),C41,0))</f>
        <v>#REF!</v>
      </c>
      <c r="D42" s="10">
        <v>-6.2124999999999995</v>
      </c>
      <c r="E42" s="11">
        <f>IF(Tableau1[[#This Row],[Tmoy 2014]]&gt;10,((Tableau1[[#This Row],[Tmoy 2014]]-10)+E41),IF(OR( Tableau1[[#This Row],[Tmoy 2014]]="",Tableau1[[#This Row],[Tmoy 2014]]&lt;10),E41,0))</f>
        <v>0</v>
      </c>
      <c r="F42" s="11"/>
      <c r="G42" s="10">
        <v>4.4791666666666661</v>
      </c>
      <c r="H42" s="11">
        <f>IF(Tableau1[[#This Row],[Tmoy 2015]]&gt;10,((Tableau1[[#This Row],[Tmoy 2015]]-10)+H41),IF(OR( Tableau1[[#This Row],[Tmoy 2015]]="",Tableau1[[#This Row],[Tmoy 2015]]&lt;10),H41,0))</f>
        <v>0</v>
      </c>
      <c r="I42" s="11"/>
      <c r="J42" s="10">
        <v>-6.2124999999999995</v>
      </c>
      <c r="K42" s="11">
        <f>IF(Tableau1[[#This Row],[Tmoy 2016]]&gt;10,((Tableau1[[#This Row],[Tmoy 2016]]-10)+K41),IF(OR( Tableau1[[#This Row],[Tmoy 2016]]="",Tableau1[[#This Row],[Tmoy 2016]]&lt;10),K41,0))</f>
        <v>0</v>
      </c>
      <c r="L42" s="11"/>
      <c r="M42" s="10">
        <v>-4.7479166666666659</v>
      </c>
      <c r="N42" s="11">
        <f>IF(Tableau1[[#This Row],[Tmoy2017]]&gt;10,((Tableau1[[#This Row],[Tmoy2017]]-10)+N41),IF(OR( Tableau1[[#This Row],[Tmoy2017]]="",Tableau1[[#This Row],[Tmoy2017]]&lt;10),N41,0))</f>
        <v>0</v>
      </c>
      <c r="O42" s="11"/>
      <c r="P42" s="11"/>
      <c r="Q42" s="11"/>
    </row>
    <row r="43" spans="1:17">
      <c r="A43" s="9">
        <v>42777</v>
      </c>
      <c r="B43" s="10" t="e">
        <v>#REF!</v>
      </c>
      <c r="C43" s="11" t="e">
        <f>IF(Tableau1[[#This Row],[Tmoy 2013]]&gt;10,((Tableau1[[#This Row],[Tmoy 2013]]-10)+C42),IF(OR( Tableau1[[#This Row],[Tmoy 2013]]="",Tableau1[[#This Row],[Tmoy 2013]]&lt;10),C42,0))</f>
        <v>#REF!</v>
      </c>
      <c r="D43" s="10">
        <v>-4.875</v>
      </c>
      <c r="E43" s="11">
        <f>IF(Tableau1[[#This Row],[Tmoy 2014]]&gt;10,((Tableau1[[#This Row],[Tmoy 2014]]-10)+E42),IF(OR( Tableau1[[#This Row],[Tmoy 2014]]="",Tableau1[[#This Row],[Tmoy 2014]]&lt;10),E42,0))</f>
        <v>0</v>
      </c>
      <c r="F43" s="11"/>
      <c r="G43" s="10">
        <v>1.0217391304347827</v>
      </c>
      <c r="H43" s="11">
        <f>IF(Tableau1[[#This Row],[Tmoy 2015]]&gt;10,((Tableau1[[#This Row],[Tmoy 2015]]-10)+H42),IF(OR( Tableau1[[#This Row],[Tmoy 2015]]="",Tableau1[[#This Row],[Tmoy 2015]]&lt;10),H42,0))</f>
        <v>0</v>
      </c>
      <c r="I43" s="11"/>
      <c r="J43" s="10">
        <v>-4.875</v>
      </c>
      <c r="K43" s="11">
        <f>IF(Tableau1[[#This Row],[Tmoy 2016]]&gt;10,((Tableau1[[#This Row],[Tmoy 2016]]-10)+K42),IF(OR( Tableau1[[#This Row],[Tmoy 2016]]="",Tableau1[[#This Row],[Tmoy 2016]]&lt;10),K42,0))</f>
        <v>0</v>
      </c>
      <c r="L43" s="11"/>
      <c r="M43" s="10">
        <v>-2.6916666666666664</v>
      </c>
      <c r="N43" s="11">
        <f>IF(Tableau1[[#This Row],[Tmoy2017]]&gt;10,((Tableau1[[#This Row],[Tmoy2017]]-10)+N42),IF(OR( Tableau1[[#This Row],[Tmoy2017]]="",Tableau1[[#This Row],[Tmoy2017]]&lt;10),N42,0))</f>
        <v>0</v>
      </c>
      <c r="O43" s="11"/>
      <c r="P43" s="11"/>
      <c r="Q43" s="11"/>
    </row>
    <row r="44" spans="1:17">
      <c r="A44" s="9">
        <v>42778</v>
      </c>
      <c r="B44" s="10" t="e">
        <v>#REF!</v>
      </c>
      <c r="C44" s="11" t="e">
        <f>IF(Tableau1[[#This Row],[Tmoy 2013]]&gt;10,((Tableau1[[#This Row],[Tmoy 2013]]-10)+C43),IF(OR( Tableau1[[#This Row],[Tmoy 2013]]="",Tableau1[[#This Row],[Tmoy 2013]]&lt;10),C43,0))</f>
        <v>#REF!</v>
      </c>
      <c r="D44" s="10">
        <v>-2.8692307692307688</v>
      </c>
      <c r="E44" s="11">
        <f>IF(Tableau1[[#This Row],[Tmoy 2014]]&gt;10,((Tableau1[[#This Row],[Tmoy 2014]]-10)+E43),IF(OR( Tableau1[[#This Row],[Tmoy 2014]]="",Tableau1[[#This Row],[Tmoy 2014]]&lt;10),E43,0))</f>
        <v>0</v>
      </c>
      <c r="F44" s="11"/>
      <c r="G44" s="10">
        <v>-1.1173913043478261</v>
      </c>
      <c r="H44" s="11">
        <f>IF(Tableau1[[#This Row],[Tmoy 2015]]&gt;10,((Tableau1[[#This Row],[Tmoy 2015]]-10)+H43),IF(OR( Tableau1[[#This Row],[Tmoy 2015]]="",Tableau1[[#This Row],[Tmoy 2015]]&lt;10),H43,0))</f>
        <v>0</v>
      </c>
      <c r="I44" s="11"/>
      <c r="J44" s="10">
        <v>-2.8692307692307688</v>
      </c>
      <c r="K44" s="11">
        <f>IF(Tableau1[[#This Row],[Tmoy 2016]]&gt;10,((Tableau1[[#This Row],[Tmoy 2016]]-10)+K43),IF(OR( Tableau1[[#This Row],[Tmoy 2016]]="",Tableau1[[#This Row],[Tmoy 2016]]&lt;10),K43,0))</f>
        <v>0</v>
      </c>
      <c r="L44" s="11"/>
      <c r="M44" s="10">
        <v>0.64583333333333337</v>
      </c>
      <c r="N44" s="11">
        <f>IF(Tableau1[[#This Row],[Tmoy2017]]&gt;10,((Tableau1[[#This Row],[Tmoy2017]]-10)+N43),IF(OR( Tableau1[[#This Row],[Tmoy2017]]="",Tableau1[[#This Row],[Tmoy2017]]&lt;10),N43,0))</f>
        <v>0</v>
      </c>
      <c r="O44" s="11"/>
      <c r="P44" s="11"/>
      <c r="Q44" s="11"/>
    </row>
    <row r="45" spans="1:17">
      <c r="A45" s="9">
        <v>42779</v>
      </c>
      <c r="B45" s="10" t="e">
        <v>#REF!</v>
      </c>
      <c r="C45" s="11" t="e">
        <f>IF(Tableau1[[#This Row],[Tmoy 2013]]&gt;10,((Tableau1[[#This Row],[Tmoy 2013]]-10)+C44),IF(OR( Tableau1[[#This Row],[Tmoy 2013]]="",Tableau1[[#This Row],[Tmoy 2013]]&lt;10),C44,0))</f>
        <v>#REF!</v>
      </c>
      <c r="D45" s="10">
        <v>-1.7041666666666666</v>
      </c>
      <c r="E45" s="11">
        <f>IF(Tableau1[[#This Row],[Tmoy 2014]]&gt;10,((Tableau1[[#This Row],[Tmoy 2014]]-10)+E44),IF(OR( Tableau1[[#This Row],[Tmoy 2014]]="",Tableau1[[#This Row],[Tmoy 2014]]&lt;10),E44,0))</f>
        <v>0</v>
      </c>
      <c r="F45" s="11"/>
      <c r="G45" s="10">
        <v>1.2374999999999998</v>
      </c>
      <c r="H45" s="11">
        <f>IF(Tableau1[[#This Row],[Tmoy 2015]]&gt;10,((Tableau1[[#This Row],[Tmoy 2015]]-10)+H44),IF(OR( Tableau1[[#This Row],[Tmoy 2015]]="",Tableau1[[#This Row],[Tmoy 2015]]&lt;10),H44,0))</f>
        <v>0</v>
      </c>
      <c r="I45" s="11"/>
      <c r="J45" s="10">
        <v>-1.7041666666666666</v>
      </c>
      <c r="K45" s="11">
        <f>IF(Tableau1[[#This Row],[Tmoy 2016]]&gt;10,((Tableau1[[#This Row],[Tmoy 2016]]-10)+K44),IF(OR( Tableau1[[#This Row],[Tmoy 2016]]="",Tableau1[[#This Row],[Tmoy 2016]]&lt;10),K44,0))</f>
        <v>0</v>
      </c>
      <c r="L45" s="11"/>
      <c r="M45" s="10">
        <v>2.5102564102564102</v>
      </c>
      <c r="N45" s="11">
        <f>IF(Tableau1[[#This Row],[Tmoy2017]]&gt;10,((Tableau1[[#This Row],[Tmoy2017]]-10)+N44),IF(OR( Tableau1[[#This Row],[Tmoy2017]]="",Tableau1[[#This Row],[Tmoy2017]]&lt;10),N44,0))</f>
        <v>0</v>
      </c>
      <c r="O45" s="11"/>
      <c r="P45" s="11"/>
      <c r="Q45" s="11"/>
    </row>
    <row r="46" spans="1:17">
      <c r="A46" s="9">
        <v>42780</v>
      </c>
      <c r="B46" s="10" t="e">
        <v>#REF!</v>
      </c>
      <c r="C46" s="11" t="e">
        <f>IF(Tableau1[[#This Row],[Tmoy 2013]]&gt;10,((Tableau1[[#This Row],[Tmoy 2013]]-10)+C45),IF(OR( Tableau1[[#This Row],[Tmoy 2013]]="",Tableau1[[#This Row],[Tmoy 2013]]&lt;10),C45,0))</f>
        <v>#REF!</v>
      </c>
      <c r="D46" s="10">
        <v>-0.46363636363636362</v>
      </c>
      <c r="E46" s="11">
        <f>IF(Tableau1[[#This Row],[Tmoy 2014]]&gt;10,((Tableau1[[#This Row],[Tmoy 2014]]-10)+E45),IF(OR( Tableau1[[#This Row],[Tmoy 2014]]="",Tableau1[[#This Row],[Tmoy 2014]]&lt;10),E45,0))</f>
        <v>0</v>
      </c>
      <c r="F46" s="11"/>
      <c r="G46" s="10">
        <v>7.2782608695652176</v>
      </c>
      <c r="H46" s="11">
        <f>IF(Tableau1[[#This Row],[Tmoy 2015]]&gt;10,((Tableau1[[#This Row],[Tmoy 2015]]-10)+H45),IF(OR( Tableau1[[#This Row],[Tmoy 2015]]="",Tableau1[[#This Row],[Tmoy 2015]]&lt;10),H45,0))</f>
        <v>0</v>
      </c>
      <c r="I46" s="11"/>
      <c r="J46" s="10">
        <v>-0.46363636363636362</v>
      </c>
      <c r="K46" s="11">
        <f>IF(Tableau1[[#This Row],[Tmoy 2016]]&gt;10,((Tableau1[[#This Row],[Tmoy 2016]]-10)+K45),IF(OR( Tableau1[[#This Row],[Tmoy 2016]]="",Tableau1[[#This Row],[Tmoy 2016]]&lt;10),K45,0))</f>
        <v>0</v>
      </c>
      <c r="L46" s="11"/>
      <c r="M46" s="10">
        <v>3.2111111111111112</v>
      </c>
      <c r="N46" s="11">
        <f>IF(Tableau1[[#This Row],[Tmoy2017]]&gt;10,((Tableau1[[#This Row],[Tmoy2017]]-10)+N45),IF(OR( Tableau1[[#This Row],[Tmoy2017]]="",Tableau1[[#This Row],[Tmoy2017]]&lt;10),N45,0))</f>
        <v>0</v>
      </c>
      <c r="O46" s="11"/>
      <c r="P46" s="11"/>
      <c r="Q46" s="11"/>
    </row>
    <row r="47" spans="1:17">
      <c r="A47" s="9">
        <v>42781</v>
      </c>
      <c r="B47" s="10" t="e">
        <v>#REF!</v>
      </c>
      <c r="C47" s="11" t="e">
        <f>IF(Tableau1[[#This Row],[Tmoy 2013]]&gt;10,((Tableau1[[#This Row],[Tmoy 2013]]-10)+C46),IF(OR( Tableau1[[#This Row],[Tmoy 2013]]="",Tableau1[[#This Row],[Tmoy 2013]]&lt;10),C46,0))</f>
        <v>#REF!</v>
      </c>
      <c r="D47" s="10">
        <v>1.7239999999999993</v>
      </c>
      <c r="E47" s="11">
        <f>IF(Tableau1[[#This Row],[Tmoy 2014]]&gt;10,((Tableau1[[#This Row],[Tmoy 2014]]-10)+E46),IF(OR( Tableau1[[#This Row],[Tmoy 2014]]="",Tableau1[[#This Row],[Tmoy 2014]]&lt;10),E46,0))</f>
        <v>0</v>
      </c>
      <c r="F47" s="11"/>
      <c r="G47" s="10">
        <v>6.0947368421052639</v>
      </c>
      <c r="H47" s="11">
        <f>IF(Tableau1[[#This Row],[Tmoy 2015]]&gt;10,((Tableau1[[#This Row],[Tmoy 2015]]-10)+H46),IF(OR( Tableau1[[#This Row],[Tmoy 2015]]="",Tableau1[[#This Row],[Tmoy 2015]]&lt;10),H46,0))</f>
        <v>0</v>
      </c>
      <c r="I47" s="11"/>
      <c r="J47" s="10">
        <v>1.7239999999999993</v>
      </c>
      <c r="K47" s="11">
        <f>IF(Tableau1[[#This Row],[Tmoy 2016]]&gt;10,((Tableau1[[#This Row],[Tmoy 2016]]-10)+K46),IF(OR( Tableau1[[#This Row],[Tmoy 2016]]="",Tableau1[[#This Row],[Tmoy 2016]]&lt;10),K46,0))</f>
        <v>0</v>
      </c>
      <c r="L47" s="11"/>
      <c r="M47" s="10">
        <v>6.3499999999999979</v>
      </c>
      <c r="N47" s="11">
        <f>IF(Tableau1[[#This Row],[Tmoy2017]]&gt;10,((Tableau1[[#This Row],[Tmoy2017]]-10)+N46),IF(OR( Tableau1[[#This Row],[Tmoy2017]]="",Tableau1[[#This Row],[Tmoy2017]]&lt;10),N46,0))</f>
        <v>0</v>
      </c>
      <c r="O47" s="11"/>
      <c r="P47" s="11"/>
      <c r="Q47" s="11"/>
    </row>
    <row r="48" spans="1:17">
      <c r="A48" s="9">
        <v>42782</v>
      </c>
      <c r="B48" s="10" t="e">
        <v>#REF!</v>
      </c>
      <c r="C48" s="11" t="e">
        <f>IF(Tableau1[[#This Row],[Tmoy 2013]]&gt;10,((Tableau1[[#This Row],[Tmoy 2013]]-10)+C47),IF(OR( Tableau1[[#This Row],[Tmoy 2013]]="",Tableau1[[#This Row],[Tmoy 2013]]&lt;10),C47,0))</f>
        <v>#REF!</v>
      </c>
      <c r="D48" s="10">
        <v>2.3250000000000002</v>
      </c>
      <c r="E48" s="11">
        <f>IF(Tableau1[[#This Row],[Tmoy 2014]]&gt;10,((Tableau1[[#This Row],[Tmoy 2014]]-10)+E47),IF(OR( Tableau1[[#This Row],[Tmoy 2014]]="",Tableau1[[#This Row],[Tmoy 2014]]&lt;10),E47,0))</f>
        <v>0</v>
      </c>
      <c r="F48" s="11"/>
      <c r="G48" s="10">
        <v>7.2782608695652176</v>
      </c>
      <c r="H48" s="11">
        <f>IF(Tableau1[[#This Row],[Tmoy 2015]]&gt;10,((Tableau1[[#This Row],[Tmoy 2015]]-10)+H47),IF(OR( Tableau1[[#This Row],[Tmoy 2015]]="",Tableau1[[#This Row],[Tmoy 2015]]&lt;10),H47,0))</f>
        <v>0</v>
      </c>
      <c r="I48" s="11"/>
      <c r="J48" s="10">
        <v>2.3250000000000002</v>
      </c>
      <c r="K48" s="11">
        <f>IF(Tableau1[[#This Row],[Tmoy 2016]]&gt;10,((Tableau1[[#This Row],[Tmoy 2016]]-10)+K47),IF(OR( Tableau1[[#This Row],[Tmoy 2016]]="",Tableau1[[#This Row],[Tmoy 2016]]&lt;10),K47,0))</f>
        <v>0</v>
      </c>
      <c r="L48" s="11"/>
      <c r="M48" s="10">
        <v>4.8250000000000002</v>
      </c>
      <c r="N48" s="11">
        <f>IF(Tableau1[[#This Row],[Tmoy2017]]&gt;10,((Tableau1[[#This Row],[Tmoy2017]]-10)+N47),IF(OR( Tableau1[[#This Row],[Tmoy2017]]="",Tableau1[[#This Row],[Tmoy2017]]&lt;10),N47,0))</f>
        <v>0</v>
      </c>
      <c r="O48" s="11"/>
      <c r="P48" s="11"/>
      <c r="Q48" s="11"/>
    </row>
    <row r="49" spans="1:17">
      <c r="A49" s="9">
        <v>42783</v>
      </c>
      <c r="B49" s="10" t="e">
        <v>#REF!</v>
      </c>
      <c r="C49" s="11" t="e">
        <f>IF(Tableau1[[#This Row],[Tmoy 2013]]&gt;10,((Tableau1[[#This Row],[Tmoy 2013]]-10)+C48),IF(OR( Tableau1[[#This Row],[Tmoy 2013]]="",Tableau1[[#This Row],[Tmoy 2013]]&lt;10),C48,0))</f>
        <v>#REF!</v>
      </c>
      <c r="D49" s="10">
        <v>0.33600000000000008</v>
      </c>
      <c r="E49" s="11">
        <f>IF(Tableau1[[#This Row],[Tmoy 2014]]&gt;10,((Tableau1[[#This Row],[Tmoy 2014]]-10)+E48),IF(OR( Tableau1[[#This Row],[Tmoy 2014]]="",Tableau1[[#This Row],[Tmoy 2014]]&lt;10),E48,0))</f>
        <v>0</v>
      </c>
      <c r="F49" s="11"/>
      <c r="G49" s="10">
        <v>0.61250000000000016</v>
      </c>
      <c r="H49" s="11">
        <f>IF(Tableau1[[#This Row],[Tmoy 2015]]&gt;10,((Tableau1[[#This Row],[Tmoy 2015]]-10)+H48),IF(OR( Tableau1[[#This Row],[Tmoy 2015]]="",Tableau1[[#This Row],[Tmoy 2015]]&lt;10),H48,0))</f>
        <v>0</v>
      </c>
      <c r="I49" s="11"/>
      <c r="J49" s="10">
        <v>0.33600000000000008</v>
      </c>
      <c r="K49" s="11">
        <f>IF(Tableau1[[#This Row],[Tmoy 2016]]&gt;10,((Tableau1[[#This Row],[Tmoy 2016]]-10)+K48),IF(OR( Tableau1[[#This Row],[Tmoy 2016]]="",Tableau1[[#This Row],[Tmoy 2016]]&lt;10),K48,0))</f>
        <v>0</v>
      </c>
      <c r="L49" s="11"/>
      <c r="M49" s="10">
        <v>-2.375</v>
      </c>
      <c r="N49" s="11">
        <f>IF(Tableau1[[#This Row],[Tmoy2017]]&gt;10,((Tableau1[[#This Row],[Tmoy2017]]-10)+N48),IF(OR( Tableau1[[#This Row],[Tmoy2017]]="",Tableau1[[#This Row],[Tmoy2017]]&lt;10),N48,0))</f>
        <v>0</v>
      </c>
      <c r="O49" s="11"/>
      <c r="P49" s="11"/>
      <c r="Q49" s="11"/>
    </row>
    <row r="50" spans="1:17">
      <c r="A50" s="9">
        <v>42784</v>
      </c>
      <c r="B50" s="10" t="e">
        <v>#REF!</v>
      </c>
      <c r="C50" s="11" t="e">
        <f>IF(Tableau1[[#This Row],[Tmoy 2013]]&gt;10,((Tableau1[[#This Row],[Tmoy 2013]]-10)+C49),IF(OR( Tableau1[[#This Row],[Tmoy 2013]]="",Tableau1[[#This Row],[Tmoy 2013]]&lt;10),C49,0))</f>
        <v>#REF!</v>
      </c>
      <c r="D50" s="10">
        <v>-1.5384615384615381</v>
      </c>
      <c r="E50" s="11">
        <f>IF(Tableau1[[#This Row],[Tmoy 2014]]&gt;10,((Tableau1[[#This Row],[Tmoy 2014]]-10)+E49),IF(OR( Tableau1[[#This Row],[Tmoy 2014]]="",Tableau1[[#This Row],[Tmoy 2014]]&lt;10),E49,0))</f>
        <v>0</v>
      </c>
      <c r="F50" s="11"/>
      <c r="G50" s="10">
        <v>7.083333333333329E-2</v>
      </c>
      <c r="H50" s="11">
        <f>IF(Tableau1[[#This Row],[Tmoy 2015]]&gt;10,((Tableau1[[#This Row],[Tmoy 2015]]-10)+H49),IF(OR( Tableau1[[#This Row],[Tmoy 2015]]="",Tableau1[[#This Row],[Tmoy 2015]]&lt;10),H49,0))</f>
        <v>0</v>
      </c>
      <c r="I50" s="11"/>
      <c r="J50" s="10">
        <v>-1.5384615384615381</v>
      </c>
      <c r="K50" s="11">
        <f>IF(Tableau1[[#This Row],[Tmoy 2016]]&gt;10,((Tableau1[[#This Row],[Tmoy 2016]]-10)+K49),IF(OR( Tableau1[[#This Row],[Tmoy 2016]]="",Tableau1[[#This Row],[Tmoy 2016]]&lt;10),K49,0))</f>
        <v>0</v>
      </c>
      <c r="L50" s="11"/>
      <c r="M50" s="10">
        <v>2.7083333333333719E-2</v>
      </c>
      <c r="N50" s="11">
        <f>IF(Tableau1[[#This Row],[Tmoy2017]]&gt;10,((Tableau1[[#This Row],[Tmoy2017]]-10)+N49),IF(OR( Tableau1[[#This Row],[Tmoy2017]]="",Tableau1[[#This Row],[Tmoy2017]]&lt;10),N49,0))</f>
        <v>0</v>
      </c>
      <c r="O50" s="11"/>
      <c r="P50" s="11"/>
      <c r="Q50" s="11"/>
    </row>
    <row r="51" spans="1:17">
      <c r="A51" s="9">
        <v>42785</v>
      </c>
      <c r="B51" s="10" t="e">
        <v>#REF!</v>
      </c>
      <c r="C51" s="11" t="e">
        <f>IF(Tableau1[[#This Row],[Tmoy 2013]]&gt;10,((Tableau1[[#This Row],[Tmoy 2013]]-10)+C50),IF(OR( Tableau1[[#This Row],[Tmoy 2013]]="",Tableau1[[#This Row],[Tmoy 2013]]&lt;10),C50,0))</f>
        <v>#REF!</v>
      </c>
      <c r="D51" s="10">
        <v>-1.7916666666666667</v>
      </c>
      <c r="E51" s="11">
        <f>IF(Tableau1[[#This Row],[Tmoy 2014]]&gt;10,((Tableau1[[#This Row],[Tmoy 2014]]-10)+E50),IF(OR( Tableau1[[#This Row],[Tmoy 2014]]="",Tableau1[[#This Row],[Tmoy 2014]]&lt;10),E50,0))</f>
        <v>0</v>
      </c>
      <c r="F51" s="11"/>
      <c r="G51" s="10">
        <v>0.53913043478260858</v>
      </c>
      <c r="H51" s="11">
        <f>IF(Tableau1[[#This Row],[Tmoy 2015]]&gt;10,((Tableau1[[#This Row],[Tmoy 2015]]-10)+H50),IF(OR( Tableau1[[#This Row],[Tmoy 2015]]="",Tableau1[[#This Row],[Tmoy 2015]]&lt;10),H50,0))</f>
        <v>0</v>
      </c>
      <c r="I51" s="11"/>
      <c r="J51" s="10">
        <v>-1.7916666666666667</v>
      </c>
      <c r="K51" s="11">
        <f>IF(Tableau1[[#This Row],[Tmoy 2016]]&gt;10,((Tableau1[[#This Row],[Tmoy 2016]]-10)+K50),IF(OR( Tableau1[[#This Row],[Tmoy 2016]]="",Tableau1[[#This Row],[Tmoy 2016]]&lt;10),K50,0))</f>
        <v>0</v>
      </c>
      <c r="L51" s="11"/>
      <c r="M51" s="10">
        <v>5.6291666666666664</v>
      </c>
      <c r="N51" s="11">
        <f>IF(Tableau1[[#This Row],[Tmoy2017]]&gt;10,((Tableau1[[#This Row],[Tmoy2017]]-10)+N50),IF(OR( Tableau1[[#This Row],[Tmoy2017]]="",Tableau1[[#This Row],[Tmoy2017]]&lt;10),N50,0))</f>
        <v>0</v>
      </c>
      <c r="O51" s="11"/>
      <c r="P51" s="11"/>
      <c r="Q51" s="11"/>
    </row>
    <row r="52" spans="1:17">
      <c r="A52" s="9">
        <v>42786</v>
      </c>
      <c r="B52" s="10" t="e">
        <v>#REF!</v>
      </c>
      <c r="C52" s="11" t="e">
        <f>IF(Tableau1[[#This Row],[Tmoy 2013]]&gt;10,((Tableau1[[#This Row],[Tmoy 2013]]-10)+C51),IF(OR( Tableau1[[#This Row],[Tmoy 2013]]="",Tableau1[[#This Row],[Tmoy 2013]]&lt;10),C51,0))</f>
        <v>#REF!</v>
      </c>
      <c r="D52" s="10">
        <v>2.5875000000000008</v>
      </c>
      <c r="E52" s="11">
        <f>IF(Tableau1[[#This Row],[Tmoy 2014]]&gt;10,((Tableau1[[#This Row],[Tmoy 2014]]-10)+E51),IF(OR( Tableau1[[#This Row],[Tmoy 2014]]="",Tableau1[[#This Row],[Tmoy 2014]]&lt;10),E51,0))</f>
        <v>0</v>
      </c>
      <c r="F52" s="11"/>
      <c r="G52" s="10">
        <v>3.0478260869565217</v>
      </c>
      <c r="H52" s="11">
        <f>IF(Tableau1[[#This Row],[Tmoy 2015]]&gt;10,((Tableau1[[#This Row],[Tmoy 2015]]-10)+H51),IF(OR( Tableau1[[#This Row],[Tmoy 2015]]="",Tableau1[[#This Row],[Tmoy 2015]]&lt;10),H51,0))</f>
        <v>0</v>
      </c>
      <c r="I52" s="11"/>
      <c r="J52" s="10">
        <v>2.5875000000000008</v>
      </c>
      <c r="K52" s="11">
        <f>IF(Tableau1[[#This Row],[Tmoy 2016]]&gt;10,((Tableau1[[#This Row],[Tmoy 2016]]-10)+K51),IF(OR( Tableau1[[#This Row],[Tmoy 2016]]="",Tableau1[[#This Row],[Tmoy 2016]]&lt;10),K51,0))</f>
        <v>0</v>
      </c>
      <c r="L52" s="11"/>
      <c r="M52" s="10">
        <v>-4.2875000000000005</v>
      </c>
      <c r="N52" s="11">
        <f>IF(Tableau1[[#This Row],[Tmoy2017]]&gt;10,((Tableau1[[#This Row],[Tmoy2017]]-10)+N51),IF(OR( Tableau1[[#This Row],[Tmoy2017]]="",Tableau1[[#This Row],[Tmoy2017]]&lt;10),N51,0))</f>
        <v>0</v>
      </c>
      <c r="O52" s="11"/>
      <c r="P52" s="11"/>
      <c r="Q52" s="11"/>
    </row>
    <row r="53" spans="1:17">
      <c r="A53" s="9">
        <v>42787</v>
      </c>
      <c r="B53" s="10" t="e">
        <v>#REF!</v>
      </c>
      <c r="C53" s="11" t="e">
        <f>IF(Tableau1[[#This Row],[Tmoy 2013]]&gt;10,((Tableau1[[#This Row],[Tmoy 2013]]-10)+C52),IF(OR( Tableau1[[#This Row],[Tmoy 2013]]="",Tableau1[[#This Row],[Tmoy 2013]]&lt;10),C52,0))</f>
        <v>#REF!</v>
      </c>
      <c r="D53" s="10">
        <v>3.9583333333333326</v>
      </c>
      <c r="E53" s="11">
        <f>IF(Tableau1[[#This Row],[Tmoy 2014]]&gt;10,((Tableau1[[#This Row],[Tmoy 2014]]-10)+E52),IF(OR( Tableau1[[#This Row],[Tmoy 2014]]="",Tableau1[[#This Row],[Tmoy 2014]]&lt;10),E52,0))</f>
        <v>0</v>
      </c>
      <c r="F53" s="11"/>
      <c r="G53" s="10">
        <v>2.6</v>
      </c>
      <c r="H53" s="11">
        <f>IF(Tableau1[[#This Row],[Tmoy 2015]]&gt;10,((Tableau1[[#This Row],[Tmoy 2015]]-10)+H52),IF(OR( Tableau1[[#This Row],[Tmoy 2015]]="",Tableau1[[#This Row],[Tmoy 2015]]&lt;10),H52,0))</f>
        <v>0</v>
      </c>
      <c r="I53" s="11"/>
      <c r="J53" s="10">
        <v>3.9583333333333326</v>
      </c>
      <c r="K53" s="11">
        <f>IF(Tableau1[[#This Row],[Tmoy 2016]]&gt;10,((Tableau1[[#This Row],[Tmoy 2016]]-10)+K52),IF(OR( Tableau1[[#This Row],[Tmoy 2016]]="",Tableau1[[#This Row],[Tmoy 2016]]&lt;10),K52,0))</f>
        <v>0</v>
      </c>
      <c r="L53" s="11"/>
      <c r="M53" s="10">
        <v>-1.7458333333333325</v>
      </c>
      <c r="N53" s="11">
        <f>IF(Tableau1[[#This Row],[Tmoy2017]]&gt;10,((Tableau1[[#This Row],[Tmoy2017]]-10)+N52),IF(OR( Tableau1[[#This Row],[Tmoy2017]]="",Tableau1[[#This Row],[Tmoy2017]]&lt;10),N52,0))</f>
        <v>0</v>
      </c>
      <c r="O53" s="11"/>
      <c r="P53" s="11"/>
      <c r="Q53" s="11"/>
    </row>
    <row r="54" spans="1:17">
      <c r="A54" s="9">
        <v>42788</v>
      </c>
      <c r="B54" s="10" t="e">
        <v>#REF!</v>
      </c>
      <c r="C54" s="11" t="e">
        <f>IF(Tableau1[[#This Row],[Tmoy 2013]]&gt;10,((Tableau1[[#This Row],[Tmoy 2013]]-10)+C53),IF(OR( Tableau1[[#This Row],[Tmoy 2013]]="",Tableau1[[#This Row],[Tmoy 2013]]&lt;10),C53,0))</f>
        <v>#REF!</v>
      </c>
      <c r="D54" s="10">
        <v>3.9879999999999995</v>
      </c>
      <c r="E54" s="11">
        <f>IF(Tableau1[[#This Row],[Tmoy 2014]]&gt;10,((Tableau1[[#This Row],[Tmoy 2014]]-10)+E53),IF(OR( Tableau1[[#This Row],[Tmoy 2014]]="",Tableau1[[#This Row],[Tmoy 2014]]&lt;10),E53,0))</f>
        <v>0</v>
      </c>
      <c r="F54" s="11"/>
      <c r="G54" s="10">
        <v>-1.1695652173913043</v>
      </c>
      <c r="H54" s="11">
        <f>IF(Tableau1[[#This Row],[Tmoy 2015]]&gt;10,((Tableau1[[#This Row],[Tmoy 2015]]-10)+H53),IF(OR( Tableau1[[#This Row],[Tmoy 2015]]="",Tableau1[[#This Row],[Tmoy 2015]]&lt;10),H53,0))</f>
        <v>0</v>
      </c>
      <c r="I54" s="11"/>
      <c r="J54" s="10">
        <v>3.9879999999999995</v>
      </c>
      <c r="K54" s="11">
        <f>IF(Tableau1[[#This Row],[Tmoy 2016]]&gt;10,((Tableau1[[#This Row],[Tmoy 2016]]-10)+K53),IF(OR( Tableau1[[#This Row],[Tmoy 2016]]="",Tableau1[[#This Row],[Tmoy 2016]]&lt;10),K53,0))</f>
        <v>0</v>
      </c>
      <c r="L54" s="11"/>
      <c r="M54" s="10">
        <v>2.6041666666666665</v>
      </c>
      <c r="N54" s="11">
        <f>IF(Tableau1[[#This Row],[Tmoy2017]]&gt;10,((Tableau1[[#This Row],[Tmoy2017]]-10)+N53),IF(OR( Tableau1[[#This Row],[Tmoy2017]]="",Tableau1[[#This Row],[Tmoy2017]]&lt;10),N53,0))</f>
        <v>0</v>
      </c>
      <c r="O54" s="11"/>
      <c r="P54" s="11"/>
      <c r="Q54" s="11"/>
    </row>
    <row r="55" spans="1:17">
      <c r="A55" s="9">
        <v>42789</v>
      </c>
      <c r="B55" s="10" t="e">
        <v>#REF!</v>
      </c>
      <c r="C55" s="11" t="e">
        <f>IF(Tableau1[[#This Row],[Tmoy 2013]]&gt;10,((Tableau1[[#This Row],[Tmoy 2013]]-10)+C54),IF(OR( Tableau1[[#This Row],[Tmoy 2013]]="",Tableau1[[#This Row],[Tmoy 2013]]&lt;10),C54,0))</f>
        <v>#REF!</v>
      </c>
      <c r="D55" s="10">
        <v>5.8280000000000003</v>
      </c>
      <c r="E55" s="11">
        <f>IF(Tableau1[[#This Row],[Tmoy 2014]]&gt;10,((Tableau1[[#This Row],[Tmoy 2014]]-10)+E54),IF(OR( Tableau1[[#This Row],[Tmoy 2014]]="",Tableau1[[#This Row],[Tmoy 2014]]&lt;10),E54,0))</f>
        <v>0</v>
      </c>
      <c r="F55" s="11"/>
      <c r="G55" s="10">
        <v>0.12916666666666679</v>
      </c>
      <c r="H55" s="11">
        <f>IF(Tableau1[[#This Row],[Tmoy 2015]]&gt;10,((Tableau1[[#This Row],[Tmoy 2015]]-10)+H54),IF(OR( Tableau1[[#This Row],[Tmoy 2015]]="",Tableau1[[#This Row],[Tmoy 2015]]&lt;10),H54,0))</f>
        <v>0</v>
      </c>
      <c r="I55" s="11"/>
      <c r="J55" s="10">
        <v>5.8280000000000003</v>
      </c>
      <c r="K55" s="11">
        <f>IF(Tableau1[[#This Row],[Tmoy 2016]]&gt;10,((Tableau1[[#This Row],[Tmoy 2016]]-10)+K54),IF(OR( Tableau1[[#This Row],[Tmoy 2016]]="",Tableau1[[#This Row],[Tmoy 2016]]&lt;10),K54,0))</f>
        <v>0</v>
      </c>
      <c r="L55" s="11"/>
      <c r="M55" s="10">
        <v>-1.0833333333333333</v>
      </c>
      <c r="N55" s="11">
        <f>IF(Tableau1[[#This Row],[Tmoy2017]]&gt;10,((Tableau1[[#This Row],[Tmoy2017]]-10)+N54),IF(OR( Tableau1[[#This Row],[Tmoy2017]]="",Tableau1[[#This Row],[Tmoy2017]]&lt;10),N54,0))</f>
        <v>0</v>
      </c>
      <c r="O55" s="11"/>
      <c r="P55" s="11"/>
      <c r="Q55" s="11"/>
    </row>
    <row r="56" spans="1:17">
      <c r="A56" s="9">
        <v>42790</v>
      </c>
      <c r="B56" s="10" t="e">
        <v>#REF!</v>
      </c>
      <c r="C56" s="11" t="e">
        <f>IF(Tableau1[[#This Row],[Tmoy 2013]]&gt;10,((Tableau1[[#This Row],[Tmoy 2013]]-10)+C55),IF(OR( Tableau1[[#This Row],[Tmoy 2013]]="",Tableau1[[#This Row],[Tmoy 2013]]&lt;10),C55,0))</f>
        <v>#REF!</v>
      </c>
      <c r="D56" s="10">
        <v>7.9359999999999982</v>
      </c>
      <c r="E56" s="11">
        <f>IF(Tableau1[[#This Row],[Tmoy 2014]]&gt;10,((Tableau1[[#This Row],[Tmoy 2014]]-10)+E55),IF(OR( Tableau1[[#This Row],[Tmoy 2014]]="",Tableau1[[#This Row],[Tmoy 2014]]&lt;10),E55,0))</f>
        <v>0</v>
      </c>
      <c r="F56" s="11"/>
      <c r="G56" s="10">
        <v>3.3739130434782618</v>
      </c>
      <c r="H56" s="11">
        <f>IF(Tableau1[[#This Row],[Tmoy 2015]]&gt;10,((Tableau1[[#This Row],[Tmoy 2015]]-10)+H55),IF(OR( Tableau1[[#This Row],[Tmoy 2015]]="",Tableau1[[#This Row],[Tmoy 2015]]&lt;10),H55,0))</f>
        <v>0</v>
      </c>
      <c r="I56" s="11"/>
      <c r="J56" s="10">
        <v>7.9359999999999982</v>
      </c>
      <c r="K56" s="11">
        <f>IF(Tableau1[[#This Row],[Tmoy 2016]]&gt;10,((Tableau1[[#This Row],[Tmoy 2016]]-10)+K55),IF(OR( Tableau1[[#This Row],[Tmoy 2016]]="",Tableau1[[#This Row],[Tmoy 2016]]&lt;10),K55,0))</f>
        <v>0</v>
      </c>
      <c r="L56" s="11"/>
      <c r="M56" s="10">
        <v>0.42291666666666666</v>
      </c>
      <c r="N56" s="11">
        <f>IF(Tableau1[[#This Row],[Tmoy2017]]&gt;10,((Tableau1[[#This Row],[Tmoy2017]]-10)+N55),IF(OR( Tableau1[[#This Row],[Tmoy2017]]="",Tableau1[[#This Row],[Tmoy2017]]&lt;10),N55,0))</f>
        <v>0</v>
      </c>
      <c r="O56" s="11"/>
      <c r="P56" s="11"/>
      <c r="Q56" s="11"/>
    </row>
    <row r="57" spans="1:17">
      <c r="A57" s="9">
        <v>42791</v>
      </c>
      <c r="B57" s="10" t="e">
        <v>#REF!</v>
      </c>
      <c r="C57" s="11" t="e">
        <f>IF(Tableau1[[#This Row],[Tmoy 2013]]&gt;10,((Tableau1[[#This Row],[Tmoy 2013]]-10)+C56),IF(OR( Tableau1[[#This Row],[Tmoy 2013]]="",Tableau1[[#This Row],[Tmoy 2013]]&lt;10),C56,0))</f>
        <v>#REF!</v>
      </c>
      <c r="D57" s="10">
        <v>8.5119999999999987</v>
      </c>
      <c r="E57" s="11">
        <f>IF(Tableau1[[#This Row],[Tmoy 2014]]&gt;10,((Tableau1[[#This Row],[Tmoy 2014]]-10)+E56),IF(OR( Tableau1[[#This Row],[Tmoy 2014]]="",Tableau1[[#This Row],[Tmoy 2014]]&lt;10),E56,0))</f>
        <v>0</v>
      </c>
      <c r="F57" s="11"/>
      <c r="G57" s="10">
        <v>4.052631578947369</v>
      </c>
      <c r="H57" s="11">
        <f>IF(Tableau1[[#This Row],[Tmoy 2015]]&gt;10,((Tableau1[[#This Row],[Tmoy 2015]]-10)+H56),IF(OR( Tableau1[[#This Row],[Tmoy 2015]]="",Tableau1[[#This Row],[Tmoy 2015]]&lt;10),H56,0))</f>
        <v>0</v>
      </c>
      <c r="I57" s="11"/>
      <c r="J57" s="10">
        <v>8.5119999999999987</v>
      </c>
      <c r="K57" s="11">
        <f>IF(Tableau1[[#This Row],[Tmoy 2016]]&gt;10,((Tableau1[[#This Row],[Tmoy 2016]]-10)+K56),IF(OR( Tableau1[[#This Row],[Tmoy 2016]]="",Tableau1[[#This Row],[Tmoy 2016]]&lt;10),K56,0))</f>
        <v>0</v>
      </c>
      <c r="L57" s="11"/>
      <c r="M57" s="10">
        <v>2.4000000000000004</v>
      </c>
      <c r="N57" s="11">
        <f>IF(Tableau1[[#This Row],[Tmoy2017]]&gt;10,((Tableau1[[#This Row],[Tmoy2017]]-10)+N56),IF(OR( Tableau1[[#This Row],[Tmoy2017]]="",Tableau1[[#This Row],[Tmoy2017]]&lt;10),N56,0))</f>
        <v>0</v>
      </c>
      <c r="O57" s="11"/>
      <c r="P57" s="11"/>
      <c r="Q57" s="11"/>
    </row>
    <row r="58" spans="1:17">
      <c r="A58" s="9">
        <v>42792</v>
      </c>
      <c r="B58" s="10" t="e">
        <v>#REF!</v>
      </c>
      <c r="C58" s="11" t="e">
        <f>IF(Tableau1[[#This Row],[Tmoy 2013]]&gt;10,((Tableau1[[#This Row],[Tmoy 2013]]-10)+C57),IF(OR( Tableau1[[#This Row],[Tmoy 2013]]="",Tableau1[[#This Row],[Tmoy 2013]]&lt;10),C57,0))</f>
        <v>#REF!</v>
      </c>
      <c r="D58" s="10">
        <v>3.3958333333333339</v>
      </c>
      <c r="E58" s="11">
        <f>IF(Tableau1[[#This Row],[Tmoy 2014]]&gt;10,((Tableau1[[#This Row],[Tmoy 2014]]-10)+E57),IF(OR( Tableau1[[#This Row],[Tmoy 2014]]="",Tableau1[[#This Row],[Tmoy 2014]]&lt;10),E57,0))</f>
        <v>0</v>
      </c>
      <c r="F58" s="11"/>
      <c r="G58" s="10">
        <v>-0.73333333333333328</v>
      </c>
      <c r="H58" s="11">
        <f>IF(Tableau1[[#This Row],[Tmoy 2015]]&gt;10,((Tableau1[[#This Row],[Tmoy 2015]]-10)+H57),IF(OR( Tableau1[[#This Row],[Tmoy 2015]]="",Tableau1[[#This Row],[Tmoy 2015]]&lt;10),H57,0))</f>
        <v>0</v>
      </c>
      <c r="I58" s="11"/>
      <c r="J58" s="10">
        <v>3.3958333333333339</v>
      </c>
      <c r="K58" s="11">
        <f>IF(Tableau1[[#This Row],[Tmoy 2016]]&gt;10,((Tableau1[[#This Row],[Tmoy 2016]]-10)+K57),IF(OR( Tableau1[[#This Row],[Tmoy 2016]]="",Tableau1[[#This Row],[Tmoy 2016]]&lt;10),K57,0))</f>
        <v>0</v>
      </c>
      <c r="L58" s="11"/>
      <c r="M58" s="10">
        <v>4.4291666666666663</v>
      </c>
      <c r="N58" s="11">
        <f>IF(Tableau1[[#This Row],[Tmoy2017]]&gt;10,((Tableau1[[#This Row],[Tmoy2017]]-10)+N57),IF(OR( Tableau1[[#This Row],[Tmoy2017]]="",Tableau1[[#This Row],[Tmoy2017]]&lt;10),N57,0))</f>
        <v>0</v>
      </c>
      <c r="O58" s="11"/>
      <c r="P58" s="11"/>
      <c r="Q58" s="11"/>
    </row>
    <row r="59" spans="1:17">
      <c r="A59" s="9">
        <v>42793</v>
      </c>
      <c r="B59" s="10" t="e">
        <v>#REF!</v>
      </c>
      <c r="C59" s="11" t="e">
        <f>IF(Tableau1[[#This Row],[Tmoy 2013]]&gt;10,((Tableau1[[#This Row],[Tmoy 2013]]-10)+C58),IF(OR( Tableau1[[#This Row],[Tmoy 2013]]="",Tableau1[[#This Row],[Tmoy 2013]]&lt;10),C58,0))</f>
        <v>#REF!</v>
      </c>
      <c r="D59" s="10">
        <v>1.2125000000000001</v>
      </c>
      <c r="E59" s="11">
        <f>IF(Tableau1[[#This Row],[Tmoy 2014]]&gt;10,((Tableau1[[#This Row],[Tmoy 2014]]-10)+E58),IF(OR( Tableau1[[#This Row],[Tmoy 2014]]="",Tableau1[[#This Row],[Tmoy 2014]]&lt;10),E58,0))</f>
        <v>0</v>
      </c>
      <c r="F59" s="11"/>
      <c r="G59" s="10">
        <v>-1.7260869565217392</v>
      </c>
      <c r="H59" s="11">
        <f>IF(Tableau1[[#This Row],[Tmoy 2015]]&gt;10,((Tableau1[[#This Row],[Tmoy 2015]]-10)+H58),IF(OR( Tableau1[[#This Row],[Tmoy 2015]]="",Tableau1[[#This Row],[Tmoy 2015]]&lt;10),H58,0))</f>
        <v>0</v>
      </c>
      <c r="I59" s="11"/>
      <c r="J59" s="10">
        <v>1.2125000000000001</v>
      </c>
      <c r="K59" s="11">
        <f>IF(Tableau1[[#This Row],[Tmoy 2016]]&gt;10,((Tableau1[[#This Row],[Tmoy 2016]]-10)+K58),IF(OR( Tableau1[[#This Row],[Tmoy 2016]]="",Tableau1[[#This Row],[Tmoy 2016]]&lt;10),K58,0))</f>
        <v>0</v>
      </c>
      <c r="L59" s="11"/>
      <c r="M59" s="10">
        <v>6.0708333333333355</v>
      </c>
      <c r="N59" s="11">
        <f>IF(Tableau1[[#This Row],[Tmoy2017]]&gt;10,((Tableau1[[#This Row],[Tmoy2017]]-10)+N58),IF(OR( Tableau1[[#This Row],[Tmoy2017]]="",Tableau1[[#This Row],[Tmoy2017]]&lt;10),N58,0))</f>
        <v>0</v>
      </c>
      <c r="O59" s="11"/>
      <c r="P59" s="11"/>
      <c r="Q59" s="11"/>
    </row>
    <row r="60" spans="1:17">
      <c r="A60" s="9">
        <v>42794</v>
      </c>
      <c r="B60" s="10" t="e">
        <v>#REF!</v>
      </c>
      <c r="C60" s="11" t="e">
        <f>IF(Tableau1[[#This Row],[Tmoy 2013]]&gt;10,((Tableau1[[#This Row],[Tmoy 2013]]-10)+C59),IF(OR( Tableau1[[#This Row],[Tmoy 2013]]="",Tableau1[[#This Row],[Tmoy 2013]]&lt;10),C59,0))</f>
        <v>#REF!</v>
      </c>
      <c r="D60" s="10">
        <v>-1.25</v>
      </c>
      <c r="E60" s="11">
        <f>IF(Tableau1[[#This Row],[Tmoy 2014]]&gt;10,((Tableau1[[#This Row],[Tmoy 2014]]-10)+E59),IF(OR( Tableau1[[#This Row],[Tmoy 2014]]="",Tableau1[[#This Row],[Tmoy 2014]]&lt;10),E59,0))</f>
        <v>0</v>
      </c>
      <c r="F60" s="11"/>
      <c r="G60" s="10">
        <v>0.16521739130434787</v>
      </c>
      <c r="H60" s="11">
        <f>IF(Tableau1[[#This Row],[Tmoy 2015]]&gt;10,((Tableau1[[#This Row],[Tmoy 2015]]-10)+H59),IF(OR( Tableau1[[#This Row],[Tmoy 2015]]="",Tableau1[[#This Row],[Tmoy 2015]]&lt;10),H59,0))</f>
        <v>0</v>
      </c>
      <c r="I60" s="11"/>
      <c r="J60" s="10">
        <v>-1.25</v>
      </c>
      <c r="K60" s="11">
        <f>IF(Tableau1[[#This Row],[Tmoy 2016]]&gt;10,((Tableau1[[#This Row],[Tmoy 2016]]-10)+K59),IF(OR( Tableau1[[#This Row],[Tmoy 2016]]="",Tableau1[[#This Row],[Tmoy 2016]]&lt;10),K59,0))</f>
        <v>0</v>
      </c>
      <c r="L60" s="11"/>
      <c r="M60" s="10">
        <v>8.9437500000000032</v>
      </c>
      <c r="N60" s="11">
        <f>IF(Tableau1[[#This Row],[Tmoy2017]]&gt;10,((Tableau1[[#This Row],[Tmoy2017]]-10)+N59),IF(OR( Tableau1[[#This Row],[Tmoy2017]]="",Tableau1[[#This Row],[Tmoy2017]]&lt;10),N59,0))</f>
        <v>0</v>
      </c>
      <c r="O60" s="11"/>
      <c r="P60" s="11"/>
      <c r="Q60" s="11"/>
    </row>
    <row r="61" spans="1:17">
      <c r="A61" s="9">
        <v>42795</v>
      </c>
      <c r="B61" s="10" t="e">
        <v>#REF!</v>
      </c>
      <c r="C61" s="11" t="e">
        <f>IF(Tableau1[[#This Row],[Tmoy 2013]]&gt;10,((Tableau1[[#This Row],[Tmoy 2013]]-10)+C60),IF(OR( Tableau1[[#This Row],[Tmoy 2013]]="",Tableau1[[#This Row],[Tmoy 2013]]&lt;10),C60,0))</f>
        <v>#REF!</v>
      </c>
      <c r="D61" s="10">
        <v>1.776</v>
      </c>
      <c r="E61" s="11">
        <f>IF(Tableau1[[#This Row],[Tmoy 2014]]&gt;10,((Tableau1[[#This Row],[Tmoy 2014]]-10)+E60),IF(OR( Tableau1[[#This Row],[Tmoy 2014]]="",Tableau1[[#This Row],[Tmoy 2014]]&lt;10),E60,0))</f>
        <v>0</v>
      </c>
      <c r="F61" s="11"/>
      <c r="G61" s="10">
        <v>3.2130429999999999</v>
      </c>
      <c r="H61" s="11">
        <f>IF(Tableau1[[#This Row],[Tmoy 2015]]&gt;10,((Tableau1[[#This Row],[Tmoy 2015]]-10)+H60),IF(OR( Tableau1[[#This Row],[Tmoy 2015]]="",Tableau1[[#This Row],[Tmoy 2015]]&lt;10),H60,0))</f>
        <v>0</v>
      </c>
      <c r="I61" s="11"/>
      <c r="J61" s="10">
        <v>1.776</v>
      </c>
      <c r="K61" s="11">
        <f>IF(Tableau1[[#This Row],[Tmoy 2016]]&gt;10,((Tableau1[[#This Row],[Tmoy 2016]]-10)+K60),IF(OR( Tableau1[[#This Row],[Tmoy 2016]]="",Tableau1[[#This Row],[Tmoy 2016]]&lt;10),K60,0))</f>
        <v>0</v>
      </c>
      <c r="L61" s="11"/>
      <c r="M61" s="10">
        <v>0.41333333333333311</v>
      </c>
      <c r="N61" s="11">
        <f>IF(Tableau1[[#This Row],[Tmoy2017]]&gt;10,((Tableau1[[#This Row],[Tmoy2017]]-10)+N60),IF(OR( Tableau1[[#This Row],[Tmoy2017]]="",Tableau1[[#This Row],[Tmoy2017]]&lt;10),N60,0))</f>
        <v>0</v>
      </c>
      <c r="O61" s="11"/>
      <c r="P61" s="11"/>
      <c r="Q61" s="11"/>
    </row>
    <row r="62" spans="1:17">
      <c r="A62" s="9">
        <v>42796</v>
      </c>
      <c r="B62" s="10" t="e">
        <v>#REF!</v>
      </c>
      <c r="C62" s="11" t="e">
        <f>IF(Tableau1[[#This Row],[Tmoy 2013]]&gt;10,((Tableau1[[#This Row],[Tmoy 2013]]-10)+C61),IF(OR( Tableau1[[#This Row],[Tmoy 2013]]="",Tableau1[[#This Row],[Tmoy 2013]]&lt;10),C61,0))</f>
        <v>#REF!</v>
      </c>
      <c r="D62" s="10">
        <v>3.1208333333333336</v>
      </c>
      <c r="E62" s="11">
        <f>IF(Tableau1[[#This Row],[Tmoy 2014]]&gt;10,((Tableau1[[#This Row],[Tmoy 2014]]-10)+E61),IF(OR( Tableau1[[#This Row],[Tmoy 2014]]="",Tableau1[[#This Row],[Tmoy 2014]]&lt;10),E61,0))</f>
        <v>0</v>
      </c>
      <c r="F62" s="11"/>
      <c r="G62" s="10">
        <v>6.6956519999999999</v>
      </c>
      <c r="H62" s="11">
        <f>IF(Tableau1[[#This Row],[Tmoy 2015]]&gt;10,((Tableau1[[#This Row],[Tmoy 2015]]-10)+H61),IF(OR( Tableau1[[#This Row],[Tmoy 2015]]="",Tableau1[[#This Row],[Tmoy 2015]]&lt;10),H61,0))</f>
        <v>0</v>
      </c>
      <c r="I62" s="11"/>
      <c r="J62" s="10">
        <v>3.1208333333333336</v>
      </c>
      <c r="K62" s="11">
        <f>IF(Tableau1[[#This Row],[Tmoy 2016]]&gt;10,((Tableau1[[#This Row],[Tmoy 2016]]-10)+K61),IF(OR( Tableau1[[#This Row],[Tmoy 2016]]="",Tableau1[[#This Row],[Tmoy 2016]]&lt;10),K61,0))</f>
        <v>0</v>
      </c>
      <c r="L62" s="11"/>
      <c r="M62" s="10">
        <v>1.4750000000000003</v>
      </c>
      <c r="N62" s="11">
        <f>IF(Tableau1[[#This Row],[Tmoy2017]]&gt;10,((Tableau1[[#This Row],[Tmoy2017]]-10)+N61),IF(OR( Tableau1[[#This Row],[Tmoy2017]]="",Tableau1[[#This Row],[Tmoy2017]]&lt;10),N61,0))</f>
        <v>0</v>
      </c>
      <c r="O62" s="11"/>
      <c r="P62" s="11"/>
      <c r="Q62" s="11"/>
    </row>
    <row r="63" spans="1:17">
      <c r="A63" s="9">
        <v>42797</v>
      </c>
      <c r="B63" s="10" t="e">
        <v>#REF!</v>
      </c>
      <c r="C63" s="11" t="e">
        <f>IF(Tableau1[[#This Row],[Tmoy 2013]]&gt;10,((Tableau1[[#This Row],[Tmoy 2013]]-10)+C62),IF(OR( Tableau1[[#This Row],[Tmoy 2013]]="",Tableau1[[#This Row],[Tmoy 2013]]&lt;10),C62,0))</f>
        <v>#REF!</v>
      </c>
      <c r="D63" s="10">
        <v>7.0000000000000009</v>
      </c>
      <c r="E63" s="11">
        <f>IF(Tableau1[[#This Row],[Tmoy 2014]]&gt;10,((Tableau1[[#This Row],[Tmoy 2014]]-10)+E62),IF(OR( Tableau1[[#This Row],[Tmoy 2014]]="",Tableau1[[#This Row],[Tmoy 2014]]&lt;10),E62,0))</f>
        <v>0</v>
      </c>
      <c r="F63" s="11"/>
      <c r="G63" s="10">
        <v>1.1791670000000001</v>
      </c>
      <c r="H63" s="11">
        <f>IF(Tableau1[[#This Row],[Tmoy 2015]]&gt;10,((Tableau1[[#This Row],[Tmoy 2015]]-10)+H62),IF(OR( Tableau1[[#This Row],[Tmoy 2015]]="",Tableau1[[#This Row],[Tmoy 2015]]&lt;10),H62,0))</f>
        <v>0</v>
      </c>
      <c r="I63" s="11"/>
      <c r="J63" s="10">
        <v>7.0000000000000009</v>
      </c>
      <c r="K63" s="11">
        <f>IF(Tableau1[[#This Row],[Tmoy 2016]]&gt;10,((Tableau1[[#This Row],[Tmoy 2016]]-10)+K62),IF(OR( Tableau1[[#This Row],[Tmoy 2016]]="",Tableau1[[#This Row],[Tmoy 2016]]&lt;10),K62,0))</f>
        <v>0</v>
      </c>
      <c r="L63" s="11"/>
      <c r="M63" s="10">
        <v>5.6354166666666679</v>
      </c>
      <c r="N63" s="11">
        <f>IF(Tableau1[[#This Row],[Tmoy2017]]&gt;10,((Tableau1[[#This Row],[Tmoy2017]]-10)+N62),IF(OR( Tableau1[[#This Row],[Tmoy2017]]="",Tableau1[[#This Row],[Tmoy2017]]&lt;10),N62,0))</f>
        <v>0</v>
      </c>
      <c r="O63" s="11"/>
      <c r="P63" s="11"/>
      <c r="Q63" s="11"/>
    </row>
    <row r="64" spans="1:17">
      <c r="A64" s="9">
        <v>42798</v>
      </c>
      <c r="B64" s="10" t="e">
        <v>#REF!</v>
      </c>
      <c r="C64" s="11" t="e">
        <f>IF(Tableau1[[#This Row],[Tmoy 2013]]&gt;10,((Tableau1[[#This Row],[Tmoy 2013]]-10)+C63),IF(OR( Tableau1[[#This Row],[Tmoy 2013]]="",Tableau1[[#This Row],[Tmoy 2013]]&lt;10),C63,0))</f>
        <v>#REF!</v>
      </c>
      <c r="D64" s="10">
        <v>2.7759999999999998</v>
      </c>
      <c r="E64" s="11">
        <f>IF(Tableau1[[#This Row],[Tmoy 2014]]&gt;10,((Tableau1[[#This Row],[Tmoy 2014]]-10)+E63),IF(OR( Tableau1[[#This Row],[Tmoy 2014]]="",Tableau1[[#This Row],[Tmoy 2014]]&lt;10),E63,0))</f>
        <v>0</v>
      </c>
      <c r="F64" s="11"/>
      <c r="G64" s="10">
        <v>-1.6043499999999999</v>
      </c>
      <c r="H64" s="11">
        <f>IF(Tableau1[[#This Row],[Tmoy 2015]]&gt;10,((Tableau1[[#This Row],[Tmoy 2015]]-10)+H63),IF(OR( Tableau1[[#This Row],[Tmoy 2015]]="",Tableau1[[#This Row],[Tmoy 2015]]&lt;10),H63,0))</f>
        <v>0</v>
      </c>
      <c r="I64" s="11"/>
      <c r="J64" s="10">
        <v>2.7759999999999998</v>
      </c>
      <c r="K64" s="11">
        <f>IF(Tableau1[[#This Row],[Tmoy 2016]]&gt;10,((Tableau1[[#This Row],[Tmoy 2016]]-10)+K63),IF(OR( Tableau1[[#This Row],[Tmoy 2016]]="",Tableau1[[#This Row],[Tmoy 2016]]&lt;10),K63,0))</f>
        <v>0</v>
      </c>
      <c r="L64" s="11"/>
      <c r="M64" s="10">
        <v>6.6441860465116278</v>
      </c>
      <c r="N64" s="11">
        <f>IF(Tableau1[[#This Row],[Tmoy2017]]&gt;10,((Tableau1[[#This Row],[Tmoy2017]]-10)+N63),IF(OR( Tableau1[[#This Row],[Tmoy2017]]="",Tableau1[[#This Row],[Tmoy2017]]&lt;10),N63,0))</f>
        <v>0</v>
      </c>
      <c r="O64" s="11"/>
      <c r="P64" s="11"/>
      <c r="Q64" s="11"/>
    </row>
    <row r="65" spans="1:17">
      <c r="A65" s="9">
        <v>42799</v>
      </c>
      <c r="B65" s="10" t="e">
        <v>#REF!</v>
      </c>
      <c r="C65" s="11" t="e">
        <f>IF(Tableau1[[#This Row],[Tmoy 2013]]&gt;10,((Tableau1[[#This Row],[Tmoy 2013]]-10)+C64),IF(OR( Tableau1[[#This Row],[Tmoy 2013]]="",Tableau1[[#This Row],[Tmoy 2013]]&lt;10),C64,0))</f>
        <v>#REF!</v>
      </c>
      <c r="D65" s="10">
        <v>-3.9999999999999324E-3</v>
      </c>
      <c r="E65" s="11">
        <f>IF(Tableau1[[#This Row],[Tmoy 2014]]&gt;10,((Tableau1[[#This Row],[Tmoy 2014]]-10)+E64),IF(OR( Tableau1[[#This Row],[Tmoy 2014]]="",Tableau1[[#This Row],[Tmoy 2014]]&lt;10),E64,0))</f>
        <v>0</v>
      </c>
      <c r="F65" s="11"/>
      <c r="G65" s="10">
        <v>-0.49564999999999998</v>
      </c>
      <c r="H65" s="11">
        <f>IF(Tableau1[[#This Row],[Tmoy 2015]]&gt;10,((Tableau1[[#This Row],[Tmoy 2015]]-10)+H64),IF(OR( Tableau1[[#This Row],[Tmoy 2015]]="",Tableau1[[#This Row],[Tmoy 2015]]&lt;10),H64,0))</f>
        <v>0</v>
      </c>
      <c r="I65" s="11"/>
      <c r="J65" s="10">
        <v>-3.9999999999999324E-3</v>
      </c>
      <c r="K65" s="11">
        <f>IF(Tableau1[[#This Row],[Tmoy 2016]]&gt;10,((Tableau1[[#This Row],[Tmoy 2016]]-10)+K64),IF(OR( Tableau1[[#This Row],[Tmoy 2016]]="",Tableau1[[#This Row],[Tmoy 2016]]&lt;10),K64,0))</f>
        <v>0</v>
      </c>
      <c r="L65" s="11"/>
      <c r="M65" s="10">
        <v>0.90232558139534891</v>
      </c>
      <c r="N65" s="11">
        <f>IF(Tableau1[[#This Row],[Tmoy2017]]&gt;10,((Tableau1[[#This Row],[Tmoy2017]]-10)+N64),IF(OR( Tableau1[[#This Row],[Tmoy2017]]="",Tableau1[[#This Row],[Tmoy2017]]&lt;10),N64,0))</f>
        <v>0</v>
      </c>
      <c r="O65" s="11"/>
      <c r="P65" s="11"/>
      <c r="Q65" s="11"/>
    </row>
    <row r="66" spans="1:17">
      <c r="A66" s="9">
        <v>42800</v>
      </c>
      <c r="B66" s="10" t="e">
        <v>#REF!</v>
      </c>
      <c r="C66" s="11" t="e">
        <f>IF(Tableau1[[#This Row],[Tmoy 2013]]&gt;10,((Tableau1[[#This Row],[Tmoy 2013]]-10)+C65),IF(OR( Tableau1[[#This Row],[Tmoy 2013]]="",Tableau1[[#This Row],[Tmoy 2013]]&lt;10),C65,0))</f>
        <v>#REF!</v>
      </c>
      <c r="D66" s="10">
        <v>1.8503717077085941E-17</v>
      </c>
      <c r="E66" s="11">
        <f>IF(Tableau1[[#This Row],[Tmoy 2014]]&gt;10,((Tableau1[[#This Row],[Tmoy 2014]]-10)+E65),IF(OR( Tableau1[[#This Row],[Tmoy 2014]]="",Tableau1[[#This Row],[Tmoy 2014]]&lt;10),E65,0))</f>
        <v>0</v>
      </c>
      <c r="F66" s="11"/>
      <c r="G66" s="10">
        <v>2.1958329999999999</v>
      </c>
      <c r="H66" s="11">
        <f>IF(Tableau1[[#This Row],[Tmoy 2015]]&gt;10,((Tableau1[[#This Row],[Tmoy 2015]]-10)+H65),IF(OR( Tableau1[[#This Row],[Tmoy 2015]]="",Tableau1[[#This Row],[Tmoy 2015]]&lt;10),H65,0))</f>
        <v>0</v>
      </c>
      <c r="I66" s="11"/>
      <c r="J66" s="10">
        <v>1.8503717077085941E-17</v>
      </c>
      <c r="K66" s="11">
        <f>IF(Tableau1[[#This Row],[Tmoy 2016]]&gt;10,((Tableau1[[#This Row],[Tmoy 2016]]-10)+K65),IF(OR( Tableau1[[#This Row],[Tmoy 2016]]="",Tableau1[[#This Row],[Tmoy 2016]]&lt;10),K65,0))</f>
        <v>0</v>
      </c>
      <c r="L66" s="11"/>
      <c r="M66" s="10">
        <v>1.0979166666666667</v>
      </c>
      <c r="N66" s="11">
        <f>IF(Tableau1[[#This Row],[Tmoy2017]]&gt;10,((Tableau1[[#This Row],[Tmoy2017]]-10)+N65),IF(OR( Tableau1[[#This Row],[Tmoy2017]]="",Tableau1[[#This Row],[Tmoy2017]]&lt;10),N65,0))</f>
        <v>0</v>
      </c>
      <c r="O66" s="11"/>
      <c r="P66" s="11"/>
      <c r="Q66" s="11"/>
    </row>
    <row r="67" spans="1:17">
      <c r="A67" s="9">
        <v>42801</v>
      </c>
      <c r="B67" s="10" t="e">
        <v>#REF!</v>
      </c>
      <c r="C67" s="11" t="e">
        <f>IF(Tableau1[[#This Row],[Tmoy 2013]]&gt;10,((Tableau1[[#This Row],[Tmoy 2013]]-10)+C66),IF(OR( Tableau1[[#This Row],[Tmoy 2013]]="",Tableau1[[#This Row],[Tmoy 2013]]&lt;10),C66,0))</f>
        <v>#REF!</v>
      </c>
      <c r="D67" s="10">
        <v>0.85600000000000021</v>
      </c>
      <c r="E67" s="11">
        <f>IF(Tableau1[[#This Row],[Tmoy 2014]]&gt;10,((Tableau1[[#This Row],[Tmoy 2014]]-10)+E66),IF(OR( Tableau1[[#This Row],[Tmoy 2014]]="",Tableau1[[#This Row],[Tmoy 2014]]&lt;10),E66,0))</f>
        <v>0</v>
      </c>
      <c r="F67" s="11"/>
      <c r="G67" s="10">
        <v>5.9869570000000003</v>
      </c>
      <c r="H67" s="11">
        <f>IF(Tableau1[[#This Row],[Tmoy 2015]]&gt;10,((Tableau1[[#This Row],[Tmoy 2015]]-10)+H66),IF(OR( Tableau1[[#This Row],[Tmoy 2015]]="",Tableau1[[#This Row],[Tmoy 2015]]&lt;10),H66,0))</f>
        <v>0</v>
      </c>
      <c r="I67" s="11"/>
      <c r="J67" s="10">
        <v>0.85600000000000021</v>
      </c>
      <c r="K67" s="11">
        <f>IF(Tableau1[[#This Row],[Tmoy 2016]]&gt;10,((Tableau1[[#This Row],[Tmoy 2016]]-10)+K66),IF(OR( Tableau1[[#This Row],[Tmoy 2016]]="",Tableau1[[#This Row],[Tmoy 2016]]&lt;10),K66,0))</f>
        <v>0</v>
      </c>
      <c r="L67" s="11"/>
      <c r="M67" s="10">
        <v>-1.8687500000000004</v>
      </c>
      <c r="N67" s="11">
        <f>IF(Tableau1[[#This Row],[Tmoy2017]]&gt;10,((Tableau1[[#This Row],[Tmoy2017]]-10)+N66),IF(OR( Tableau1[[#This Row],[Tmoy2017]]="",Tableau1[[#This Row],[Tmoy2017]]&lt;10),N66,0))</f>
        <v>0</v>
      </c>
      <c r="O67" s="11"/>
      <c r="P67" s="11"/>
      <c r="Q67" s="11"/>
    </row>
    <row r="68" spans="1:17">
      <c r="A68" s="9">
        <v>42802</v>
      </c>
      <c r="B68" s="10" t="e">
        <v>#REF!</v>
      </c>
      <c r="C68" s="11" t="e">
        <f>IF(Tableau1[[#This Row],[Tmoy 2013]]&gt;10,((Tableau1[[#This Row],[Tmoy 2013]]-10)+C67),IF(OR( Tableau1[[#This Row],[Tmoy 2013]]="",Tableau1[[#This Row],[Tmoy 2013]]&lt;10),C67,0))</f>
        <v>#REF!</v>
      </c>
      <c r="D68" s="10">
        <v>2.3839999999999999</v>
      </c>
      <c r="E68" s="11">
        <f>IF(Tableau1[[#This Row],[Tmoy 2014]]&gt;10,((Tableau1[[#This Row],[Tmoy 2014]]-10)+E67),IF(OR( Tableau1[[#This Row],[Tmoy 2014]]="",Tableau1[[#This Row],[Tmoy 2014]]&lt;10),E67,0))</f>
        <v>0</v>
      </c>
      <c r="F68" s="11"/>
      <c r="G68" s="10">
        <v>6.1333330000000004</v>
      </c>
      <c r="H68" s="11">
        <f>IF(Tableau1[[#This Row],[Tmoy 2015]]&gt;10,((Tableau1[[#This Row],[Tmoy 2015]]-10)+H67),IF(OR( Tableau1[[#This Row],[Tmoy 2015]]="",Tableau1[[#This Row],[Tmoy 2015]]&lt;10),H67,0))</f>
        <v>0</v>
      </c>
      <c r="I68" s="11"/>
      <c r="J68" s="10">
        <v>2.3839999999999999</v>
      </c>
      <c r="K68" s="11">
        <f>IF(Tableau1[[#This Row],[Tmoy 2016]]&gt;10,((Tableau1[[#This Row],[Tmoy 2016]]-10)+K67),IF(OR( Tableau1[[#This Row],[Tmoy 2016]]="",Tableau1[[#This Row],[Tmoy 2016]]&lt;10),K67,0))</f>
        <v>0</v>
      </c>
      <c r="L68" s="11"/>
      <c r="M68" s="10">
        <v>1.9749999999999994</v>
      </c>
      <c r="N68" s="11">
        <f>IF(Tableau1[[#This Row],[Tmoy2017]]&gt;10,((Tableau1[[#This Row],[Tmoy2017]]-10)+N67),IF(OR( Tableau1[[#This Row],[Tmoy2017]]="",Tableau1[[#This Row],[Tmoy2017]]&lt;10),N67,0))</f>
        <v>0</v>
      </c>
      <c r="O68" s="11"/>
      <c r="P68" s="11"/>
      <c r="Q68" s="11"/>
    </row>
    <row r="69" spans="1:17">
      <c r="A69" s="9">
        <v>42803</v>
      </c>
      <c r="B69" s="10" t="e">
        <v>#REF!</v>
      </c>
      <c r="C69" s="11" t="e">
        <f>IF(Tableau1[[#This Row],[Tmoy 2013]]&gt;10,((Tableau1[[#This Row],[Tmoy 2013]]-10)+C68),IF(OR( Tableau1[[#This Row],[Tmoy 2013]]="",Tableau1[[#This Row],[Tmoy 2013]]&lt;10),C68,0))</f>
        <v>#REF!</v>
      </c>
      <c r="D69" s="10">
        <v>2.1999999999999997</v>
      </c>
      <c r="E69" s="11">
        <f>IF(Tableau1[[#This Row],[Tmoy 2014]]&gt;10,((Tableau1[[#This Row],[Tmoy 2014]]-10)+E68),IF(OR( Tableau1[[#This Row],[Tmoy 2014]]="",Tableau1[[#This Row],[Tmoy 2014]]&lt;10),E68,0))</f>
        <v>0</v>
      </c>
      <c r="F69" s="11"/>
      <c r="G69" s="10">
        <v>-4.2</v>
      </c>
      <c r="H69" s="11">
        <f>IF(Tableau1[[#This Row],[Tmoy 2015]]&gt;10,((Tableau1[[#This Row],[Tmoy 2015]]-10)+H68),IF(OR( Tableau1[[#This Row],[Tmoy 2015]]="",Tableau1[[#This Row],[Tmoy 2015]]&lt;10),H68,0))</f>
        <v>0</v>
      </c>
      <c r="I69" s="11"/>
      <c r="J69" s="10">
        <v>2.1999999999999997</v>
      </c>
      <c r="K69" s="11">
        <f>IF(Tableau1[[#This Row],[Tmoy 2016]]&gt;10,((Tableau1[[#This Row],[Tmoy 2016]]-10)+K68),IF(OR( Tableau1[[#This Row],[Tmoy 2016]]="",Tableau1[[#This Row],[Tmoy 2016]]&lt;10),K68,0))</f>
        <v>0</v>
      </c>
      <c r="L69" s="11"/>
      <c r="M69" s="10">
        <v>5.1723404255319139</v>
      </c>
      <c r="N69" s="11">
        <f>IF(Tableau1[[#This Row],[Tmoy2017]]&gt;10,((Tableau1[[#This Row],[Tmoy2017]]-10)+N68),IF(OR( Tableau1[[#This Row],[Tmoy2017]]="",Tableau1[[#This Row],[Tmoy2017]]&lt;10),N68,0))</f>
        <v>0</v>
      </c>
      <c r="O69" s="11"/>
      <c r="P69" s="11"/>
      <c r="Q69" s="11"/>
    </row>
    <row r="70" spans="1:17">
      <c r="A70" s="9">
        <v>42804</v>
      </c>
      <c r="B70" s="10" t="e">
        <v>#REF!</v>
      </c>
      <c r="C70" s="11" t="e">
        <f>IF(Tableau1[[#This Row],[Tmoy 2013]]&gt;10,((Tableau1[[#This Row],[Tmoy 2013]]-10)+C69),IF(OR( Tableau1[[#This Row],[Tmoy 2013]]="",Tableau1[[#This Row],[Tmoy 2013]]&lt;10),C69,0))</f>
        <v>#REF!</v>
      </c>
      <c r="D70" s="10">
        <v>3.2119999999999993</v>
      </c>
      <c r="E70" s="11">
        <f>IF(Tableau1[[#This Row],[Tmoy 2014]]&gt;10,((Tableau1[[#This Row],[Tmoy 2014]]-10)+E69),IF(OR( Tableau1[[#This Row],[Tmoy 2014]]="",Tableau1[[#This Row],[Tmoy 2014]]&lt;10),E69,0))</f>
        <v>0</v>
      </c>
      <c r="F70" s="11"/>
      <c r="G70" s="10">
        <v>-1.7260899999999999</v>
      </c>
      <c r="H70" s="11">
        <f>IF(Tableau1[[#This Row],[Tmoy 2015]]&gt;10,((Tableau1[[#This Row],[Tmoy 2015]]-10)+H69),IF(OR( Tableau1[[#This Row],[Tmoy 2015]]="",Tableau1[[#This Row],[Tmoy 2015]]&lt;10),H69,0))</f>
        <v>0</v>
      </c>
      <c r="I70" s="11"/>
      <c r="J70" s="10">
        <v>3.2119999999999993</v>
      </c>
      <c r="K70" s="11">
        <f>IF(Tableau1[[#This Row],[Tmoy 2016]]&gt;10,((Tableau1[[#This Row],[Tmoy 2016]]-10)+K69),IF(OR( Tableau1[[#This Row],[Tmoy 2016]]="",Tableau1[[#This Row],[Tmoy 2016]]&lt;10),K69,0))</f>
        <v>0</v>
      </c>
      <c r="L70" s="11"/>
      <c r="M70" s="10">
        <v>8.3999999999999986</v>
      </c>
      <c r="N70" s="11">
        <f>IF(Tableau1[[#This Row],[Tmoy2017]]&gt;10,((Tableau1[[#This Row],[Tmoy2017]]-10)+N69),IF(OR( Tableau1[[#This Row],[Tmoy2017]]="",Tableau1[[#This Row],[Tmoy2017]]&lt;10),N69,0))</f>
        <v>0</v>
      </c>
      <c r="O70" s="11"/>
      <c r="P70" s="11"/>
      <c r="Q70" s="11"/>
    </row>
    <row r="71" spans="1:17">
      <c r="A71" s="9">
        <v>42805</v>
      </c>
      <c r="B71" s="10" t="e">
        <v>#REF!</v>
      </c>
      <c r="C71" s="11" t="e">
        <f>IF(Tableau1[[#This Row],[Tmoy 2013]]&gt;10,((Tableau1[[#This Row],[Tmoy 2013]]-10)+C70),IF(OR( Tableau1[[#This Row],[Tmoy 2013]]="",Tableau1[[#This Row],[Tmoy 2013]]&lt;10),C70,0))</f>
        <v>#REF!</v>
      </c>
      <c r="D71" s="10">
        <v>9.5291666666666668</v>
      </c>
      <c r="E71" s="11">
        <f>IF(Tableau1[[#This Row],[Tmoy 2014]]&gt;10,((Tableau1[[#This Row],[Tmoy 2014]]-10)+E70),IF(OR( Tableau1[[#This Row],[Tmoy 2014]]="",Tableau1[[#This Row],[Tmoy 2014]]&lt;10),E70,0))</f>
        <v>0</v>
      </c>
      <c r="F71" s="11"/>
      <c r="G71" s="10">
        <v>1.4125000000000001</v>
      </c>
      <c r="H71" s="11">
        <f>IF(Tableau1[[#This Row],[Tmoy 2015]]&gt;10,((Tableau1[[#This Row],[Tmoy 2015]]-10)+H70),IF(OR( Tableau1[[#This Row],[Tmoy 2015]]="",Tableau1[[#This Row],[Tmoy 2015]]&lt;10),H70,0))</f>
        <v>0</v>
      </c>
      <c r="I71" s="11"/>
      <c r="J71" s="10">
        <v>9.5291666666666668</v>
      </c>
      <c r="K71" s="11">
        <f>IF(Tableau1[[#This Row],[Tmoy 2016]]&gt;10,((Tableau1[[#This Row],[Tmoy 2016]]-10)+K70),IF(OR( Tableau1[[#This Row],[Tmoy 2016]]="",Tableau1[[#This Row],[Tmoy 2016]]&lt;10),K70,0))</f>
        <v>0</v>
      </c>
      <c r="L71" s="11"/>
      <c r="M71" s="10">
        <v>10.78125</v>
      </c>
      <c r="N71" s="11">
        <f>IF(Tableau1[[#This Row],[Tmoy2017]]&gt;10,((Tableau1[[#This Row],[Tmoy2017]]-10)+N70),IF(OR( Tableau1[[#This Row],[Tmoy2017]]="",Tableau1[[#This Row],[Tmoy2017]]&lt;10),N70,0))</f>
        <v>0.78125</v>
      </c>
      <c r="O71" s="11"/>
      <c r="P71" s="11"/>
      <c r="Q71" s="11"/>
    </row>
    <row r="72" spans="1:17">
      <c r="A72" s="9">
        <v>42806</v>
      </c>
      <c r="B72" s="10" t="e">
        <v>#REF!</v>
      </c>
      <c r="C72" s="11" t="e">
        <f>IF(Tableau1[[#This Row],[Tmoy 2013]]&gt;10,((Tableau1[[#This Row],[Tmoy 2013]]-10)+C71),IF(OR( Tableau1[[#This Row],[Tmoy 2013]]="",Tableau1[[#This Row],[Tmoy 2013]]&lt;10),C71,0))</f>
        <v>#REF!</v>
      </c>
      <c r="D72" s="10">
        <v>3.4869565217391307</v>
      </c>
      <c r="E72" s="11">
        <f>IF(Tableau1[[#This Row],[Tmoy 2014]]&gt;10,((Tableau1[[#This Row],[Tmoy 2014]]-10)+E71),IF(OR( Tableau1[[#This Row],[Tmoy 2014]]="",Tableau1[[#This Row],[Tmoy 2014]]&lt;10),E71,0))</f>
        <v>0</v>
      </c>
      <c r="F72" s="11"/>
      <c r="G72" s="10">
        <v>3.5826090000000002</v>
      </c>
      <c r="H72" s="11">
        <f>IF(Tableau1[[#This Row],[Tmoy 2015]]&gt;10,((Tableau1[[#This Row],[Tmoy 2015]]-10)+H71),IF(OR( Tableau1[[#This Row],[Tmoy 2015]]="",Tableau1[[#This Row],[Tmoy 2015]]&lt;10),H71,0))</f>
        <v>0</v>
      </c>
      <c r="I72" s="11"/>
      <c r="J72" s="10">
        <v>3.4869565217391307</v>
      </c>
      <c r="K72" s="11">
        <f>IF(Tableau1[[#This Row],[Tmoy 2016]]&gt;10,((Tableau1[[#This Row],[Tmoy 2016]]-10)+K71),IF(OR( Tableau1[[#This Row],[Tmoy 2016]]="",Tableau1[[#This Row],[Tmoy 2016]]&lt;10),K71,0))</f>
        <v>0</v>
      </c>
      <c r="L72" s="11"/>
      <c r="M72" s="10">
        <v>4.5973684210526322</v>
      </c>
      <c r="N72" s="11">
        <f>IF(Tableau1[[#This Row],[Tmoy2017]]&gt;10,((Tableau1[[#This Row],[Tmoy2017]]-10)+N71),IF(OR( Tableau1[[#This Row],[Tmoy2017]]="",Tableau1[[#This Row],[Tmoy2017]]&lt;10),N71,0))</f>
        <v>0.78125</v>
      </c>
      <c r="O72" s="11"/>
      <c r="P72" s="11"/>
      <c r="Q72" s="11"/>
    </row>
    <row r="73" spans="1:17">
      <c r="A73" s="9">
        <v>42807</v>
      </c>
      <c r="B73" s="10" t="e">
        <v>#REF!</v>
      </c>
      <c r="C73" s="11" t="e">
        <f>IF(Tableau1[[#This Row],[Tmoy 2013]]&gt;10,((Tableau1[[#This Row],[Tmoy 2013]]-10)+C72),IF(OR( Tableau1[[#This Row],[Tmoy 2013]]="",Tableau1[[#This Row],[Tmoy 2013]]&lt;10),C72,0))</f>
        <v>#REF!</v>
      </c>
      <c r="D73" s="10">
        <v>2.9928571428571433</v>
      </c>
      <c r="E73" s="11">
        <f>IF(Tableau1[[#This Row],[Tmoy 2014]]&gt;10,((Tableau1[[#This Row],[Tmoy 2014]]-10)+E72),IF(OR( Tableau1[[#This Row],[Tmoy 2014]]="",Tableau1[[#This Row],[Tmoy 2014]]&lt;10),E72,0))</f>
        <v>0</v>
      </c>
      <c r="F73" s="11"/>
      <c r="G73" s="10">
        <v>3.5708329999999999</v>
      </c>
      <c r="H73" s="11">
        <f>IF(Tableau1[[#This Row],[Tmoy 2015]]&gt;10,((Tableau1[[#This Row],[Tmoy 2015]]-10)+H72),IF(OR( Tableau1[[#This Row],[Tmoy 2015]]="",Tableau1[[#This Row],[Tmoy 2015]]&lt;10),H72,0))</f>
        <v>0</v>
      </c>
      <c r="I73" s="11"/>
      <c r="J73" s="10">
        <v>2.9928571428571433</v>
      </c>
      <c r="K73" s="11">
        <f>IF(Tableau1[[#This Row],[Tmoy 2016]]&gt;10,((Tableau1[[#This Row],[Tmoy 2016]]-10)+K72),IF(OR( Tableau1[[#This Row],[Tmoy 2016]]="",Tableau1[[#This Row],[Tmoy 2016]]&lt;10),K72,0))</f>
        <v>0</v>
      </c>
      <c r="L73" s="11"/>
      <c r="M73" s="10">
        <v>2.0937500000000004</v>
      </c>
      <c r="N73" s="11">
        <f>IF(Tableau1[[#This Row],[Tmoy2017]]&gt;10,((Tableau1[[#This Row],[Tmoy2017]]-10)+N72),IF(OR( Tableau1[[#This Row],[Tmoy2017]]="",Tableau1[[#This Row],[Tmoy2017]]&lt;10),N72,0))</f>
        <v>0.78125</v>
      </c>
      <c r="O73" s="11"/>
      <c r="P73" s="11"/>
      <c r="Q73" s="11"/>
    </row>
    <row r="74" spans="1:17">
      <c r="A74" s="9">
        <v>42808</v>
      </c>
      <c r="B74" s="10" t="e">
        <v>#REF!</v>
      </c>
      <c r="C74" s="11" t="e">
        <f>IF(Tableau1[[#This Row],[Tmoy 2013]]&gt;10,((Tableau1[[#This Row],[Tmoy 2013]]-10)+C73),IF(OR( Tableau1[[#This Row],[Tmoy 2013]]="",Tableau1[[#This Row],[Tmoy 2013]]&lt;10),C73,0))</f>
        <v>#REF!</v>
      </c>
      <c r="D74" s="10">
        <v>7.0250000000000004</v>
      </c>
      <c r="E74" s="11">
        <f>IF(Tableau1[[#This Row],[Tmoy 2014]]&gt;10,((Tableau1[[#This Row],[Tmoy 2014]]-10)+E73),IF(OR( Tableau1[[#This Row],[Tmoy 2014]]="",Tableau1[[#This Row],[Tmoy 2014]]&lt;10),E73,0))</f>
        <v>0</v>
      </c>
      <c r="F74" s="11"/>
      <c r="G74" s="10">
        <v>4.7956519999999996</v>
      </c>
      <c r="H74" s="11">
        <f>IF(Tableau1[[#This Row],[Tmoy 2015]]&gt;10,((Tableau1[[#This Row],[Tmoy 2015]]-10)+H73),IF(OR( Tableau1[[#This Row],[Tmoy 2015]]="",Tableau1[[#This Row],[Tmoy 2015]]&lt;10),H73,0))</f>
        <v>0</v>
      </c>
      <c r="I74" s="11"/>
      <c r="J74" s="10">
        <v>7.0250000000000004</v>
      </c>
      <c r="K74" s="11">
        <f>IF(Tableau1[[#This Row],[Tmoy 2016]]&gt;10,((Tableau1[[#This Row],[Tmoy 2016]]-10)+K73),IF(OR( Tableau1[[#This Row],[Tmoy 2016]]="",Tableau1[[#This Row],[Tmoy 2016]]&lt;10),K73,0))</f>
        <v>0</v>
      </c>
      <c r="L74" s="11"/>
      <c r="M74" s="10">
        <v>3.3895833333333338</v>
      </c>
      <c r="N74" s="11">
        <f>IF(Tableau1[[#This Row],[Tmoy2017]]&gt;10,((Tableau1[[#This Row],[Tmoy2017]]-10)+N73),IF(OR( Tableau1[[#This Row],[Tmoy2017]]="",Tableau1[[#This Row],[Tmoy2017]]&lt;10),N73,0))</f>
        <v>0.78125</v>
      </c>
      <c r="O74" s="11"/>
      <c r="P74" s="11"/>
      <c r="Q74" s="11"/>
    </row>
    <row r="75" spans="1:17">
      <c r="A75" s="9">
        <v>42809</v>
      </c>
      <c r="B75" s="10" t="e">
        <v>#REF!</v>
      </c>
      <c r="C75" s="11" t="e">
        <f>IF(Tableau1[[#This Row],[Tmoy 2013]]&gt;10,((Tableau1[[#This Row],[Tmoy 2013]]-10)+C74),IF(OR( Tableau1[[#This Row],[Tmoy 2013]]="",Tableau1[[#This Row],[Tmoy 2013]]&lt;10),C74,0))</f>
        <v>#REF!</v>
      </c>
      <c r="D75" s="10">
        <v>14.428571428571429</v>
      </c>
      <c r="E75" s="11">
        <f>IF(Tableau1[[#This Row],[Tmoy 2014]]&gt;10,((Tableau1[[#This Row],[Tmoy 2014]]-10)+E74),IF(OR( Tableau1[[#This Row],[Tmoy 2014]]="",Tableau1[[#This Row],[Tmoy 2014]]&lt;10),E74,0))</f>
        <v>4.4285714285714288</v>
      </c>
      <c r="F75" s="11"/>
      <c r="G75" s="10">
        <v>8.621739130434781</v>
      </c>
      <c r="H75" s="11">
        <f>IF(Tableau1[[#This Row],[Tmoy 2015]]&gt;10,((Tableau1[[#This Row],[Tmoy 2015]]-10)+H74),IF(OR( Tableau1[[#This Row],[Tmoy 2015]]="",Tableau1[[#This Row],[Tmoy 2015]]&lt;10),H74,0))</f>
        <v>0</v>
      </c>
      <c r="I75" s="11"/>
      <c r="J75" s="10">
        <v>14.428571428571429</v>
      </c>
      <c r="K75" s="11">
        <f>IF(Tableau1[[#This Row],[Tmoy 2016]]&gt;10,((Tableau1[[#This Row],[Tmoy 2016]]-10)+K74),IF(OR( Tableau1[[#This Row],[Tmoy 2016]]="",Tableau1[[#This Row],[Tmoy 2016]]&lt;10),K74,0))</f>
        <v>4.4285714285714288</v>
      </c>
      <c r="L75" s="11"/>
      <c r="M75" s="10">
        <v>5.1291666666666673</v>
      </c>
      <c r="N75" s="11">
        <f>IF(Tableau1[[#This Row],[Tmoy2017]]&gt;10,((Tableau1[[#This Row],[Tmoy2017]]-10)+N74),IF(OR( Tableau1[[#This Row],[Tmoy2017]]="",Tableau1[[#This Row],[Tmoy2017]]&lt;10),N74,0))</f>
        <v>0.78125</v>
      </c>
      <c r="O75" s="11"/>
      <c r="P75" s="11"/>
      <c r="Q75" s="11"/>
    </row>
    <row r="76" spans="1:17">
      <c r="A76" s="9">
        <v>42810</v>
      </c>
      <c r="B76" s="10" t="e">
        <v>#REF!</v>
      </c>
      <c r="C76" s="11" t="e">
        <f>IF(Tableau1[[#This Row],[Tmoy 2013]]&gt;10,((Tableau1[[#This Row],[Tmoy 2013]]-10)+C75),IF(OR( Tableau1[[#This Row],[Tmoy 2013]]="",Tableau1[[#This Row],[Tmoy 2013]]&lt;10),C75,0))</f>
        <v>#REF!</v>
      </c>
      <c r="D76" s="10">
        <v>3.4869565217391307</v>
      </c>
      <c r="E76" s="11">
        <f>IF(Tableau1[[#This Row],[Tmoy 2014]]&gt;10,((Tableau1[[#This Row],[Tmoy 2014]]-10)+E75),IF(OR( Tableau1[[#This Row],[Tmoy 2014]]="",Tableau1[[#This Row],[Tmoy 2014]]&lt;10),E75,0))</f>
        <v>4.4285714285714288</v>
      </c>
      <c r="F76" s="11"/>
      <c r="G76" s="10">
        <v>10.587499999999999</v>
      </c>
      <c r="H76" s="11">
        <f>IF(Tableau1[[#This Row],[Tmoy 2015]]&gt;10,((Tableau1[[#This Row],[Tmoy 2015]]-10)+H75),IF(OR( Tableau1[[#This Row],[Tmoy 2015]]="",Tableau1[[#This Row],[Tmoy 2015]]&lt;10),H75,0))</f>
        <v>0.58749999999999858</v>
      </c>
      <c r="I76" s="11"/>
      <c r="J76" s="10">
        <v>3.4869565217391307</v>
      </c>
      <c r="K76" s="11">
        <f>IF(Tableau1[[#This Row],[Tmoy 2016]]&gt;10,((Tableau1[[#This Row],[Tmoy 2016]]-10)+K75),IF(OR( Tableau1[[#This Row],[Tmoy 2016]]="",Tableau1[[#This Row],[Tmoy 2016]]&lt;10),K75,0))</f>
        <v>4.4285714285714288</v>
      </c>
      <c r="L76" s="11"/>
      <c r="M76" s="10">
        <v>6.685416666666665</v>
      </c>
      <c r="N76" s="11">
        <f>IF(Tableau1[[#This Row],[Tmoy2017]]&gt;10,((Tableau1[[#This Row],[Tmoy2017]]-10)+N75),IF(OR( Tableau1[[#This Row],[Tmoy2017]]="",Tableau1[[#This Row],[Tmoy2017]]&lt;10),N75,0))</f>
        <v>0.78125</v>
      </c>
      <c r="O76" s="11"/>
      <c r="P76" s="11"/>
      <c r="Q76" s="11"/>
    </row>
    <row r="77" spans="1:17">
      <c r="A77" s="9">
        <v>42811</v>
      </c>
      <c r="B77" s="10" t="e">
        <v>#REF!</v>
      </c>
      <c r="C77" s="11" t="e">
        <f>IF(Tableau1[[#This Row],[Tmoy 2013]]&gt;10,((Tableau1[[#This Row],[Tmoy 2013]]-10)+C76),IF(OR( Tableau1[[#This Row],[Tmoy 2013]]="",Tableau1[[#This Row],[Tmoy 2013]]&lt;10),C76,0))</f>
        <v>#REF!</v>
      </c>
      <c r="D77" s="10">
        <v>15.616666666666667</v>
      </c>
      <c r="E77" s="11">
        <f>IF(Tableau1[[#This Row],[Tmoy 2014]]&gt;10,((Tableau1[[#This Row],[Tmoy 2014]]-10)+E76),IF(OR( Tableau1[[#This Row],[Tmoy 2014]]="",Tableau1[[#This Row],[Tmoy 2014]]&lt;10),E76,0))</f>
        <v>10.045238095238096</v>
      </c>
      <c r="F77" s="11"/>
      <c r="G77" s="10">
        <v>8.7210526315789476</v>
      </c>
      <c r="H77" s="11">
        <f>IF(Tableau1[[#This Row],[Tmoy 2015]]&gt;10,((Tableau1[[#This Row],[Tmoy 2015]]-10)+H76),IF(OR( Tableau1[[#This Row],[Tmoy 2015]]="",Tableau1[[#This Row],[Tmoy 2015]]&lt;10),H76,0))</f>
        <v>0.58749999999999858</v>
      </c>
      <c r="I77" s="11"/>
      <c r="J77" s="10">
        <v>15.616666666666667</v>
      </c>
      <c r="K77" s="11">
        <f>IF(Tableau1[[#This Row],[Tmoy 2016]]&gt;10,((Tableau1[[#This Row],[Tmoy 2016]]-10)+K76),IF(OR( Tableau1[[#This Row],[Tmoy 2016]]="",Tableau1[[#This Row],[Tmoy 2016]]&lt;10),K76,0))</f>
        <v>10.045238095238096</v>
      </c>
      <c r="L77" s="11"/>
      <c r="M77" s="10">
        <v>8.7645833333333361</v>
      </c>
      <c r="N77" s="11">
        <f>IF(Tableau1[[#This Row],[Tmoy2017]]&gt;10,((Tableau1[[#This Row],[Tmoy2017]]-10)+N76),IF(OR( Tableau1[[#This Row],[Tmoy2017]]="",Tableau1[[#This Row],[Tmoy2017]]&lt;10),N76,0))</f>
        <v>0.78125</v>
      </c>
      <c r="O77" s="11"/>
      <c r="P77" s="11"/>
      <c r="Q77" s="11"/>
    </row>
    <row r="78" spans="1:17">
      <c r="A78" s="9">
        <v>42812</v>
      </c>
      <c r="B78" s="10" t="e">
        <v>#REF!</v>
      </c>
      <c r="C78" s="11" t="e">
        <f>IF(Tableau1[[#This Row],[Tmoy 2013]]&gt;10,((Tableau1[[#This Row],[Tmoy 2013]]-10)+C77),IF(OR( Tableau1[[#This Row],[Tmoy 2013]]="",Tableau1[[#This Row],[Tmoy 2013]]&lt;10),C77,0))</f>
        <v>#REF!</v>
      </c>
      <c r="D78" s="10">
        <v>6.7705882352941167</v>
      </c>
      <c r="E78" s="11">
        <f>IF(Tableau1[[#This Row],[Tmoy 2014]]&gt;10,((Tableau1[[#This Row],[Tmoy 2014]]-10)+E77),IF(OR( Tableau1[[#This Row],[Tmoy 2014]]="",Tableau1[[#This Row],[Tmoy 2014]]&lt;10),E77,0))</f>
        <v>10.045238095238096</v>
      </c>
      <c r="F78" s="11"/>
      <c r="G78" s="10">
        <v>7.1444444444444439</v>
      </c>
      <c r="H78" s="11">
        <f>IF(Tableau1[[#This Row],[Tmoy 2015]]&gt;10,((Tableau1[[#This Row],[Tmoy 2015]]-10)+H77),IF(OR( Tableau1[[#This Row],[Tmoy 2015]]="",Tableau1[[#This Row],[Tmoy 2015]]&lt;10),H77,0))</f>
        <v>0.58749999999999858</v>
      </c>
      <c r="I78" s="11"/>
      <c r="J78" s="10">
        <v>6.7705882352941167</v>
      </c>
      <c r="K78" s="11">
        <f>IF(Tableau1[[#This Row],[Tmoy 2016]]&gt;10,((Tableau1[[#This Row],[Tmoy 2016]]-10)+K77),IF(OR( Tableau1[[#This Row],[Tmoy 2016]]="",Tableau1[[#This Row],[Tmoy 2016]]&lt;10),K77,0))</f>
        <v>10.045238095238096</v>
      </c>
      <c r="L78" s="11"/>
      <c r="M78" s="10">
        <v>9.3937500000000007</v>
      </c>
      <c r="N78" s="11">
        <f>IF(Tableau1[[#This Row],[Tmoy2017]]&gt;10,((Tableau1[[#This Row],[Tmoy2017]]-10)+N77),IF(OR( Tableau1[[#This Row],[Tmoy2017]]="",Tableau1[[#This Row],[Tmoy2017]]&lt;10),N77,0))</f>
        <v>0.78125</v>
      </c>
      <c r="O78" s="11"/>
      <c r="P78" s="11"/>
      <c r="Q78" s="11"/>
    </row>
    <row r="79" spans="1:17">
      <c r="A79" s="9">
        <v>42813</v>
      </c>
      <c r="B79" s="10" t="e">
        <v>#REF!</v>
      </c>
      <c r="C79" s="11" t="e">
        <f>IF(Tableau1[[#This Row],[Tmoy 2013]]&gt;10,((Tableau1[[#This Row],[Tmoy 2013]]-10)+C78),IF(OR( Tableau1[[#This Row],[Tmoy 2013]]="",Tableau1[[#This Row],[Tmoy 2013]]&lt;10),C78,0))</f>
        <v>#REF!</v>
      </c>
      <c r="D79" s="10">
        <v>7.7</v>
      </c>
      <c r="E79" s="11">
        <f>IF(Tableau1[[#This Row],[Tmoy 2014]]&gt;10,((Tableau1[[#This Row],[Tmoy 2014]]-10)+E78),IF(OR( Tableau1[[#This Row],[Tmoy 2014]]="",Tableau1[[#This Row],[Tmoy 2014]]&lt;10),E78,0))</f>
        <v>10.045238095238096</v>
      </c>
      <c r="F79" s="11"/>
      <c r="G79" s="10">
        <v>9.1217391304347828</v>
      </c>
      <c r="H79" s="11">
        <f>IF(Tableau1[[#This Row],[Tmoy 2015]]&gt;10,((Tableau1[[#This Row],[Tmoy 2015]]-10)+H78),IF(OR( Tableau1[[#This Row],[Tmoy 2015]]="",Tableau1[[#This Row],[Tmoy 2015]]&lt;10),H78,0))</f>
        <v>0.58749999999999858</v>
      </c>
      <c r="I79" s="11"/>
      <c r="J79" s="10">
        <v>7.7</v>
      </c>
      <c r="K79" s="11">
        <f>IF(Tableau1[[#This Row],[Tmoy 2016]]&gt;10,((Tableau1[[#This Row],[Tmoy 2016]]-10)+K78),IF(OR( Tableau1[[#This Row],[Tmoy 2016]]="",Tableau1[[#This Row],[Tmoy 2016]]&lt;10),K78,0))</f>
        <v>10.045238095238096</v>
      </c>
      <c r="L79" s="11"/>
      <c r="M79" s="10">
        <v>9.8979166666666654</v>
      </c>
      <c r="N79" s="11">
        <f>IF(Tableau1[[#This Row],[Tmoy2017]]&gt;10,((Tableau1[[#This Row],[Tmoy2017]]-10)+N78),IF(OR( Tableau1[[#This Row],[Tmoy2017]]="",Tableau1[[#This Row],[Tmoy2017]]&lt;10),N78,0))</f>
        <v>0.78125</v>
      </c>
      <c r="O79" s="11"/>
      <c r="P79" s="11"/>
      <c r="Q79" s="11"/>
    </row>
    <row r="80" spans="1:17">
      <c r="A80" s="9">
        <v>42814</v>
      </c>
      <c r="B80" s="10" t="e">
        <v>#REF!</v>
      </c>
      <c r="C80" s="11" t="e">
        <f>IF(Tableau1[[#This Row],[Tmoy 2013]]&gt;10,((Tableau1[[#This Row],[Tmoy 2013]]-10)+C79),IF(OR( Tableau1[[#This Row],[Tmoy 2013]]="",Tableau1[[#This Row],[Tmoy 2013]]&lt;10),C79,0))</f>
        <v>#REF!</v>
      </c>
      <c r="D80" s="10">
        <v>5.2636363636363637</v>
      </c>
      <c r="E80" s="11">
        <f>IF(Tableau1[[#This Row],[Tmoy 2014]]&gt;10,((Tableau1[[#This Row],[Tmoy 2014]]-10)+E79),IF(OR( Tableau1[[#This Row],[Tmoy 2014]]="",Tableau1[[#This Row],[Tmoy 2014]]&lt;10),E79,0))</f>
        <v>10.045238095238096</v>
      </c>
      <c r="F80" s="11"/>
      <c r="G80" s="10">
        <v>12.854166666666664</v>
      </c>
      <c r="H80" s="11">
        <f>IF(Tableau1[[#This Row],[Tmoy 2015]]&gt;10,((Tableau1[[#This Row],[Tmoy 2015]]-10)+H79),IF(OR( Tableau1[[#This Row],[Tmoy 2015]]="",Tableau1[[#This Row],[Tmoy 2015]]&lt;10),H79,0))</f>
        <v>3.4416666666666629</v>
      </c>
      <c r="I80" s="11"/>
      <c r="J80" s="10">
        <v>5.2636363636363637</v>
      </c>
      <c r="K80" s="11">
        <f>IF(Tableau1[[#This Row],[Tmoy 2016]]&gt;10,((Tableau1[[#This Row],[Tmoy 2016]]-10)+K79),IF(OR( Tableau1[[#This Row],[Tmoy 2016]]="",Tableau1[[#This Row],[Tmoy 2016]]&lt;10),K79,0))</f>
        <v>10.045238095238096</v>
      </c>
      <c r="L80" s="11"/>
      <c r="M80" s="10">
        <v>6.7125000000000012</v>
      </c>
      <c r="N80" s="11">
        <f>IF(Tableau1[[#This Row],[Tmoy2017]]&gt;10,((Tableau1[[#This Row],[Tmoy2017]]-10)+N79),IF(OR( Tableau1[[#This Row],[Tmoy2017]]="",Tableau1[[#This Row],[Tmoy2017]]&lt;10),N79,0))</f>
        <v>0.78125</v>
      </c>
      <c r="O80" s="11"/>
      <c r="P80" s="11"/>
      <c r="Q80" s="11"/>
    </row>
    <row r="81" spans="1:17">
      <c r="A81" s="9">
        <v>42815</v>
      </c>
      <c r="B81" s="10" t="e">
        <v>#REF!</v>
      </c>
      <c r="C81" s="11" t="e">
        <f>IF(Tableau1[[#This Row],[Tmoy 2013]]&gt;10,((Tableau1[[#This Row],[Tmoy 2013]]-10)+C80),IF(OR( Tableau1[[#This Row],[Tmoy 2013]]="",Tableau1[[#This Row],[Tmoy 2013]]&lt;10),C80,0))</f>
        <v>#REF!</v>
      </c>
      <c r="D81" s="10">
        <v>9.1999999999999993</v>
      </c>
      <c r="E81" s="11">
        <f>IF(Tableau1[[#This Row],[Tmoy 2014]]&gt;10,((Tableau1[[#This Row],[Tmoy 2014]]-10)+E80),IF(OR( Tableau1[[#This Row],[Tmoy 2014]]="",Tableau1[[#This Row],[Tmoy 2014]]&lt;10),E80,0))</f>
        <v>10.045238095238096</v>
      </c>
      <c r="F81" s="11"/>
      <c r="G81" s="10">
        <v>10.660869999999999</v>
      </c>
      <c r="H81" s="11">
        <f>IF(Tableau1[[#This Row],[Tmoy 2015]]&gt;10,((Tableau1[[#This Row],[Tmoy 2015]]-10)+H80),IF(OR( Tableau1[[#This Row],[Tmoy 2015]]="",Tableau1[[#This Row],[Tmoy 2015]]&lt;10),H80,0))</f>
        <v>4.1025366666666621</v>
      </c>
      <c r="I81" s="11"/>
      <c r="J81" s="10">
        <v>9.1999999999999993</v>
      </c>
      <c r="K81" s="11">
        <f>IF(Tableau1[[#This Row],[Tmoy 2016]]&gt;10,((Tableau1[[#This Row],[Tmoy 2016]]-10)+K80),IF(OR( Tableau1[[#This Row],[Tmoy 2016]]="",Tableau1[[#This Row],[Tmoy 2016]]&lt;10),K80,0))</f>
        <v>10.045238095238096</v>
      </c>
      <c r="L81" s="11"/>
      <c r="M81" s="10">
        <v>4.0666666666666655</v>
      </c>
      <c r="N81" s="11">
        <f>IF(Tableau1[[#This Row],[Tmoy2017]]&gt;10,((Tableau1[[#This Row],[Tmoy2017]]-10)+N80),IF(OR( Tableau1[[#This Row],[Tmoy2017]]="",Tableau1[[#This Row],[Tmoy2017]]&lt;10),N80,0))</f>
        <v>0.78125</v>
      </c>
      <c r="O81" s="11"/>
      <c r="P81" s="11"/>
      <c r="Q81" s="11"/>
    </row>
    <row r="82" spans="1:17">
      <c r="A82" s="9">
        <v>42816</v>
      </c>
      <c r="B82" s="10" t="e">
        <v>#REF!</v>
      </c>
      <c r="C82" s="11" t="e">
        <f>IF(Tableau1[[#This Row],[Tmoy 2013]]&gt;10,((Tableau1[[#This Row],[Tmoy 2013]]-10)+C81),IF(OR( Tableau1[[#This Row],[Tmoy 2013]]="",Tableau1[[#This Row],[Tmoy 2013]]&lt;10),C81,0))</f>
        <v>#REF!</v>
      </c>
      <c r="D82" s="10">
        <v>14.036363636363639</v>
      </c>
      <c r="E82" s="11">
        <f>IF(Tableau1[[#This Row],[Tmoy 2014]]&gt;10,((Tableau1[[#This Row],[Tmoy 2014]]-10)+E81),IF(OR( Tableau1[[#This Row],[Tmoy 2014]]="",Tableau1[[#This Row],[Tmoy 2014]]&lt;10),E81,0))</f>
        <v>14.081601731601735</v>
      </c>
      <c r="F82" s="11"/>
      <c r="G82" s="10">
        <v>4.856522</v>
      </c>
      <c r="H82" s="11">
        <f>IF(Tableau1[[#This Row],[Tmoy 2015]]&gt;10,((Tableau1[[#This Row],[Tmoy 2015]]-10)+H81),IF(OR( Tableau1[[#This Row],[Tmoy 2015]]="",Tableau1[[#This Row],[Tmoy 2015]]&lt;10),H81,0))</f>
        <v>4.1025366666666621</v>
      </c>
      <c r="I82" s="11"/>
      <c r="J82" s="10">
        <v>14.036363636363639</v>
      </c>
      <c r="K82" s="11">
        <f>IF(Tableau1[[#This Row],[Tmoy 2016]]&gt;10,((Tableau1[[#This Row],[Tmoy 2016]]-10)+K81),IF(OR( Tableau1[[#This Row],[Tmoy 2016]]="",Tableau1[[#This Row],[Tmoy 2016]]&lt;10),K81,0))</f>
        <v>14.081601731601735</v>
      </c>
      <c r="L82" s="11"/>
      <c r="M82" s="10">
        <v>6.8604166666666657</v>
      </c>
      <c r="N82" s="11">
        <f>IF(Tableau1[[#This Row],[Tmoy2017]]&gt;10,((Tableau1[[#This Row],[Tmoy2017]]-10)+N81),IF(OR( Tableau1[[#This Row],[Tmoy2017]]="",Tableau1[[#This Row],[Tmoy2017]]&lt;10),N81,0))</f>
        <v>0.78125</v>
      </c>
      <c r="O82" s="11"/>
      <c r="P82" s="11"/>
      <c r="Q82" s="11"/>
    </row>
    <row r="83" spans="1:17">
      <c r="A83" s="9">
        <v>42817</v>
      </c>
      <c r="B83" s="10" t="e">
        <v>#REF!</v>
      </c>
      <c r="C83" s="11" t="e">
        <f>IF(Tableau1[[#This Row],[Tmoy 2013]]&gt;10,((Tableau1[[#This Row],[Tmoy 2013]]-10)+C82),IF(OR( Tableau1[[#This Row],[Tmoy 2013]]="",Tableau1[[#This Row],[Tmoy 2013]]&lt;10),C82,0))</f>
        <v>#REF!</v>
      </c>
      <c r="D83" s="10">
        <v>11.412000000000001</v>
      </c>
      <c r="E83" s="11">
        <f>IF(Tableau1[[#This Row],[Tmoy 2014]]&gt;10,((Tableau1[[#This Row],[Tmoy 2014]]-10)+E82),IF(OR( Tableau1[[#This Row],[Tmoy 2014]]="",Tableau1[[#This Row],[Tmoy 2014]]&lt;10),E82,0))</f>
        <v>15.493601731601736</v>
      </c>
      <c r="F83" s="11"/>
      <c r="G83" s="10">
        <v>5.5875000000000004</v>
      </c>
      <c r="H83" s="11">
        <f>IF(Tableau1[[#This Row],[Tmoy 2015]]&gt;10,((Tableau1[[#This Row],[Tmoy 2015]]-10)+H82),IF(OR( Tableau1[[#This Row],[Tmoy 2015]]="",Tableau1[[#This Row],[Tmoy 2015]]&lt;10),H82,0))</f>
        <v>4.1025366666666621</v>
      </c>
      <c r="I83" s="11"/>
      <c r="J83" s="10">
        <v>11.412000000000001</v>
      </c>
      <c r="K83" s="11">
        <f>IF(Tableau1[[#This Row],[Tmoy 2016]]&gt;10,((Tableau1[[#This Row],[Tmoy 2016]]-10)+K82),IF(OR( Tableau1[[#This Row],[Tmoy 2016]]="",Tableau1[[#This Row],[Tmoy 2016]]&lt;10),K82,0))</f>
        <v>15.493601731601736</v>
      </c>
      <c r="L83" s="11"/>
      <c r="M83" s="10">
        <v>6.1104166666666666</v>
      </c>
      <c r="N83" s="11">
        <f>IF(Tableau1[[#This Row],[Tmoy2017]]&gt;10,((Tableau1[[#This Row],[Tmoy2017]]-10)+N82),IF(OR( Tableau1[[#This Row],[Tmoy2017]]="",Tableau1[[#This Row],[Tmoy2017]]&lt;10),N82,0))</f>
        <v>0.78125</v>
      </c>
      <c r="O83" s="11"/>
      <c r="P83" s="11"/>
      <c r="Q83" s="11"/>
    </row>
    <row r="84" spans="1:17">
      <c r="A84" s="9">
        <v>42818</v>
      </c>
      <c r="B84" s="10" t="e">
        <v>#REF!</v>
      </c>
      <c r="C84" s="11" t="e">
        <f>IF(Tableau1[[#This Row],[Tmoy 2013]]&gt;10,((Tableau1[[#This Row],[Tmoy 2013]]-10)+C83),IF(OR( Tableau1[[#This Row],[Tmoy 2013]]="",Tableau1[[#This Row],[Tmoy 2013]]&lt;10),C83,0))</f>
        <v>#REF!</v>
      </c>
      <c r="D84" s="10">
        <v>12.940000000000001</v>
      </c>
      <c r="E84" s="11">
        <f>IF(Tableau1[[#This Row],[Tmoy 2014]]&gt;10,((Tableau1[[#This Row],[Tmoy 2014]]-10)+E83),IF(OR( Tableau1[[#This Row],[Tmoy 2014]]="",Tableau1[[#This Row],[Tmoy 2014]]&lt;10),E83,0))</f>
        <v>18.433601731601737</v>
      </c>
      <c r="F84" s="11"/>
      <c r="G84" s="10">
        <v>7.2260869999999997</v>
      </c>
      <c r="H84" s="11">
        <f>IF(Tableau1[[#This Row],[Tmoy 2015]]&gt;10,((Tableau1[[#This Row],[Tmoy 2015]]-10)+H83),IF(OR( Tableau1[[#This Row],[Tmoy 2015]]="",Tableau1[[#This Row],[Tmoy 2015]]&lt;10),H83,0))</f>
        <v>4.1025366666666621</v>
      </c>
      <c r="I84" s="11"/>
      <c r="J84" s="10">
        <v>12.940000000000001</v>
      </c>
      <c r="K84" s="11">
        <f>IF(Tableau1[[#This Row],[Tmoy 2016]]&gt;10,((Tableau1[[#This Row],[Tmoy 2016]]-10)+K83),IF(OR( Tableau1[[#This Row],[Tmoy 2016]]="",Tableau1[[#This Row],[Tmoy 2016]]&lt;10),K83,0))</f>
        <v>18.433601731601737</v>
      </c>
      <c r="L84" s="11"/>
      <c r="M84" s="10">
        <v>5.3187500000000005</v>
      </c>
      <c r="N84" s="11">
        <f>IF(Tableau1[[#This Row],[Tmoy2017]]&gt;10,((Tableau1[[#This Row],[Tmoy2017]]-10)+N83),IF(OR( Tableau1[[#This Row],[Tmoy2017]]="",Tableau1[[#This Row],[Tmoy2017]]&lt;10),N83,0))</f>
        <v>0.78125</v>
      </c>
      <c r="O84" s="11"/>
      <c r="P84" s="11"/>
      <c r="Q84" s="11"/>
    </row>
    <row r="85" spans="1:17">
      <c r="A85" s="9">
        <v>42819</v>
      </c>
      <c r="B85" s="10" t="e">
        <v>#REF!</v>
      </c>
      <c r="C85" s="11" t="e">
        <f>IF(Tableau1[[#This Row],[Tmoy 2013]]&gt;10,((Tableau1[[#This Row],[Tmoy 2013]]-10)+C84),IF(OR( Tableau1[[#This Row],[Tmoy 2013]]="",Tableau1[[#This Row],[Tmoy 2013]]&lt;10),C84,0))</f>
        <v>#REF!</v>
      </c>
      <c r="D85" s="10">
        <v>13.433333333333334</v>
      </c>
      <c r="E85" s="11">
        <f>IF(Tableau1[[#This Row],[Tmoy 2014]]&gt;10,((Tableau1[[#This Row],[Tmoy 2014]]-10)+E84),IF(OR( Tableau1[[#This Row],[Tmoy 2014]]="",Tableau1[[#This Row],[Tmoy 2014]]&lt;10),E84,0))</f>
        <v>21.86693506493507</v>
      </c>
      <c r="F85" s="11"/>
      <c r="G85" s="10">
        <v>9.9086960000000008</v>
      </c>
      <c r="H85" s="11">
        <f>IF(Tableau1[[#This Row],[Tmoy 2015]]&gt;10,((Tableau1[[#This Row],[Tmoy 2015]]-10)+H84),IF(OR( Tableau1[[#This Row],[Tmoy 2015]]="",Tableau1[[#This Row],[Tmoy 2015]]&lt;10),H84,0))</f>
        <v>4.1025366666666621</v>
      </c>
      <c r="I85" s="11"/>
      <c r="J85" s="10">
        <v>13.433333333333334</v>
      </c>
      <c r="K85" s="11">
        <f>IF(Tableau1[[#This Row],[Tmoy 2016]]&gt;10,((Tableau1[[#This Row],[Tmoy 2016]]-10)+K84),IF(OR( Tableau1[[#This Row],[Tmoy 2016]]="",Tableau1[[#This Row],[Tmoy 2016]]&lt;10),K84,0))</f>
        <v>21.86693506493507</v>
      </c>
      <c r="L85" s="11"/>
      <c r="M85" s="10">
        <v>3.6666666666666656</v>
      </c>
      <c r="N85" s="11">
        <f>IF(Tableau1[[#This Row],[Tmoy2017]]&gt;10,((Tableau1[[#This Row],[Tmoy2017]]-10)+N84),IF(OR( Tableau1[[#This Row],[Tmoy2017]]="",Tableau1[[#This Row],[Tmoy2017]]&lt;10),N84,0))</f>
        <v>0.78125</v>
      </c>
      <c r="O85" s="11"/>
      <c r="P85" s="11"/>
      <c r="Q85" s="11"/>
    </row>
    <row r="86" spans="1:17">
      <c r="A86" s="9">
        <v>42820</v>
      </c>
      <c r="B86" s="10" t="e">
        <v>#REF!</v>
      </c>
      <c r="C86" s="11" t="e">
        <f>IF(Tableau1[[#This Row],[Tmoy 2013]]&gt;10,((Tableau1[[#This Row],[Tmoy 2013]]-10)+C85),IF(OR( Tableau1[[#This Row],[Tmoy 2013]]="",Tableau1[[#This Row],[Tmoy 2013]]&lt;10),C85,0))</f>
        <v>#REF!</v>
      </c>
      <c r="D86" s="10">
        <v>14.490909090909089</v>
      </c>
      <c r="E86" s="11">
        <f>IF(Tableau1[[#This Row],[Tmoy 2014]]&gt;10,((Tableau1[[#This Row],[Tmoy 2014]]-10)+E85),IF(OR( Tableau1[[#This Row],[Tmoy 2014]]="",Tableau1[[#This Row],[Tmoy 2014]]&lt;10),E85,0))</f>
        <v>26.357844155844159</v>
      </c>
      <c r="F86" s="11"/>
      <c r="G86" s="10">
        <v>11.36957</v>
      </c>
      <c r="H86" s="11">
        <f>IF(Tableau1[[#This Row],[Tmoy 2015]]&gt;10,((Tableau1[[#This Row],[Tmoy 2015]]-10)+H85),IF(OR( Tableau1[[#This Row],[Tmoy 2015]]="",Tableau1[[#This Row],[Tmoy 2015]]&lt;10),H85,0))</f>
        <v>5.4721066666666616</v>
      </c>
      <c r="I86" s="11"/>
      <c r="J86" s="10">
        <v>14.490909090909089</v>
      </c>
      <c r="K86" s="11">
        <f>IF(Tableau1[[#This Row],[Tmoy 2016]]&gt;10,((Tableau1[[#This Row],[Tmoy 2016]]-10)+K85),IF(OR( Tableau1[[#This Row],[Tmoy 2016]]="",Tableau1[[#This Row],[Tmoy 2016]]&lt;10),K85,0))</f>
        <v>26.357844155844159</v>
      </c>
      <c r="L86" s="11"/>
      <c r="M86" s="10">
        <v>4.8394736842105264</v>
      </c>
      <c r="N86" s="11">
        <f>IF(Tableau1[[#This Row],[Tmoy2017]]&gt;10,((Tableau1[[#This Row],[Tmoy2017]]-10)+N85),IF(OR( Tableau1[[#This Row],[Tmoy2017]]="",Tableau1[[#This Row],[Tmoy2017]]&lt;10),N85,0))</f>
        <v>0.78125</v>
      </c>
      <c r="O86" s="11"/>
      <c r="P86" s="11"/>
      <c r="Q86" s="11"/>
    </row>
    <row r="87" spans="1:17">
      <c r="A87" s="9">
        <v>42821</v>
      </c>
      <c r="B87" s="10" t="e">
        <v>#REF!</v>
      </c>
      <c r="C87" s="11" t="e">
        <f>IF(Tableau1[[#This Row],[Tmoy 2013]]&gt;10,((Tableau1[[#This Row],[Tmoy 2013]]-10)+C86),IF(OR( Tableau1[[#This Row],[Tmoy 2013]]="",Tableau1[[#This Row],[Tmoy 2013]]&lt;10),C86,0))</f>
        <v>#REF!</v>
      </c>
      <c r="D87" s="10">
        <v>17.386363636363637</v>
      </c>
      <c r="E87" s="11">
        <f>IF(Tableau1[[#This Row],[Tmoy 2014]]&gt;10,((Tableau1[[#This Row],[Tmoy 2014]]-10)+E86),IF(OR( Tableau1[[#This Row],[Tmoy 2014]]="",Tableau1[[#This Row],[Tmoy 2014]]&lt;10),E86,0))</f>
        <v>33.744207792207796</v>
      </c>
      <c r="F87" s="11"/>
      <c r="G87" s="10">
        <v>11.02083</v>
      </c>
      <c r="H87" s="11">
        <f>IF(Tableau1[[#This Row],[Tmoy 2015]]&gt;10,((Tableau1[[#This Row],[Tmoy 2015]]-10)+H86),IF(OR( Tableau1[[#This Row],[Tmoy 2015]]="",Tableau1[[#This Row],[Tmoy 2015]]&lt;10),H86,0))</f>
        <v>6.4929366666666617</v>
      </c>
      <c r="I87" s="11"/>
      <c r="J87" s="10">
        <v>17.386363636363637</v>
      </c>
      <c r="K87" s="11">
        <f>IF(Tableau1[[#This Row],[Tmoy 2016]]&gt;10,((Tableau1[[#This Row],[Tmoy 2016]]-10)+K86),IF(OR( Tableau1[[#This Row],[Tmoy 2016]]="",Tableau1[[#This Row],[Tmoy 2016]]&lt;10),K86,0))</f>
        <v>33.744207792207796</v>
      </c>
      <c r="L87" s="11"/>
      <c r="M87" s="10">
        <v>6.3708333333333345</v>
      </c>
      <c r="N87" s="11">
        <f>IF(Tableau1[[#This Row],[Tmoy2017]]&gt;10,((Tableau1[[#This Row],[Tmoy2017]]-10)+N86),IF(OR( Tableau1[[#This Row],[Tmoy2017]]="",Tableau1[[#This Row],[Tmoy2017]]&lt;10),N86,0))</f>
        <v>0.78125</v>
      </c>
      <c r="O87" s="11"/>
      <c r="P87" s="11"/>
      <c r="Q87" s="11"/>
    </row>
    <row r="88" spans="1:17">
      <c r="A88" s="9">
        <v>42822</v>
      </c>
      <c r="B88" s="10" t="e">
        <v>#REF!</v>
      </c>
      <c r="C88" s="11" t="e">
        <f>IF(Tableau1[[#This Row],[Tmoy 2013]]&gt;10,((Tableau1[[#This Row],[Tmoy 2013]]-10)+C87),IF(OR( Tableau1[[#This Row],[Tmoy 2013]]="",Tableau1[[#This Row],[Tmoy 2013]]&lt;10),C87,0))</f>
        <v>#REF!</v>
      </c>
      <c r="D88" s="10">
        <v>15.835999999999999</v>
      </c>
      <c r="E88" s="11">
        <f>IF(Tableau1[[#This Row],[Tmoy 2014]]&gt;10,((Tableau1[[#This Row],[Tmoy 2014]]-10)+E87),IF(OR( Tableau1[[#This Row],[Tmoy 2014]]="",Tableau1[[#This Row],[Tmoy 2014]]&lt;10),E87,0))</f>
        <v>39.580207792207794</v>
      </c>
      <c r="F88" s="11"/>
      <c r="G88" s="10">
        <v>13.7125</v>
      </c>
      <c r="H88" s="11">
        <f>IF(Tableau1[[#This Row],[Tmoy 2015]]&gt;10,((Tableau1[[#This Row],[Tmoy 2015]]-10)+H87),IF(OR( Tableau1[[#This Row],[Tmoy 2015]]="",Tableau1[[#This Row],[Tmoy 2015]]&lt;10),H87,0))</f>
        <v>10.205436666666662</v>
      </c>
      <c r="I88" s="11"/>
      <c r="J88" s="10">
        <v>15.835999999999999</v>
      </c>
      <c r="K88" s="11">
        <f>IF(Tableau1[[#This Row],[Tmoy 2016]]&gt;10,((Tableau1[[#This Row],[Tmoy 2016]]-10)+K87),IF(OR( Tableau1[[#This Row],[Tmoy 2016]]="",Tableau1[[#This Row],[Tmoy 2016]]&lt;10),K87,0))</f>
        <v>39.580207792207794</v>
      </c>
      <c r="L88" s="11"/>
      <c r="M88" s="10">
        <v>4.2217391304347833</v>
      </c>
      <c r="N88" s="11">
        <f>IF(Tableau1[[#This Row],[Tmoy2017]]&gt;10,((Tableau1[[#This Row],[Tmoy2017]]-10)+N87),IF(OR( Tableau1[[#This Row],[Tmoy2017]]="",Tableau1[[#This Row],[Tmoy2017]]&lt;10),N87,0))</f>
        <v>0.78125</v>
      </c>
      <c r="O88" s="11"/>
      <c r="P88" s="11"/>
      <c r="Q88" s="11"/>
    </row>
    <row r="89" spans="1:17">
      <c r="A89" s="9">
        <v>42823</v>
      </c>
      <c r="B89" s="10" t="e">
        <v>#REF!</v>
      </c>
      <c r="C89" s="11" t="e">
        <f>IF(Tableau1[[#This Row],[Tmoy 2013]]&gt;10,((Tableau1[[#This Row],[Tmoy 2013]]-10)+C88),IF(OR( Tableau1[[#This Row],[Tmoy 2013]]="",Tableau1[[#This Row],[Tmoy 2013]]&lt;10),C88,0))</f>
        <v>#REF!</v>
      </c>
      <c r="D89" s="10">
        <v>9.442105263157897</v>
      </c>
      <c r="E89" s="11">
        <f>IF(Tableau1[[#This Row],[Tmoy 2014]]&gt;10,((Tableau1[[#This Row],[Tmoy 2014]]-10)+E88),IF(OR( Tableau1[[#This Row],[Tmoy 2014]]="",Tableau1[[#This Row],[Tmoy 2014]]&lt;10),E88,0))</f>
        <v>39.580207792207794</v>
      </c>
      <c r="F89" s="11"/>
      <c r="G89" s="10">
        <v>11.466670000000001</v>
      </c>
      <c r="H89" s="11">
        <f>IF(Tableau1[[#This Row],[Tmoy 2015]]&gt;10,((Tableau1[[#This Row],[Tmoy 2015]]-10)+H88),IF(OR( Tableau1[[#This Row],[Tmoy 2015]]="",Tableau1[[#This Row],[Tmoy 2015]]&lt;10),H88,0))</f>
        <v>11.672106666666663</v>
      </c>
      <c r="I89" s="11"/>
      <c r="J89" s="10">
        <v>9.442105263157897</v>
      </c>
      <c r="K89" s="11">
        <f>IF(Tableau1[[#This Row],[Tmoy 2016]]&gt;10,((Tableau1[[#This Row],[Tmoy 2016]]-10)+K88),IF(OR( Tableau1[[#This Row],[Tmoy 2016]]="",Tableau1[[#This Row],[Tmoy 2016]]&lt;10),K88,0))</f>
        <v>39.580207792207794</v>
      </c>
      <c r="L89" s="11"/>
      <c r="M89" s="10">
        <v>4.9540540540540547</v>
      </c>
      <c r="N89" s="11">
        <f>IF(Tableau1[[#This Row],[Tmoy2017]]&gt;10,((Tableau1[[#This Row],[Tmoy2017]]-10)+N88),IF(OR( Tableau1[[#This Row],[Tmoy2017]]="",Tableau1[[#This Row],[Tmoy2017]]&lt;10),N88,0))</f>
        <v>0.78125</v>
      </c>
      <c r="O89" s="11"/>
      <c r="P89" s="11"/>
      <c r="Q89" s="11"/>
    </row>
    <row r="90" spans="1:17">
      <c r="A90" s="9">
        <v>42824</v>
      </c>
      <c r="B90" s="10" t="e">
        <v>#REF!</v>
      </c>
      <c r="C90" s="11" t="e">
        <f>IF(Tableau1[[#This Row],[Tmoy 2013]]&gt;10,((Tableau1[[#This Row],[Tmoy 2013]]-10)+C89),IF(OR( Tableau1[[#This Row],[Tmoy 2013]]="",Tableau1[[#This Row],[Tmoy 2013]]&lt;10),C89,0))</f>
        <v>#REF!</v>
      </c>
      <c r="D90" s="10">
        <v>12.894736842105265</v>
      </c>
      <c r="E90" s="11">
        <f>IF(Tableau1[[#This Row],[Tmoy 2014]]&gt;10,((Tableau1[[#This Row],[Tmoy 2014]]-10)+E89),IF(OR( Tableau1[[#This Row],[Tmoy 2014]]="",Tableau1[[#This Row],[Tmoy 2014]]&lt;10),E89,0))</f>
        <v>42.474944634313061</v>
      </c>
      <c r="F90" s="11"/>
      <c r="G90" s="10">
        <v>13.37</v>
      </c>
      <c r="H90" s="11">
        <f>IF(Tableau1[[#This Row],[Tmoy 2015]]&gt;10,((Tableau1[[#This Row],[Tmoy 2015]]-10)+H89),IF(OR( Tableau1[[#This Row],[Tmoy 2015]]="",Tableau1[[#This Row],[Tmoy 2015]]&lt;10),H89,0))</f>
        <v>15.042106666666662</v>
      </c>
      <c r="I90" s="11"/>
      <c r="J90" s="10">
        <v>12.894736842105265</v>
      </c>
      <c r="K90" s="11">
        <f>IF(Tableau1[[#This Row],[Tmoy 2016]]&gt;10,((Tableau1[[#This Row],[Tmoy 2016]]-10)+K89),IF(OR( Tableau1[[#This Row],[Tmoy 2016]]="",Tableau1[[#This Row],[Tmoy 2016]]&lt;10),K89,0))</f>
        <v>42.474944634313061</v>
      </c>
      <c r="L90" s="11"/>
      <c r="M90" s="10">
        <v>10.222727272727273</v>
      </c>
      <c r="N90" s="11">
        <f>IF(Tableau1[[#This Row],[Tmoy2017]]&gt;10,((Tableau1[[#This Row],[Tmoy2017]]-10)+N89),IF(OR( Tableau1[[#This Row],[Tmoy2017]]="",Tableau1[[#This Row],[Tmoy2017]]&lt;10),N89,0))</f>
        <v>1.0039772727272727</v>
      </c>
      <c r="O90" s="11"/>
      <c r="P90" s="11"/>
      <c r="Q90" s="11"/>
    </row>
    <row r="91" spans="1:17">
      <c r="A91" s="9">
        <v>42825</v>
      </c>
      <c r="B91" s="10" t="e">
        <v>#REF!</v>
      </c>
      <c r="C91" s="11" t="e">
        <f>IF(Tableau1[[#This Row],[Tmoy 2013]]&gt;10,((Tableau1[[#This Row],[Tmoy 2013]]-10)+C90),IF(OR( Tableau1[[#This Row],[Tmoy 2013]]="",Tableau1[[#This Row],[Tmoy 2013]]&lt;10),C90,0))</f>
        <v>#REF!</v>
      </c>
      <c r="D91" s="10">
        <v>17.325000000000003</v>
      </c>
      <c r="E91" s="11">
        <f>IF(Tableau1[[#This Row],[Tmoy 2014]]&gt;10,((Tableau1[[#This Row],[Tmoy 2014]]-10)+E90),IF(OR( Tableau1[[#This Row],[Tmoy 2014]]="",Tableau1[[#This Row],[Tmoy 2014]]&lt;10),E90,0))</f>
        <v>49.799944634313064</v>
      </c>
      <c r="F91" s="11"/>
      <c r="G91" s="10">
        <v>13.72</v>
      </c>
      <c r="H91" s="11">
        <f>IF(Tableau1[[#This Row],[Tmoy 2015]]&gt;10,((Tableau1[[#This Row],[Tmoy 2015]]-10)+H90),IF(OR( Tableau1[[#This Row],[Tmoy 2015]]="",Tableau1[[#This Row],[Tmoy 2015]]&lt;10),H90,0))</f>
        <v>18.762106666666661</v>
      </c>
      <c r="I91" s="11"/>
      <c r="J91" s="10">
        <v>17.325000000000003</v>
      </c>
      <c r="K91" s="11">
        <f>IF(Tableau1[[#This Row],[Tmoy 2016]]&gt;10,((Tableau1[[#This Row],[Tmoy 2016]]-10)+K90),IF(OR( Tableau1[[#This Row],[Tmoy 2016]]="",Tableau1[[#This Row],[Tmoy 2016]]&lt;10),K90,0))</f>
        <v>49.799944634313064</v>
      </c>
      <c r="L91" s="11"/>
      <c r="M91" s="10">
        <v>8.8833333333333346</v>
      </c>
      <c r="N91" s="11">
        <f>IF(Tableau1[[#This Row],[Tmoy2017]]&gt;10,((Tableau1[[#This Row],[Tmoy2017]]-10)+N90),IF(OR( Tableau1[[#This Row],[Tmoy2017]]="",Tableau1[[#This Row],[Tmoy2017]]&lt;10),N90,0))</f>
        <v>1.0039772727272727</v>
      </c>
      <c r="O91" s="11"/>
      <c r="P91" s="11"/>
      <c r="Q91" s="11"/>
    </row>
    <row r="92" spans="1:17">
      <c r="A92" s="9">
        <v>42826</v>
      </c>
      <c r="B92" s="10" t="e">
        <v>#REF!</v>
      </c>
      <c r="C92" s="11" t="e">
        <f>IF(Tableau1[[#This Row],[Tmoy 2013]]&gt;10,((Tableau1[[#This Row],[Tmoy 2013]]-10)+C91),IF(OR( Tableau1[[#This Row],[Tmoy 2013]]="",Tableau1[[#This Row],[Tmoy 2013]]&lt;10),C91,0))</f>
        <v>#REF!</v>
      </c>
      <c r="D92" s="10">
        <v>15.938461538461537</v>
      </c>
      <c r="E92" s="11">
        <v>0</v>
      </c>
      <c r="F92" s="11"/>
      <c r="G92" s="10">
        <v>7.55</v>
      </c>
      <c r="H92" s="11">
        <v>0</v>
      </c>
      <c r="I92" s="11"/>
      <c r="J92" s="10">
        <v>15.938461538461537</v>
      </c>
      <c r="K92" s="11">
        <v>0</v>
      </c>
      <c r="L92" s="11"/>
      <c r="M92" s="10">
        <v>11.247999999999999</v>
      </c>
      <c r="N92" s="11">
        <v>0</v>
      </c>
      <c r="O92" s="11"/>
      <c r="P92" s="11"/>
      <c r="Q92" s="11"/>
    </row>
    <row r="93" spans="1:17">
      <c r="A93" s="9">
        <v>42827</v>
      </c>
      <c r="B93" s="10" t="e">
        <v>#REF!</v>
      </c>
      <c r="C93" s="11" t="e">
        <f>IF(Tableau1[[#This Row],[Tmoy 2013]]&gt;10,((Tableau1[[#This Row],[Tmoy 2013]]-10)+C92),IF(OR( Tableau1[[#This Row],[Tmoy 2013]]="",Tableau1[[#This Row],[Tmoy 2013]]&lt;10),C92,0))</f>
        <v>#REF!</v>
      </c>
      <c r="D93" s="10">
        <v>13.491666666666667</v>
      </c>
      <c r="E93" s="11">
        <f>IF(Tableau1[[#This Row],[Tmoy 2014]]&gt;10,((Tableau1[[#This Row],[Tmoy 2014]]-10)+E92),IF(OR( Tableau1[[#This Row],[Tmoy 2014]]="",Tableau1[[#This Row],[Tmoy 2014]]&lt;10),E92,0))</f>
        <v>3.4916666666666671</v>
      </c>
      <c r="F93" s="11"/>
      <c r="G93" s="10">
        <v>8.7368419999999993</v>
      </c>
      <c r="H93" s="11">
        <f>IF(Tableau1[[#This Row],[Tmoy 2015]]&gt;10,((Tableau1[[#This Row],[Tmoy 2015]]-10)+H92),IF(OR( Tableau1[[#This Row],[Tmoy 2015]]="",Tableau1[[#This Row],[Tmoy 2015]]&lt;10),H92,0))</f>
        <v>0</v>
      </c>
      <c r="I93" s="11"/>
      <c r="J93" s="10">
        <v>13.491666666666667</v>
      </c>
      <c r="K93" s="11">
        <f>IF(Tableau1[[#This Row],[Tmoy 2016]]&gt;10,((Tableau1[[#This Row],[Tmoy 2016]]-10)+K92),IF(OR( Tableau1[[#This Row],[Tmoy 2016]]="",Tableau1[[#This Row],[Tmoy 2016]]&lt;10),K92,0))</f>
        <v>3.4916666666666671</v>
      </c>
      <c r="L93" s="11"/>
      <c r="M93" s="10">
        <v>13.716216216216218</v>
      </c>
      <c r="N93" s="11">
        <f>IF(Tableau1[[#This Row],[Tmoy2017]]&gt;10,((Tableau1[[#This Row],[Tmoy2017]]-10)+N92),IF(OR( Tableau1[[#This Row],[Tmoy2017]]="",Tableau1[[#This Row],[Tmoy2017]]&lt;10),N92,0))</f>
        <v>3.7162162162162176</v>
      </c>
      <c r="O93" s="11"/>
      <c r="P93" s="11"/>
      <c r="Q93" s="11"/>
    </row>
    <row r="94" spans="1:17">
      <c r="A94" s="9">
        <v>42828</v>
      </c>
      <c r="B94" s="10" t="e">
        <v>#REF!</v>
      </c>
      <c r="C94" s="11" t="e">
        <f>IF(Tableau1[[#This Row],[Tmoy 2013]]&gt;10,((Tableau1[[#This Row],[Tmoy 2013]]-10)+C93),IF(OR( Tableau1[[#This Row],[Tmoy 2013]]="",Tableau1[[#This Row],[Tmoy 2013]]&lt;10),C93,0))</f>
        <v>#REF!</v>
      </c>
      <c r="D94" s="10">
        <v>8.1681818181818198</v>
      </c>
      <c r="E94" s="11">
        <f>IF(Tableau1[[#This Row],[Tmoy 2014]]&gt;10,((Tableau1[[#This Row],[Tmoy 2014]]-10)+E93),IF(OR( Tableau1[[#This Row],[Tmoy 2014]]="",Tableau1[[#This Row],[Tmoy 2014]]&lt;10),E93,0))</f>
        <v>3.4916666666666671</v>
      </c>
      <c r="F94" s="11"/>
      <c r="G94" s="10">
        <v>6.3</v>
      </c>
      <c r="H94" s="11">
        <f>IF(Tableau1[[#This Row],[Tmoy 2015]]&gt;10,((Tableau1[[#This Row],[Tmoy 2015]]-10)+H93),IF(OR( Tableau1[[#This Row],[Tmoy 2015]]="",Tableau1[[#This Row],[Tmoy 2015]]&lt;10),H93,0))</f>
        <v>0</v>
      </c>
      <c r="I94" s="11"/>
      <c r="J94" s="10">
        <v>8.1681818181818198</v>
      </c>
      <c r="K94" s="11">
        <f>IF(Tableau1[[#This Row],[Tmoy 2016]]&gt;10,((Tableau1[[#This Row],[Tmoy 2016]]-10)+K93),IF(OR( Tableau1[[#This Row],[Tmoy 2016]]="",Tableau1[[#This Row],[Tmoy 2016]]&lt;10),K93,0))</f>
        <v>3.4916666666666671</v>
      </c>
      <c r="L94" s="11"/>
      <c r="M94" s="10">
        <v>13.802040816326532</v>
      </c>
      <c r="N94" s="11">
        <f>IF(Tableau1[[#This Row],[Tmoy2017]]&gt;10,((Tableau1[[#This Row],[Tmoy2017]]-10)+N93),IF(OR( Tableau1[[#This Row],[Tmoy2017]]="",Tableau1[[#This Row],[Tmoy2017]]&lt;10),N93,0))</f>
        <v>7.5182570325427491</v>
      </c>
      <c r="O94" s="11"/>
      <c r="P94" s="11"/>
      <c r="Q94" s="11"/>
    </row>
    <row r="95" spans="1:17">
      <c r="A95" s="9">
        <v>42829</v>
      </c>
      <c r="B95" s="10" t="e">
        <v>#REF!</v>
      </c>
      <c r="C95" s="11" t="e">
        <f>IF(Tableau1[[#This Row],[Tmoy 2013]]&gt;10,((Tableau1[[#This Row],[Tmoy 2013]]-10)+C94),IF(OR( Tableau1[[#This Row],[Tmoy 2013]]="",Tableau1[[#This Row],[Tmoy 2013]]&lt;10),C94,0))</f>
        <v>#REF!</v>
      </c>
      <c r="D95" s="10">
        <v>8.9789473684210535</v>
      </c>
      <c r="E95" s="11">
        <f>IF(Tableau1[[#This Row],[Tmoy 2014]]&gt;10,((Tableau1[[#This Row],[Tmoy 2014]]-10)+E94),IF(OR( Tableau1[[#This Row],[Tmoy 2014]]="",Tableau1[[#This Row],[Tmoy 2014]]&lt;10),E94,0))</f>
        <v>3.4916666666666671</v>
      </c>
      <c r="F95" s="11"/>
      <c r="G95" s="10">
        <v>7.4739129999999996</v>
      </c>
      <c r="H95" s="11">
        <f>IF(Tableau1[[#This Row],[Tmoy 2015]]&gt;10,((Tableau1[[#This Row],[Tmoy 2015]]-10)+H94),IF(OR( Tableau1[[#This Row],[Tmoy 2015]]="",Tableau1[[#This Row],[Tmoy 2015]]&lt;10),H94,0))</f>
        <v>0</v>
      </c>
      <c r="I95" s="11"/>
      <c r="J95" s="10">
        <v>8.9789473684210535</v>
      </c>
      <c r="K95" s="11">
        <f>IF(Tableau1[[#This Row],[Tmoy 2016]]&gt;10,((Tableau1[[#This Row],[Tmoy 2016]]-10)+K94),IF(OR( Tableau1[[#This Row],[Tmoy 2016]]="",Tableau1[[#This Row],[Tmoy 2016]]&lt;10),K94,0))</f>
        <v>3.4916666666666671</v>
      </c>
      <c r="L95" s="11"/>
      <c r="M95" s="10">
        <v>15.060784313725495</v>
      </c>
      <c r="N95" s="11">
        <f>IF(Tableau1[[#This Row],[Tmoy2017]]&gt;10,((Tableau1[[#This Row],[Tmoy2017]]-10)+N94),IF(OR( Tableau1[[#This Row],[Tmoy2017]]="",Tableau1[[#This Row],[Tmoy2017]]&lt;10),N94,0))</f>
        <v>12.579041346268244</v>
      </c>
      <c r="O95" s="11"/>
      <c r="P95" s="11"/>
      <c r="Q95" s="11"/>
    </row>
    <row r="96" spans="1:17">
      <c r="A96" s="9">
        <v>42830</v>
      </c>
      <c r="B96" s="10" t="e">
        <v>#REF!</v>
      </c>
      <c r="C96" s="11" t="e">
        <f>IF(Tableau1[[#This Row],[Tmoy 2013]]&gt;10,((Tableau1[[#This Row],[Tmoy 2013]]-10)+C95),IF(OR( Tableau1[[#This Row],[Tmoy 2013]]="",Tableau1[[#This Row],[Tmoy 2013]]&lt;10),C95,0))</f>
        <v>#REF!</v>
      </c>
      <c r="D96" s="10">
        <v>6.4347826086956523</v>
      </c>
      <c r="E96" s="11">
        <f>IF(Tableau1[[#This Row],[Tmoy 2014]]&gt;10,((Tableau1[[#This Row],[Tmoy 2014]]-10)+E95),IF(OR( Tableau1[[#This Row],[Tmoy 2014]]="",Tableau1[[#This Row],[Tmoy 2014]]&lt;10),E95,0))</f>
        <v>3.4916666666666671</v>
      </c>
      <c r="F96" s="11"/>
      <c r="G96" s="10">
        <v>9.0818180000000002</v>
      </c>
      <c r="H96" s="11">
        <f>IF(Tableau1[[#This Row],[Tmoy 2015]]&gt;10,((Tableau1[[#This Row],[Tmoy 2015]]-10)+H95),IF(OR( Tableau1[[#This Row],[Tmoy 2015]]="",Tableau1[[#This Row],[Tmoy 2015]]&lt;10),H95,0))</f>
        <v>0</v>
      </c>
      <c r="I96" s="11"/>
      <c r="J96" s="10">
        <v>6.4347826086956523</v>
      </c>
      <c r="K96" s="11">
        <f>IF(Tableau1[[#This Row],[Tmoy 2016]]&gt;10,((Tableau1[[#This Row],[Tmoy 2016]]-10)+K95),IF(OR( Tableau1[[#This Row],[Tmoy 2016]]="",Tableau1[[#This Row],[Tmoy 2016]]&lt;10),K95,0))</f>
        <v>3.4916666666666671</v>
      </c>
      <c r="L96" s="11"/>
      <c r="M96" s="10">
        <v>8.3510204081632669</v>
      </c>
      <c r="N96" s="11">
        <f>IF(Tableau1[[#This Row],[Tmoy2017]]&gt;10,((Tableau1[[#This Row],[Tmoy2017]]-10)+N95),IF(OR( Tableau1[[#This Row],[Tmoy2017]]="",Tableau1[[#This Row],[Tmoy2017]]&lt;10),N95,0))</f>
        <v>12.579041346268244</v>
      </c>
      <c r="O96" s="11"/>
      <c r="P96" s="11"/>
      <c r="Q96" s="11"/>
    </row>
    <row r="97" spans="1:17">
      <c r="A97" s="9">
        <v>42831</v>
      </c>
      <c r="B97" s="10" t="e">
        <v>#REF!</v>
      </c>
      <c r="C97" s="11" t="e">
        <f>IF(Tableau1[[#This Row],[Tmoy 2013]]&gt;10,((Tableau1[[#This Row],[Tmoy 2013]]-10)+C96),IF(OR( Tableau1[[#This Row],[Tmoy 2013]]="",Tableau1[[#This Row],[Tmoy 2013]]&lt;10),C96,0))</f>
        <v>#REF!</v>
      </c>
      <c r="D97" s="10">
        <v>13.210526315789473</v>
      </c>
      <c r="E97" s="11">
        <f>IF(Tableau1[[#This Row],[Tmoy 2014]]&gt;10,((Tableau1[[#This Row],[Tmoy 2014]]-10)+E96),IF(OR( Tableau1[[#This Row],[Tmoy 2014]]="",Tableau1[[#This Row],[Tmoy 2014]]&lt;10),E96,0))</f>
        <v>6.7021929824561397</v>
      </c>
      <c r="F97" s="11"/>
      <c r="G97" s="10">
        <v>3.178261</v>
      </c>
      <c r="H97" s="11">
        <f>IF(Tableau1[[#This Row],[Tmoy 2015]]&gt;10,((Tableau1[[#This Row],[Tmoy 2015]]-10)+H96),IF(OR( Tableau1[[#This Row],[Tmoy 2015]]="",Tableau1[[#This Row],[Tmoy 2015]]&lt;10),H96,0))</f>
        <v>0</v>
      </c>
      <c r="I97" s="11"/>
      <c r="J97" s="10">
        <v>13.210526315789473</v>
      </c>
      <c r="K97" s="11">
        <f>IF(Tableau1[[#This Row],[Tmoy 2016]]&gt;10,((Tableau1[[#This Row],[Tmoy 2016]]-10)+K96),IF(OR( Tableau1[[#This Row],[Tmoy 2016]]="",Tableau1[[#This Row],[Tmoy 2016]]&lt;10),K96,0))</f>
        <v>6.7021929824561397</v>
      </c>
      <c r="L97" s="11"/>
      <c r="M97" s="10">
        <v>12.317857142857141</v>
      </c>
      <c r="N97" s="11">
        <f>IF(Tableau1[[#This Row],[Tmoy2017]]&gt;10,((Tableau1[[#This Row],[Tmoy2017]]-10)+N96),IF(OR( Tableau1[[#This Row],[Tmoy2017]]="",Tableau1[[#This Row],[Tmoy2017]]&lt;10),N96,0))</f>
        <v>14.896898489125386</v>
      </c>
      <c r="O97" s="11"/>
      <c r="P97" s="11"/>
      <c r="Q97" s="11"/>
    </row>
    <row r="98" spans="1:17">
      <c r="A98" s="9">
        <v>42832</v>
      </c>
      <c r="B98" s="10" t="e">
        <v>#REF!</v>
      </c>
      <c r="C98" s="11" t="e">
        <f>IF(Tableau1[[#This Row],[Tmoy 2013]]&gt;10,((Tableau1[[#This Row],[Tmoy 2013]]-10)+C97),IF(OR( Tableau1[[#This Row],[Tmoy 2013]]="",Tableau1[[#This Row],[Tmoy 2013]]&lt;10),C97,0))</f>
        <v>#REF!</v>
      </c>
      <c r="D98" s="10">
        <v>14.238888888888889</v>
      </c>
      <c r="E98" s="11">
        <f>IF(Tableau1[[#This Row],[Tmoy 2014]]&gt;10,((Tableau1[[#This Row],[Tmoy 2014]]-10)+E97),IF(OR( Tableau1[[#This Row],[Tmoy 2014]]="",Tableau1[[#This Row],[Tmoy 2014]]&lt;10),E97,0))</f>
        <v>10.941081871345029</v>
      </c>
      <c r="F98" s="11"/>
      <c r="G98" s="10">
        <v>3.1695652173913045</v>
      </c>
      <c r="H98" s="11">
        <f>IF(Tableau1[[#This Row],[Tmoy 2015]]&gt;10,((Tableau1[[#This Row],[Tmoy 2015]]-10)+H97),IF(OR( Tableau1[[#This Row],[Tmoy 2015]]="",Tableau1[[#This Row],[Tmoy 2015]]&lt;10),H97,0))</f>
        <v>0</v>
      </c>
      <c r="I98" s="11"/>
      <c r="J98" s="10">
        <v>14.238888888888889</v>
      </c>
      <c r="K98" s="11">
        <f>IF(Tableau1[[#This Row],[Tmoy 2016]]&gt;10,((Tableau1[[#This Row],[Tmoy 2016]]-10)+K97),IF(OR( Tableau1[[#This Row],[Tmoy 2016]]="",Tableau1[[#This Row],[Tmoy 2016]]&lt;10),K97,0))</f>
        <v>10.941081871345029</v>
      </c>
      <c r="L98" s="11"/>
      <c r="M98" s="10">
        <v>11.299999999999997</v>
      </c>
      <c r="N98" s="11">
        <f>IF(Tableau1[[#This Row],[Tmoy2017]]&gt;10,((Tableau1[[#This Row],[Tmoy2017]]-10)+N97),IF(OR( Tableau1[[#This Row],[Tmoy2017]]="",Tableau1[[#This Row],[Tmoy2017]]&lt;10),N97,0))</f>
        <v>16.196898489125381</v>
      </c>
      <c r="O98" s="11"/>
      <c r="P98" s="11"/>
      <c r="Q98" s="11"/>
    </row>
    <row r="99" spans="1:17">
      <c r="A99" s="9">
        <v>42833</v>
      </c>
      <c r="B99" s="10" t="e">
        <v>#REF!</v>
      </c>
      <c r="C99" s="11" t="e">
        <f>IF(Tableau1[[#This Row],[Tmoy 2013]]&gt;10,((Tableau1[[#This Row],[Tmoy 2013]]-10)+C98),IF(OR( Tableau1[[#This Row],[Tmoy 2013]]="",Tableau1[[#This Row],[Tmoy 2013]]&lt;10),C98,0))</f>
        <v>#REF!</v>
      </c>
      <c r="D99" s="10">
        <v>17.488235294117647</v>
      </c>
      <c r="E99" s="11">
        <f>IF(Tableau1[[#This Row],[Tmoy 2014]]&gt;10,((Tableau1[[#This Row],[Tmoy 2014]]-10)+E98),IF(OR( Tableau1[[#This Row],[Tmoy 2014]]="",Tableau1[[#This Row],[Tmoy 2014]]&lt;10),E98,0))</f>
        <v>18.429317165462678</v>
      </c>
      <c r="F99" s="11"/>
      <c r="G99" s="10">
        <v>5.7869570000000001</v>
      </c>
      <c r="H99" s="11">
        <f>IF(Tableau1[[#This Row],[Tmoy 2015]]&gt;10,((Tableau1[[#This Row],[Tmoy 2015]]-10)+H98),IF(OR( Tableau1[[#This Row],[Tmoy 2015]]="",Tableau1[[#This Row],[Tmoy 2015]]&lt;10),H98,0))</f>
        <v>0</v>
      </c>
      <c r="I99" s="11"/>
      <c r="J99" s="10">
        <v>17.488235294117647</v>
      </c>
      <c r="K99" s="11">
        <f>IF(Tableau1[[#This Row],[Tmoy 2016]]&gt;10,((Tableau1[[#This Row],[Tmoy 2016]]-10)+K98),IF(OR( Tableau1[[#This Row],[Tmoy 2016]]="",Tableau1[[#This Row],[Tmoy 2016]]&lt;10),K98,0))</f>
        <v>18.429317165462678</v>
      </c>
      <c r="L99" s="11"/>
      <c r="M99" s="10">
        <v>8.3470588235294123</v>
      </c>
      <c r="N99" s="11">
        <f>IF(Tableau1[[#This Row],[Tmoy2017]]&gt;10,((Tableau1[[#This Row],[Tmoy2017]]-10)+N98),IF(OR( Tableau1[[#This Row],[Tmoy2017]]="",Tableau1[[#This Row],[Tmoy2017]]&lt;10),N98,0))</f>
        <v>16.196898489125381</v>
      </c>
      <c r="O99" s="11"/>
      <c r="P99" s="11"/>
      <c r="Q99" s="11"/>
    </row>
    <row r="100" spans="1:17">
      <c r="A100" s="9">
        <v>42834</v>
      </c>
      <c r="B100" s="10" t="e">
        <v>#REF!</v>
      </c>
      <c r="C100" s="11" t="e">
        <f>IF(Tableau1[[#This Row],[Tmoy 2013]]&gt;10,((Tableau1[[#This Row],[Tmoy 2013]]-10)+C99),IF(OR( Tableau1[[#This Row],[Tmoy 2013]]="",Tableau1[[#This Row],[Tmoy 2013]]&lt;10),C99,0))</f>
        <v>#REF!</v>
      </c>
      <c r="D100" s="10">
        <v>16.486956521739124</v>
      </c>
      <c r="E100" s="11">
        <f>IF(Tableau1[[#This Row],[Tmoy 2014]]&gt;10,((Tableau1[[#This Row],[Tmoy 2014]]-10)+E99),IF(OR( Tableau1[[#This Row],[Tmoy 2014]]="",Tableau1[[#This Row],[Tmoy 2014]]&lt;10),E99,0))</f>
        <v>24.916273687201802</v>
      </c>
      <c r="F100" s="11"/>
      <c r="G100" s="10">
        <v>9.2521740000000001</v>
      </c>
      <c r="H100" s="11">
        <f>IF(Tableau1[[#This Row],[Tmoy 2015]]&gt;10,((Tableau1[[#This Row],[Tmoy 2015]]-10)+H99),IF(OR( Tableau1[[#This Row],[Tmoy 2015]]="",Tableau1[[#This Row],[Tmoy 2015]]&lt;10),H99,0))</f>
        <v>0</v>
      </c>
      <c r="I100" s="11"/>
      <c r="J100" s="10">
        <v>16.486956521739124</v>
      </c>
      <c r="K100" s="11">
        <f>IF(Tableau1[[#This Row],[Tmoy 2016]]&gt;10,((Tableau1[[#This Row],[Tmoy 2016]]-10)+K99),IF(OR( Tableau1[[#This Row],[Tmoy 2016]]="",Tableau1[[#This Row],[Tmoy 2016]]&lt;10),K99,0))</f>
        <v>24.916273687201802</v>
      </c>
      <c r="L100" s="11"/>
      <c r="M100" s="10">
        <v>8.8770833333333314</v>
      </c>
      <c r="N100" s="11">
        <f>IF(Tableau1[[#This Row],[Tmoy2017]]&gt;10,((Tableau1[[#This Row],[Tmoy2017]]-10)+N99),IF(OR( Tableau1[[#This Row],[Tmoy2017]]="",Tableau1[[#This Row],[Tmoy2017]]&lt;10),N99,0))</f>
        <v>16.196898489125381</v>
      </c>
      <c r="O100" s="11"/>
      <c r="P100" s="11"/>
      <c r="Q100" s="11"/>
    </row>
    <row r="101" spans="1:17">
      <c r="A101" s="9">
        <v>42835</v>
      </c>
      <c r="B101" s="10" t="e">
        <v>#REF!</v>
      </c>
      <c r="C101" s="11" t="e">
        <f>IF(Tableau1[[#This Row],[Tmoy 2013]]&gt;10,((Tableau1[[#This Row],[Tmoy 2013]]-10)+C100),IF(OR( Tableau1[[#This Row],[Tmoy 2013]]="",Tableau1[[#This Row],[Tmoy 2013]]&lt;10),C100,0))</f>
        <v>#REF!</v>
      </c>
      <c r="D101" s="10">
        <v>10.253846153846153</v>
      </c>
      <c r="E101" s="11">
        <f>IF(Tableau1[[#This Row],[Tmoy 2014]]&gt;10,((Tableau1[[#This Row],[Tmoy 2014]]-10)+E100),IF(OR( Tableau1[[#This Row],[Tmoy 2014]]="",Tableau1[[#This Row],[Tmoy 2014]]&lt;10),E100,0))</f>
        <v>25.170119841047956</v>
      </c>
      <c r="F101" s="11"/>
      <c r="G101" s="10">
        <v>10.758330000000001</v>
      </c>
      <c r="H101" s="11">
        <f>IF(Tableau1[[#This Row],[Tmoy 2015]]&gt;10,((Tableau1[[#This Row],[Tmoy 2015]]-10)+H100),IF(OR( Tableau1[[#This Row],[Tmoy 2015]]="",Tableau1[[#This Row],[Tmoy 2015]]&lt;10),H100,0))</f>
        <v>0.75833000000000084</v>
      </c>
      <c r="I101" s="11"/>
      <c r="J101" s="10">
        <v>10.253846153846153</v>
      </c>
      <c r="K101" s="11">
        <f>IF(Tableau1[[#This Row],[Tmoy 2016]]&gt;10,((Tableau1[[#This Row],[Tmoy 2016]]-10)+K100),IF(OR( Tableau1[[#This Row],[Tmoy 2016]]="",Tableau1[[#This Row],[Tmoy 2016]]&lt;10),K100,0))</f>
        <v>25.170119841047956</v>
      </c>
      <c r="L101" s="11"/>
      <c r="M101" s="10">
        <v>9.4192307692307686</v>
      </c>
      <c r="N101" s="11">
        <f>IF(Tableau1[[#This Row],[Tmoy2017]]&gt;10,((Tableau1[[#This Row],[Tmoy2017]]-10)+N100),IF(OR( Tableau1[[#This Row],[Tmoy2017]]="",Tableau1[[#This Row],[Tmoy2017]]&lt;10),N100,0))</f>
        <v>16.196898489125381</v>
      </c>
      <c r="O101" s="11"/>
      <c r="P101" s="11"/>
      <c r="Q101" s="11"/>
    </row>
    <row r="102" spans="1:17">
      <c r="A102" s="9">
        <v>42836</v>
      </c>
      <c r="B102" s="10" t="e">
        <v>#REF!</v>
      </c>
      <c r="C102" s="11" t="e">
        <f>IF(Tableau1[[#This Row],[Tmoy 2013]]&gt;10,((Tableau1[[#This Row],[Tmoy 2013]]-10)+C101),IF(OR( Tableau1[[#This Row],[Tmoy 2013]]="",Tableau1[[#This Row],[Tmoy 2013]]&lt;10),C101,0))</f>
        <v>#REF!</v>
      </c>
      <c r="D102" s="10">
        <v>13.586666666666668</v>
      </c>
      <c r="E102" s="11">
        <f>IF(Tableau1[[#This Row],[Tmoy 2014]]&gt;10,((Tableau1[[#This Row],[Tmoy 2014]]-10)+E101),IF(OR( Tableau1[[#This Row],[Tmoy 2014]]="",Tableau1[[#This Row],[Tmoy 2014]]&lt;10),E101,0))</f>
        <v>28.756786507714622</v>
      </c>
      <c r="F102" s="11"/>
      <c r="G102" s="10">
        <v>13.87083</v>
      </c>
      <c r="H102" s="11">
        <f>IF(Tableau1[[#This Row],[Tmoy 2015]]&gt;10,((Tableau1[[#This Row],[Tmoy 2015]]-10)+H101),IF(OR( Tableau1[[#This Row],[Tmoy 2015]]="",Tableau1[[#This Row],[Tmoy 2015]]&lt;10),H101,0))</f>
        <v>4.6291600000000006</v>
      </c>
      <c r="I102" s="11"/>
      <c r="J102" s="10">
        <v>13.586666666666668</v>
      </c>
      <c r="K102" s="11">
        <f>IF(Tableau1[[#This Row],[Tmoy 2016]]&gt;10,((Tableau1[[#This Row],[Tmoy 2016]]-10)+K101),IF(OR( Tableau1[[#This Row],[Tmoy 2016]]="",Tableau1[[#This Row],[Tmoy 2016]]&lt;10),K101,0))</f>
        <v>28.756786507714622</v>
      </c>
      <c r="L102" s="11"/>
      <c r="M102" s="10">
        <v>9.9557692307692296</v>
      </c>
      <c r="N102" s="11">
        <f>IF(Tableau1[[#This Row],[Tmoy2017]]&gt;10,((Tableau1[[#This Row],[Tmoy2017]]-10)+N101),IF(OR( Tableau1[[#This Row],[Tmoy2017]]="",Tableau1[[#This Row],[Tmoy2017]]&lt;10),N101,0))</f>
        <v>16.196898489125381</v>
      </c>
      <c r="O102" s="11"/>
      <c r="P102" s="11"/>
      <c r="Q102" s="11"/>
    </row>
    <row r="103" spans="1:17">
      <c r="A103" s="9">
        <v>42837</v>
      </c>
      <c r="B103" s="10" t="e">
        <v>#REF!</v>
      </c>
      <c r="C103" s="11" t="e">
        <f>IF(Tableau1[[#This Row],[Tmoy 2013]]&gt;10,((Tableau1[[#This Row],[Tmoy 2013]]-10)+C102),IF(OR( Tableau1[[#This Row],[Tmoy 2013]]="",Tableau1[[#This Row],[Tmoy 2013]]&lt;10),C102,0))</f>
        <v>#REF!</v>
      </c>
      <c r="D103" s="10">
        <v>12.211764705882352</v>
      </c>
      <c r="E103" s="11">
        <f>IF(Tableau1[[#This Row],[Tmoy 2014]]&gt;10,((Tableau1[[#This Row],[Tmoy 2014]]-10)+E102),IF(OR( Tableau1[[#This Row],[Tmoy 2014]]="",Tableau1[[#This Row],[Tmoy 2014]]&lt;10),E102,0))</f>
        <v>30.968551213596974</v>
      </c>
      <c r="F103" s="11"/>
      <c r="G103" s="10">
        <v>10.31739</v>
      </c>
      <c r="H103" s="11">
        <f>IF(Tableau1[[#This Row],[Tmoy 2015]]&gt;10,((Tableau1[[#This Row],[Tmoy 2015]]-10)+H102),IF(OR( Tableau1[[#This Row],[Tmoy 2015]]="",Tableau1[[#This Row],[Tmoy 2015]]&lt;10),H102,0))</f>
        <v>4.9465500000000002</v>
      </c>
      <c r="I103" s="11"/>
      <c r="J103" s="10">
        <v>12.211764705882352</v>
      </c>
      <c r="K103" s="11">
        <f>IF(Tableau1[[#This Row],[Tmoy 2016]]&gt;10,((Tableau1[[#This Row],[Tmoy 2016]]-10)+K102),IF(OR( Tableau1[[#This Row],[Tmoy 2016]]="",Tableau1[[#This Row],[Tmoy 2016]]&lt;10),K102,0))</f>
        <v>30.968551213596974</v>
      </c>
      <c r="L103" s="11"/>
      <c r="M103" s="10">
        <v>11.92982456140351</v>
      </c>
      <c r="N103" s="11">
        <f>IF(Tableau1[[#This Row],[Tmoy2017]]&gt;10,((Tableau1[[#This Row],[Tmoy2017]]-10)+N102),IF(OR( Tableau1[[#This Row],[Tmoy2017]]="",Tableau1[[#This Row],[Tmoy2017]]&lt;10),N102,0))</f>
        <v>18.126723050528891</v>
      </c>
      <c r="O103" s="11"/>
      <c r="P103" s="11"/>
      <c r="Q103" s="11"/>
    </row>
    <row r="104" spans="1:17">
      <c r="A104" s="9">
        <v>42838</v>
      </c>
      <c r="B104" s="10" t="e">
        <v>#REF!</v>
      </c>
      <c r="C104" s="11" t="e">
        <f>IF(Tableau1[[#This Row],[Tmoy 2013]]&gt;10,((Tableau1[[#This Row],[Tmoy 2013]]-10)+C103),IF(OR( Tableau1[[#This Row],[Tmoy 2013]]="",Tableau1[[#This Row],[Tmoy 2013]]&lt;10),C103,0))</f>
        <v>#REF!</v>
      </c>
      <c r="D104" s="10">
        <v>11.944444444444445</v>
      </c>
      <c r="E104" s="11">
        <f>IF(Tableau1[[#This Row],[Tmoy 2014]]&gt;10,((Tableau1[[#This Row],[Tmoy 2014]]-10)+E103),IF(OR( Tableau1[[#This Row],[Tmoy 2014]]="",Tableau1[[#This Row],[Tmoy 2014]]&lt;10),E103,0))</f>
        <v>32.912995658041417</v>
      </c>
      <c r="F104" s="11"/>
      <c r="G104" s="10">
        <v>7.09</v>
      </c>
      <c r="H104" s="11">
        <f>IF(Tableau1[[#This Row],[Tmoy 2015]]&gt;10,((Tableau1[[#This Row],[Tmoy 2015]]-10)+H103),IF(OR( Tableau1[[#This Row],[Tmoy 2015]]="",Tableau1[[#This Row],[Tmoy 2015]]&lt;10),H103,0))</f>
        <v>4.9465500000000002</v>
      </c>
      <c r="I104" s="11"/>
      <c r="J104" s="10">
        <v>11.944444444444445</v>
      </c>
      <c r="K104" s="11">
        <f>IF(Tableau1[[#This Row],[Tmoy 2016]]&gt;10,((Tableau1[[#This Row],[Tmoy 2016]]-10)+K103),IF(OR( Tableau1[[#This Row],[Tmoy 2016]]="",Tableau1[[#This Row],[Tmoy 2016]]&lt;10),K103,0))</f>
        <v>32.912995658041417</v>
      </c>
      <c r="L104" s="11"/>
      <c r="M104" s="10">
        <v>14.944444444444443</v>
      </c>
      <c r="N104" s="11">
        <f>IF(Tableau1[[#This Row],[Tmoy2017]]&gt;10,((Tableau1[[#This Row],[Tmoy2017]]-10)+N103),IF(OR( Tableau1[[#This Row],[Tmoy2017]]="",Tableau1[[#This Row],[Tmoy2017]]&lt;10),N103,0))</f>
        <v>23.071167494973334</v>
      </c>
      <c r="O104" s="11"/>
      <c r="P104" s="11"/>
      <c r="Q104" s="11"/>
    </row>
    <row r="105" spans="1:17">
      <c r="A105" s="9">
        <v>42839</v>
      </c>
      <c r="B105" s="10" t="e">
        <v>#REF!</v>
      </c>
      <c r="C105" s="11" t="e">
        <f>IF(Tableau1[[#This Row],[Tmoy 2013]]&gt;10,((Tableau1[[#This Row],[Tmoy 2013]]-10)+C104),IF(OR( Tableau1[[#This Row],[Tmoy 2013]]="",Tableau1[[#This Row],[Tmoy 2013]]&lt;10),C104,0))</f>
        <v>#REF!</v>
      </c>
      <c r="D105" s="10">
        <v>16.56190476190476</v>
      </c>
      <c r="E105" s="11">
        <f>IF(Tableau1[[#This Row],[Tmoy 2014]]&gt;10,((Tableau1[[#This Row],[Tmoy 2014]]-10)+E104),IF(OR( Tableau1[[#This Row],[Tmoy 2014]]="",Tableau1[[#This Row],[Tmoy 2014]]&lt;10),E104,0))</f>
        <v>39.474900419946181</v>
      </c>
      <c r="F105" s="11"/>
      <c r="G105" s="10">
        <v>11.65</v>
      </c>
      <c r="H105" s="11">
        <f>IF(Tableau1[[#This Row],[Tmoy 2015]]&gt;10,((Tableau1[[#This Row],[Tmoy 2015]]-10)+H104),IF(OR( Tableau1[[#This Row],[Tmoy 2015]]="",Tableau1[[#This Row],[Tmoy 2015]]&lt;10),H104,0))</f>
        <v>6.5965500000000006</v>
      </c>
      <c r="I105" s="11"/>
      <c r="J105" s="10">
        <v>16.56190476190476</v>
      </c>
      <c r="K105" s="11">
        <f>IF(Tableau1[[#This Row],[Tmoy 2016]]&gt;10,((Tableau1[[#This Row],[Tmoy 2016]]-10)+K104),IF(OR( Tableau1[[#This Row],[Tmoy 2016]]="",Tableau1[[#This Row],[Tmoy 2016]]&lt;10),K104,0))</f>
        <v>39.474900419946181</v>
      </c>
      <c r="L105" s="11"/>
      <c r="M105" s="10">
        <v>16.680000000000003</v>
      </c>
      <c r="N105" s="11">
        <f>IF(Tableau1[[#This Row],[Tmoy2017]]&gt;10,((Tableau1[[#This Row],[Tmoy2017]]-10)+N104),IF(OR( Tableau1[[#This Row],[Tmoy2017]]="",Tableau1[[#This Row],[Tmoy2017]]&lt;10),N104,0))</f>
        <v>29.751167494973338</v>
      </c>
      <c r="O105" s="11"/>
      <c r="P105" s="11"/>
      <c r="Q105" s="11"/>
    </row>
    <row r="106" spans="1:17">
      <c r="A106" s="9">
        <v>42840</v>
      </c>
      <c r="B106" s="10" t="e">
        <v>#REF!</v>
      </c>
      <c r="C106" s="11" t="e">
        <f>IF(Tableau1[[#This Row],[Tmoy 2013]]&gt;10,((Tableau1[[#This Row],[Tmoy 2013]]-10)+C105),IF(OR( Tableau1[[#This Row],[Tmoy 2013]]="",Tableau1[[#This Row],[Tmoy 2013]]&lt;10),C105,0))</f>
        <v>#REF!</v>
      </c>
      <c r="D106" s="10">
        <v>14.513636363636364</v>
      </c>
      <c r="E106" s="11">
        <f>IF(Tableau1[[#This Row],[Tmoy 2014]]&gt;10,((Tableau1[[#This Row],[Tmoy 2014]]-10)+E105),IF(OR( Tableau1[[#This Row],[Tmoy 2014]]="",Tableau1[[#This Row],[Tmoy 2014]]&lt;10),E105,0))</f>
        <v>43.988536783582546</v>
      </c>
      <c r="F106" s="11"/>
      <c r="G106" s="10">
        <v>18.100000000000001</v>
      </c>
      <c r="H106" s="11">
        <f>IF(Tableau1[[#This Row],[Tmoy 2015]]&gt;10,((Tableau1[[#This Row],[Tmoy 2015]]-10)+H105),IF(OR( Tableau1[[#This Row],[Tmoy 2015]]="",Tableau1[[#This Row],[Tmoy 2015]]&lt;10),H105,0))</f>
        <v>14.696550000000002</v>
      </c>
      <c r="I106" s="11"/>
      <c r="J106" s="10">
        <v>14.513636363636364</v>
      </c>
      <c r="K106" s="11">
        <f>IF(Tableau1[[#This Row],[Tmoy 2016]]&gt;10,((Tableau1[[#This Row],[Tmoy 2016]]-10)+K105),IF(OR( Tableau1[[#This Row],[Tmoy 2016]]="",Tableau1[[#This Row],[Tmoy 2016]]&lt;10),K105,0))</f>
        <v>43.988536783582546</v>
      </c>
      <c r="L106" s="11"/>
      <c r="M106" s="10">
        <v>19.647368421052629</v>
      </c>
      <c r="N106" s="11">
        <f>IF(Tableau1[[#This Row],[Tmoy2017]]&gt;10,((Tableau1[[#This Row],[Tmoy2017]]-10)+N105),IF(OR( Tableau1[[#This Row],[Tmoy2017]]="",Tableau1[[#This Row],[Tmoy2017]]&lt;10),N105,0))</f>
        <v>39.398535916025963</v>
      </c>
      <c r="O106" s="11"/>
      <c r="P106" s="11"/>
      <c r="Q106" s="11"/>
    </row>
    <row r="107" spans="1:17">
      <c r="A107" s="9">
        <v>42841</v>
      </c>
      <c r="B107" s="10" t="e">
        <v>#REF!</v>
      </c>
      <c r="C107" s="11" t="e">
        <f>IF(Tableau1[[#This Row],[Tmoy 2013]]&gt;10,((Tableau1[[#This Row],[Tmoy 2013]]-10)+C106),IF(OR( Tableau1[[#This Row],[Tmoy 2013]]="",Tableau1[[#This Row],[Tmoy 2013]]&lt;10),C106,0))</f>
        <v>#REF!</v>
      </c>
      <c r="D107" s="10">
        <v>14.920000000000002</v>
      </c>
      <c r="E107" s="11">
        <f>IF(Tableau1[[#This Row],[Tmoy 2014]]&gt;10,((Tableau1[[#This Row],[Tmoy 2014]]-10)+E106),IF(OR( Tableau1[[#This Row],[Tmoy 2014]]="",Tableau1[[#This Row],[Tmoy 2014]]&lt;10),E106,0))</f>
        <v>48.908536783582548</v>
      </c>
      <c r="F107" s="11"/>
      <c r="G107" s="10">
        <v>12.769</v>
      </c>
      <c r="H107" s="11">
        <f>IF(Tableau1[[#This Row],[Tmoy 2015]]&gt;10,((Tableau1[[#This Row],[Tmoy 2015]]-10)+H106),IF(OR( Tableau1[[#This Row],[Tmoy 2015]]="",Tableau1[[#This Row],[Tmoy 2015]]&lt;10),H106,0))</f>
        <v>17.46555</v>
      </c>
      <c r="I107" s="11"/>
      <c r="J107" s="10">
        <v>14.920000000000002</v>
      </c>
      <c r="K107" s="11">
        <f>IF(Tableau1[[#This Row],[Tmoy 2016]]&gt;10,((Tableau1[[#This Row],[Tmoy 2016]]-10)+K106),IF(OR( Tableau1[[#This Row],[Tmoy 2016]]="",Tableau1[[#This Row],[Tmoy 2016]]&lt;10),K106,0))</f>
        <v>48.908536783582548</v>
      </c>
      <c r="L107" s="11"/>
      <c r="M107" s="10">
        <v>19.073015873015876</v>
      </c>
      <c r="N107" s="11">
        <f>IF(Tableau1[[#This Row],[Tmoy2017]]&gt;10,((Tableau1[[#This Row],[Tmoy2017]]-10)+N106),IF(OR( Tableau1[[#This Row],[Tmoy2017]]="",Tableau1[[#This Row],[Tmoy2017]]&lt;10),N106,0))</f>
        <v>48.47155178904184</v>
      </c>
      <c r="O107" s="11"/>
      <c r="P107" s="11"/>
      <c r="Q107" s="11"/>
    </row>
    <row r="108" spans="1:17">
      <c r="A108" s="9">
        <v>42842</v>
      </c>
      <c r="B108" s="10" t="e">
        <v>#REF!</v>
      </c>
      <c r="C108" s="11" t="e">
        <f>IF(Tableau1[[#This Row],[Tmoy 2013]]&gt;10,((Tableau1[[#This Row],[Tmoy 2013]]-10)+C107),IF(OR( Tableau1[[#This Row],[Tmoy 2013]]="",Tableau1[[#This Row],[Tmoy 2013]]&lt;10),C107,0))</f>
        <v>#REF!</v>
      </c>
      <c r="D108" s="10">
        <v>14.513636363636364</v>
      </c>
      <c r="E108" s="11">
        <f>IF(Tableau1[[#This Row],[Tmoy 2014]]&gt;10,((Tableau1[[#This Row],[Tmoy 2014]]-10)+E107),IF(OR( Tableau1[[#This Row],[Tmoy 2014]]="",Tableau1[[#This Row],[Tmoy 2014]]&lt;10),E107,0))</f>
        <v>53.422173147218913</v>
      </c>
      <c r="F108" s="11"/>
      <c r="G108" s="10">
        <v>14.4</v>
      </c>
      <c r="H108" s="11">
        <f>IF(Tableau1[[#This Row],[Tmoy 2015]]&gt;10,((Tableau1[[#This Row],[Tmoy 2015]]-10)+H107),IF(OR( Tableau1[[#This Row],[Tmoy 2015]]="",Tableau1[[#This Row],[Tmoy 2015]]&lt;10),H107,0))</f>
        <v>21.865549999999999</v>
      </c>
      <c r="I108" s="11"/>
      <c r="J108" s="10">
        <v>14.513636363636364</v>
      </c>
      <c r="K108" s="11">
        <f>IF(Tableau1[[#This Row],[Tmoy 2016]]&gt;10,((Tableau1[[#This Row],[Tmoy 2016]]-10)+K107),IF(OR( Tableau1[[#This Row],[Tmoy 2016]]="",Tableau1[[#This Row],[Tmoy 2016]]&lt;10),K107,0))</f>
        <v>53.422173147218913</v>
      </c>
      <c r="L108" s="11"/>
      <c r="M108" s="10">
        <v>15.90877192982456</v>
      </c>
      <c r="N108" s="11">
        <f>IF(Tableau1[[#This Row],[Tmoy2017]]&gt;10,((Tableau1[[#This Row],[Tmoy2017]]-10)+N107),IF(OR( Tableau1[[#This Row],[Tmoy2017]]="",Tableau1[[#This Row],[Tmoy2017]]&lt;10),N107,0))</f>
        <v>54.3803237188664</v>
      </c>
      <c r="O108" s="11"/>
      <c r="P108" s="11"/>
      <c r="Q108" s="11"/>
    </row>
    <row r="109" spans="1:17">
      <c r="A109" s="9">
        <v>42843</v>
      </c>
      <c r="B109" s="10" t="e">
        <v>#REF!</v>
      </c>
      <c r="C109" s="11" t="e">
        <f>IF(Tableau1[[#This Row],[Tmoy 2013]]&gt;10,((Tableau1[[#This Row],[Tmoy 2013]]-10)+C108),IF(OR( Tableau1[[#This Row],[Tmoy 2013]]="",Tableau1[[#This Row],[Tmoy 2013]]&lt;10),C108,0))</f>
        <v>#REF!</v>
      </c>
      <c r="D109" s="10">
        <v>14.808333333333332</v>
      </c>
      <c r="E109" s="11">
        <f>IF(Tableau1[[#This Row],[Tmoy 2014]]&gt;10,((Tableau1[[#This Row],[Tmoy 2014]]-10)+E108),IF(OR( Tableau1[[#This Row],[Tmoy 2014]]="",Tableau1[[#This Row],[Tmoy 2014]]&lt;10),E108,0))</f>
        <v>58.230506480552243</v>
      </c>
      <c r="F109" s="11"/>
      <c r="G109" s="10">
        <v>13.26</v>
      </c>
      <c r="H109" s="11">
        <f>IF(Tableau1[[#This Row],[Tmoy 2015]]&gt;10,((Tableau1[[#This Row],[Tmoy 2015]]-10)+H108),IF(OR( Tableau1[[#This Row],[Tmoy 2015]]="",Tableau1[[#This Row],[Tmoy 2015]]&lt;10),H108,0))</f>
        <v>25.125549999999997</v>
      </c>
      <c r="I109" s="11"/>
      <c r="J109" s="10">
        <v>14.808333333333332</v>
      </c>
      <c r="K109" s="11">
        <f>IF(Tableau1[[#This Row],[Tmoy 2016]]&gt;10,((Tableau1[[#This Row],[Tmoy 2016]]-10)+K108),IF(OR( Tableau1[[#This Row],[Tmoy 2016]]="",Tableau1[[#This Row],[Tmoy 2016]]&lt;10),K108,0))</f>
        <v>58.230506480552243</v>
      </c>
      <c r="L109" s="11"/>
      <c r="M109" s="10">
        <v>13.616363636363635</v>
      </c>
      <c r="N109" s="11">
        <f>IF(Tableau1[[#This Row],[Tmoy2017]]&gt;10,((Tableau1[[#This Row],[Tmoy2017]]-10)+N108),IF(OR( Tableau1[[#This Row],[Tmoy2017]]="",Tableau1[[#This Row],[Tmoy2017]]&lt;10),N108,0))</f>
        <v>57.996687355230037</v>
      </c>
      <c r="O109" s="11"/>
      <c r="P109" s="11"/>
      <c r="Q109" s="11"/>
    </row>
    <row r="110" spans="1:17">
      <c r="A110" s="9">
        <v>42844</v>
      </c>
      <c r="B110" s="10" t="e">
        <v>#REF!</v>
      </c>
      <c r="C110" s="11" t="e">
        <f>IF(Tableau1[[#This Row],[Tmoy 2013]]&gt;10,((Tableau1[[#This Row],[Tmoy 2013]]-10)+C109),IF(OR( Tableau1[[#This Row],[Tmoy 2013]]="",Tableau1[[#This Row],[Tmoy 2013]]&lt;10),C109,0))</f>
        <v>#REF!</v>
      </c>
      <c r="D110" s="10">
        <v>12.23</v>
      </c>
      <c r="E110" s="11">
        <f>IF(Tableau1[[#This Row],[Tmoy 2014]]&gt;10,((Tableau1[[#This Row],[Tmoy 2014]]-10)+E109),IF(OR( Tableau1[[#This Row],[Tmoy 2014]]="",Tableau1[[#This Row],[Tmoy 2014]]&lt;10),E109,0))</f>
        <v>60.46050648055224</v>
      </c>
      <c r="F110" s="11"/>
      <c r="G110" s="10">
        <v>9.06</v>
      </c>
      <c r="H110" s="11">
        <f>IF(Tableau1[[#This Row],[Tmoy 2015]]&gt;10,((Tableau1[[#This Row],[Tmoy 2015]]-10)+H109),IF(OR( Tableau1[[#This Row],[Tmoy 2015]]="",Tableau1[[#This Row],[Tmoy 2015]]&lt;10),H109,0))</f>
        <v>25.125549999999997</v>
      </c>
      <c r="I110" s="11" t="s">
        <v>17</v>
      </c>
      <c r="J110" s="10">
        <v>12.23</v>
      </c>
      <c r="K110" s="11">
        <f>IF(Tableau1[[#This Row],[Tmoy 2016]]&gt;10,((Tableau1[[#This Row],[Tmoy 2016]]-10)+K109),IF(OR( Tableau1[[#This Row],[Tmoy 2016]]="",Tableau1[[#This Row],[Tmoy 2016]]&lt;10),K109,0))</f>
        <v>60.46050648055224</v>
      </c>
      <c r="L110" s="11"/>
      <c r="M110" s="10">
        <v>12.530357142857147</v>
      </c>
      <c r="N110" s="11">
        <f>IF(Tableau1[[#This Row],[Tmoy2017]]&gt;10,((Tableau1[[#This Row],[Tmoy2017]]-10)+N109),IF(OR( Tableau1[[#This Row],[Tmoy2017]]="",Tableau1[[#This Row],[Tmoy2017]]&lt;10),N109,0))</f>
        <v>60.527044498087186</v>
      </c>
      <c r="O110" s="11"/>
      <c r="P110" s="11"/>
      <c r="Q110" s="11"/>
    </row>
    <row r="111" spans="1:17">
      <c r="A111" s="9">
        <v>42845</v>
      </c>
      <c r="B111" s="10" t="e">
        <v>#REF!</v>
      </c>
      <c r="C111" s="11" t="e">
        <f>IF(Tableau1[[#This Row],[Tmoy 2013]]&gt;10,((Tableau1[[#This Row],[Tmoy 2013]]-10)+C110),IF(OR( Tableau1[[#This Row],[Tmoy 2013]]="",Tableau1[[#This Row],[Tmoy 2013]]&lt;10),C110,0))</f>
        <v>#REF!</v>
      </c>
      <c r="D111" s="10">
        <v>13.781818181818183</v>
      </c>
      <c r="E111" s="11">
        <f>IF(Tableau1[[#This Row],[Tmoy 2014]]&gt;10,((Tableau1[[#This Row],[Tmoy 2014]]-10)+E110),IF(OR( Tableau1[[#This Row],[Tmoy 2014]]="",Tableau1[[#This Row],[Tmoy 2014]]&lt;10),E110,0))</f>
        <v>64.242324662370422</v>
      </c>
      <c r="F111" s="11"/>
      <c r="G111" s="10">
        <v>12.13</v>
      </c>
      <c r="H111" s="11">
        <f>IF(Tableau1[[#This Row],[Tmoy 2015]]&gt;10,((Tableau1[[#This Row],[Tmoy 2015]]-10)+H110),IF(OR( Tableau1[[#This Row],[Tmoy 2015]]="",Tableau1[[#This Row],[Tmoy 2015]]&lt;10),H110,0))</f>
        <v>27.255549999999999</v>
      </c>
      <c r="I111" s="11"/>
      <c r="J111" s="10">
        <v>13.781818181818183</v>
      </c>
      <c r="K111" s="11">
        <f>IF(Tableau1[[#This Row],[Tmoy 2016]]&gt;10,((Tableau1[[#This Row],[Tmoy 2016]]-10)+K110),IF(OR( Tableau1[[#This Row],[Tmoy 2016]]="",Tableau1[[#This Row],[Tmoy 2016]]&lt;10),K110,0))</f>
        <v>64.242324662370422</v>
      </c>
      <c r="L111" s="11" t="s">
        <v>18</v>
      </c>
      <c r="M111" s="10">
        <v>13.709433962264145</v>
      </c>
      <c r="N111" s="11">
        <f>IF(Tableau1[[#This Row],[Tmoy2017]]&gt;10,((Tableau1[[#This Row],[Tmoy2017]]-10)+N110),IF(OR( Tableau1[[#This Row],[Tmoy2017]]="",Tableau1[[#This Row],[Tmoy2017]]&lt;10),N110,0))</f>
        <v>64.236478460351336</v>
      </c>
      <c r="O111" s="11"/>
      <c r="P111" s="11"/>
      <c r="Q111" s="11"/>
    </row>
    <row r="112" spans="1:17">
      <c r="A112" s="9">
        <v>42846</v>
      </c>
      <c r="B112" s="10" t="e">
        <v>#REF!</v>
      </c>
      <c r="C112" s="11" t="e">
        <f>IF(Tableau1[[#This Row],[Tmoy 2013]]&gt;10,((Tableau1[[#This Row],[Tmoy 2013]]-10)+C111),IF(OR( Tableau1[[#This Row],[Tmoy 2013]]="",Tableau1[[#This Row],[Tmoy 2013]]&lt;10),C111,0))</f>
        <v>#REF!</v>
      </c>
      <c r="D112" s="10">
        <v>15.909523809523808</v>
      </c>
      <c r="E112" s="11">
        <f>IF(Tableau1[[#This Row],[Tmoy 2014]]&gt;10,((Tableau1[[#This Row],[Tmoy 2014]]-10)+E111),IF(OR( Tableau1[[#This Row],[Tmoy 2014]]="",Tableau1[[#This Row],[Tmoy 2014]]&lt;10),E111,0))</f>
        <v>70.151848471894226</v>
      </c>
      <c r="F112" s="11" t="s">
        <v>19</v>
      </c>
      <c r="G112" s="10">
        <v>16.940000000000001</v>
      </c>
      <c r="H112" s="11">
        <f>IF(Tableau1[[#This Row],[Tmoy 2015]]&gt;10,((Tableau1[[#This Row],[Tmoy 2015]]-10)+H111),IF(OR( Tableau1[[#This Row],[Tmoy 2015]]="",Tableau1[[#This Row],[Tmoy 2015]]&lt;10),H111,0))</f>
        <v>34.195549999999997</v>
      </c>
      <c r="I112" s="11"/>
      <c r="J112" s="10">
        <v>15.909523809523808</v>
      </c>
      <c r="K112" s="11">
        <f>IF(Tableau1[[#This Row],[Tmoy 2016]]&gt;10,((Tableau1[[#This Row],[Tmoy 2016]]-10)+K111),IF(OR( Tableau1[[#This Row],[Tmoy 2016]]="",Tableau1[[#This Row],[Tmoy 2016]]&lt;10),K111,0))</f>
        <v>70.151848471894226</v>
      </c>
      <c r="L112" s="11"/>
      <c r="M112" s="10">
        <v>10.123636363636361</v>
      </c>
      <c r="N112" s="11">
        <f>IF(Tableau1[[#This Row],[Tmoy2017]]&gt;10,((Tableau1[[#This Row],[Tmoy2017]]-10)+N111),IF(OR( Tableau1[[#This Row],[Tmoy2017]]="",Tableau1[[#This Row],[Tmoy2017]]&lt;10),N111,0))</f>
        <v>64.360114823987701</v>
      </c>
      <c r="O112" s="11" t="s">
        <v>20</v>
      </c>
      <c r="P112" s="11"/>
      <c r="Q112" s="11"/>
    </row>
    <row r="113" spans="1:17">
      <c r="A113" s="9">
        <v>42847</v>
      </c>
      <c r="B113" s="10" t="e">
        <v>#REF!</v>
      </c>
      <c r="C113" s="11" t="e">
        <f>IF(Tableau1[[#This Row],[Tmoy 2013]]&gt;10,((Tableau1[[#This Row],[Tmoy 2013]]-10)+C112),IF(OR( Tableau1[[#This Row],[Tmoy 2013]]="",Tableau1[[#This Row],[Tmoy 2013]]&lt;10),C112,0))</f>
        <v>#REF!</v>
      </c>
      <c r="D113" s="10">
        <v>17.925000000000004</v>
      </c>
      <c r="E113" s="11">
        <f>IF(Tableau1[[#This Row],[Tmoy 2014]]&gt;10,((Tableau1[[#This Row],[Tmoy 2014]]-10)+E112),IF(OR( Tableau1[[#This Row],[Tmoy 2014]]="",Tableau1[[#This Row],[Tmoy 2014]]&lt;10),E112,0))</f>
        <v>78.076848471894237</v>
      </c>
      <c r="F113" s="11"/>
      <c r="G113" s="10">
        <v>16.71</v>
      </c>
      <c r="H113" s="11">
        <f>IF(Tableau1[[#This Row],[Tmoy 2015]]&gt;10,((Tableau1[[#This Row],[Tmoy 2015]]-10)+H112),IF(OR( Tableau1[[#This Row],[Tmoy 2015]]="",Tableau1[[#This Row],[Tmoy 2015]]&lt;10),H112,0))</f>
        <v>40.905549999999998</v>
      </c>
      <c r="I113" s="11"/>
      <c r="J113" s="10">
        <v>17.925000000000004</v>
      </c>
      <c r="K113" s="11">
        <f>IF(Tableau1[[#This Row],[Tmoy 2016]]&gt;10,((Tableau1[[#This Row],[Tmoy 2016]]-10)+K112),IF(OR( Tableau1[[#This Row],[Tmoy 2016]]="",Tableau1[[#This Row],[Tmoy 2016]]&lt;10),K112,0))</f>
        <v>78.076848471894237</v>
      </c>
      <c r="L113" s="11"/>
      <c r="M113" s="10">
        <v>14.082758620689656</v>
      </c>
      <c r="N113" s="11">
        <f>IF(Tableau1[[#This Row],[Tmoy2017]]&gt;10,((Tableau1[[#This Row],[Tmoy2017]]-10)+N112),IF(OR( Tableau1[[#This Row],[Tmoy2017]]="",Tableau1[[#This Row],[Tmoy2017]]&lt;10),N112,0))</f>
        <v>68.44287344467736</v>
      </c>
      <c r="O113" s="11"/>
      <c r="P113" s="11"/>
      <c r="Q113" s="11"/>
    </row>
    <row r="114" spans="1:17">
      <c r="A114" s="9">
        <v>42848</v>
      </c>
      <c r="B114" s="10" t="e">
        <v>#REF!</v>
      </c>
      <c r="C114" s="11" t="e">
        <f>IF(Tableau1[[#This Row],[Tmoy 2013]]&gt;10,((Tableau1[[#This Row],[Tmoy 2013]]-10)+C113),IF(OR( Tableau1[[#This Row],[Tmoy 2013]]="",Tableau1[[#This Row],[Tmoy 2013]]&lt;10),C113,0))</f>
        <v>#REF!</v>
      </c>
      <c r="D114" s="10">
        <v>17.727272727272727</v>
      </c>
      <c r="E114" s="11">
        <f>IF(Tableau1[[#This Row],[Tmoy 2014]]&gt;10,((Tableau1[[#This Row],[Tmoy 2014]]-10)+E113),IF(OR( Tableau1[[#This Row],[Tmoy 2014]]="",Tableau1[[#This Row],[Tmoy 2014]]&lt;10),E113,0))</f>
        <v>85.804121199166957</v>
      </c>
      <c r="F114" s="11"/>
      <c r="G114" s="10">
        <v>18.68</v>
      </c>
      <c r="H114" s="11">
        <f>IF(Tableau1[[#This Row],[Tmoy 2015]]&gt;10,((Tableau1[[#This Row],[Tmoy 2015]]-10)+H113),IF(OR( Tableau1[[#This Row],[Tmoy 2015]]="",Tableau1[[#This Row],[Tmoy 2015]]&lt;10),H113,0))</f>
        <v>49.585549999999998</v>
      </c>
      <c r="I114" s="11"/>
      <c r="J114" s="10">
        <v>17.727272727272727</v>
      </c>
      <c r="K114" s="11">
        <f>IF(Tableau1[[#This Row],[Tmoy 2016]]&gt;10,((Tableau1[[#This Row],[Tmoy 2016]]-10)+K113),IF(OR( Tableau1[[#This Row],[Tmoy 2016]]="",Tableau1[[#This Row],[Tmoy 2016]]&lt;10),K113,0))</f>
        <v>85.804121199166957</v>
      </c>
      <c r="L114" s="11"/>
      <c r="M114" s="10">
        <v>15.58070175438597</v>
      </c>
      <c r="N114" s="11">
        <f>IF(Tableau1[[#This Row],[Tmoy2017]]&gt;10,((Tableau1[[#This Row],[Tmoy2017]]-10)+N113),IF(OR( Tableau1[[#This Row],[Tmoy2017]]="",Tableau1[[#This Row],[Tmoy2017]]&lt;10),N113,0))</f>
        <v>74.02357519906333</v>
      </c>
      <c r="O114" s="11"/>
      <c r="P114" s="11"/>
      <c r="Q114" s="11"/>
    </row>
    <row r="115" spans="1:17">
      <c r="A115" s="9">
        <v>42849</v>
      </c>
      <c r="B115" s="10" t="e">
        <v>#REF!</v>
      </c>
      <c r="C115" s="11" t="e">
        <f>IF(Tableau1[[#This Row],[Tmoy 2013]]&gt;10,((Tableau1[[#This Row],[Tmoy 2013]]-10)+C114),IF(OR( Tableau1[[#This Row],[Tmoy 2013]]="",Tableau1[[#This Row],[Tmoy 2013]]&lt;10),C114,0))</f>
        <v>#REF!</v>
      </c>
      <c r="D115" s="10">
        <v>18.494736842105269</v>
      </c>
      <c r="E115" s="11">
        <f>IF(Tableau1[[#This Row],[Tmoy 2014]]&gt;10,((Tableau1[[#This Row],[Tmoy 2014]]-10)+E114),IF(OR( Tableau1[[#This Row],[Tmoy 2014]]="",Tableau1[[#This Row],[Tmoy 2014]]&lt;10),E114,0))</f>
        <v>94.298858041272226</v>
      </c>
      <c r="F115" s="11"/>
      <c r="G115" s="10">
        <v>17.829999999999998</v>
      </c>
      <c r="H115" s="11">
        <f>IF(Tableau1[[#This Row],[Tmoy 2015]]&gt;10,((Tableau1[[#This Row],[Tmoy 2015]]-10)+H114),IF(OR( Tableau1[[#This Row],[Tmoy 2015]]="",Tableau1[[#This Row],[Tmoy 2015]]&lt;10),H114,0))</f>
        <v>57.415549999999996</v>
      </c>
      <c r="I115" s="11"/>
      <c r="J115" s="10">
        <v>18.494736842105269</v>
      </c>
      <c r="K115" s="11">
        <f>IF(Tableau1[[#This Row],[Tmoy 2016]]&gt;10,((Tableau1[[#This Row],[Tmoy 2016]]-10)+K114),IF(OR( Tableau1[[#This Row],[Tmoy 2016]]="",Tableau1[[#This Row],[Tmoy 2016]]&lt;10),K114,0))</f>
        <v>94.298858041272226</v>
      </c>
      <c r="L115" s="11"/>
      <c r="M115" s="10">
        <v>14.159420289855079</v>
      </c>
      <c r="N115" s="11">
        <f>IF(Tableau1[[#This Row],[Tmoy2017]]&gt;10,((Tableau1[[#This Row],[Tmoy2017]]-10)+N114),IF(OR( Tableau1[[#This Row],[Tmoy2017]]="",Tableau1[[#This Row],[Tmoy2017]]&lt;10),N114,0))</f>
        <v>78.182995488918408</v>
      </c>
      <c r="O115" s="11"/>
      <c r="P115" s="11"/>
      <c r="Q115" s="11"/>
    </row>
    <row r="116" spans="1:17">
      <c r="A116" s="9">
        <v>42850</v>
      </c>
      <c r="B116" s="10" t="e">
        <v>#REF!</v>
      </c>
      <c r="C116" s="11" t="e">
        <f>IF(Tableau1[[#This Row],[Tmoy 2013]]&gt;10,((Tableau1[[#This Row],[Tmoy 2013]]-10)+C115),IF(OR( Tableau1[[#This Row],[Tmoy 2013]]="",Tableau1[[#This Row],[Tmoy 2013]]&lt;10),C115,0))</f>
        <v>#REF!</v>
      </c>
      <c r="D116" s="10">
        <v>18.494736842105269</v>
      </c>
      <c r="E116" s="11">
        <f>IF(Tableau1[[#This Row],[Tmoy 2014]]&gt;10,((Tableau1[[#This Row],[Tmoy 2014]]-10)+E115),IF(OR( Tableau1[[#This Row],[Tmoy 2014]]="",Tableau1[[#This Row],[Tmoy 2014]]&lt;10),E115,0))</f>
        <v>102.79359488337749</v>
      </c>
      <c r="F116" s="11"/>
      <c r="G116" s="10">
        <v>21.35</v>
      </c>
      <c r="H116" s="11">
        <f>IF(Tableau1[[#This Row],[Tmoy 2015]]&gt;10,((Tableau1[[#This Row],[Tmoy 2015]]-10)+H115),IF(OR( Tableau1[[#This Row],[Tmoy 2015]]="",Tableau1[[#This Row],[Tmoy 2015]]&lt;10),H115,0))</f>
        <v>68.76554999999999</v>
      </c>
      <c r="I116" s="11"/>
      <c r="J116" s="10">
        <v>18.494736842105269</v>
      </c>
      <c r="K116" s="11">
        <f>IF(Tableau1[[#This Row],[Tmoy 2016]]&gt;10,((Tableau1[[#This Row],[Tmoy 2016]]-10)+K115),IF(OR( Tableau1[[#This Row],[Tmoy 2016]]="",Tableau1[[#This Row],[Tmoy 2016]]&lt;10),K115,0))</f>
        <v>102.79359488337749</v>
      </c>
      <c r="L116" s="11"/>
      <c r="M116" s="10">
        <v>9.8887096774193584</v>
      </c>
      <c r="N116" s="11">
        <f>IF(Tableau1[[#This Row],[Tmoy2017]]&gt;10,((Tableau1[[#This Row],[Tmoy2017]]-10)+N115),IF(OR( Tableau1[[#This Row],[Tmoy2017]]="",Tableau1[[#This Row],[Tmoy2017]]&lt;10),N115,0))</f>
        <v>78.182995488918408</v>
      </c>
      <c r="O116" s="11"/>
      <c r="P116" s="11"/>
      <c r="Q116" s="11"/>
    </row>
    <row r="117" spans="1:17">
      <c r="A117" s="9">
        <v>42851</v>
      </c>
      <c r="B117" s="10" t="e">
        <v>#REF!</v>
      </c>
      <c r="C117" s="11" t="e">
        <f>IF(Tableau1[[#This Row],[Tmoy 2013]]&gt;10,((Tableau1[[#This Row],[Tmoy 2013]]-10)+C116),IF(OR( Tableau1[[#This Row],[Tmoy 2013]]="",Tableau1[[#This Row],[Tmoy 2013]]&lt;10),C116,0))</f>
        <v>#REF!</v>
      </c>
      <c r="D117" s="10">
        <v>15.120000000000001</v>
      </c>
      <c r="E117" s="11">
        <f>IF(Tableau1[[#This Row],[Tmoy 2014]]&gt;10,((Tableau1[[#This Row],[Tmoy 2014]]-10)+E116),IF(OR( Tableau1[[#This Row],[Tmoy 2014]]="",Tableau1[[#This Row],[Tmoy 2014]]&lt;10),E116,0))</f>
        <v>107.9135948833775</v>
      </c>
      <c r="F117" s="11"/>
      <c r="G117" s="10">
        <v>20.99</v>
      </c>
      <c r="H117" s="11">
        <f>IF(Tableau1[[#This Row],[Tmoy 2015]]&gt;10,((Tableau1[[#This Row],[Tmoy 2015]]-10)+H116),IF(OR( Tableau1[[#This Row],[Tmoy 2015]]="",Tableau1[[#This Row],[Tmoy 2015]]&lt;10),H116,0))</f>
        <v>79.755549999999985</v>
      </c>
      <c r="I117" s="11"/>
      <c r="J117" s="10">
        <v>15.120000000000001</v>
      </c>
      <c r="K117" s="11">
        <f>IF(Tableau1[[#This Row],[Tmoy 2016]]&gt;10,((Tableau1[[#This Row],[Tmoy 2016]]-10)+K116),IF(OR( Tableau1[[#This Row],[Tmoy 2016]]="",Tableau1[[#This Row],[Tmoy 2016]]&lt;10),K116,0))</f>
        <v>107.9135948833775</v>
      </c>
      <c r="L117" s="11"/>
      <c r="M117" s="10">
        <v>11.616393442622954</v>
      </c>
      <c r="N117" s="11">
        <f>IF(Tableau1[[#This Row],[Tmoy2017]]&gt;10,((Tableau1[[#This Row],[Tmoy2017]]-10)+N116),IF(OR( Tableau1[[#This Row],[Tmoy2017]]="",Tableau1[[#This Row],[Tmoy2017]]&lt;10),N116,0))</f>
        <v>79.799388931541358</v>
      </c>
      <c r="O117" s="11"/>
      <c r="P117" s="11"/>
      <c r="Q117" s="11"/>
    </row>
    <row r="118" spans="1:17">
      <c r="A118" s="9">
        <v>42852</v>
      </c>
      <c r="B118" s="10" t="e">
        <v>#REF!</v>
      </c>
      <c r="C118" s="11" t="e">
        <f>IF(Tableau1[[#This Row],[Tmoy 2013]]&gt;10,((Tableau1[[#This Row],[Tmoy 2013]]-10)+C117),IF(OR( Tableau1[[#This Row],[Tmoy 2013]]="",Tableau1[[#This Row],[Tmoy 2013]]&lt;10),C117,0))</f>
        <v>#REF!</v>
      </c>
      <c r="D118" s="10">
        <v>18.494736842105269</v>
      </c>
      <c r="E118" s="11">
        <f>IF(Tableau1[[#This Row],[Tmoy 2014]]&gt;10,((Tableau1[[#This Row],[Tmoy 2014]]-10)+E117),IF(OR( Tableau1[[#This Row],[Tmoy 2014]]="",Tableau1[[#This Row],[Tmoy 2014]]&lt;10),E117,0))</f>
        <v>116.40833172548277</v>
      </c>
      <c r="F118" s="11"/>
      <c r="G118" s="10">
        <v>18.68</v>
      </c>
      <c r="H118" s="11">
        <f>IF(Tableau1[[#This Row],[Tmoy 2015]]&gt;10,((Tableau1[[#This Row],[Tmoy 2015]]-10)+H117),IF(OR( Tableau1[[#This Row],[Tmoy 2015]]="",Tableau1[[#This Row],[Tmoy 2015]]&lt;10),H117,0))</f>
        <v>88.435549999999978</v>
      </c>
      <c r="I118" s="11"/>
      <c r="J118" s="10">
        <v>18.494736842105269</v>
      </c>
      <c r="K118" s="11">
        <f>IF(Tableau1[[#This Row],[Tmoy 2016]]&gt;10,((Tableau1[[#This Row],[Tmoy 2016]]-10)+K117),IF(OR( Tableau1[[#This Row],[Tmoy 2016]]="",Tableau1[[#This Row],[Tmoy 2016]]&lt;10),K117,0))</f>
        <v>116.40833172548277</v>
      </c>
      <c r="L118" s="11"/>
      <c r="M118" s="10">
        <v>15.283636363636363</v>
      </c>
      <c r="N118" s="11">
        <f>IF(Tableau1[[#This Row],[Tmoy2017]]&gt;10,((Tableau1[[#This Row],[Tmoy2017]]-10)+N117),IF(OR( Tableau1[[#This Row],[Tmoy2017]]="",Tableau1[[#This Row],[Tmoy2017]]&lt;10),N117,0))</f>
        <v>85.08302529517772</v>
      </c>
      <c r="O118" s="11"/>
      <c r="P118" s="11"/>
      <c r="Q118" s="11"/>
    </row>
    <row r="119" spans="1:17">
      <c r="A119" s="9">
        <v>42853</v>
      </c>
      <c r="B119" s="10" t="e">
        <v>#REF!</v>
      </c>
      <c r="C119" s="11" t="e">
        <f>IF(Tableau1[[#This Row],[Tmoy 2013]]&gt;10,((Tableau1[[#This Row],[Tmoy 2013]]-10)+C118),IF(OR( Tableau1[[#This Row],[Tmoy 2013]]="",Tableau1[[#This Row],[Tmoy 2013]]&lt;10),C118,0))</f>
        <v>#REF!</v>
      </c>
      <c r="D119" s="10">
        <v>12.538095238095236</v>
      </c>
      <c r="E119" s="11">
        <f>IF(Tableau1[[#This Row],[Tmoy 2014]]&gt;10,((Tableau1[[#This Row],[Tmoy 2014]]-10)+E118),IF(OR( Tableau1[[#This Row],[Tmoy 2014]]="",Tableau1[[#This Row],[Tmoy 2014]]&lt;10),E118,0))</f>
        <v>118.94642696357801</v>
      </c>
      <c r="F119" s="11"/>
      <c r="G119" s="10">
        <v>18.3</v>
      </c>
      <c r="H119" s="11">
        <f>IF(Tableau1[[#This Row],[Tmoy 2015]]&gt;10,((Tableau1[[#This Row],[Tmoy 2015]]-10)+H118),IF(OR( Tableau1[[#This Row],[Tmoy 2015]]="",Tableau1[[#This Row],[Tmoy 2015]]&lt;10),H118,0))</f>
        <v>96.735549999999975</v>
      </c>
      <c r="I119" s="11"/>
      <c r="J119" s="10">
        <v>18.3</v>
      </c>
      <c r="K119" s="11">
        <f>IF(Tableau1[[#This Row],[Tmoy 2016]]&gt;10,((Tableau1[[#This Row],[Tmoy 2016]]-10)+K118),IF(OR( Tableau1[[#This Row],[Tmoy 2016]]="",Tableau1[[#This Row],[Tmoy 2016]]&lt;10),K118,0))</f>
        <v>124.70833172548276</v>
      </c>
      <c r="L119" s="11"/>
      <c r="M119" s="10">
        <v>18.463461538461537</v>
      </c>
      <c r="N119" s="11">
        <f>IF(Tableau1[[#This Row],[Tmoy2017]]&gt;10,((Tableau1[[#This Row],[Tmoy2017]]-10)+N118),IF(OR( Tableau1[[#This Row],[Tmoy2017]]="",Tableau1[[#This Row],[Tmoy2017]]&lt;10),N118,0))</f>
        <v>93.54648683363925</v>
      </c>
      <c r="O119" s="11"/>
      <c r="P119" s="11"/>
      <c r="Q119" s="11"/>
    </row>
    <row r="120" spans="1:17">
      <c r="A120" s="9">
        <v>42854</v>
      </c>
      <c r="B120" s="10" t="e">
        <v>#REF!</v>
      </c>
      <c r="C120" s="11" t="e">
        <f>IF(Tableau1[[#This Row],[Tmoy 2013]]&gt;10,((Tableau1[[#This Row],[Tmoy 2013]]-10)+C119),IF(OR( Tableau1[[#This Row],[Tmoy 2013]]="",Tableau1[[#This Row],[Tmoy 2013]]&lt;10),C119,0))</f>
        <v>#REF!</v>
      </c>
      <c r="D120" s="10">
        <v>14.005555555555556</v>
      </c>
      <c r="E120" s="11">
        <f>IF(Tableau1[[#This Row],[Tmoy 2014]]&gt;10,((Tableau1[[#This Row],[Tmoy 2014]]-10)+E119),IF(OR( Tableau1[[#This Row],[Tmoy 2014]]="",Tableau1[[#This Row],[Tmoy 2014]]&lt;10),E119,0))</f>
        <v>122.95198251913357</v>
      </c>
      <c r="F120" s="11"/>
      <c r="G120" s="10">
        <v>17.88</v>
      </c>
      <c r="H120" s="11">
        <f>IF(Tableau1[[#This Row],[Tmoy 2015]]&gt;10,((Tableau1[[#This Row],[Tmoy 2015]]-10)+H119),IF(OR( Tableau1[[#This Row],[Tmoy 2015]]="",Tableau1[[#This Row],[Tmoy 2015]]&lt;10),H119,0))</f>
        <v>104.61554999999997</v>
      </c>
      <c r="I120" s="11"/>
      <c r="J120" s="10">
        <v>17.88</v>
      </c>
      <c r="K120" s="11">
        <f>IF(Tableau1[[#This Row],[Tmoy 2016]]&gt;10,((Tableau1[[#This Row],[Tmoy 2016]]-10)+K119),IF(OR( Tableau1[[#This Row],[Tmoy 2016]]="",Tableau1[[#This Row],[Tmoy 2016]]&lt;10),K119,0))</f>
        <v>132.58833172548276</v>
      </c>
      <c r="L120" s="11"/>
      <c r="M120" s="10">
        <v>22.158490566037727</v>
      </c>
      <c r="N120" s="11">
        <f>IF(Tableau1[[#This Row],[Tmoy2017]]&gt;10,((Tableau1[[#This Row],[Tmoy2017]]-10)+N119),IF(OR( Tableau1[[#This Row],[Tmoy2017]]="",Tableau1[[#This Row],[Tmoy2017]]&lt;10),N119,0))</f>
        <v>105.70497739967698</v>
      </c>
      <c r="O120" s="11"/>
      <c r="P120" s="11"/>
      <c r="Q120" s="11"/>
    </row>
    <row r="121" spans="1:17">
      <c r="A121" s="9">
        <v>42855</v>
      </c>
      <c r="B121" s="10" t="e">
        <v>#REF!</v>
      </c>
      <c r="C121" s="11" t="e">
        <f>IF(Tableau1[[#This Row],[Tmoy 2013]]&gt;10,((Tableau1[[#This Row],[Tmoy 2013]]-10)+C120),IF(OR( Tableau1[[#This Row],[Tmoy 2013]]="",Tableau1[[#This Row],[Tmoy 2013]]&lt;10),C120,0))</f>
        <v>#REF!</v>
      </c>
      <c r="D121" s="10">
        <v>18.86</v>
      </c>
      <c r="E121" s="11">
        <f>IF(Tableau1[[#This Row],[Tmoy 2014]]&gt;10,((Tableau1[[#This Row],[Tmoy 2014]]-10)+E120),IF(OR( Tableau1[[#This Row],[Tmoy 2014]]="",Tableau1[[#This Row],[Tmoy 2014]]&lt;10),E120,0))</f>
        <v>131.81198251913355</v>
      </c>
      <c r="F121" s="11"/>
      <c r="G121" s="10">
        <v>18.3</v>
      </c>
      <c r="H121" s="11">
        <f>IF(Tableau1[[#This Row],[Tmoy 2015]]&gt;10,((Tableau1[[#This Row],[Tmoy 2015]]-10)+H120),IF(OR( Tableau1[[#This Row],[Tmoy 2015]]="",Tableau1[[#This Row],[Tmoy 2015]]&lt;10),H120,0))</f>
        <v>112.91554999999997</v>
      </c>
      <c r="I121" s="11"/>
      <c r="J121" s="10">
        <v>18.3</v>
      </c>
      <c r="K121" s="11">
        <f>IF(Tableau1[[#This Row],[Tmoy 2016]]&gt;10,((Tableau1[[#This Row],[Tmoy 2016]]-10)+K120),IF(OR( Tableau1[[#This Row],[Tmoy 2016]]="",Tableau1[[#This Row],[Tmoy 2016]]&lt;10),K120,0))</f>
        <v>140.88833172548277</v>
      </c>
      <c r="L121" s="11"/>
      <c r="M121" s="10">
        <v>20.534615384615389</v>
      </c>
      <c r="N121" s="11">
        <f>IF(Tableau1[[#This Row],[Tmoy2017]]&gt;10,((Tableau1[[#This Row],[Tmoy2017]]-10)+N120),IF(OR( Tableau1[[#This Row],[Tmoy2017]]="",Tableau1[[#This Row],[Tmoy2017]]&lt;10),N120,0))</f>
        <v>116.23959278429237</v>
      </c>
      <c r="O121" s="11"/>
      <c r="P121" s="11"/>
      <c r="Q121" s="11"/>
    </row>
    <row r="122" spans="1:17">
      <c r="A122" s="9">
        <v>42856</v>
      </c>
      <c r="B122" s="10" t="e">
        <v>#REF!</v>
      </c>
      <c r="C122" s="11" t="e">
        <f>IF(Tableau1[[#This Row],[Tmoy 2013]]&gt;10,((Tableau1[[#This Row],[Tmoy 2013]]-10)+C121),IF(OR( Tableau1[[#This Row],[Tmoy 2013]]="",Tableau1[[#This Row],[Tmoy 2013]]&lt;10),C121,0))</f>
        <v>#REF!</v>
      </c>
      <c r="D122" s="10">
        <v>20.11363636363636</v>
      </c>
      <c r="E122" s="11">
        <f>IF(Tableau1[[#This Row],[Tmoy 2014]]&gt;10,((Tableau1[[#This Row],[Tmoy 2014]]-10)+E121),IF(OR( Tableau1[[#This Row],[Tmoy 2014]]="",Tableau1[[#This Row],[Tmoy 2014]]&lt;10),E121,0))</f>
        <v>141.92561888276992</v>
      </c>
      <c r="F122" s="11"/>
      <c r="G122" s="10">
        <v>18.61</v>
      </c>
      <c r="H122" s="11">
        <f>IF(Tableau1[[#This Row],[Tmoy 2015]]&gt;10,((Tableau1[[#This Row],[Tmoy 2015]]-10)+H121),IF(OR( Tableau1[[#This Row],[Tmoy 2015]]="",Tableau1[[#This Row],[Tmoy 2015]]&lt;10),H121,0))</f>
        <v>121.52554999999997</v>
      </c>
      <c r="I122" s="11"/>
      <c r="J122" s="10">
        <v>18.61</v>
      </c>
      <c r="K122" s="11">
        <f>IF(Tableau1[[#This Row],[Tmoy 2016]]&gt;10,((Tableau1[[#This Row],[Tmoy 2016]]-10)+K121),IF(OR( Tableau1[[#This Row],[Tmoy 2016]]="",Tableau1[[#This Row],[Tmoy 2016]]&lt;10),K121,0))</f>
        <v>149.49833172548279</v>
      </c>
      <c r="L122" s="11"/>
      <c r="M122" s="10">
        <v>18.425862068965518</v>
      </c>
      <c r="N122" s="11">
        <f>IF(Tableau1[[#This Row],[Tmoy2017]]&gt;10,((Tableau1[[#This Row],[Tmoy2017]]-10)+N121),IF(OR( Tableau1[[#This Row],[Tmoy2017]]="",Tableau1[[#This Row],[Tmoy2017]]&lt;10),N121,0))</f>
        <v>124.66545485325788</v>
      </c>
      <c r="O122" s="11"/>
      <c r="P122" s="11"/>
      <c r="Q122" s="11"/>
    </row>
    <row r="123" spans="1:17">
      <c r="A123" s="9">
        <v>42857</v>
      </c>
      <c r="B123" s="10" t="e">
        <v>#REF!</v>
      </c>
      <c r="C123" s="11" t="e">
        <f>IF(Tableau1[[#This Row],[Tmoy 2013]]&gt;10,((Tableau1[[#This Row],[Tmoy 2013]]-10)+C122),IF(OR( Tableau1[[#This Row],[Tmoy 2013]]="",Tableau1[[#This Row],[Tmoy 2013]]&lt;10),C122,0))</f>
        <v>#REF!</v>
      </c>
      <c r="D123" s="10">
        <v>12.86</v>
      </c>
      <c r="E123" s="11">
        <f>IF(Tableau1[[#This Row],[Tmoy 2014]]&gt;10,((Tableau1[[#This Row],[Tmoy 2014]]-10)+E122),IF(OR( Tableau1[[#This Row],[Tmoy 2014]]="",Tableau1[[#This Row],[Tmoy 2014]]&lt;10),E122,0))</f>
        <v>144.78561888276994</v>
      </c>
      <c r="F123" s="11"/>
      <c r="G123" s="10">
        <v>14.9</v>
      </c>
      <c r="H123" s="11">
        <f>IF(Tableau1[[#This Row],[Tmoy 2015]]&gt;10,((Tableau1[[#This Row],[Tmoy 2015]]-10)+H122),IF(OR( Tableau1[[#This Row],[Tmoy 2015]]="",Tableau1[[#This Row],[Tmoy 2015]]&lt;10),H122,0))</f>
        <v>126.42554999999997</v>
      </c>
      <c r="I123" s="11"/>
      <c r="J123" s="10">
        <v>14.9</v>
      </c>
      <c r="K123" s="11">
        <f>IF(Tableau1[[#This Row],[Tmoy 2016]]&gt;10,((Tableau1[[#This Row],[Tmoy 2016]]-10)+K122),IF(OR( Tableau1[[#This Row],[Tmoy 2016]]="",Tableau1[[#This Row],[Tmoy 2016]]&lt;10),K122,0))</f>
        <v>154.39833172548279</v>
      </c>
      <c r="L123" s="11"/>
      <c r="M123" s="10">
        <v>19.849999999999998</v>
      </c>
      <c r="N123" s="11">
        <f>IF(Tableau1[[#This Row],[Tmoy2017]]&gt;10,((Tableau1[[#This Row],[Tmoy2017]]-10)+N122),IF(OR( Tableau1[[#This Row],[Tmoy2017]]="",Tableau1[[#This Row],[Tmoy2017]]&lt;10),N122,0))</f>
        <v>134.51545485325789</v>
      </c>
      <c r="O123" s="11"/>
      <c r="P123" s="11"/>
      <c r="Q123" s="11"/>
    </row>
    <row r="124" spans="1:17">
      <c r="A124" s="9">
        <v>42858</v>
      </c>
      <c r="B124" s="10" t="e">
        <v>#REF!</v>
      </c>
      <c r="C124" s="11" t="e">
        <f>IF(Tableau1[[#This Row],[Tmoy 2013]]&gt;10,((Tableau1[[#This Row],[Tmoy 2013]]-10)+C123),IF(OR( Tableau1[[#This Row],[Tmoy 2013]]="",Tableau1[[#This Row],[Tmoy 2013]]&lt;10),C123,0))</f>
        <v>#REF!</v>
      </c>
      <c r="D124" s="10">
        <v>14.572222222222223</v>
      </c>
      <c r="E124" s="11">
        <f>IF(Tableau1[[#This Row],[Tmoy 2014]]&gt;10,((Tableau1[[#This Row],[Tmoy 2014]]-10)+E123),IF(OR( Tableau1[[#This Row],[Tmoy 2014]]="",Tableau1[[#This Row],[Tmoy 2014]]&lt;10),E123,0))</f>
        <v>149.35784110499216</v>
      </c>
      <c r="F124" s="11"/>
      <c r="G124" s="10">
        <v>15.55</v>
      </c>
      <c r="H124" s="11">
        <f>IF(Tableau1[[#This Row],[Tmoy 2015]]&gt;10,((Tableau1[[#This Row],[Tmoy 2015]]-10)+H123),IF(OR( Tableau1[[#This Row],[Tmoy 2015]]="",Tableau1[[#This Row],[Tmoy 2015]]&lt;10),H123,0))</f>
        <v>131.97554999999997</v>
      </c>
      <c r="I124" s="11"/>
      <c r="J124" s="10">
        <v>15.55</v>
      </c>
      <c r="K124" s="11">
        <f>IF(Tableau1[[#This Row],[Tmoy 2016]]&gt;10,((Tableau1[[#This Row],[Tmoy 2016]]-10)+K123),IF(OR( Tableau1[[#This Row],[Tmoy 2016]]="",Tableau1[[#This Row],[Tmoy 2016]]&lt;10),K123,0))</f>
        <v>159.9483317254828</v>
      </c>
      <c r="L124" s="11"/>
      <c r="M124" s="10">
        <v>17.328571428571433</v>
      </c>
      <c r="N124" s="11">
        <f>IF(Tableau1[[#This Row],[Tmoy2017]]&gt;10,((Tableau1[[#This Row],[Tmoy2017]]-10)+N123),IF(OR( Tableau1[[#This Row],[Tmoy2017]]="",Tableau1[[#This Row],[Tmoy2017]]&lt;10),N123,0))</f>
        <v>141.84402628182931</v>
      </c>
      <c r="O124" s="11"/>
      <c r="P124" s="11"/>
      <c r="Q124" s="11"/>
    </row>
    <row r="125" spans="1:17">
      <c r="A125" s="9">
        <v>42859</v>
      </c>
      <c r="B125" s="10" t="e">
        <v>#REF!</v>
      </c>
      <c r="C125" s="11" t="e">
        <f>IF(Tableau1[[#This Row],[Tmoy 2013]]&gt;10,((Tableau1[[#This Row],[Tmoy 2013]]-10)+C124),IF(OR( Tableau1[[#This Row],[Tmoy 2013]]="",Tableau1[[#This Row],[Tmoy 2013]]&lt;10),C124,0))</f>
        <v>#REF!</v>
      </c>
      <c r="D125" s="10">
        <v>11.686956521739134</v>
      </c>
      <c r="E125" s="11">
        <f>IF(Tableau1[[#This Row],[Tmoy 2014]]&gt;10,((Tableau1[[#This Row],[Tmoy 2014]]-10)+E124),IF(OR( Tableau1[[#This Row],[Tmoy 2014]]="",Tableau1[[#This Row],[Tmoy 2014]]&lt;10),E124,0))</f>
        <v>151.04479762673128</v>
      </c>
      <c r="F125" s="11"/>
      <c r="G125" s="10">
        <v>14</v>
      </c>
      <c r="H125" s="11">
        <f>IF(Tableau1[[#This Row],[Tmoy 2015]]&gt;10,((Tableau1[[#This Row],[Tmoy 2015]]-10)+H124),IF(OR( Tableau1[[#This Row],[Tmoy 2015]]="",Tableau1[[#This Row],[Tmoy 2015]]&lt;10),H124,0))</f>
        <v>135.97554999999997</v>
      </c>
      <c r="I125" s="11"/>
      <c r="J125" s="10">
        <v>14</v>
      </c>
      <c r="K125" s="11">
        <f>IF(Tableau1[[#This Row],[Tmoy 2016]]&gt;10,((Tableau1[[#This Row],[Tmoy 2016]]-10)+K124),IF(OR( Tableau1[[#This Row],[Tmoy 2016]]="",Tableau1[[#This Row],[Tmoy 2016]]&lt;10),K124,0))</f>
        <v>163.9483317254828</v>
      </c>
      <c r="L125" s="11"/>
      <c r="M125" s="10">
        <v>14.845833333333333</v>
      </c>
      <c r="N125" s="11">
        <f>IF(Tableau1[[#This Row],[Tmoy2017]]&gt;10,((Tableau1[[#This Row],[Tmoy2017]]-10)+N124),IF(OR( Tableau1[[#This Row],[Tmoy2017]]="",Tableau1[[#This Row],[Tmoy2017]]&lt;10),N124,0))</f>
        <v>146.68985961516265</v>
      </c>
      <c r="O125" s="11"/>
      <c r="P125" s="11"/>
      <c r="Q125" s="11"/>
    </row>
    <row r="126" spans="1:17">
      <c r="A126" s="9">
        <v>42860</v>
      </c>
      <c r="B126" s="10" t="e">
        <v>#REF!</v>
      </c>
      <c r="C126" s="11" t="e">
        <f>IF(Tableau1[[#This Row],[Tmoy 2013]]&gt;10,((Tableau1[[#This Row],[Tmoy 2013]]-10)+C125),IF(OR( Tableau1[[#This Row],[Tmoy 2013]]="",Tableau1[[#This Row],[Tmoy 2013]]&lt;10),C125,0))</f>
        <v>#REF!</v>
      </c>
      <c r="D126" s="10">
        <v>11.018750000000001</v>
      </c>
      <c r="E126" s="11">
        <f>IF(Tableau1[[#This Row],[Tmoy 2014]]&gt;10,((Tableau1[[#This Row],[Tmoy 2014]]-10)+E125),IF(OR( Tableau1[[#This Row],[Tmoy 2014]]="",Tableau1[[#This Row],[Tmoy 2014]]&lt;10),E125,0))</f>
        <v>152.06354762673129</v>
      </c>
      <c r="F126" s="11"/>
      <c r="G126" s="10">
        <v>19.29</v>
      </c>
      <c r="H126" s="11">
        <f>IF(Tableau1[[#This Row],[Tmoy 2015]]&gt;10,((Tableau1[[#This Row],[Tmoy 2015]]-10)+H125),IF(OR( Tableau1[[#This Row],[Tmoy 2015]]="",Tableau1[[#This Row],[Tmoy 2015]]&lt;10),H125,0))</f>
        <v>145.26554999999996</v>
      </c>
      <c r="I126" s="11"/>
      <c r="J126" s="10">
        <v>19.29</v>
      </c>
      <c r="K126" s="11">
        <f>IF(Tableau1[[#This Row],[Tmoy 2016]]&gt;10,((Tableau1[[#This Row],[Tmoy 2016]]-10)+K125),IF(OR( Tableau1[[#This Row],[Tmoy 2016]]="",Tableau1[[#This Row],[Tmoy 2016]]&lt;10),K125,0))</f>
        <v>173.23833172548279</v>
      </c>
      <c r="L126" s="11"/>
      <c r="M126" s="10">
        <v>15.17358490566038</v>
      </c>
      <c r="N126" s="11">
        <f>IF(Tableau1[[#This Row],[Tmoy2017]]&gt;10,((Tableau1[[#This Row],[Tmoy2017]]-10)+N125),IF(OR( Tableau1[[#This Row],[Tmoy2017]]="",Tableau1[[#This Row],[Tmoy2017]]&lt;10),N125,0))</f>
        <v>151.86344452082304</v>
      </c>
      <c r="O126" s="11"/>
      <c r="P126" s="11"/>
      <c r="Q126" s="11"/>
    </row>
    <row r="127" spans="1:17">
      <c r="A127" s="9">
        <v>42861</v>
      </c>
      <c r="B127" s="10" t="e">
        <v>#REF!</v>
      </c>
      <c r="C127" s="11" t="e">
        <f>IF(Tableau1[[#This Row],[Tmoy 2013]]&gt;10,((Tableau1[[#This Row],[Tmoy 2013]]-10)+C126),IF(OR( Tableau1[[#This Row],[Tmoy 2013]]="",Tableau1[[#This Row],[Tmoy 2013]]&lt;10),C126,0))</f>
        <v>#REF!</v>
      </c>
      <c r="D127" s="10">
        <v>16.972727272727273</v>
      </c>
      <c r="E127" s="11">
        <f>IF(Tableau1[[#This Row],[Tmoy 2014]]&gt;10,((Tableau1[[#This Row],[Tmoy 2014]]-10)+E126),IF(OR( Tableau1[[#This Row],[Tmoy 2014]]="",Tableau1[[#This Row],[Tmoy 2014]]&lt;10),E126,0))</f>
        <v>159.03627489945856</v>
      </c>
      <c r="F127" s="11"/>
      <c r="G127" s="10">
        <v>14.9</v>
      </c>
      <c r="H127" s="11">
        <f>IF(Tableau1[[#This Row],[Tmoy 2015]]&gt;10,((Tableau1[[#This Row],[Tmoy 2015]]-10)+H126),IF(OR( Tableau1[[#This Row],[Tmoy 2015]]="",Tableau1[[#This Row],[Tmoy 2015]]&lt;10),H126,0))</f>
        <v>150.16554999999997</v>
      </c>
      <c r="I127" s="11"/>
      <c r="J127" s="10">
        <v>14.9</v>
      </c>
      <c r="K127" s="11">
        <f>IF(Tableau1[[#This Row],[Tmoy 2016]]&gt;10,((Tableau1[[#This Row],[Tmoy 2016]]-10)+K126),IF(OR( Tableau1[[#This Row],[Tmoy 2016]]="",Tableau1[[#This Row],[Tmoy 2016]]&lt;10),K126,0))</f>
        <v>178.1383317254828</v>
      </c>
      <c r="L127" s="11"/>
      <c r="M127" s="10">
        <v>17.856862745098042</v>
      </c>
      <c r="N127" s="11">
        <f>IF(Tableau1[[#This Row],[Tmoy2017]]&gt;10,((Tableau1[[#This Row],[Tmoy2017]]-10)+N126),IF(OR( Tableau1[[#This Row],[Tmoy2017]]="",Tableau1[[#This Row],[Tmoy2017]]&lt;10),N126,0))</f>
        <v>159.72030726592106</v>
      </c>
      <c r="O127" s="11"/>
      <c r="P127" s="11"/>
      <c r="Q127" s="11"/>
    </row>
    <row r="128" spans="1:17">
      <c r="A128" s="9">
        <v>42862</v>
      </c>
      <c r="B128" s="10" t="e">
        <v>#REF!</v>
      </c>
      <c r="C128" s="11" t="e">
        <f>IF(Tableau1[[#This Row],[Tmoy 2013]]&gt;10,((Tableau1[[#This Row],[Tmoy 2013]]-10)+C127),IF(OR( Tableau1[[#This Row],[Tmoy 2013]]="",Tableau1[[#This Row],[Tmoy 2013]]&lt;10),C127,0))</f>
        <v>#REF!</v>
      </c>
      <c r="D128" s="10">
        <v>14.043478260869563</v>
      </c>
      <c r="E128" s="11">
        <f>IF(Tableau1[[#This Row],[Tmoy 2014]]&gt;10,((Tableau1[[#This Row],[Tmoy 2014]]-10)+E127),IF(OR( Tableau1[[#This Row],[Tmoy 2014]]="",Tableau1[[#This Row],[Tmoy 2014]]&lt;10),E127,0))</f>
        <v>163.07975316032812</v>
      </c>
      <c r="F128" s="11"/>
      <c r="G128" s="10">
        <v>14.16</v>
      </c>
      <c r="H128" s="11">
        <f>IF(Tableau1[[#This Row],[Tmoy 2015]]&gt;10,((Tableau1[[#This Row],[Tmoy 2015]]-10)+H127),IF(OR( Tableau1[[#This Row],[Tmoy 2015]]="",Tableau1[[#This Row],[Tmoy 2015]]&lt;10),H127,0))</f>
        <v>154.32554999999996</v>
      </c>
      <c r="I128" s="11"/>
      <c r="J128" s="10">
        <v>14.16</v>
      </c>
      <c r="K128" s="11">
        <f>IF(Tableau1[[#This Row],[Tmoy 2016]]&gt;10,((Tableau1[[#This Row],[Tmoy 2016]]-10)+K127),IF(OR( Tableau1[[#This Row],[Tmoy 2016]]="",Tableau1[[#This Row],[Tmoy 2016]]&lt;10),K127,0))</f>
        <v>182.2983317254828</v>
      </c>
      <c r="L128" s="11"/>
      <c r="M128" s="10">
        <v>18.927586206896546</v>
      </c>
      <c r="N128" s="11">
        <f>IF(Tableau1[[#This Row],[Tmoy2017]]&gt;10,((Tableau1[[#This Row],[Tmoy2017]]-10)+N127),IF(OR( Tableau1[[#This Row],[Tmoy2017]]="",Tableau1[[#This Row],[Tmoy2017]]&lt;10),N127,0))</f>
        <v>168.6478934728176</v>
      </c>
      <c r="O128" s="11"/>
      <c r="P128" s="11"/>
      <c r="Q128" s="11"/>
    </row>
    <row r="129" spans="1:17">
      <c r="A129" s="9">
        <v>42863</v>
      </c>
      <c r="B129" s="10" t="e">
        <v>#REF!</v>
      </c>
      <c r="C129" s="11" t="e">
        <f>IF(Tableau1[[#This Row],[Tmoy 2013]]&gt;10,((Tableau1[[#This Row],[Tmoy 2013]]-10)+C128),IF(OR( Tableau1[[#This Row],[Tmoy 2013]]="",Tableau1[[#This Row],[Tmoy 2013]]&lt;10),C128,0))</f>
        <v>#REF!</v>
      </c>
      <c r="D129" s="10">
        <v>14.253846153846155</v>
      </c>
      <c r="E129" s="11">
        <f>IF(Tableau1[[#This Row],[Tmoy 2014]]&gt;10,((Tableau1[[#This Row],[Tmoy 2014]]-10)+E128),IF(OR( Tableau1[[#This Row],[Tmoy 2014]]="",Tableau1[[#This Row],[Tmoy 2014]]&lt;10),E128,0))</f>
        <v>167.33359931417428</v>
      </c>
      <c r="F129" s="11"/>
      <c r="G129" s="10">
        <v>16.04</v>
      </c>
      <c r="H129" s="11">
        <f>IF(Tableau1[[#This Row],[Tmoy 2015]]&gt;10,((Tableau1[[#This Row],[Tmoy 2015]]-10)+H128),IF(OR( Tableau1[[#This Row],[Tmoy 2015]]="",Tableau1[[#This Row],[Tmoy 2015]]&lt;10),H128,0))</f>
        <v>160.36554999999996</v>
      </c>
      <c r="I129" s="11"/>
      <c r="J129" s="10">
        <v>16.04</v>
      </c>
      <c r="K129" s="11">
        <f>IF(Tableau1[[#This Row],[Tmoy 2016]]&gt;10,((Tableau1[[#This Row],[Tmoy 2016]]-10)+K128),IF(OR( Tableau1[[#This Row],[Tmoy 2016]]="",Tableau1[[#This Row],[Tmoy 2016]]&lt;10),K128,0))</f>
        <v>188.33833172548279</v>
      </c>
      <c r="L129" s="11"/>
      <c r="M129" s="10">
        <v>20.265306122448976</v>
      </c>
      <c r="N129" s="11">
        <f>IF(Tableau1[[#This Row],[Tmoy2017]]&gt;10,((Tableau1[[#This Row],[Tmoy2017]]-10)+N128),IF(OR( Tableau1[[#This Row],[Tmoy2017]]="",Tableau1[[#This Row],[Tmoy2017]]&lt;10),N128,0))</f>
        <v>178.91319959526658</v>
      </c>
      <c r="O129" s="11"/>
      <c r="P129" s="11"/>
      <c r="Q129" s="11"/>
    </row>
    <row r="130" spans="1:17">
      <c r="A130" s="9">
        <v>42864</v>
      </c>
      <c r="B130" s="10" t="e">
        <v>#REF!</v>
      </c>
      <c r="C130" s="11" t="e">
        <f>IF(Tableau1[[#This Row],[Tmoy 2013]]&gt;10,((Tableau1[[#This Row],[Tmoy 2013]]-10)+C129),IF(OR( Tableau1[[#This Row],[Tmoy 2013]]="",Tableau1[[#This Row],[Tmoy 2013]]&lt;10),C129,0))</f>
        <v>#REF!</v>
      </c>
      <c r="D130" s="10">
        <v>17.118181818181821</v>
      </c>
      <c r="E130" s="11">
        <f>IF(Tableau1[[#This Row],[Tmoy 2014]]&gt;10,((Tableau1[[#This Row],[Tmoy 2014]]-10)+E129),IF(OR( Tableau1[[#This Row],[Tmoy 2014]]="",Tableau1[[#This Row],[Tmoy 2014]]&lt;10),E129,0))</f>
        <v>174.4517811323561</v>
      </c>
      <c r="F130" s="11"/>
      <c r="G130" s="10">
        <v>11.25</v>
      </c>
      <c r="H130" s="11">
        <f>IF(Tableau1[[#This Row],[Tmoy 2015]]&gt;10,((Tableau1[[#This Row],[Tmoy 2015]]-10)+H129),IF(OR( Tableau1[[#This Row],[Tmoy 2015]]="",Tableau1[[#This Row],[Tmoy 2015]]&lt;10),H129,0))</f>
        <v>161.61554999999996</v>
      </c>
      <c r="I130" s="11"/>
      <c r="J130" s="10">
        <v>11.25</v>
      </c>
      <c r="K130" s="11">
        <f>IF(Tableau1[[#This Row],[Tmoy 2016]]&gt;10,((Tableau1[[#This Row],[Tmoy 2016]]-10)+K129),IF(OR( Tableau1[[#This Row],[Tmoy 2016]]="",Tableau1[[#This Row],[Tmoy 2016]]&lt;10),K129,0))</f>
        <v>189.58833172548279</v>
      </c>
      <c r="L130" s="11"/>
      <c r="M130" s="10">
        <v>20.05</v>
      </c>
      <c r="N130" s="11">
        <f>IF(Tableau1[[#This Row],[Tmoy2017]]&gt;10,((Tableau1[[#This Row],[Tmoy2017]]-10)+N129),IF(OR( Tableau1[[#This Row],[Tmoy2017]]="",Tableau1[[#This Row],[Tmoy2017]]&lt;10),N129,0))</f>
        <v>188.96319959526659</v>
      </c>
      <c r="O130" s="11"/>
      <c r="P130" s="11"/>
      <c r="Q130" s="11"/>
    </row>
    <row r="131" spans="1:17">
      <c r="A131" s="9">
        <v>42865</v>
      </c>
      <c r="B131" s="10" t="e">
        <v>#REF!</v>
      </c>
      <c r="C131" s="11" t="e">
        <f>IF(Tableau1[[#This Row],[Tmoy 2013]]&gt;10,((Tableau1[[#This Row],[Tmoy 2013]]-10)+C130),IF(OR( Tableau1[[#This Row],[Tmoy 2013]]="",Tableau1[[#This Row],[Tmoy 2013]]&lt;10),C130,0))</f>
        <v>#REF!</v>
      </c>
      <c r="D131" s="10">
        <v>17.899999999999999</v>
      </c>
      <c r="E131" s="11">
        <f>IF(Tableau1[[#This Row],[Tmoy 2014]]&gt;10,((Tableau1[[#This Row],[Tmoy 2014]]-10)+E130),IF(OR( Tableau1[[#This Row],[Tmoy 2014]]="",Tableau1[[#This Row],[Tmoy 2014]]&lt;10),E130,0))</f>
        <v>182.35178113235611</v>
      </c>
      <c r="F131" s="11"/>
      <c r="G131" s="10">
        <v>15.54</v>
      </c>
      <c r="H131" s="11">
        <f>IF(Tableau1[[#This Row],[Tmoy 2015]]&gt;10,((Tableau1[[#This Row],[Tmoy 2015]]-10)+H130),IF(OR( Tableau1[[#This Row],[Tmoy 2015]]="",Tableau1[[#This Row],[Tmoy 2015]]&lt;10),H130,0))</f>
        <v>167.15554999999995</v>
      </c>
      <c r="I131" s="11"/>
      <c r="J131" s="10">
        <v>15.54</v>
      </c>
      <c r="K131" s="11">
        <f>IF(Tableau1[[#This Row],[Tmoy 2016]]&gt;10,((Tableau1[[#This Row],[Tmoy 2016]]-10)+K130),IF(OR( Tableau1[[#This Row],[Tmoy 2016]]="",Tableau1[[#This Row],[Tmoy 2016]]&lt;10),K130,0))</f>
        <v>195.12833172548278</v>
      </c>
      <c r="L131" s="11"/>
      <c r="M131" s="10">
        <v>12.31296296296296</v>
      </c>
      <c r="N131" s="11">
        <f>IF(Tableau1[[#This Row],[Tmoy2017]]&gt;10,((Tableau1[[#This Row],[Tmoy2017]]-10)+N130),IF(OR( Tableau1[[#This Row],[Tmoy2017]]="",Tableau1[[#This Row],[Tmoy2017]]&lt;10),N130,0))</f>
        <v>191.27616255822954</v>
      </c>
      <c r="O131" s="11"/>
      <c r="P131" s="11">
        <f>AVERAGE(M132:M142)</f>
        <v>20.889887354082841</v>
      </c>
      <c r="Q131" s="11" t="s">
        <v>21</v>
      </c>
    </row>
    <row r="132" spans="1:17">
      <c r="A132" s="9">
        <v>42866</v>
      </c>
      <c r="B132" s="10" t="e">
        <v>#REF!</v>
      </c>
      <c r="C132" s="11" t="e">
        <f>IF(Tableau1[[#This Row],[Tmoy 2013]]&gt;10,((Tableau1[[#This Row],[Tmoy 2013]]-10)+C131),IF(OR( Tableau1[[#This Row],[Tmoy 2013]]="",Tableau1[[#This Row],[Tmoy 2013]]&lt;10),C131,0))</f>
        <v>#REF!</v>
      </c>
      <c r="D132" s="10">
        <v>13.330000000000002</v>
      </c>
      <c r="E132" s="11">
        <f>IF(Tableau1[[#This Row],[Tmoy 2014]]&gt;10,((Tableau1[[#This Row],[Tmoy 2014]]-10)+E131),IF(OR( Tableau1[[#This Row],[Tmoy 2014]]="",Tableau1[[#This Row],[Tmoy 2014]]&lt;10),E131,0))</f>
        <v>185.68178113235612</v>
      </c>
      <c r="F132" s="11"/>
      <c r="G132" s="10">
        <v>11.43</v>
      </c>
      <c r="H132" s="11">
        <f>IF(Tableau1[[#This Row],[Tmoy 2015]]&gt;10,((Tableau1[[#This Row],[Tmoy 2015]]-10)+H131),IF(OR( Tableau1[[#This Row],[Tmoy 2015]]="",Tableau1[[#This Row],[Tmoy 2015]]&lt;10),H131,0))</f>
        <v>168.58554999999996</v>
      </c>
      <c r="I132" s="11"/>
      <c r="J132" s="12">
        <v>19.7</v>
      </c>
      <c r="K132" s="11">
        <f>IF(Tableau1[[#This Row],[Tmoy 2016]]&gt;10,((Tableau1[[#This Row],[Tmoy 2016]]-10)+K131),IF(OR( Tableau1[[#This Row],[Tmoy 2016]]="",Tableau1[[#This Row],[Tmoy 2016]]&lt;10),K131,0))</f>
        <v>204.82833172548277</v>
      </c>
      <c r="L132" s="11"/>
      <c r="M132" s="10">
        <v>15.608571428571427</v>
      </c>
      <c r="N132" s="11">
        <f>IF(Tableau1[[#This Row],[Tmoy2017]]&gt;10,((Tableau1[[#This Row],[Tmoy2017]]-10)+N131),IF(OR( Tableau1[[#This Row],[Tmoy2017]]="",Tableau1[[#This Row],[Tmoy2017]]&lt;10),N131,0))</f>
        <v>196.88473398680097</v>
      </c>
      <c r="O132" s="11"/>
      <c r="P132" s="11">
        <f>AVERAGE(G132:G142)</f>
        <v>18.75</v>
      </c>
      <c r="Q132" s="11" t="s">
        <v>22</v>
      </c>
    </row>
    <row r="133" spans="1:17">
      <c r="A133" s="9">
        <v>42867</v>
      </c>
      <c r="B133" s="10" t="e">
        <v>#REF!</v>
      </c>
      <c r="C133" s="11" t="e">
        <f>IF(Tableau1[[#This Row],[Tmoy 2013]]&gt;10,((Tableau1[[#This Row],[Tmoy 2013]]-10)+C132),IF(OR( Tableau1[[#This Row],[Tmoy 2013]]="",Tableau1[[#This Row],[Tmoy 2013]]&lt;10),C132,0))</f>
        <v>#REF!</v>
      </c>
      <c r="D133" s="10">
        <v>18.92608695652174</v>
      </c>
      <c r="E133" s="11">
        <f>IF(Tableau1[[#This Row],[Tmoy 2014]]&gt;10,((Tableau1[[#This Row],[Tmoy 2014]]-10)+E132),IF(OR( Tableau1[[#This Row],[Tmoy 2014]]="",Tableau1[[#This Row],[Tmoy 2014]]&lt;10),E132,0))</f>
        <v>194.60786808887786</v>
      </c>
      <c r="F133" s="11"/>
      <c r="G133" s="10">
        <v>14.84</v>
      </c>
      <c r="H133" s="11">
        <f>IF(Tableau1[[#This Row],[Tmoy 2015]]&gt;10,((Tableau1[[#This Row],[Tmoy 2015]]-10)+H132),IF(OR( Tableau1[[#This Row],[Tmoy 2015]]="",Tableau1[[#This Row],[Tmoy 2015]]&lt;10),H132,0))</f>
        <v>173.42554999999996</v>
      </c>
      <c r="I133" s="11"/>
      <c r="J133" s="12">
        <v>19.7</v>
      </c>
      <c r="K133" s="11">
        <f>IF(Tableau1[[#This Row],[Tmoy 2016]]&gt;10,((Tableau1[[#This Row],[Tmoy 2016]]-10)+K132),IF(OR( Tableau1[[#This Row],[Tmoy 2016]]="",Tableau1[[#This Row],[Tmoy 2016]]&lt;10),K132,0))</f>
        <v>214.52833172548276</v>
      </c>
      <c r="L133" s="11"/>
      <c r="M133" s="10">
        <v>19.357142857142858</v>
      </c>
      <c r="N133" s="11">
        <f>IF(Tableau1[[#This Row],[Tmoy2017]]&gt;10,((Tableau1[[#This Row],[Tmoy2017]]-10)+N132),IF(OR( Tableau1[[#This Row],[Tmoy2017]]="",Tableau1[[#This Row],[Tmoy2017]]&lt;10),N132,0))</f>
        <v>206.24187684394383</v>
      </c>
      <c r="O133" s="11"/>
      <c r="P133" s="11">
        <f>AVERAGE(D132:D142)</f>
        <v>19.404206152352604</v>
      </c>
      <c r="Q133" s="11" t="s">
        <v>23</v>
      </c>
    </row>
    <row r="134" spans="1:17">
      <c r="A134" s="9">
        <v>42868</v>
      </c>
      <c r="B134" s="10" t="e">
        <v>#REF!</v>
      </c>
      <c r="C134" s="11" t="e">
        <f>IF(Tableau1[[#This Row],[Tmoy 2013]]&gt;10,((Tableau1[[#This Row],[Tmoy 2013]]-10)+C133),IF(OR( Tableau1[[#This Row],[Tmoy 2013]]="",Tableau1[[#This Row],[Tmoy 2013]]&lt;10),C133,0))</f>
        <v>#REF!</v>
      </c>
      <c r="D134" s="10">
        <v>23.279166666666669</v>
      </c>
      <c r="E134" s="11">
        <f>IF(Tableau1[[#This Row],[Tmoy 2014]]&gt;10,((Tableau1[[#This Row],[Tmoy 2014]]-10)+E133),IF(OR( Tableau1[[#This Row],[Tmoy 2014]]="",Tableau1[[#This Row],[Tmoy 2014]]&lt;10),E133,0))</f>
        <v>207.88703475554453</v>
      </c>
      <c r="F134" s="11"/>
      <c r="G134" s="10">
        <v>24.39</v>
      </c>
      <c r="H134" s="11">
        <f>IF(Tableau1[[#This Row],[Tmoy 2015]]&gt;10,((Tableau1[[#This Row],[Tmoy 2015]]-10)+H133),IF(OR( Tableau1[[#This Row],[Tmoy 2015]]="",Tableau1[[#This Row],[Tmoy 2015]]&lt;10),H133,0))</f>
        <v>187.81554999999997</v>
      </c>
      <c r="I134" s="11"/>
      <c r="J134" s="12">
        <v>19.7</v>
      </c>
      <c r="K134" s="11">
        <f>IF(Tableau1[[#This Row],[Tmoy 2016]]&gt;10,((Tableau1[[#This Row],[Tmoy 2016]]-10)+K133),IF(OR( Tableau1[[#This Row],[Tmoy 2016]]="",Tableau1[[#This Row],[Tmoy 2016]]&lt;10),K133,0))</f>
        <v>224.22833172548275</v>
      </c>
      <c r="L134" s="11"/>
      <c r="M134" s="10">
        <v>23.236666666666665</v>
      </c>
      <c r="N134" s="11">
        <f>IF(Tableau1[[#This Row],[Tmoy2017]]&gt;10,((Tableau1[[#This Row],[Tmoy2017]]-10)+N133),IF(OR( Tableau1[[#This Row],[Tmoy2017]]="",Tableau1[[#This Row],[Tmoy2017]]&lt;10),N133,0))</f>
        <v>219.47854351061051</v>
      </c>
      <c r="O134" s="11"/>
      <c r="P134" s="11">
        <f>AVERAGE(P131:P133)</f>
        <v>19.681364502145147</v>
      </c>
      <c r="Q134" s="11" t="s">
        <v>24</v>
      </c>
    </row>
    <row r="135" spans="1:17">
      <c r="A135" s="9">
        <v>42869</v>
      </c>
      <c r="B135" s="10" t="e">
        <v>#REF!</v>
      </c>
      <c r="C135" s="11" t="e">
        <f>IF(Tableau1[[#This Row],[Tmoy 2013]]&gt;10,((Tableau1[[#This Row],[Tmoy 2013]]-10)+C134),IF(OR( Tableau1[[#This Row],[Tmoy 2013]]="",Tableau1[[#This Row],[Tmoy 2013]]&lt;10),C134,0))</f>
        <v>#REF!</v>
      </c>
      <c r="D135" s="10">
        <v>19.110526315789468</v>
      </c>
      <c r="E135" s="11">
        <f>IF(Tableau1[[#This Row],[Tmoy 2014]]&gt;10,((Tableau1[[#This Row],[Tmoy 2014]]-10)+E134),IF(OR( Tableau1[[#This Row],[Tmoy 2014]]="",Tableau1[[#This Row],[Tmoy 2014]]&lt;10),E134,0))</f>
        <v>216.99756107133399</v>
      </c>
      <c r="F135" s="11"/>
      <c r="G135" s="10">
        <v>20.14</v>
      </c>
      <c r="H135" s="11">
        <f>IF(Tableau1[[#This Row],[Tmoy 2015]]&gt;10,((Tableau1[[#This Row],[Tmoy 2015]]-10)+H134),IF(OR( Tableau1[[#This Row],[Tmoy 2015]]="",Tableau1[[#This Row],[Tmoy 2015]]&lt;10),H134,0))</f>
        <v>197.95554999999996</v>
      </c>
      <c r="I135" s="11"/>
      <c r="J135" s="12">
        <v>19.7</v>
      </c>
      <c r="K135" s="11">
        <f>IF(Tableau1[[#This Row],[Tmoy 2016]]&gt;10,((Tableau1[[#This Row],[Tmoy 2016]]-10)+K134),IF(OR( Tableau1[[#This Row],[Tmoy 2016]]="",Tableau1[[#This Row],[Tmoy 2016]]&lt;10),K134,0))</f>
        <v>233.92833172548274</v>
      </c>
      <c r="L135" s="11"/>
      <c r="M135" s="10">
        <v>18.538095238095238</v>
      </c>
      <c r="N135" s="11">
        <f>IF(Tableau1[[#This Row],[Tmoy2017]]&gt;10,((Tableau1[[#This Row],[Tmoy2017]]-10)+N134),IF(OR( Tableau1[[#This Row],[Tmoy2017]]="",Tableau1[[#This Row],[Tmoy2017]]&lt;10),N134,0))</f>
        <v>228.01663874870576</v>
      </c>
      <c r="O135" s="11"/>
      <c r="P135" s="11"/>
      <c r="Q135" s="11"/>
    </row>
    <row r="136" spans="1:17">
      <c r="A136" s="9">
        <v>42870</v>
      </c>
      <c r="B136" s="10" t="e">
        <v>#REF!</v>
      </c>
      <c r="C136" s="11" t="e">
        <f>IF(Tableau1[[#This Row],[Tmoy 2013]]&gt;10,((Tableau1[[#This Row],[Tmoy 2013]]-10)+C135),IF(OR( Tableau1[[#This Row],[Tmoy 2013]]="",Tableau1[[#This Row],[Tmoy 2013]]&lt;10),C135,0))</f>
        <v>#REF!</v>
      </c>
      <c r="D136" s="10">
        <v>21.333333333333332</v>
      </c>
      <c r="E136" s="11">
        <f>IF(Tableau1[[#This Row],[Tmoy 2014]]&gt;10,((Tableau1[[#This Row],[Tmoy 2014]]-10)+E135),IF(OR( Tableau1[[#This Row],[Tmoy 2014]]="",Tableau1[[#This Row],[Tmoy 2014]]&lt;10),E135,0))</f>
        <v>228.33089440466733</v>
      </c>
      <c r="F136" s="11"/>
      <c r="G136" s="10">
        <v>16.7</v>
      </c>
      <c r="H136" s="11">
        <f>IF(Tableau1[[#This Row],[Tmoy 2015]]&gt;10,((Tableau1[[#This Row],[Tmoy 2015]]-10)+H135),IF(OR( Tableau1[[#This Row],[Tmoy 2015]]="",Tableau1[[#This Row],[Tmoy 2015]]&lt;10),H135,0))</f>
        <v>204.65554999999995</v>
      </c>
      <c r="I136" s="11"/>
      <c r="J136" s="12">
        <v>19.7</v>
      </c>
      <c r="K136" s="11">
        <f>IF(Tableau1[[#This Row],[Tmoy 2016]]&gt;10,((Tableau1[[#This Row],[Tmoy 2016]]-10)+K135),IF(OR( Tableau1[[#This Row],[Tmoy 2016]]="",Tableau1[[#This Row],[Tmoy 2016]]&lt;10),K135,0))</f>
        <v>243.62833172548272</v>
      </c>
      <c r="L136" s="11"/>
      <c r="M136" s="10">
        <v>18.707692307692305</v>
      </c>
      <c r="N136" s="11">
        <f>IF(Tableau1[[#This Row],[Tmoy2017]]&gt;10,((Tableau1[[#This Row],[Tmoy2017]]-10)+N135),IF(OR( Tableau1[[#This Row],[Tmoy2017]]="",Tableau1[[#This Row],[Tmoy2017]]&lt;10),N135,0))</f>
        <v>236.72433105639806</v>
      </c>
      <c r="O136" s="11"/>
      <c r="P136" s="11"/>
      <c r="Q136" s="11"/>
    </row>
    <row r="137" spans="1:17">
      <c r="A137" s="9">
        <v>42871</v>
      </c>
      <c r="B137" s="10" t="e">
        <v>#REF!</v>
      </c>
      <c r="C137" s="11" t="e">
        <f>IF(Tableau1[[#This Row],[Tmoy 2013]]&gt;10,((Tableau1[[#This Row],[Tmoy 2013]]-10)+C136),IF(OR( Tableau1[[#This Row],[Tmoy 2013]]="",Tableau1[[#This Row],[Tmoy 2013]]&lt;10),C136,0))</f>
        <v>#REF!</v>
      </c>
      <c r="D137" s="10">
        <v>19.229166666666668</v>
      </c>
      <c r="E137" s="11">
        <f>IF(Tableau1[[#This Row],[Tmoy 2014]]&gt;10,((Tableau1[[#This Row],[Tmoy 2014]]-10)+E136),IF(OR( Tableau1[[#This Row],[Tmoy 2014]]="",Tableau1[[#This Row],[Tmoy 2014]]&lt;10),E136,0))</f>
        <v>237.56006107133399</v>
      </c>
      <c r="F137" s="11"/>
      <c r="G137" s="10">
        <v>19.75</v>
      </c>
      <c r="H137" s="11">
        <f>IF(Tableau1[[#This Row],[Tmoy 2015]]&gt;10,((Tableau1[[#This Row],[Tmoy 2015]]-10)+H136),IF(OR( Tableau1[[#This Row],[Tmoy 2015]]="",Tableau1[[#This Row],[Tmoy 2015]]&lt;10),H136,0))</f>
        <v>214.40554999999995</v>
      </c>
      <c r="I137" s="11"/>
      <c r="J137" s="12">
        <v>19.7</v>
      </c>
      <c r="K137" s="11">
        <f>IF(Tableau1[[#This Row],[Tmoy 2016]]&gt;10,((Tableau1[[#This Row],[Tmoy 2016]]-10)+K136),IF(OR( Tableau1[[#This Row],[Tmoy 2016]]="",Tableau1[[#This Row],[Tmoy 2016]]&lt;10),K136,0))</f>
        <v>253.32833172548271</v>
      </c>
      <c r="L137" s="11"/>
      <c r="M137" s="10">
        <v>22.015384615384615</v>
      </c>
      <c r="N137" s="11">
        <f>IF(Tableau1[[#This Row],[Tmoy2017]]&gt;10,((Tableau1[[#This Row],[Tmoy2017]]-10)+N136),IF(OR( Tableau1[[#This Row],[Tmoy2017]]="",Tableau1[[#This Row],[Tmoy2017]]&lt;10),N136,0))</f>
        <v>248.73971567178268</v>
      </c>
      <c r="O137" s="11"/>
      <c r="P137" s="11"/>
      <c r="Q137" s="11"/>
    </row>
    <row r="138" spans="1:17">
      <c r="A138" s="9">
        <v>42872</v>
      </c>
      <c r="B138" s="10" t="e">
        <v>#REF!</v>
      </c>
      <c r="C138" s="11" t="e">
        <f>IF(Tableau1[[#This Row],[Tmoy 2013]]&gt;10,((Tableau1[[#This Row],[Tmoy 2013]]-10)+C137),IF(OR( Tableau1[[#This Row],[Tmoy 2013]]="",Tableau1[[#This Row],[Tmoy 2013]]&lt;10),C137,0))</f>
        <v>#REF!</v>
      </c>
      <c r="D138" s="10">
        <v>18.578260869565213</v>
      </c>
      <c r="E138" s="11">
        <f>IF(Tableau1[[#This Row],[Tmoy 2014]]&gt;10,((Tableau1[[#This Row],[Tmoy 2014]]-10)+E137),IF(OR( Tableau1[[#This Row],[Tmoy 2014]]="",Tableau1[[#This Row],[Tmoy 2014]]&lt;10),E137,0))</f>
        <v>246.1383219408992</v>
      </c>
      <c r="F138" s="11"/>
      <c r="G138" s="10">
        <v>20.39</v>
      </c>
      <c r="H138" s="11">
        <f>IF(Tableau1[[#This Row],[Tmoy 2015]]&gt;10,((Tableau1[[#This Row],[Tmoy 2015]]-10)+H137),IF(OR( Tableau1[[#This Row],[Tmoy 2015]]="",Tableau1[[#This Row],[Tmoy 2015]]&lt;10),H137,0))</f>
        <v>224.79554999999993</v>
      </c>
      <c r="I138" s="11"/>
      <c r="J138" s="12">
        <v>19.7</v>
      </c>
      <c r="K138" s="11">
        <f>IF(Tableau1[[#This Row],[Tmoy 2016]]&gt;10,((Tableau1[[#This Row],[Tmoy 2016]]-10)+K137),IF(OR( Tableau1[[#This Row],[Tmoy 2016]]="",Tableau1[[#This Row],[Tmoy 2016]]&lt;10),K137,0))</f>
        <v>263.0283317254827</v>
      </c>
      <c r="L138" s="11"/>
      <c r="M138" s="10">
        <v>24.761111111111106</v>
      </c>
      <c r="N138" s="11">
        <f>IF(Tableau1[[#This Row],[Tmoy2017]]&gt;10,((Tableau1[[#This Row],[Tmoy2017]]-10)+N137),IF(OR( Tableau1[[#This Row],[Tmoy2017]]="",Tableau1[[#This Row],[Tmoy2017]]&lt;10),N137,0))</f>
        <v>263.5008267828938</v>
      </c>
      <c r="O138" s="11"/>
      <c r="P138" s="11"/>
      <c r="Q138" s="11"/>
    </row>
    <row r="139" spans="1:17">
      <c r="A139" s="9">
        <v>42873</v>
      </c>
      <c r="B139" s="10" t="e">
        <v>#REF!</v>
      </c>
      <c r="C139" s="11" t="e">
        <f>IF(Tableau1[[#This Row],[Tmoy 2013]]&gt;10,((Tableau1[[#This Row],[Tmoy 2013]]-10)+C138),IF(OR( Tableau1[[#This Row],[Tmoy 2013]]="",Tableau1[[#This Row],[Tmoy 2013]]&lt;10),C138,0))</f>
        <v>#REF!</v>
      </c>
      <c r="D139" s="10">
        <v>20.754166666666659</v>
      </c>
      <c r="E139" s="11">
        <f>IF(Tableau1[[#This Row],[Tmoy 2014]]&gt;10,((Tableau1[[#This Row],[Tmoy 2014]]-10)+E138),IF(OR( Tableau1[[#This Row],[Tmoy 2014]]="",Tableau1[[#This Row],[Tmoy 2014]]&lt;10),E138,0))</f>
        <v>256.89248860756584</v>
      </c>
      <c r="F139" s="11"/>
      <c r="G139" s="10">
        <v>19.940000000000001</v>
      </c>
      <c r="H139" s="11">
        <f>IF(Tableau1[[#This Row],[Tmoy 2015]]&gt;10,((Tableau1[[#This Row],[Tmoy 2015]]-10)+H138),IF(OR( Tableau1[[#This Row],[Tmoy 2015]]="",Tableau1[[#This Row],[Tmoy 2015]]&lt;10),H138,0))</f>
        <v>234.73554999999993</v>
      </c>
      <c r="I139" s="11"/>
      <c r="J139" s="12">
        <v>19.7</v>
      </c>
      <c r="K139" s="11">
        <f>IF(Tableau1[[#This Row],[Tmoy 2016]]&gt;10,((Tableau1[[#This Row],[Tmoy 2016]]-10)+K138),IF(OR( Tableau1[[#This Row],[Tmoy 2016]]="",Tableau1[[#This Row],[Tmoy 2016]]&lt;10),K138,0))</f>
        <v>272.72833172548269</v>
      </c>
      <c r="L139" s="11"/>
      <c r="M139" s="10">
        <v>24.246938775510213</v>
      </c>
      <c r="N139" s="11">
        <f>IF(Tableau1[[#This Row],[Tmoy2017]]&gt;10,((Tableau1[[#This Row],[Tmoy2017]]-10)+N138),IF(OR( Tableau1[[#This Row],[Tmoy2017]]="",Tableau1[[#This Row],[Tmoy2017]]&lt;10),N138,0))</f>
        <v>277.74776555840401</v>
      </c>
      <c r="O139" s="11"/>
      <c r="P139" s="11"/>
      <c r="Q139" s="11"/>
    </row>
    <row r="140" spans="1:17">
      <c r="A140" s="9">
        <v>42874</v>
      </c>
      <c r="B140" s="10" t="e">
        <v>#REF!</v>
      </c>
      <c r="C140" s="11" t="e">
        <f>IF(Tableau1[[#This Row],[Tmoy 2013]]&gt;10,((Tableau1[[#This Row],[Tmoy 2013]]-10)+C139),IF(OR( Tableau1[[#This Row],[Tmoy 2013]]="",Tableau1[[#This Row],[Tmoy 2013]]&lt;10),C139,0))</f>
        <v>#REF!</v>
      </c>
      <c r="D140" s="10">
        <v>18.011538461538468</v>
      </c>
      <c r="E140" s="11">
        <f>IF(Tableau1[[#This Row],[Tmoy 2014]]&gt;10,((Tableau1[[#This Row],[Tmoy 2014]]-10)+E139),IF(OR( Tableau1[[#This Row],[Tmoy 2014]]="",Tableau1[[#This Row],[Tmoy 2014]]&lt;10),E139,0))</f>
        <v>264.9040270691043</v>
      </c>
      <c r="F140" s="11"/>
      <c r="G140" s="10">
        <v>19.64</v>
      </c>
      <c r="H140" s="11">
        <f>IF(Tableau1[[#This Row],[Tmoy 2015]]&gt;10,((Tableau1[[#This Row],[Tmoy 2015]]-10)+H139),IF(OR( Tableau1[[#This Row],[Tmoy 2015]]="",Tableau1[[#This Row],[Tmoy 2015]]&lt;10),H139,0))</f>
        <v>244.37554999999992</v>
      </c>
      <c r="I140" s="11"/>
      <c r="J140" s="12">
        <v>19.7</v>
      </c>
      <c r="K140" s="11">
        <f>IF(Tableau1[[#This Row],[Tmoy 2016]]&gt;10,((Tableau1[[#This Row],[Tmoy 2016]]-10)+K139),IF(OR( Tableau1[[#This Row],[Tmoy 2016]]="",Tableau1[[#This Row],[Tmoy 2016]]&lt;10),K139,0))</f>
        <v>282.42833172548268</v>
      </c>
      <c r="L140" s="11"/>
      <c r="M140" s="10">
        <v>25.373999999999995</v>
      </c>
      <c r="N140" s="11">
        <f>IF(Tableau1[[#This Row],[Tmoy2017]]&gt;10,((Tableau1[[#This Row],[Tmoy2017]]-10)+N139),IF(OR( Tableau1[[#This Row],[Tmoy2017]]="",Tableau1[[#This Row],[Tmoy2017]]&lt;10),N139,0))</f>
        <v>293.12176555840404</v>
      </c>
      <c r="O140" s="11"/>
      <c r="P140" s="11"/>
      <c r="Q140" s="11"/>
    </row>
    <row r="141" spans="1:17">
      <c r="A141" s="9">
        <v>42875</v>
      </c>
      <c r="B141" s="10" t="e">
        <v>#REF!</v>
      </c>
      <c r="C141" s="11" t="e">
        <f>IF(Tableau1[[#This Row],[Tmoy 2013]]&gt;10,((Tableau1[[#This Row],[Tmoy 2013]]-10)+C140),IF(OR( Tableau1[[#This Row],[Tmoy 2013]]="",Tableau1[[#This Row],[Tmoy 2013]]&lt;10),C140,0))</f>
        <v>#REF!</v>
      </c>
      <c r="D141" s="10">
        <v>18.537500000000001</v>
      </c>
      <c r="E141" s="11">
        <f>IF(Tableau1[[#This Row],[Tmoy 2014]]&gt;10,((Tableau1[[#This Row],[Tmoy 2014]]-10)+E140),IF(OR( Tableau1[[#This Row],[Tmoy 2014]]="",Tableau1[[#This Row],[Tmoy 2014]]&lt;10),E140,0))</f>
        <v>273.44152706910432</v>
      </c>
      <c r="F141" s="11"/>
      <c r="G141" s="10">
        <v>17.45</v>
      </c>
      <c r="H141" s="11">
        <f>IF(Tableau1[[#This Row],[Tmoy 2015]]&gt;10,((Tableau1[[#This Row],[Tmoy 2015]]-10)+H140),IF(OR( Tableau1[[#This Row],[Tmoy 2015]]="",Tableau1[[#This Row],[Tmoy 2015]]&lt;10),H140,0))</f>
        <v>251.82554999999991</v>
      </c>
      <c r="I141" s="11"/>
      <c r="J141" s="12">
        <v>19.7</v>
      </c>
      <c r="K141" s="11">
        <f>IF(Tableau1[[#This Row],[Tmoy 2016]]&gt;10,((Tableau1[[#This Row],[Tmoy 2016]]-10)+K140),IF(OR( Tableau1[[#This Row],[Tmoy 2016]]="",Tableau1[[#This Row],[Tmoy 2016]]&lt;10),K140,0))</f>
        <v>292.12833172548267</v>
      </c>
      <c r="L141" s="11"/>
      <c r="M141" s="10">
        <v>21.479999999999997</v>
      </c>
      <c r="N141" s="11">
        <f>IF(Tableau1[[#This Row],[Tmoy2017]]&gt;10,((Tableau1[[#This Row],[Tmoy2017]]-10)+N140),IF(OR( Tableau1[[#This Row],[Tmoy2017]]="",Tableau1[[#This Row],[Tmoy2017]]&lt;10),N140,0))</f>
        <v>304.60176555840405</v>
      </c>
      <c r="O141" s="11"/>
      <c r="P141" s="11"/>
      <c r="Q141" s="11"/>
    </row>
    <row r="142" spans="1:17">
      <c r="A142" s="9">
        <v>42876</v>
      </c>
      <c r="B142" s="10" t="e">
        <v>#REF!</v>
      </c>
      <c r="C142" s="11" t="e">
        <f>IF(Tableau1[[#This Row],[Tmoy 2013]]&gt;10,((Tableau1[[#This Row],[Tmoy 2013]]-10)+C141),IF(OR( Tableau1[[#This Row],[Tmoy 2013]]="",Tableau1[[#This Row],[Tmoy 2013]]&lt;10),C141,0))</f>
        <v>#REF!</v>
      </c>
      <c r="D142" s="10">
        <v>22.356521739130432</v>
      </c>
      <c r="E142" s="11">
        <f>IF(Tableau1[[#This Row],[Tmoy 2014]]&gt;10,((Tableau1[[#This Row],[Tmoy 2014]]-10)+E141),IF(OR( Tableau1[[#This Row],[Tmoy 2014]]="",Tableau1[[#This Row],[Tmoy 2014]]&lt;10),E141,0))</f>
        <v>285.79804880823474</v>
      </c>
      <c r="F142" s="11"/>
      <c r="G142" s="10">
        <v>21.58</v>
      </c>
      <c r="H142" s="11">
        <f>IF(Tableau1[[#This Row],[Tmoy 2015]]&gt;10,((Tableau1[[#This Row],[Tmoy 2015]]-10)+H141),IF(OR( Tableau1[[#This Row],[Tmoy 2015]]="",Tableau1[[#This Row],[Tmoy 2015]]&lt;10),H141,0))</f>
        <v>263.40554999999989</v>
      </c>
      <c r="I142" s="11"/>
      <c r="J142" s="12">
        <v>19.7</v>
      </c>
      <c r="K142" s="11">
        <f>IF(Tableau1[[#This Row],[Tmoy 2016]]&gt;10,((Tableau1[[#This Row],[Tmoy 2016]]-10)+K141),IF(OR( Tableau1[[#This Row],[Tmoy 2016]]="",Tableau1[[#This Row],[Tmoy 2016]]&lt;10),K141,0))</f>
        <v>301.82833172548266</v>
      </c>
      <c r="L142" s="11"/>
      <c r="M142" s="10">
        <v>16.463157894736838</v>
      </c>
      <c r="N142" s="11">
        <f>IF(Tableau1[[#This Row],[Tmoy2017]]&gt;10,((Tableau1[[#This Row],[Tmoy2017]]-10)+N141),IF(OR( Tableau1[[#This Row],[Tmoy2017]]="",Tableau1[[#This Row],[Tmoy2017]]&lt;10),N141,0))</f>
        <v>311.06492345314086</v>
      </c>
      <c r="O142" s="11"/>
      <c r="P142" s="11"/>
      <c r="Q142" s="11"/>
    </row>
    <row r="143" spans="1:17">
      <c r="A143" s="9">
        <v>42877</v>
      </c>
      <c r="B143" s="10" t="e">
        <v>#REF!</v>
      </c>
      <c r="C143" s="11" t="e">
        <f>IF(Tableau1[[#This Row],[Tmoy 2013]]&gt;10,((Tableau1[[#This Row],[Tmoy 2013]]-10)+C142),IF(OR( Tableau1[[#This Row],[Tmoy 2013]]="",Tableau1[[#This Row],[Tmoy 2013]]&lt;10),C142,0))</f>
        <v>#REF!</v>
      </c>
      <c r="D143" s="10">
        <v>24.258333333333329</v>
      </c>
      <c r="E143" s="11">
        <f>IF(Tableau1[[#This Row],[Tmoy 2014]]&gt;10,((Tableau1[[#This Row],[Tmoy 2014]]-10)+E142),IF(OR( Tableau1[[#This Row],[Tmoy 2014]]="",Tableau1[[#This Row],[Tmoy 2014]]&lt;10),E142,0))</f>
        <v>300.05638214156806</v>
      </c>
      <c r="F143" s="11"/>
      <c r="G143" s="10">
        <v>20.67</v>
      </c>
      <c r="H143" s="11">
        <f>IF(Tableau1[[#This Row],[Tmoy 2015]]&gt;10,((Tableau1[[#This Row],[Tmoy 2015]]-10)+H142),IF(OR( Tableau1[[#This Row],[Tmoy 2015]]="",Tableau1[[#This Row],[Tmoy 2015]]&lt;10),H142,0))</f>
        <v>274.07554999999991</v>
      </c>
      <c r="I143" s="11"/>
      <c r="J143" s="10">
        <v>21.077083333333331</v>
      </c>
      <c r="K143" s="11">
        <f>IF(Tableau1[[#This Row],[Tmoy 2016]]&gt;10,((Tableau1[[#This Row],[Tmoy 2016]]-10)+K142),IF(OR( Tableau1[[#This Row],[Tmoy 2016]]="",Tableau1[[#This Row],[Tmoy 2016]]&lt;10),K142,0))</f>
        <v>312.905415058816</v>
      </c>
      <c r="L143" s="11"/>
      <c r="M143" s="10">
        <v>20.8469387755102</v>
      </c>
      <c r="N143" s="11">
        <f>IF(Tableau1[[#This Row],[Tmoy2017]]&gt;10,((Tableau1[[#This Row],[Tmoy2017]]-10)+N142),IF(OR( Tableau1[[#This Row],[Tmoy2017]]="",Tableau1[[#This Row],[Tmoy2017]]&lt;10),N142,0))</f>
        <v>321.91186222865105</v>
      </c>
      <c r="O143" s="11"/>
      <c r="P143" s="11"/>
      <c r="Q143" s="11"/>
    </row>
    <row r="144" spans="1:17">
      <c r="A144" s="9">
        <v>42878</v>
      </c>
      <c r="B144" s="10" t="e">
        <v>#REF!</v>
      </c>
      <c r="C144" s="11" t="e">
        <f>IF(Tableau1[[#This Row],[Tmoy 2013]]&gt;10,((Tableau1[[#This Row],[Tmoy 2013]]-10)+C143),IF(OR( Tableau1[[#This Row],[Tmoy 2013]]="",Tableau1[[#This Row],[Tmoy 2013]]&lt;10),C143,0))</f>
        <v>#REF!</v>
      </c>
      <c r="D144" s="10">
        <v>26.629166666666663</v>
      </c>
      <c r="E144" s="11">
        <f>IF(Tableau1[[#This Row],[Tmoy 2014]]&gt;10,((Tableau1[[#This Row],[Tmoy 2014]]-10)+E143),IF(OR( Tableau1[[#This Row],[Tmoy 2014]]="",Tableau1[[#This Row],[Tmoy 2014]]&lt;10),E143,0))</f>
        <v>316.68554880823473</v>
      </c>
      <c r="F144" s="11"/>
      <c r="G144" s="10">
        <v>19.5</v>
      </c>
      <c r="H144" s="11">
        <f>IF(Tableau1[[#This Row],[Tmoy 2015]]&gt;10,((Tableau1[[#This Row],[Tmoy 2015]]-10)+H143),IF(OR( Tableau1[[#This Row],[Tmoy 2015]]="",Tableau1[[#This Row],[Tmoy 2015]]&lt;10),H143,0))</f>
        <v>283.57554999999991</v>
      </c>
      <c r="I144" s="11"/>
      <c r="J144" s="10">
        <v>16.601960784313718</v>
      </c>
      <c r="K144" s="11">
        <f>IF(Tableau1[[#This Row],[Tmoy 2016]]&gt;10,((Tableau1[[#This Row],[Tmoy 2016]]-10)+K143),IF(OR( Tableau1[[#This Row],[Tmoy 2016]]="",Tableau1[[#This Row],[Tmoy 2016]]&lt;10),K143,0))</f>
        <v>319.50737584312969</v>
      </c>
      <c r="L144" s="11"/>
      <c r="M144" s="10">
        <v>20.890566037735852</v>
      </c>
      <c r="N144" s="11">
        <f>IF(Tableau1[[#This Row],[Tmoy2017]]&gt;10,((Tableau1[[#This Row],[Tmoy2017]]-10)+N143),IF(OR( Tableau1[[#This Row],[Tmoy2017]]="",Tableau1[[#This Row],[Tmoy2017]]&lt;10),N143,0))</f>
        <v>332.80242826638687</v>
      </c>
      <c r="O144" s="11"/>
      <c r="P144" s="11"/>
      <c r="Q144" s="11"/>
    </row>
    <row r="145" spans="1:17">
      <c r="A145" s="9">
        <v>42879</v>
      </c>
      <c r="B145" s="10" t="e">
        <v>#REF!</v>
      </c>
      <c r="C145" s="11" t="e">
        <f>IF(Tableau1[[#This Row],[Tmoy 2013]]&gt;10,((Tableau1[[#This Row],[Tmoy 2013]]-10)+C144),IF(OR( Tableau1[[#This Row],[Tmoy 2013]]="",Tableau1[[#This Row],[Tmoy 2013]]&lt;10),C144,0))</f>
        <v>#REF!</v>
      </c>
      <c r="D145" s="10">
        <v>19.083333333333332</v>
      </c>
      <c r="E145" s="11">
        <f>IF(Tableau1[[#This Row],[Tmoy 2014]]&gt;10,((Tableau1[[#This Row],[Tmoy 2014]]-10)+E144),IF(OR( Tableau1[[#This Row],[Tmoy 2014]]="",Tableau1[[#This Row],[Tmoy 2014]]&lt;10),E144,0))</f>
        <v>325.76888214156804</v>
      </c>
      <c r="F145" s="11"/>
      <c r="G145" s="10">
        <v>19.97</v>
      </c>
      <c r="H145" s="11">
        <f>IF(Tableau1[[#This Row],[Tmoy 2015]]&gt;10,((Tableau1[[#This Row],[Tmoy 2015]]-10)+H144),IF(OR( Tableau1[[#This Row],[Tmoy 2015]]="",Tableau1[[#This Row],[Tmoy 2015]]&lt;10),H144,0))</f>
        <v>293.54554999999993</v>
      </c>
      <c r="I145" s="11"/>
      <c r="J145" s="10">
        <v>17.546938775510203</v>
      </c>
      <c r="K145" s="11">
        <f>IF(Tableau1[[#This Row],[Tmoy 2016]]&gt;10,((Tableau1[[#This Row],[Tmoy 2016]]-10)+K144),IF(OR( Tableau1[[#This Row],[Tmoy 2016]]="",Tableau1[[#This Row],[Tmoy 2016]]&lt;10),K144,0))</f>
        <v>327.05431461863992</v>
      </c>
      <c r="L145" s="11"/>
      <c r="M145" s="10">
        <v>22.69230769230769</v>
      </c>
      <c r="N145" s="11">
        <f>IF(Tableau1[[#This Row],[Tmoy2017]]&gt;10,((Tableau1[[#This Row],[Tmoy2017]]-10)+N144),IF(OR( Tableau1[[#This Row],[Tmoy2017]]="",Tableau1[[#This Row],[Tmoy2017]]&lt;10),N144,0))</f>
        <v>345.49473595869455</v>
      </c>
      <c r="O145" s="11"/>
      <c r="P145" s="11"/>
      <c r="Q145" s="11"/>
    </row>
    <row r="146" spans="1:17">
      <c r="A146" s="9">
        <v>42880</v>
      </c>
      <c r="B146" s="10" t="e">
        <v>#REF!</v>
      </c>
      <c r="C146" s="11" t="e">
        <f>IF(Tableau1[[#This Row],[Tmoy 2013]]&gt;10,((Tableau1[[#This Row],[Tmoy 2013]]-10)+C145),IF(OR( Tableau1[[#This Row],[Tmoy 2013]]="",Tableau1[[#This Row],[Tmoy 2013]]&lt;10),C145,0))</f>
        <v>#REF!</v>
      </c>
      <c r="D146" s="10">
        <v>21.177777777777777</v>
      </c>
      <c r="E146" s="11">
        <f>IF(Tableau1[[#This Row],[Tmoy 2014]]&gt;10,((Tableau1[[#This Row],[Tmoy 2014]]-10)+E145),IF(OR( Tableau1[[#This Row],[Tmoy 2014]]="",Tableau1[[#This Row],[Tmoy 2014]]&lt;10),E145,0))</f>
        <v>336.94665991934585</v>
      </c>
      <c r="F146" s="11"/>
      <c r="G146" s="10">
        <v>22.81</v>
      </c>
      <c r="H146" s="11">
        <f>IF(Tableau1[[#This Row],[Tmoy 2015]]&gt;10,((Tableau1[[#This Row],[Tmoy 2015]]-10)+H145),IF(OR( Tableau1[[#This Row],[Tmoy 2015]]="",Tableau1[[#This Row],[Tmoy 2015]]&lt;10),H145,0))</f>
        <v>306.35554999999994</v>
      </c>
      <c r="I146" s="11"/>
      <c r="J146" s="10">
        <v>19.753061224489805</v>
      </c>
      <c r="K146" s="11">
        <f>IF(Tableau1[[#This Row],[Tmoy 2016]]&gt;10,((Tableau1[[#This Row],[Tmoy 2016]]-10)+K145),IF(OR( Tableau1[[#This Row],[Tmoy 2016]]="",Tableau1[[#This Row],[Tmoy 2016]]&lt;10),K145,0))</f>
        <v>336.80737584312971</v>
      </c>
      <c r="L146" s="11"/>
      <c r="M146" s="10">
        <v>17.567391304347826</v>
      </c>
      <c r="N146" s="11">
        <f>IF(Tableau1[[#This Row],[Tmoy2017]]&gt;10,((Tableau1[[#This Row],[Tmoy2017]]-10)+N145),IF(OR( Tableau1[[#This Row],[Tmoy2017]]="",Tableau1[[#This Row],[Tmoy2017]]&lt;10),N145,0))</f>
        <v>353.06212726304238</v>
      </c>
      <c r="O146" s="11"/>
      <c r="P146" s="11"/>
      <c r="Q146" s="11"/>
    </row>
    <row r="147" spans="1:17">
      <c r="A147" s="9">
        <v>42881</v>
      </c>
      <c r="B147" s="10" t="e">
        <v>#REF!</v>
      </c>
      <c r="C147" s="11" t="e">
        <f>IF(Tableau1[[#This Row],[Tmoy 2013]]&gt;10,((Tableau1[[#This Row],[Tmoy 2013]]-10)+C146),IF(OR( Tableau1[[#This Row],[Tmoy 2013]]="",Tableau1[[#This Row],[Tmoy 2013]]&lt;10),C146,0))</f>
        <v>#REF!</v>
      </c>
      <c r="D147" s="10">
        <v>25.576923076923077</v>
      </c>
      <c r="E147" s="11">
        <f>IF(Tableau1[[#This Row],[Tmoy 2014]]&gt;10,((Tableau1[[#This Row],[Tmoy 2014]]-10)+E146),IF(OR( Tableau1[[#This Row],[Tmoy 2014]]="",Tableau1[[#This Row],[Tmoy 2014]]&lt;10),E146,0))</f>
        <v>352.52358299626894</v>
      </c>
      <c r="F147" s="11"/>
      <c r="G147" s="10">
        <v>22.9</v>
      </c>
      <c r="H147" s="11">
        <f>IF(Tableau1[[#This Row],[Tmoy 2015]]&gt;10,((Tableau1[[#This Row],[Tmoy 2015]]-10)+H146),IF(OR( Tableau1[[#This Row],[Tmoy 2015]]="",Tableau1[[#This Row],[Tmoy 2015]]&lt;10),H146,0))</f>
        <v>319.25554999999991</v>
      </c>
      <c r="I147" s="11"/>
      <c r="J147" s="10">
        <v>20.547916666666669</v>
      </c>
      <c r="K147" s="11">
        <f>IF(Tableau1[[#This Row],[Tmoy 2016]]&gt;10,((Tableau1[[#This Row],[Tmoy 2016]]-10)+K146),IF(OR( Tableau1[[#This Row],[Tmoy 2016]]="",Tableau1[[#This Row],[Tmoy 2016]]&lt;10),K146,0))</f>
        <v>347.35529250979636</v>
      </c>
      <c r="L147" s="11"/>
      <c r="M147" s="10">
        <v>19.25945945945946</v>
      </c>
      <c r="N147" s="11">
        <f>IF(Tableau1[[#This Row],[Tmoy2017]]&gt;10,((Tableau1[[#This Row],[Tmoy2017]]-10)+N146),IF(OR( Tableau1[[#This Row],[Tmoy2017]]="",Tableau1[[#This Row],[Tmoy2017]]&lt;10),N146,0))</f>
        <v>362.32158672250182</v>
      </c>
      <c r="O147" s="11"/>
      <c r="P147" s="11"/>
      <c r="Q147" s="11"/>
    </row>
    <row r="148" spans="1:17">
      <c r="A148" s="9">
        <v>42882</v>
      </c>
      <c r="B148" s="10" t="e">
        <v>#REF!</v>
      </c>
      <c r="C148" s="11" t="e">
        <f>IF(Tableau1[[#This Row],[Tmoy 2013]]&gt;10,((Tableau1[[#This Row],[Tmoy 2013]]-10)+C147),IF(OR( Tableau1[[#This Row],[Tmoy 2013]]="",Tableau1[[#This Row],[Tmoy 2013]]&lt;10),C147,0))</f>
        <v>#REF!</v>
      </c>
      <c r="D148" s="10">
        <v>26.626923076923074</v>
      </c>
      <c r="E148" s="11">
        <f>IF(Tableau1[[#This Row],[Tmoy 2014]]&gt;10,((Tableau1[[#This Row],[Tmoy 2014]]-10)+E147),IF(OR( Tableau1[[#This Row],[Tmoy 2014]]="",Tableau1[[#This Row],[Tmoy 2014]]&lt;10),E147,0))</f>
        <v>369.15050607319199</v>
      </c>
      <c r="F148" s="11"/>
      <c r="G148" s="10">
        <v>21.91</v>
      </c>
      <c r="H148" s="11">
        <f>IF(Tableau1[[#This Row],[Tmoy 2015]]&gt;10,((Tableau1[[#This Row],[Tmoy 2015]]-10)+H147),IF(OR( Tableau1[[#This Row],[Tmoy 2015]]="",Tableau1[[#This Row],[Tmoy 2015]]&lt;10),H147,0))</f>
        <v>331.16554999999994</v>
      </c>
      <c r="I148" s="11"/>
      <c r="J148" s="10">
        <v>19.644000000000002</v>
      </c>
      <c r="K148" s="11">
        <f>IF(Tableau1[[#This Row],[Tmoy 2016]]&gt;10,((Tableau1[[#This Row],[Tmoy 2016]]-10)+K147),IF(OR( Tableau1[[#This Row],[Tmoy 2016]]="",Tableau1[[#This Row],[Tmoy 2016]]&lt;10),K147,0))</f>
        <v>356.99929250979636</v>
      </c>
      <c r="L148" s="11"/>
      <c r="M148" s="10">
        <v>24.475510204081637</v>
      </c>
      <c r="N148" s="11">
        <f>IF(Tableau1[[#This Row],[Tmoy2017]]&gt;10,((Tableau1[[#This Row],[Tmoy2017]]-10)+N147),IF(OR( Tableau1[[#This Row],[Tmoy2017]]="",Tableau1[[#This Row],[Tmoy2017]]&lt;10),N147,0))</f>
        <v>376.79709692658344</v>
      </c>
      <c r="O148" s="11"/>
      <c r="P148" s="11"/>
      <c r="Q148" s="11"/>
    </row>
    <row r="149" spans="1:17">
      <c r="A149" s="9">
        <v>42883</v>
      </c>
      <c r="B149" s="10" t="e">
        <v>#REF!</v>
      </c>
      <c r="C149" s="11" t="e">
        <f>IF(Tableau1[[#This Row],[Tmoy 2013]]&gt;10,((Tableau1[[#This Row],[Tmoy 2013]]-10)+C148),IF(OR( Tableau1[[#This Row],[Tmoy 2013]]="",Tableau1[[#This Row],[Tmoy 2013]]&lt;10),C148,0))</f>
        <v>#REF!</v>
      </c>
      <c r="D149" s="10">
        <v>22.568749999999998</v>
      </c>
      <c r="E149" s="11">
        <f>IF(Tableau1[[#This Row],[Tmoy 2014]]&gt;10,((Tableau1[[#This Row],[Tmoy 2014]]-10)+E148),IF(OR( Tableau1[[#This Row],[Tmoy 2014]]="",Tableau1[[#This Row],[Tmoy 2014]]&lt;10),E148,0))</f>
        <v>381.71925607319201</v>
      </c>
      <c r="F149" s="11"/>
      <c r="G149" s="10">
        <v>20.67</v>
      </c>
      <c r="H149" s="11">
        <f>IF(Tableau1[[#This Row],[Tmoy 2015]]&gt;10,((Tableau1[[#This Row],[Tmoy 2015]]-10)+H148),IF(OR( Tableau1[[#This Row],[Tmoy 2015]]="",Tableau1[[#This Row],[Tmoy 2015]]&lt;10),H148,0))</f>
        <v>341.83554999999996</v>
      </c>
      <c r="I149" s="11"/>
      <c r="J149" s="10">
        <v>20.216326530612239</v>
      </c>
      <c r="K149" s="11">
        <f>IF(Tableau1[[#This Row],[Tmoy 2016]]&gt;10,((Tableau1[[#This Row],[Tmoy 2016]]-10)+K148),IF(OR( Tableau1[[#This Row],[Tmoy 2016]]="",Tableau1[[#This Row],[Tmoy 2016]]&lt;10),K148,0))</f>
        <v>367.21561904040863</v>
      </c>
      <c r="L149" s="11"/>
      <c r="M149" s="10">
        <v>26.316666666666666</v>
      </c>
      <c r="N149" s="11">
        <f>IF(Tableau1[[#This Row],[Tmoy2017]]&gt;10,((Tableau1[[#This Row],[Tmoy2017]]-10)+N148),IF(OR( Tableau1[[#This Row],[Tmoy2017]]="",Tableau1[[#This Row],[Tmoy2017]]&lt;10),N148,0))</f>
        <v>393.1137635932501</v>
      </c>
      <c r="O149" s="11" t="s">
        <v>25</v>
      </c>
      <c r="P149" s="11"/>
      <c r="Q149" s="11"/>
    </row>
    <row r="150" spans="1:17">
      <c r="A150" s="9">
        <v>42884</v>
      </c>
      <c r="B150" s="10" t="e">
        <v>#REF!</v>
      </c>
      <c r="C150" s="11" t="e">
        <f>IF(Tableau1[[#This Row],[Tmoy 2013]]&gt;10,((Tableau1[[#This Row],[Tmoy 2013]]-10)+C149),IF(OR( Tableau1[[#This Row],[Tmoy 2013]]="",Tableau1[[#This Row],[Tmoy 2013]]&lt;10),C149,0))</f>
        <v>#REF!</v>
      </c>
      <c r="D150" s="10">
        <v>31.305882352941179</v>
      </c>
      <c r="E150" s="11">
        <f>IF(Tableau1[[#This Row],[Tmoy 2014]]&gt;10,((Tableau1[[#This Row],[Tmoy 2014]]-10)+E149),IF(OR( Tableau1[[#This Row],[Tmoy 2014]]="",Tableau1[[#This Row],[Tmoy 2014]]&lt;10),E149,0))</f>
        <v>403.0251384261332</v>
      </c>
      <c r="F150" s="11"/>
      <c r="G150" s="10">
        <v>18.55</v>
      </c>
      <c r="H150" s="11">
        <f>IF(Tableau1[[#This Row],[Tmoy 2015]]&gt;10,((Tableau1[[#This Row],[Tmoy 2015]]-10)+H149),IF(OR( Tableau1[[#This Row],[Tmoy 2015]]="",Tableau1[[#This Row],[Tmoy 2015]]&lt;10),H149,0))</f>
        <v>350.38554999999997</v>
      </c>
      <c r="I150" s="11"/>
      <c r="J150" s="10">
        <v>20.008333333333336</v>
      </c>
      <c r="K150" s="11">
        <f>IF(Tableau1[[#This Row],[Tmoy 2016]]&gt;10,((Tableau1[[#This Row],[Tmoy 2016]]-10)+K149),IF(OR( Tableau1[[#This Row],[Tmoy 2016]]="",Tableau1[[#This Row],[Tmoy 2016]]&lt;10),K149,0))</f>
        <v>377.22395237374195</v>
      </c>
      <c r="L150" s="11" t="s">
        <v>26</v>
      </c>
      <c r="M150" s="10">
        <v>21.995238095238093</v>
      </c>
      <c r="N150" s="11">
        <f>IF(Tableau1[[#This Row],[Tmoy2017]]&gt;10,((Tableau1[[#This Row],[Tmoy2017]]-10)+N149),IF(OR( Tableau1[[#This Row],[Tmoy2017]]="",Tableau1[[#This Row],[Tmoy2017]]&lt;10),N149,0))</f>
        <v>405.10900168848821</v>
      </c>
      <c r="O150" s="11"/>
      <c r="P150" s="11"/>
      <c r="Q150" s="11"/>
    </row>
    <row r="151" spans="1:17">
      <c r="A151" s="9">
        <v>42885</v>
      </c>
      <c r="B151" s="10" t="e">
        <v>#REF!</v>
      </c>
      <c r="C151" s="11" t="e">
        <f>IF(Tableau1[[#This Row],[Tmoy 2013]]&gt;10,((Tableau1[[#This Row],[Tmoy 2013]]-10)+C150),IF(OR( Tableau1[[#This Row],[Tmoy 2013]]="",Tableau1[[#This Row],[Tmoy 2013]]&lt;10),C150,0))</f>
        <v>#REF!</v>
      </c>
      <c r="D151" s="10">
        <v>25.872000000000003</v>
      </c>
      <c r="E151" s="11">
        <f>IF(Tableau1[[#This Row],[Tmoy 2014]]&gt;10,((Tableau1[[#This Row],[Tmoy 2014]]-10)+E150),IF(OR( Tableau1[[#This Row],[Tmoy 2014]]="",Tableau1[[#This Row],[Tmoy 2014]]&lt;10),E150,0))</f>
        <v>418.89713842613321</v>
      </c>
      <c r="F151" s="11"/>
      <c r="G151" s="10">
        <v>22.65</v>
      </c>
      <c r="H151" s="11">
        <f>IF(Tableau1[[#This Row],[Tmoy 2015]]&gt;10,((Tableau1[[#This Row],[Tmoy 2015]]-10)+H150),IF(OR( Tableau1[[#This Row],[Tmoy 2015]]="",Tableau1[[#This Row],[Tmoy 2015]]&lt;10),H150,0))</f>
        <v>363.03554999999994</v>
      </c>
      <c r="I151" s="11"/>
      <c r="J151" s="10">
        <v>23.790697674418603</v>
      </c>
      <c r="K151" s="11">
        <f>IF(Tableau1[[#This Row],[Tmoy 2016]]&gt;10,((Tableau1[[#This Row],[Tmoy 2016]]-10)+K150),IF(OR( Tableau1[[#This Row],[Tmoy 2016]]="",Tableau1[[#This Row],[Tmoy 2016]]&lt;10),K150,0))</f>
        <v>391.01465004816055</v>
      </c>
      <c r="L151" s="11"/>
      <c r="M151" s="10">
        <v>21.278260869565223</v>
      </c>
      <c r="N151" s="11">
        <f>IF(Tableau1[[#This Row],[Tmoy2017]]&gt;10,((Tableau1[[#This Row],[Tmoy2017]]-10)+N150),IF(OR( Tableau1[[#This Row],[Tmoy2017]]="",Tableau1[[#This Row],[Tmoy2017]]&lt;10),N150,0))</f>
        <v>416.38726255805341</v>
      </c>
      <c r="O151" s="11"/>
      <c r="P151" s="11"/>
      <c r="Q151" s="11"/>
    </row>
    <row r="152" spans="1:17">
      <c r="A152" s="9">
        <v>42886</v>
      </c>
      <c r="B152" s="10" t="e">
        <v>#REF!</v>
      </c>
      <c r="C152" s="11" t="e">
        <f>IF(Tableau1[[#This Row],[Tmoy 2013]]&gt;10,((Tableau1[[#This Row],[Tmoy 2013]]-10)+C151),IF(OR( Tableau1[[#This Row],[Tmoy 2013]]="",Tableau1[[#This Row],[Tmoy 2013]]&lt;10),C151,0))</f>
        <v>#REF!</v>
      </c>
      <c r="D152" s="10">
        <v>29.396000000000001</v>
      </c>
      <c r="E152" s="11">
        <f>IF(Tableau1[[#This Row],[Tmoy 2014]]&gt;10,((Tableau1[[#This Row],[Tmoy 2014]]-10)+E151),IF(OR( Tableau1[[#This Row],[Tmoy 2014]]="",Tableau1[[#This Row],[Tmoy 2014]]&lt;10),E151,0))</f>
        <v>438.29313842613323</v>
      </c>
      <c r="F152" s="11" t="s">
        <v>27</v>
      </c>
      <c r="G152" s="10">
        <v>23.84</v>
      </c>
      <c r="H152" s="11">
        <f>IF(Tableau1[[#This Row],[Tmoy 2015]]&gt;10,((Tableau1[[#This Row],[Tmoy 2015]]-10)+H151),IF(OR( Tableau1[[#This Row],[Tmoy 2015]]="",Tableau1[[#This Row],[Tmoy 2015]]&lt;10),H151,0))</f>
        <v>376.87554999999992</v>
      </c>
      <c r="I152" s="11"/>
      <c r="J152" s="10">
        <v>19.7</v>
      </c>
      <c r="K152" s="11">
        <f>IF(Tableau1[[#This Row],[Tmoy 2016]]&gt;10,((Tableau1[[#This Row],[Tmoy 2016]]-10)+K151),IF(OR( Tableau1[[#This Row],[Tmoy 2016]]="",Tableau1[[#This Row],[Tmoy 2016]]&lt;10),K151,0))</f>
        <v>400.71465004816054</v>
      </c>
      <c r="L152" s="11"/>
      <c r="M152" s="10">
        <v>21.873913043478261</v>
      </c>
      <c r="N152" s="11">
        <f>IF(Tableau1[[#This Row],[Tmoy2017]]&gt;10,((Tableau1[[#This Row],[Tmoy2017]]-10)+N151),IF(OR( Tableau1[[#This Row],[Tmoy2017]]="",Tableau1[[#This Row],[Tmoy2017]]&lt;10),N151,0))</f>
        <v>428.26117560153165</v>
      </c>
      <c r="O152" s="11"/>
      <c r="P152" s="11"/>
      <c r="Q152" s="11"/>
    </row>
    <row r="153" spans="1:17">
      <c r="A153" s="9">
        <v>42887</v>
      </c>
      <c r="B153" s="10" t="e">
        <v>#REF!</v>
      </c>
      <c r="C153" s="11" t="e">
        <f>IF(Tableau1[[#This Row],[Tmoy 2013]]&gt;10,((Tableau1[[#This Row],[Tmoy 2013]]-10)+C152),IF(OR( Tableau1[[#This Row],[Tmoy 2013]]="",Tableau1[[#This Row],[Tmoy 2013]]&lt;10),C152,0))</f>
        <v>#REF!</v>
      </c>
      <c r="D153" s="10">
        <v>20.875000000000004</v>
      </c>
      <c r="E153" s="11">
        <f>IF(Tableau1[[#This Row],[Tmoy 2014]]&gt;10,((Tableau1[[#This Row],[Tmoy 2014]]-10)+E152),IF(OR( Tableau1[[#This Row],[Tmoy 2014]]="",Tableau1[[#This Row],[Tmoy 2014]]&lt;10),E152,0))</f>
        <v>449.16813842613323</v>
      </c>
      <c r="F153" s="11"/>
      <c r="G153" s="10">
        <v>24.13</v>
      </c>
      <c r="H153" s="11">
        <f>IF(Tableau1[[#This Row],[Tmoy 2015]]&gt;10,((Tableau1[[#This Row],[Tmoy 2015]]-10)+H152),IF(OR( Tableau1[[#This Row],[Tmoy 2015]]="",Tableau1[[#This Row],[Tmoy 2015]]&lt;10),H152,0))</f>
        <v>391.00554999999991</v>
      </c>
      <c r="I153" s="11" t="s">
        <v>28</v>
      </c>
      <c r="J153" s="10">
        <v>18.877083333333331</v>
      </c>
      <c r="K153" s="11">
        <f>IF(Tableau1[[#This Row],[Tmoy 2016]]&gt;10,((Tableau1[[#This Row],[Tmoy 2016]]-10)+K152),IF(OR( Tableau1[[#This Row],[Tmoy 2016]]="",Tableau1[[#This Row],[Tmoy 2016]]&lt;10),K152,0))</f>
        <v>409.5917333814939</v>
      </c>
      <c r="L153" s="11"/>
      <c r="M153" s="10">
        <v>20.154761904761902</v>
      </c>
      <c r="N153" s="11">
        <f>IF(Tableau1[[#This Row],[Tmoy2017]]&gt;10,((Tableau1[[#This Row],[Tmoy2017]]-10)+N152),IF(OR( Tableau1[[#This Row],[Tmoy2017]]="",Tableau1[[#This Row],[Tmoy2017]]&lt;10),N152,0))</f>
        <v>438.41593750629357</v>
      </c>
      <c r="O153" s="11"/>
      <c r="P153" s="11"/>
      <c r="Q153" s="11"/>
    </row>
    <row r="154" spans="1:17">
      <c r="A154" s="9">
        <v>42888</v>
      </c>
      <c r="B154" s="10" t="e">
        <v>#REF!</v>
      </c>
      <c r="C154" s="11" t="e">
        <f>IF(Tableau1[[#This Row],[Tmoy 2013]]&gt;10,((Tableau1[[#This Row],[Tmoy 2013]]-10)+C153),IF(OR( Tableau1[[#This Row],[Tmoy 2013]]="",Tableau1[[#This Row],[Tmoy 2013]]&lt;10),C153,0))</f>
        <v>#REF!</v>
      </c>
      <c r="D154" s="10">
        <v>16.213636363636365</v>
      </c>
      <c r="E154" s="11">
        <f>IF(Tableau1[[#This Row],[Tmoy 2014]]&gt;10,((Tableau1[[#This Row],[Tmoy 2014]]-10)+E153),IF(OR( Tableau1[[#This Row],[Tmoy 2014]]="",Tableau1[[#This Row],[Tmoy 2014]]&lt;10),E153,0))</f>
        <v>455.38177478976957</v>
      </c>
      <c r="F154" s="11"/>
      <c r="G154" s="10">
        <v>19.216666666666669</v>
      </c>
      <c r="H154" s="11">
        <f>IF(Tableau1[[#This Row],[Tmoy 2015]]&gt;10,((Tableau1[[#This Row],[Tmoy 2015]]-10)+H153),IF(OR( Tableau1[[#This Row],[Tmoy 2015]]="",Tableau1[[#This Row],[Tmoy 2015]]&lt;10),H153,0))</f>
        <v>400.22221666666655</v>
      </c>
      <c r="I154" s="11"/>
      <c r="J154" s="10">
        <v>21.384000000000004</v>
      </c>
      <c r="K154" s="11">
        <f>IF(Tableau1[[#This Row],[Tmoy 2016]]&gt;10,((Tableau1[[#This Row],[Tmoy 2016]]-10)+K153),IF(OR( Tableau1[[#This Row],[Tmoy 2016]]="",Tableau1[[#This Row],[Tmoy 2016]]&lt;10),K153,0))</f>
        <v>420.97573338149391</v>
      </c>
      <c r="L154" s="11"/>
      <c r="M154" s="10">
        <v>21.223999999999997</v>
      </c>
      <c r="N154" s="11">
        <f>IF(Tableau1[[#This Row],[Tmoy2017]]&gt;10,((Tableau1[[#This Row],[Tmoy2017]]-10)+N153),IF(OR( Tableau1[[#This Row],[Tmoy2017]]="",Tableau1[[#This Row],[Tmoy2017]]&lt;10),N153,0))</f>
        <v>449.63993750629356</v>
      </c>
      <c r="O154" s="11"/>
      <c r="P154" s="11"/>
      <c r="Q154" s="11"/>
    </row>
    <row r="155" spans="1:17">
      <c r="A155" s="9">
        <v>42889</v>
      </c>
      <c r="B155" s="10" t="e">
        <v>#REF!</v>
      </c>
      <c r="C155" s="11" t="e">
        <f>IF(Tableau1[[#This Row],[Tmoy 2013]]&gt;10,((Tableau1[[#This Row],[Tmoy 2013]]-10)+C154),IF(OR( Tableau1[[#This Row],[Tmoy 2013]]="",Tableau1[[#This Row],[Tmoy 2013]]&lt;10),C154,0))</f>
        <v>#REF!</v>
      </c>
      <c r="D155" s="10">
        <v>17.394444444444449</v>
      </c>
      <c r="E155" s="11">
        <f>IF(Tableau1[[#This Row],[Tmoy 2014]]&gt;10,((Tableau1[[#This Row],[Tmoy 2014]]-10)+E154),IF(OR( Tableau1[[#This Row],[Tmoy 2014]]="",Tableau1[[#This Row],[Tmoy 2014]]&lt;10),E154,0))</f>
        <v>462.77621923421401</v>
      </c>
      <c r="F155" s="11"/>
      <c r="G155" s="10">
        <v>21.973913043478262</v>
      </c>
      <c r="H155" s="11">
        <f>IF(Tableau1[[#This Row],[Tmoy 2015]]&gt;10,((Tableau1[[#This Row],[Tmoy 2015]]-10)+H154),IF(OR( Tableau1[[#This Row],[Tmoy 2015]]="",Tableau1[[#This Row],[Tmoy 2015]]&lt;10),H154,0))</f>
        <v>412.19612971014482</v>
      </c>
      <c r="I155" s="11"/>
      <c r="J155" s="10">
        <v>19.710204081632657</v>
      </c>
      <c r="K155" s="11">
        <f>IF(Tableau1[[#This Row],[Tmoy 2016]]&gt;10,((Tableau1[[#This Row],[Tmoy 2016]]-10)+K154),IF(OR( Tableau1[[#This Row],[Tmoy 2016]]="",Tableau1[[#This Row],[Tmoy 2016]]&lt;10),K154,0))</f>
        <v>430.68593746312655</v>
      </c>
      <c r="L155" s="11"/>
      <c r="M155" s="10">
        <v>19.396551724137932</v>
      </c>
      <c r="N155" s="11">
        <f>IF(Tableau1[[#This Row],[Tmoy2017]]&gt;10,((Tableau1[[#This Row],[Tmoy2017]]-10)+N154),IF(OR( Tableau1[[#This Row],[Tmoy2017]]="",Tableau1[[#This Row],[Tmoy2017]]&lt;10),N154,0))</f>
        <v>459.03648923043147</v>
      </c>
      <c r="O155" s="11"/>
      <c r="P155" s="11"/>
      <c r="Q155" s="11"/>
    </row>
    <row r="156" spans="1:17">
      <c r="A156" s="9">
        <v>42890</v>
      </c>
      <c r="B156" s="10" t="e">
        <v>#REF!</v>
      </c>
      <c r="C156" s="11" t="e">
        <f>IF(Tableau1[[#This Row],[Tmoy 2013]]&gt;10,((Tableau1[[#This Row],[Tmoy 2013]]-10)+C155),IF(OR( Tableau1[[#This Row],[Tmoy 2013]]="",Tableau1[[#This Row],[Tmoy 2013]]&lt;10),C155,0))</f>
        <v>#REF!</v>
      </c>
      <c r="D156" s="10">
        <v>19.784615384615389</v>
      </c>
      <c r="E156" s="11">
        <f>IF(Tableau1[[#This Row],[Tmoy 2014]]&gt;10,((Tableau1[[#This Row],[Tmoy 2014]]-10)+E155),IF(OR( Tableau1[[#This Row],[Tmoy 2014]]="",Tableau1[[#This Row],[Tmoy 2014]]&lt;10),E155,0))</f>
        <v>472.5608346188294</v>
      </c>
      <c r="F156" s="11"/>
      <c r="G156" s="10">
        <v>19.711111111111109</v>
      </c>
      <c r="H156" s="11">
        <f>IF(Tableau1[[#This Row],[Tmoy 2015]]&gt;10,((Tableau1[[#This Row],[Tmoy 2015]]-10)+H155),IF(OR( Tableau1[[#This Row],[Tmoy 2015]]="",Tableau1[[#This Row],[Tmoy 2015]]&lt;10),H155,0))</f>
        <v>421.90724082125593</v>
      </c>
      <c r="I156" s="11"/>
      <c r="J156" s="10">
        <v>17.985416666666669</v>
      </c>
      <c r="K156" s="11">
        <f>IF(Tableau1[[#This Row],[Tmoy 2016]]&gt;10,((Tableau1[[#This Row],[Tmoy 2016]]-10)+K155),IF(OR( Tableau1[[#This Row],[Tmoy 2016]]="",Tableau1[[#This Row],[Tmoy 2016]]&lt;10),K155,0))</f>
        <v>438.6713541297932</v>
      </c>
      <c r="L156" s="11"/>
      <c r="M156" s="10">
        <v>22.907894736842099</v>
      </c>
      <c r="N156" s="11">
        <f>IF(Tableau1[[#This Row],[Tmoy2017]]&gt;10,((Tableau1[[#This Row],[Tmoy2017]]-10)+N155),IF(OR( Tableau1[[#This Row],[Tmoy2017]]="",Tableau1[[#This Row],[Tmoy2017]]&lt;10),N155,0))</f>
        <v>471.94438396727355</v>
      </c>
      <c r="O156" s="11"/>
      <c r="P156" s="11"/>
      <c r="Q156" s="11"/>
    </row>
    <row r="157" spans="1:17">
      <c r="A157" s="9">
        <v>42891</v>
      </c>
      <c r="B157" s="10" t="e">
        <v>#REF!</v>
      </c>
      <c r="C157" s="11" t="e">
        <f>IF(Tableau1[[#This Row],[Tmoy 2013]]&gt;10,((Tableau1[[#This Row],[Tmoy 2013]]-10)+C156),IF(OR( Tableau1[[#This Row],[Tmoy 2013]]="",Tableau1[[#This Row],[Tmoy 2013]]&lt;10),C156,0))</f>
        <v>#REF!</v>
      </c>
      <c r="D157" s="10">
        <v>20.737500000000001</v>
      </c>
      <c r="E157" s="11">
        <f>IF(Tableau1[[#This Row],[Tmoy 2014]]&gt;10,((Tableau1[[#This Row],[Tmoy 2014]]-10)+E156),IF(OR( Tableau1[[#This Row],[Tmoy 2014]]="",Tableau1[[#This Row],[Tmoy 2014]]&lt;10),E156,0))</f>
        <v>483.29833461882941</v>
      </c>
      <c r="F157" s="11"/>
      <c r="G157" s="10">
        <v>24.13</v>
      </c>
      <c r="H157" s="11">
        <f>IF(Tableau1[[#This Row],[Tmoy 2015]]&gt;10,((Tableau1[[#This Row],[Tmoy 2015]]-10)+H156),IF(OR( Tableau1[[#This Row],[Tmoy 2015]]="",Tableau1[[#This Row],[Tmoy 2015]]&lt;10),H156,0))</f>
        <v>436.03724082125592</v>
      </c>
      <c r="I157" s="11"/>
      <c r="J157" s="10">
        <v>18.991836734693877</v>
      </c>
      <c r="K157" s="11">
        <f>IF(Tableau1[[#This Row],[Tmoy 2016]]&gt;10,((Tableau1[[#This Row],[Tmoy 2016]]-10)+K156),IF(OR( Tableau1[[#This Row],[Tmoy 2016]]="",Tableau1[[#This Row],[Tmoy 2016]]&lt;10),K156,0))</f>
        <v>447.66319086448709</v>
      </c>
      <c r="L157" s="11"/>
      <c r="M157" s="10">
        <v>23.7075</v>
      </c>
      <c r="N157" s="11">
        <f>IF(Tableau1[[#This Row],[Tmoy2017]]&gt;10,((Tableau1[[#This Row],[Tmoy2017]]-10)+N156),IF(OR( Tableau1[[#This Row],[Tmoy2017]]="",Tableau1[[#This Row],[Tmoy2017]]&lt;10),N156,0))</f>
        <v>485.65188396727353</v>
      </c>
      <c r="O157" s="11"/>
      <c r="P157" s="11"/>
      <c r="Q157" s="11"/>
    </row>
    <row r="158" spans="1:17">
      <c r="A158" s="9">
        <v>42892</v>
      </c>
      <c r="B158" s="10" t="e">
        <v>#REF!</v>
      </c>
      <c r="C158" s="11" t="e">
        <f>IF(Tableau1[[#This Row],[Tmoy 2013]]&gt;10,((Tableau1[[#This Row],[Tmoy 2013]]-10)+C157),IF(OR( Tableau1[[#This Row],[Tmoy 2013]]="",Tableau1[[#This Row],[Tmoy 2013]]&lt;10),C157,0))</f>
        <v>#REF!</v>
      </c>
      <c r="D158" s="10">
        <v>23.004347826086956</v>
      </c>
      <c r="E158" s="11">
        <f>IF(Tableau1[[#This Row],[Tmoy 2014]]&gt;10,((Tableau1[[#This Row],[Tmoy 2014]]-10)+E157),IF(OR( Tableau1[[#This Row],[Tmoy 2014]]="",Tableau1[[#This Row],[Tmoy 2014]]&lt;10),E157,0))</f>
        <v>496.3026824449164</v>
      </c>
      <c r="F158" s="11"/>
      <c r="G158" s="10">
        <v>19.216666666666669</v>
      </c>
      <c r="H158" s="11">
        <f>IF(Tableau1[[#This Row],[Tmoy 2015]]&gt;10,((Tableau1[[#This Row],[Tmoy 2015]]-10)+H157),IF(OR( Tableau1[[#This Row],[Tmoy 2015]]="",Tableau1[[#This Row],[Tmoy 2015]]&lt;10),H157,0))</f>
        <v>445.25390748792256</v>
      </c>
      <c r="I158" s="11"/>
      <c r="J158" s="10">
        <v>20.647058823529417</v>
      </c>
      <c r="K158" s="11">
        <f>IF(Tableau1[[#This Row],[Tmoy 2016]]&gt;10,((Tableau1[[#This Row],[Tmoy 2016]]-10)+K157),IF(OR( Tableau1[[#This Row],[Tmoy 2016]]="",Tableau1[[#This Row],[Tmoy 2016]]&lt;10),K157,0))</f>
        <v>458.31024968801648</v>
      </c>
      <c r="L158" s="11"/>
      <c r="M158" s="10">
        <v>18.95</v>
      </c>
      <c r="N158" s="11">
        <f>IF(Tableau1[[#This Row],[Tmoy2017]]&gt;10,((Tableau1[[#This Row],[Tmoy2017]]-10)+N157),IF(OR( Tableau1[[#This Row],[Tmoy2017]]="",Tableau1[[#This Row],[Tmoy2017]]&lt;10),N157,0))</f>
        <v>494.60188396727352</v>
      </c>
      <c r="O158" s="11"/>
      <c r="P158" s="11"/>
      <c r="Q158" s="11"/>
    </row>
    <row r="159" spans="1:17">
      <c r="A159" s="9">
        <v>42893</v>
      </c>
      <c r="B159" s="10" t="e">
        <v>#REF!</v>
      </c>
      <c r="C159" s="11" t="e">
        <f>IF(Tableau1[[#This Row],[Tmoy 2013]]&gt;10,((Tableau1[[#This Row],[Tmoy 2013]]-10)+C158),IF(OR( Tableau1[[#This Row],[Tmoy 2013]]="",Tableau1[[#This Row],[Tmoy 2013]]&lt;10),C158,0))</f>
        <v>#REF!</v>
      </c>
      <c r="D159" s="10">
        <v>18.339130434782611</v>
      </c>
      <c r="E159" s="11">
        <f>IF(Tableau1[[#This Row],[Tmoy 2014]]&gt;10,((Tableau1[[#This Row],[Tmoy 2014]]-10)+E158),IF(OR( Tableau1[[#This Row],[Tmoy 2014]]="",Tableau1[[#This Row],[Tmoy 2014]]&lt;10),E158,0))</f>
        <v>504.64181287969899</v>
      </c>
      <c r="F159" s="11"/>
      <c r="G159" s="10">
        <v>21.973913043478262</v>
      </c>
      <c r="H159" s="11">
        <f>IF(Tableau1[[#This Row],[Tmoy 2015]]&gt;10,((Tableau1[[#This Row],[Tmoy 2015]]-10)+H158),IF(OR( Tableau1[[#This Row],[Tmoy 2015]]="",Tableau1[[#This Row],[Tmoy 2015]]&lt;10),H158,0))</f>
        <v>457.22782053140082</v>
      </c>
      <c r="I159" s="11"/>
      <c r="J159" s="10">
        <v>19.772916666666664</v>
      </c>
      <c r="K159" s="11">
        <f>IF(Tableau1[[#This Row],[Tmoy 2016]]&gt;10,((Tableau1[[#This Row],[Tmoy 2016]]-10)+K158),IF(OR( Tableau1[[#This Row],[Tmoy 2016]]="",Tableau1[[#This Row],[Tmoy 2016]]&lt;10),K158,0))</f>
        <v>468.08316635468316</v>
      </c>
      <c r="L159" s="11"/>
      <c r="M159" s="10">
        <v>18.03448275862069</v>
      </c>
      <c r="N159" s="11">
        <f>IF(Tableau1[[#This Row],[Tmoy2017]]&gt;10,((Tableau1[[#This Row],[Tmoy2017]]-10)+N158),IF(OR( Tableau1[[#This Row],[Tmoy2017]]="",Tableau1[[#This Row],[Tmoy2017]]&lt;10),N158,0))</f>
        <v>502.63636672589422</v>
      </c>
      <c r="O159" s="11"/>
      <c r="P159" s="11"/>
      <c r="Q159" s="11"/>
    </row>
    <row r="160" spans="1:17">
      <c r="A160" s="9">
        <v>42894</v>
      </c>
      <c r="B160" s="10" t="e">
        <v>#REF!</v>
      </c>
      <c r="C160" s="11" t="e">
        <f>IF(Tableau1[[#This Row],[Tmoy 2013]]&gt;10,((Tableau1[[#This Row],[Tmoy 2013]]-10)+C159),IF(OR( Tableau1[[#This Row],[Tmoy 2013]]="",Tableau1[[#This Row],[Tmoy 2013]]&lt;10),C159,0))</f>
        <v>#REF!</v>
      </c>
      <c r="D160" s="10">
        <v>21.266666666666662</v>
      </c>
      <c r="E160" s="11">
        <f>IF(Tableau1[[#This Row],[Tmoy 2014]]&gt;10,((Tableau1[[#This Row],[Tmoy 2014]]-10)+E159),IF(OR( Tableau1[[#This Row],[Tmoy 2014]]="",Tableau1[[#This Row],[Tmoy 2014]]&lt;10),E159,0))</f>
        <v>515.9084795463657</v>
      </c>
      <c r="F160" s="11"/>
      <c r="G160" s="10">
        <v>19.711111111111109</v>
      </c>
      <c r="H160" s="11">
        <f>IF(Tableau1[[#This Row],[Tmoy 2015]]&gt;10,((Tableau1[[#This Row],[Tmoy 2015]]-10)+H159),IF(OR( Tableau1[[#This Row],[Tmoy 2015]]="",Tableau1[[#This Row],[Tmoy 2015]]&lt;10),H159,0))</f>
        <v>466.93893164251193</v>
      </c>
      <c r="I160" s="11"/>
      <c r="J160" s="10">
        <v>20.957999999999998</v>
      </c>
      <c r="K160" s="11">
        <f>IF(Tableau1[[#This Row],[Tmoy 2016]]&gt;10,((Tableau1[[#This Row],[Tmoy 2016]]-10)+K159),IF(OR( Tableau1[[#This Row],[Tmoy 2016]]="",Tableau1[[#This Row],[Tmoy 2016]]&lt;10),K159,0))</f>
        <v>479.04116635468313</v>
      </c>
      <c r="L160" s="11"/>
      <c r="M160" s="10">
        <v>24.108333333333331</v>
      </c>
      <c r="N160" s="11">
        <f>IF(Tableau1[[#This Row],[Tmoy2017]]&gt;10,((Tableau1[[#This Row],[Tmoy2017]]-10)+N159),IF(OR( Tableau1[[#This Row],[Tmoy2017]]="",Tableau1[[#This Row],[Tmoy2017]]&lt;10),N159,0))</f>
        <v>516.74470005922751</v>
      </c>
      <c r="O160" s="11"/>
      <c r="P160" s="11"/>
      <c r="Q160" s="11"/>
    </row>
    <row r="161" spans="1:17">
      <c r="A161" s="9">
        <v>42895</v>
      </c>
      <c r="B161" s="10" t="e">
        <v>#REF!</v>
      </c>
      <c r="C161" s="11" t="e">
        <f>IF(Tableau1[[#This Row],[Tmoy 2013]]&gt;10,((Tableau1[[#This Row],[Tmoy 2013]]-10)+C160),IF(OR( Tableau1[[#This Row],[Tmoy 2013]]="",Tableau1[[#This Row],[Tmoy 2013]]&lt;10),C160,0))</f>
        <v>#REF!</v>
      </c>
      <c r="D161" s="10">
        <v>20.059999999999999</v>
      </c>
      <c r="E161" s="11">
        <f>IF(Tableau1[[#This Row],[Tmoy 2014]]&gt;10,((Tableau1[[#This Row],[Tmoy 2014]]-10)+E160),IF(OR( Tableau1[[#This Row],[Tmoy 2014]]="",Tableau1[[#This Row],[Tmoy 2014]]&lt;10),E160,0))</f>
        <v>525.96847954636564</v>
      </c>
      <c r="F161" s="11"/>
      <c r="G161" s="10">
        <v>26.405882352941173</v>
      </c>
      <c r="H161" s="11">
        <f>IF(Tableau1[[#This Row],[Tmoy 2015]]&gt;10,((Tableau1[[#This Row],[Tmoy 2015]]-10)+H160),IF(OR( Tableau1[[#This Row],[Tmoy 2015]]="",Tableau1[[#This Row],[Tmoy 2015]]&lt;10),H160,0))</f>
        <v>483.34481399545308</v>
      </c>
      <c r="I161" s="11"/>
      <c r="J161" s="10">
        <v>23.1875</v>
      </c>
      <c r="K161" s="11">
        <f>IF(Tableau1[[#This Row],[Tmoy 2016]]&gt;10,((Tableau1[[#This Row],[Tmoy 2016]]-10)+K160),IF(OR( Tableau1[[#This Row],[Tmoy 2016]]="",Tableau1[[#This Row],[Tmoy 2016]]&lt;10),K160,0))</f>
        <v>492.22866635468313</v>
      </c>
      <c r="L161" s="11"/>
      <c r="M161" s="10">
        <v>26.323404255319144</v>
      </c>
      <c r="N161" s="11">
        <f>IF(Tableau1[[#This Row],[Tmoy2017]]&gt;10,((Tableau1[[#This Row],[Tmoy2017]]-10)+N160),IF(OR( Tableau1[[#This Row],[Tmoy2017]]="",Tableau1[[#This Row],[Tmoy2017]]&lt;10),N160,0))</f>
        <v>533.06810431454664</v>
      </c>
      <c r="O161" s="11"/>
      <c r="P161" s="11"/>
      <c r="Q161" s="11"/>
    </row>
    <row r="162" spans="1:17">
      <c r="A162" s="9">
        <v>42896</v>
      </c>
      <c r="B162" s="10" t="e">
        <v>#REF!</v>
      </c>
      <c r="C162" s="11" t="e">
        <f>IF(Tableau1[[#This Row],[Tmoy 2013]]&gt;10,((Tableau1[[#This Row],[Tmoy 2013]]-10)+C161),IF(OR( Tableau1[[#This Row],[Tmoy 2013]]="",Tableau1[[#This Row],[Tmoy 2013]]&lt;10),C161,0))</f>
        <v>#REF!</v>
      </c>
      <c r="D162" s="10">
        <v>19.534615384615378</v>
      </c>
      <c r="E162" s="11">
        <f>IF(Tableau1[[#This Row],[Tmoy 2014]]&gt;10,((Tableau1[[#This Row],[Tmoy 2014]]-10)+E161),IF(OR( Tableau1[[#This Row],[Tmoy 2014]]="",Tableau1[[#This Row],[Tmoy 2014]]&lt;10),E161,0))</f>
        <v>535.50309493098098</v>
      </c>
      <c r="F162" s="11"/>
      <c r="G162" s="10">
        <v>21.34347826086956</v>
      </c>
      <c r="H162" s="11">
        <f>IF(Tableau1[[#This Row],[Tmoy 2015]]&gt;10,((Tableau1[[#This Row],[Tmoy 2015]]-10)+H161),IF(OR( Tableau1[[#This Row],[Tmoy 2015]]="",Tableau1[[#This Row],[Tmoy 2015]]&lt;10),H161,0))</f>
        <v>494.68829225632265</v>
      </c>
      <c r="I162" s="11"/>
      <c r="J162" s="10">
        <v>20.022916666666667</v>
      </c>
      <c r="K162" s="11">
        <f>IF(Tableau1[[#This Row],[Tmoy 2016]]&gt;10,((Tableau1[[#This Row],[Tmoy 2016]]-10)+K161),IF(OR( Tableau1[[#This Row],[Tmoy 2016]]="",Tableau1[[#This Row],[Tmoy 2016]]&lt;10),K161,0))</f>
        <v>502.2515830213498</v>
      </c>
      <c r="L162" s="11"/>
      <c r="M162" s="10">
        <v>22.516666666666662</v>
      </c>
      <c r="N162" s="11">
        <f>IF(Tableau1[[#This Row],[Tmoy2017]]&gt;10,((Tableau1[[#This Row],[Tmoy2017]]-10)+N161),IF(OR( Tableau1[[#This Row],[Tmoy2017]]="",Tableau1[[#This Row],[Tmoy2017]]&lt;10),N161,0))</f>
        <v>545.5847709812133</v>
      </c>
      <c r="O162" s="11"/>
      <c r="P162" s="11"/>
      <c r="Q162" s="11"/>
    </row>
    <row r="163" spans="1:17">
      <c r="A163" s="9">
        <v>42897</v>
      </c>
      <c r="B163" s="10" t="e">
        <v>#REF!</v>
      </c>
      <c r="C163" s="11" t="e">
        <f>IF(Tableau1[[#This Row],[Tmoy 2013]]&gt;10,((Tableau1[[#This Row],[Tmoy 2013]]-10)+C162),IF(OR( Tableau1[[#This Row],[Tmoy 2013]]="",Tableau1[[#This Row],[Tmoy 2013]]&lt;10),C162,0))</f>
        <v>#REF!</v>
      </c>
      <c r="D163" s="10">
        <v>18.955999999999996</v>
      </c>
      <c r="E163" s="11">
        <f>IF(Tableau1[[#This Row],[Tmoy 2014]]&gt;10,((Tableau1[[#This Row],[Tmoy 2014]]-10)+E162),IF(OR( Tableau1[[#This Row],[Tmoy 2014]]="",Tableau1[[#This Row],[Tmoy 2014]]&lt;10),E162,0))</f>
        <v>544.459094930981</v>
      </c>
      <c r="F163" s="11"/>
      <c r="G163" s="10">
        <v>21.308695652173913</v>
      </c>
      <c r="H163" s="11">
        <f>IF(Tableau1[[#This Row],[Tmoy 2015]]&gt;10,((Tableau1[[#This Row],[Tmoy 2015]]-10)+H162),IF(OR( Tableau1[[#This Row],[Tmoy 2015]]="",Tableau1[[#This Row],[Tmoy 2015]]&lt;10),H162,0))</f>
        <v>505.99698790849658</v>
      </c>
      <c r="I163" s="11"/>
      <c r="J163" s="10">
        <v>21.139583333333324</v>
      </c>
      <c r="K163" s="11">
        <f>IF(Tableau1[[#This Row],[Tmoy 2016]]&gt;10,((Tableau1[[#This Row],[Tmoy 2016]]-10)+K162),IF(OR( Tableau1[[#This Row],[Tmoy 2016]]="",Tableau1[[#This Row],[Tmoy 2016]]&lt;10),K162,0))</f>
        <v>513.39116635468315</v>
      </c>
      <c r="L163" s="11"/>
      <c r="M163" s="10">
        <v>23.962068965517243</v>
      </c>
      <c r="N163" s="11">
        <f>IF(Tableau1[[#This Row],[Tmoy2017]]&gt;10,((Tableau1[[#This Row],[Tmoy2017]]-10)+N162),IF(OR( Tableau1[[#This Row],[Tmoy2017]]="",Tableau1[[#This Row],[Tmoy2017]]&lt;10),N162,0))</f>
        <v>559.54683994673053</v>
      </c>
      <c r="O163" s="11"/>
      <c r="P163" s="11"/>
      <c r="Q163" s="11"/>
    </row>
    <row r="164" spans="1:17">
      <c r="A164" s="9">
        <v>42898</v>
      </c>
      <c r="B164" s="10" t="e">
        <v>#REF!</v>
      </c>
      <c r="C164" s="11" t="e">
        <f>IF(Tableau1[[#This Row],[Tmoy 2013]]&gt;10,((Tableau1[[#This Row],[Tmoy 2013]]-10)+C163),IF(OR( Tableau1[[#This Row],[Tmoy 2013]]="",Tableau1[[#This Row],[Tmoy 2013]]&lt;10),C163,0))</f>
        <v>#REF!</v>
      </c>
      <c r="D164" s="10">
        <v>20.581818181818178</v>
      </c>
      <c r="E164" s="11">
        <f>IF(Tableau1[[#This Row],[Tmoy 2014]]&gt;10,((Tableau1[[#This Row],[Tmoy 2014]]-10)+E163),IF(OR( Tableau1[[#This Row],[Tmoy 2014]]="",Tableau1[[#This Row],[Tmoy 2014]]&lt;10),E163,0))</f>
        <v>555.04091311279922</v>
      </c>
      <c r="F164" s="11"/>
      <c r="G164" s="10">
        <v>24.182608695652174</v>
      </c>
      <c r="H164" s="11">
        <f>IF(Tableau1[[#This Row],[Tmoy 2015]]&gt;10,((Tableau1[[#This Row],[Tmoy 2015]]-10)+H163),IF(OR( Tableau1[[#This Row],[Tmoy 2015]]="",Tableau1[[#This Row],[Tmoy 2015]]&lt;10),H163,0))</f>
        <v>520.17959660414874</v>
      </c>
      <c r="I164" s="11"/>
      <c r="J164" s="10">
        <v>20.294117647058822</v>
      </c>
      <c r="K164" s="11">
        <f>IF(Tableau1[[#This Row],[Tmoy 2016]]&gt;10,((Tableau1[[#This Row],[Tmoy 2016]]-10)+K163),IF(OR( Tableau1[[#This Row],[Tmoy 2016]]="",Tableau1[[#This Row],[Tmoy 2016]]&lt;10),K163,0))</f>
        <v>523.68528400174193</v>
      </c>
      <c r="L164" s="11"/>
      <c r="M164" s="10">
        <v>22.745833333333334</v>
      </c>
      <c r="N164" s="11">
        <f>IF(Tableau1[[#This Row],[Tmoy2017]]&gt;10,((Tableau1[[#This Row],[Tmoy2017]]-10)+N163),IF(OR( Tableau1[[#This Row],[Tmoy2017]]="",Tableau1[[#This Row],[Tmoy2017]]&lt;10),N163,0))</f>
        <v>572.29267328006381</v>
      </c>
      <c r="O164" s="11"/>
      <c r="P164" s="11"/>
      <c r="Q164" s="11"/>
    </row>
    <row r="165" spans="1:17">
      <c r="A165" s="9">
        <v>42899</v>
      </c>
      <c r="B165" s="10" t="e">
        <v>#REF!</v>
      </c>
      <c r="C165" s="11" t="e">
        <f>IF(Tableau1[[#This Row],[Tmoy 2013]]&gt;10,((Tableau1[[#This Row],[Tmoy 2013]]-10)+C164),IF(OR( Tableau1[[#This Row],[Tmoy 2013]]="",Tableau1[[#This Row],[Tmoy 2013]]&lt;10),C164,0))</f>
        <v>#REF!</v>
      </c>
      <c r="D165" s="10">
        <v>21.834782608695651</v>
      </c>
      <c r="E165" s="11">
        <f>IF(Tableau1[[#This Row],[Tmoy 2014]]&gt;10,((Tableau1[[#This Row],[Tmoy 2014]]-10)+E164),IF(OR( Tableau1[[#This Row],[Tmoy 2014]]="",Tableau1[[#This Row],[Tmoy 2014]]&lt;10),E164,0))</f>
        <v>566.87569572149482</v>
      </c>
      <c r="F165" s="11"/>
      <c r="G165" s="10">
        <v>22.005263157894742</v>
      </c>
      <c r="H165" s="11">
        <f>IF(Tableau1[[#This Row],[Tmoy 2015]]&gt;10,((Tableau1[[#This Row],[Tmoy 2015]]-10)+H164),IF(OR( Tableau1[[#This Row],[Tmoy 2015]]="",Tableau1[[#This Row],[Tmoy 2015]]&lt;10),H164,0))</f>
        <v>532.18485976204352</v>
      </c>
      <c r="I165" s="11"/>
      <c r="J165" s="10">
        <v>22.2</v>
      </c>
      <c r="K165" s="11">
        <f>IF(Tableau1[[#This Row],[Tmoy 2016]]&gt;10,((Tableau1[[#This Row],[Tmoy 2016]]-10)+K164),IF(OR( Tableau1[[#This Row],[Tmoy 2016]]="",Tableau1[[#This Row],[Tmoy 2016]]&lt;10),K164,0))</f>
        <v>535.88528400174198</v>
      </c>
      <c r="L165" s="11"/>
      <c r="M165" s="10">
        <v>24.329032258064519</v>
      </c>
      <c r="N165" s="11">
        <f>IF(Tableau1[[#This Row],[Tmoy2017]]&gt;10,((Tableau1[[#This Row],[Tmoy2017]]-10)+N164),IF(OR( Tableau1[[#This Row],[Tmoy2017]]="",Tableau1[[#This Row],[Tmoy2017]]&lt;10),N164,0))</f>
        <v>586.62170553812837</v>
      </c>
      <c r="O165" s="11"/>
      <c r="P165" s="11"/>
      <c r="Q165" s="11"/>
    </row>
    <row r="166" spans="1:17">
      <c r="A166" s="9">
        <v>42900</v>
      </c>
      <c r="B166" s="10" t="e">
        <v>#REF!</v>
      </c>
      <c r="C166" s="11" t="e">
        <f>IF(Tableau1[[#This Row],[Tmoy 2013]]&gt;10,((Tableau1[[#This Row],[Tmoy 2013]]-10)+C165),IF(OR( Tableau1[[#This Row],[Tmoy 2013]]="",Tableau1[[#This Row],[Tmoy 2013]]&lt;10),C165,0))</f>
        <v>#REF!</v>
      </c>
      <c r="D166" s="10">
        <v>24.039130434782617</v>
      </c>
      <c r="E166" s="11">
        <f>IF(Tableau1[[#This Row],[Tmoy 2014]]&gt;10,((Tableau1[[#This Row],[Tmoy 2014]]-10)+E165),IF(OR( Tableau1[[#This Row],[Tmoy 2014]]="",Tableau1[[#This Row],[Tmoy 2014]]&lt;10),E165,0))</f>
        <v>580.9148261562774</v>
      </c>
      <c r="F166" s="11"/>
      <c r="G166" s="10">
        <v>21.805263157894732</v>
      </c>
      <c r="H166" s="11">
        <f>IF(Tableau1[[#This Row],[Tmoy 2015]]&gt;10,((Tableau1[[#This Row],[Tmoy 2015]]-10)+H165),IF(OR( Tableau1[[#This Row],[Tmoy 2015]]="",Tableau1[[#This Row],[Tmoy 2015]]&lt;10),H165,0))</f>
        <v>543.99012291993824</v>
      </c>
      <c r="I166" s="11"/>
      <c r="J166" s="10">
        <v>20.999999999999996</v>
      </c>
      <c r="K166" s="11">
        <f>IF(Tableau1[[#This Row],[Tmoy 2016]]&gt;10,((Tableau1[[#This Row],[Tmoy 2016]]-10)+K165),IF(OR( Tableau1[[#This Row],[Tmoy 2016]]="",Tableau1[[#This Row],[Tmoy 2016]]&lt;10),K165,0))</f>
        <v>546.88528400174198</v>
      </c>
      <c r="L166" s="11"/>
      <c r="M166" s="10">
        <v>25.313513513513517</v>
      </c>
      <c r="N166" s="11">
        <f>IF(Tableau1[[#This Row],[Tmoy2017]]&gt;10,((Tableau1[[#This Row],[Tmoy2017]]-10)+N165),IF(OR( Tableau1[[#This Row],[Tmoy2017]]="",Tableau1[[#This Row],[Tmoy2017]]&lt;10),N165,0))</f>
        <v>601.93521905164187</v>
      </c>
      <c r="O166" s="11"/>
      <c r="P166" s="11"/>
      <c r="Q166" s="11"/>
    </row>
    <row r="167" spans="1:17">
      <c r="A167" s="9">
        <v>42901</v>
      </c>
      <c r="B167" s="10" t="e">
        <v>#REF!</v>
      </c>
      <c r="C167" s="11" t="e">
        <f>IF(Tableau1[[#This Row],[Tmoy 2013]]&gt;10,((Tableau1[[#This Row],[Tmoy 2013]]-10)+C166),IF(OR( Tableau1[[#This Row],[Tmoy 2013]]="",Tableau1[[#This Row],[Tmoy 2013]]&lt;10),C166,0))</f>
        <v>#REF!</v>
      </c>
      <c r="D167" s="10">
        <v>25.266666666666666</v>
      </c>
      <c r="E167" s="11">
        <f>IF(Tableau1[[#This Row],[Tmoy 2014]]&gt;10,((Tableau1[[#This Row],[Tmoy 2014]]-10)+E166),IF(OR( Tableau1[[#This Row],[Tmoy 2014]]="",Tableau1[[#This Row],[Tmoy 2014]]&lt;10),E166,0))</f>
        <v>596.18149282294405</v>
      </c>
      <c r="F167" s="11"/>
      <c r="G167" s="10">
        <v>21.805263157894732</v>
      </c>
      <c r="H167" s="11">
        <f>IF(Tableau1[[#This Row],[Tmoy 2015]]&gt;10,((Tableau1[[#This Row],[Tmoy 2015]]-10)+H166),IF(OR( Tableau1[[#This Row],[Tmoy 2015]]="",Tableau1[[#This Row],[Tmoy 2015]]&lt;10),H166,0))</f>
        <v>555.79538607783297</v>
      </c>
      <c r="I167" s="11"/>
      <c r="J167" s="10">
        <v>17.145833333333332</v>
      </c>
      <c r="K167" s="11">
        <f>IF(Tableau1[[#This Row],[Tmoy 2016]]&gt;10,((Tableau1[[#This Row],[Tmoy 2016]]-10)+K166),IF(OR( Tableau1[[#This Row],[Tmoy 2016]]="",Tableau1[[#This Row],[Tmoy 2016]]&lt;10),K166,0))</f>
        <v>554.03111733507535</v>
      </c>
      <c r="L167" s="11"/>
      <c r="M167" s="10">
        <v>26.291666666666668</v>
      </c>
      <c r="N167" s="11">
        <f>IF(Tableau1[[#This Row],[Tmoy2017]]&gt;10,((Tableau1[[#This Row],[Tmoy2017]]-10)+N166),IF(OR( Tableau1[[#This Row],[Tmoy2017]]="",Tableau1[[#This Row],[Tmoy2017]]&lt;10),N166,0))</f>
        <v>618.22688571830849</v>
      </c>
      <c r="O167" s="11"/>
      <c r="P167" s="11"/>
      <c r="Q167" s="11"/>
    </row>
    <row r="168" spans="1:17">
      <c r="A168" s="9">
        <v>42902</v>
      </c>
      <c r="B168" s="10" t="e">
        <v>#REF!</v>
      </c>
      <c r="C168" s="11" t="e">
        <f>IF(Tableau1[[#This Row],[Tmoy 2013]]&gt;10,((Tableau1[[#This Row],[Tmoy 2013]]-10)+C167),IF(OR( Tableau1[[#This Row],[Tmoy 2013]]="",Tableau1[[#This Row],[Tmoy 2013]]&lt;10),C167,0))</f>
        <v>#REF!</v>
      </c>
      <c r="D168" s="10">
        <v>22.969565217391303</v>
      </c>
      <c r="E168" s="11">
        <f>IF(Tableau1[[#This Row],[Tmoy 2014]]&gt;10,((Tableau1[[#This Row],[Tmoy 2014]]-10)+E167),IF(OR( Tableau1[[#This Row],[Tmoy 2014]]="",Tableau1[[#This Row],[Tmoy 2014]]&lt;10),E167,0))</f>
        <v>609.15105804033533</v>
      </c>
      <c r="F168" s="11"/>
      <c r="G168" s="10">
        <v>25.49</v>
      </c>
      <c r="H168" s="11">
        <f>IF(Tableau1[[#This Row],[Tmoy 2015]]&gt;10,((Tableau1[[#This Row],[Tmoy 2015]]-10)+H167),IF(OR( Tableau1[[#This Row],[Tmoy 2015]]="",Tableau1[[#This Row],[Tmoy 2015]]&lt;10),H167,0))</f>
        <v>571.28538607783298</v>
      </c>
      <c r="I168" s="11"/>
      <c r="J168" s="10">
        <v>22.885999999999989</v>
      </c>
      <c r="K168" s="11">
        <f>IF(Tableau1[[#This Row],[Tmoy 2016]]&gt;10,((Tableau1[[#This Row],[Tmoy 2016]]-10)+K167),IF(OR( Tableau1[[#This Row],[Tmoy 2016]]="",Tableau1[[#This Row],[Tmoy 2016]]&lt;10),K167,0))</f>
        <v>566.91711733507532</v>
      </c>
      <c r="L168" s="11"/>
      <c r="M168" s="10">
        <v>27.281249999999996</v>
      </c>
      <c r="N168" s="11">
        <f>IF(Tableau1[[#This Row],[Tmoy2017]]&gt;10,((Tableau1[[#This Row],[Tmoy2017]]-10)+N167),IF(OR( Tableau1[[#This Row],[Tmoy2017]]="",Tableau1[[#This Row],[Tmoy2017]]&lt;10),N167,0))</f>
        <v>635.50813571830849</v>
      </c>
      <c r="O168" s="11"/>
      <c r="P168" s="11"/>
      <c r="Q168" s="11"/>
    </row>
    <row r="169" spans="1:17">
      <c r="A169" s="9">
        <v>42903</v>
      </c>
      <c r="B169" s="10" t="e">
        <v>#REF!</v>
      </c>
      <c r="C169" s="11" t="e">
        <f>IF(Tableau1[[#This Row],[Tmoy 2013]]&gt;10,((Tableau1[[#This Row],[Tmoy 2013]]-10)+C168),IF(OR( Tableau1[[#This Row],[Tmoy 2013]]="",Tableau1[[#This Row],[Tmoy 2013]]&lt;10),C168,0))</f>
        <v>#REF!</v>
      </c>
      <c r="D169" s="10">
        <v>21.777272727272727</v>
      </c>
      <c r="E169" s="11">
        <f>IF(Tableau1[[#This Row],[Tmoy 2014]]&gt;10,((Tableau1[[#This Row],[Tmoy 2014]]-10)+E168),IF(OR( Tableau1[[#This Row],[Tmoy 2014]]="",Tableau1[[#This Row],[Tmoy 2014]]&lt;10),E168,0))</f>
        <v>620.92833076760803</v>
      </c>
      <c r="F169" s="11"/>
      <c r="G169" s="10">
        <v>24.38</v>
      </c>
      <c r="H169" s="11">
        <f>IF(Tableau1[[#This Row],[Tmoy 2015]]&gt;10,((Tableau1[[#This Row],[Tmoy 2015]]-10)+H168),IF(OR( Tableau1[[#This Row],[Tmoy 2015]]="",Tableau1[[#This Row],[Tmoy 2015]]&lt;10),H168,0))</f>
        <v>585.66538607783298</v>
      </c>
      <c r="I169" s="11"/>
      <c r="J169" s="10">
        <v>26.733333333333331</v>
      </c>
      <c r="K169" s="11">
        <f>IF(Tableau1[[#This Row],[Tmoy 2016]]&gt;10,((Tableau1[[#This Row],[Tmoy 2016]]-10)+K168),IF(OR( Tableau1[[#This Row],[Tmoy 2016]]="",Tableau1[[#This Row],[Tmoy 2016]]&lt;10),K168,0))</f>
        <v>583.65045066840867</v>
      </c>
      <c r="L169" s="11"/>
      <c r="M169" s="10">
        <v>27.372916666666669</v>
      </c>
      <c r="N169" s="11">
        <f>IF(Tableau1[[#This Row],[Tmoy2017]]&gt;10,((Tableau1[[#This Row],[Tmoy2017]]-10)+N168),IF(OR( Tableau1[[#This Row],[Tmoy2017]]="",Tableau1[[#This Row],[Tmoy2017]]&lt;10),N168,0))</f>
        <v>652.88105238497519</v>
      </c>
      <c r="O169" s="11"/>
      <c r="P169" s="11"/>
      <c r="Q169" s="11"/>
    </row>
    <row r="170" spans="1:17">
      <c r="A170" s="9">
        <v>42904</v>
      </c>
      <c r="B170" s="10" t="e">
        <v>#REF!</v>
      </c>
      <c r="C170" s="11" t="e">
        <f>IF(Tableau1[[#This Row],[Tmoy 2013]]&gt;10,((Tableau1[[#This Row],[Tmoy 2013]]-10)+C169),IF(OR( Tableau1[[#This Row],[Tmoy 2013]]="",Tableau1[[#This Row],[Tmoy 2013]]&lt;10),C169,0))</f>
        <v>#REF!</v>
      </c>
      <c r="D170" s="10">
        <v>23.11363636363636</v>
      </c>
      <c r="E170" s="11">
        <f>IF(Tableau1[[#This Row],[Tmoy 2014]]&gt;10,((Tableau1[[#This Row],[Tmoy 2014]]-10)+E169),IF(OR( Tableau1[[#This Row],[Tmoy 2014]]="",Tableau1[[#This Row],[Tmoy 2014]]&lt;10),E169,0))</f>
        <v>634.04196713124441</v>
      </c>
      <c r="F170" s="11"/>
      <c r="G170" s="10">
        <v>22.3</v>
      </c>
      <c r="H170" s="11">
        <f>IF(Tableau1[[#This Row],[Tmoy 2015]]&gt;10,((Tableau1[[#This Row],[Tmoy 2015]]-10)+H169),IF(OR( Tableau1[[#This Row],[Tmoy 2015]]="",Tableau1[[#This Row],[Tmoy 2015]]&lt;10),H169,0))</f>
        <v>597.96538607783293</v>
      </c>
      <c r="I170" s="11"/>
      <c r="J170" s="10">
        <v>25.0625</v>
      </c>
      <c r="K170" s="11">
        <f>IF(Tableau1[[#This Row],[Tmoy 2016]]&gt;10,((Tableau1[[#This Row],[Tmoy 2016]]-10)+K169),IF(OR( Tableau1[[#This Row],[Tmoy 2016]]="",Tableau1[[#This Row],[Tmoy 2016]]&lt;10),K169,0))</f>
        <v>598.71295066840867</v>
      </c>
      <c r="L170" s="11"/>
      <c r="M170" s="10">
        <v>26.204255319148935</v>
      </c>
      <c r="N170" s="11">
        <f>IF(Tableau1[[#This Row],[Tmoy2017]]&gt;10,((Tableau1[[#This Row],[Tmoy2017]]-10)+N169),IF(OR( Tableau1[[#This Row],[Tmoy2017]]="",Tableau1[[#This Row],[Tmoy2017]]&lt;10),N169,0))</f>
        <v>669.08530770412415</v>
      </c>
      <c r="O170" s="11"/>
      <c r="P170" s="11"/>
      <c r="Q170" s="11"/>
    </row>
    <row r="171" spans="1:17">
      <c r="A171" s="9">
        <v>42905</v>
      </c>
      <c r="B171" s="10" t="e">
        <v>#REF!</v>
      </c>
      <c r="C171" s="11" t="e">
        <f>IF(Tableau1[[#This Row],[Tmoy 2013]]&gt;10,((Tableau1[[#This Row],[Tmoy 2013]]-10)+C170),IF(OR( Tableau1[[#This Row],[Tmoy 2013]]="",Tableau1[[#This Row],[Tmoy 2013]]&lt;10),C170,0))</f>
        <v>#REF!</v>
      </c>
      <c r="D171" s="10">
        <v>22.720833333333331</v>
      </c>
      <c r="E171" s="11">
        <f>IF(Tableau1[[#This Row],[Tmoy 2014]]&gt;10,((Tableau1[[#This Row],[Tmoy 2014]]-10)+E170),IF(OR( Tableau1[[#This Row],[Tmoy 2014]]="",Tableau1[[#This Row],[Tmoy 2014]]&lt;10),E170,0))</f>
        <v>646.76280046457771</v>
      </c>
      <c r="F171" s="11"/>
      <c r="G171" s="10">
        <v>20.7</v>
      </c>
      <c r="H171" s="11">
        <f>IF(Tableau1[[#This Row],[Tmoy 2015]]&gt;10,((Tableau1[[#This Row],[Tmoy 2015]]-10)+H170),IF(OR( Tableau1[[#This Row],[Tmoy 2015]]="",Tableau1[[#This Row],[Tmoy 2015]]&lt;10),H170,0))</f>
        <v>608.66538607783298</v>
      </c>
      <c r="I171" s="11"/>
      <c r="J171" s="10">
        <v>25.135416666666668</v>
      </c>
      <c r="K171" s="11">
        <f>IF(Tableau1[[#This Row],[Tmoy 2016]]&gt;10,((Tableau1[[#This Row],[Tmoy 2016]]-10)+K170),IF(OR( Tableau1[[#This Row],[Tmoy 2016]]="",Tableau1[[#This Row],[Tmoy 2016]]&lt;10),K170,0))</f>
        <v>613.8483673350753</v>
      </c>
      <c r="L171" s="11"/>
      <c r="M171" s="10">
        <v>23.745833333333334</v>
      </c>
      <c r="N171" s="11">
        <f>IF(Tableau1[[#This Row],[Tmoy2017]]&gt;10,((Tableau1[[#This Row],[Tmoy2017]]-10)+N170),IF(OR( Tableau1[[#This Row],[Tmoy2017]]="",Tableau1[[#This Row],[Tmoy2017]]&lt;10),N170,0))</f>
        <v>682.83114103745743</v>
      </c>
      <c r="O171" s="11"/>
      <c r="P171" s="11"/>
      <c r="Q171" s="11"/>
    </row>
    <row r="172" spans="1:17">
      <c r="A172" s="9">
        <v>42906</v>
      </c>
      <c r="B172" s="10" t="e">
        <v>#REF!</v>
      </c>
      <c r="C172" s="11" t="e">
        <f>IF(Tableau1[[#This Row],[Tmoy 2013]]&gt;10,((Tableau1[[#This Row],[Tmoy 2013]]-10)+C171),IF(OR( Tableau1[[#This Row],[Tmoy 2013]]="",Tableau1[[#This Row],[Tmoy 2013]]&lt;10),C171,0))</f>
        <v>#REF!</v>
      </c>
      <c r="D172" s="10">
        <v>20.590909090909093</v>
      </c>
      <c r="E172" s="11">
        <f>IF(Tableau1[[#This Row],[Tmoy 2014]]&gt;10,((Tableau1[[#This Row],[Tmoy 2014]]-10)+E171),IF(OR( Tableau1[[#This Row],[Tmoy 2014]]="",Tableau1[[#This Row],[Tmoy 2014]]&lt;10),E171,0))</f>
        <v>657.35370955548683</v>
      </c>
      <c r="F172" s="11"/>
      <c r="G172" s="10">
        <v>21</v>
      </c>
      <c r="H172" s="11">
        <f>IF(Tableau1[[#This Row],[Tmoy 2015]]&gt;10,((Tableau1[[#This Row],[Tmoy 2015]]-10)+H171),IF(OR( Tableau1[[#This Row],[Tmoy 2015]]="",Tableau1[[#This Row],[Tmoy 2015]]&lt;10),H171,0))</f>
        <v>619.66538607783298</v>
      </c>
      <c r="I172" s="11"/>
      <c r="J172" s="10">
        <v>24.331250000000008</v>
      </c>
      <c r="K172" s="11">
        <f>IF(Tableau1[[#This Row],[Tmoy 2016]]&gt;10,((Tableau1[[#This Row],[Tmoy 2016]]-10)+K171),IF(OR( Tableau1[[#This Row],[Tmoy 2016]]="",Tableau1[[#This Row],[Tmoy 2016]]&lt;10),K171,0))</f>
        <v>628.17961733507525</v>
      </c>
      <c r="L172" s="11"/>
      <c r="M172" s="10">
        <v>21.112499999999994</v>
      </c>
      <c r="N172" s="11">
        <f>IF(Tableau1[[#This Row],[Tmoy2017]]&gt;10,((Tableau1[[#This Row],[Tmoy2017]]-10)+N171),IF(OR( Tableau1[[#This Row],[Tmoy2017]]="",Tableau1[[#This Row],[Tmoy2017]]&lt;10),N171,0))</f>
        <v>693.94364103745738</v>
      </c>
      <c r="O172" s="11"/>
      <c r="P172" s="11"/>
      <c r="Q172" s="11"/>
    </row>
    <row r="173" spans="1:17">
      <c r="A173" s="9">
        <v>42907</v>
      </c>
      <c r="B173" s="10" t="e">
        <v>#REF!</v>
      </c>
      <c r="C173" s="11" t="e">
        <f>IF(Tableau1[[#This Row],[Tmoy 2013]]&gt;10,((Tableau1[[#This Row],[Tmoy 2013]]-10)+C172),IF(OR( Tableau1[[#This Row],[Tmoy 2013]]="",Tableau1[[#This Row],[Tmoy 2013]]&lt;10),C172,0))</f>
        <v>#REF!</v>
      </c>
      <c r="D173" s="10">
        <v>20.324999999999999</v>
      </c>
      <c r="E173" s="11">
        <f>IF(Tableau1[[#This Row],[Tmoy 2014]]&gt;10,((Tableau1[[#This Row],[Tmoy 2014]]-10)+E172),IF(OR( Tableau1[[#This Row],[Tmoy 2014]]="",Tableau1[[#This Row],[Tmoy 2014]]&lt;10),E172,0))</f>
        <v>667.67870955548688</v>
      </c>
      <c r="F173" s="11"/>
      <c r="G173" s="10">
        <v>23.3</v>
      </c>
      <c r="H173" s="11">
        <f>IF(Tableau1[[#This Row],[Tmoy 2015]]&gt;10,((Tableau1[[#This Row],[Tmoy 2015]]-10)+H172),IF(OR( Tableau1[[#This Row],[Tmoy 2015]]="",Tableau1[[#This Row],[Tmoy 2015]]&lt;10),H172,0))</f>
        <v>632.96538607783293</v>
      </c>
      <c r="I173" s="11"/>
      <c r="J173" s="10">
        <v>22.408333333333335</v>
      </c>
      <c r="K173" s="11">
        <f>IF(Tableau1[[#This Row],[Tmoy 2016]]&gt;10,((Tableau1[[#This Row],[Tmoy 2016]]-10)+K172),IF(OR( Tableau1[[#This Row],[Tmoy 2016]]="",Tableau1[[#This Row],[Tmoy 2016]]&lt;10),K172,0))</f>
        <v>640.58795066840855</v>
      </c>
      <c r="L173" s="11"/>
      <c r="M173" s="10">
        <v>22.837500000000006</v>
      </c>
      <c r="N173" s="11">
        <f>IF(Tableau1[[#This Row],[Tmoy2017]]&gt;10,((Tableau1[[#This Row],[Tmoy2017]]-10)+N172),IF(OR( Tableau1[[#This Row],[Tmoy2017]]="",Tableau1[[#This Row],[Tmoy2017]]&lt;10),N172,0))</f>
        <v>706.78114103745736</v>
      </c>
      <c r="O173" s="11"/>
      <c r="P173" s="11"/>
      <c r="Q173" s="11"/>
    </row>
    <row r="174" spans="1:17">
      <c r="A174" s="9">
        <v>42908</v>
      </c>
      <c r="B174" s="10" t="e">
        <v>#REF!</v>
      </c>
      <c r="C174" s="11" t="e">
        <f>IF(Tableau1[[#This Row],[Tmoy 2013]]&gt;10,((Tableau1[[#This Row],[Tmoy 2013]]-10)+C173),IF(OR( Tableau1[[#This Row],[Tmoy 2013]]="",Tableau1[[#This Row],[Tmoy 2013]]&lt;10),C173,0))</f>
        <v>#REF!</v>
      </c>
      <c r="D174" s="10">
        <v>20.826086956521738</v>
      </c>
      <c r="E174" s="11">
        <f>IF(Tableau1[[#This Row],[Tmoy 2014]]&gt;10,((Tableau1[[#This Row],[Tmoy 2014]]-10)+E173),IF(OR( Tableau1[[#This Row],[Tmoy 2014]]="",Tableau1[[#This Row],[Tmoy 2014]]&lt;10),E173,0))</f>
        <v>678.50479651200862</v>
      </c>
      <c r="F174" s="11"/>
      <c r="G174" s="10">
        <v>23.06</v>
      </c>
      <c r="H174" s="11">
        <f>IF(Tableau1[[#This Row],[Tmoy 2015]]&gt;10,((Tableau1[[#This Row],[Tmoy 2015]]-10)+H173),IF(OR( Tableau1[[#This Row],[Tmoy 2015]]="",Tableau1[[#This Row],[Tmoy 2015]]&lt;10),H173,0))</f>
        <v>646.02538607783288</v>
      </c>
      <c r="I174" s="11"/>
      <c r="J174" s="10">
        <v>24.412244897959184</v>
      </c>
      <c r="K174" s="11">
        <f>IF(Tableau1[[#This Row],[Tmoy 2016]]&gt;10,((Tableau1[[#This Row],[Tmoy 2016]]-10)+K173),IF(OR( Tableau1[[#This Row],[Tmoy 2016]]="",Tableau1[[#This Row],[Tmoy 2016]]&lt;10),K173,0))</f>
        <v>655.00019556636778</v>
      </c>
      <c r="L174" s="11"/>
      <c r="M174" s="10">
        <v>23.59375</v>
      </c>
      <c r="N174" s="11">
        <f>IF(Tableau1[[#This Row],[Tmoy2017]]&gt;10,((Tableau1[[#This Row],[Tmoy2017]]-10)+N173),IF(OR( Tableau1[[#This Row],[Tmoy2017]]="",Tableau1[[#This Row],[Tmoy2017]]&lt;10),N173,0))</f>
        <v>720.37489103745736</v>
      </c>
      <c r="O174" s="11"/>
      <c r="P174" s="11"/>
      <c r="Q174" s="11"/>
    </row>
    <row r="175" spans="1:17">
      <c r="A175" s="9">
        <v>42909</v>
      </c>
      <c r="B175" s="10" t="e">
        <v>#REF!</v>
      </c>
      <c r="C175" s="11" t="e">
        <f>IF(Tableau1[[#This Row],[Tmoy 2013]]&gt;10,((Tableau1[[#This Row],[Tmoy 2013]]-10)+C174),IF(OR( Tableau1[[#This Row],[Tmoy 2013]]="",Tableau1[[#This Row],[Tmoy 2013]]&lt;10),C174,0))</f>
        <v>#REF!</v>
      </c>
      <c r="D175" s="10">
        <v>21.660869565217389</v>
      </c>
      <c r="E175" s="11">
        <f>IF(Tableau1[[#This Row],[Tmoy 2014]]&gt;10,((Tableau1[[#This Row],[Tmoy 2014]]-10)+E174),IF(OR( Tableau1[[#This Row],[Tmoy 2014]]="",Tableau1[[#This Row],[Tmoy 2014]]&lt;10),E174,0))</f>
        <v>690.16566607722598</v>
      </c>
      <c r="F175" s="11"/>
      <c r="G175" s="10">
        <v>23.94</v>
      </c>
      <c r="H175" s="11">
        <f>IF(Tableau1[[#This Row],[Tmoy 2015]]&gt;10,((Tableau1[[#This Row],[Tmoy 2015]]-10)+H174),IF(OR( Tableau1[[#This Row],[Tmoy 2015]]="",Tableau1[[#This Row],[Tmoy 2015]]&lt;10),H174,0))</f>
        <v>659.96538607783293</v>
      </c>
      <c r="I175" s="11"/>
      <c r="J175" s="10">
        <v>20.883333333333329</v>
      </c>
      <c r="K175" s="11">
        <f>IF(Tableau1[[#This Row],[Tmoy 2016]]&gt;10,((Tableau1[[#This Row],[Tmoy 2016]]-10)+K174),IF(OR( Tableau1[[#This Row],[Tmoy 2016]]="",Tableau1[[#This Row],[Tmoy 2016]]&lt;10),K174,0))</f>
        <v>665.8835288997011</v>
      </c>
      <c r="L175" s="11"/>
      <c r="M175" s="10">
        <v>20.495833333333334</v>
      </c>
      <c r="N175" s="11">
        <f>IF(Tableau1[[#This Row],[Tmoy2017]]&gt;10,((Tableau1[[#This Row],[Tmoy2017]]-10)+N174),IF(OR( Tableau1[[#This Row],[Tmoy2017]]="",Tableau1[[#This Row],[Tmoy2017]]&lt;10),N174,0))</f>
        <v>730.87072437079064</v>
      </c>
      <c r="O175" s="11"/>
      <c r="P175" s="11"/>
      <c r="Q175" s="11"/>
    </row>
    <row r="176" spans="1:17">
      <c r="A176" s="9">
        <v>42910</v>
      </c>
      <c r="B176" s="10" t="e">
        <v>#REF!</v>
      </c>
      <c r="C176" s="11" t="e">
        <f>IF(Tableau1[[#This Row],[Tmoy 2013]]&gt;10,((Tableau1[[#This Row],[Tmoy 2013]]-10)+C175),IF(OR( Tableau1[[#This Row],[Tmoy 2013]]="",Tableau1[[#This Row],[Tmoy 2013]]&lt;10),C175,0))</f>
        <v>#REF!</v>
      </c>
      <c r="D176" s="10">
        <v>24.083333333333329</v>
      </c>
      <c r="E176" s="11">
        <f>IF(Tableau1[[#This Row],[Tmoy 2014]]&gt;10,((Tableau1[[#This Row],[Tmoy 2014]]-10)+E175),IF(OR( Tableau1[[#This Row],[Tmoy 2014]]="",Tableau1[[#This Row],[Tmoy 2014]]&lt;10),E175,0))</f>
        <v>704.24899941055935</v>
      </c>
      <c r="F176" s="11"/>
      <c r="G176" s="10">
        <v>23.59</v>
      </c>
      <c r="H176" s="11">
        <f>IF(Tableau1[[#This Row],[Tmoy 2015]]&gt;10,((Tableau1[[#This Row],[Tmoy 2015]]-10)+H175),IF(OR( Tableau1[[#This Row],[Tmoy 2015]]="",Tableau1[[#This Row],[Tmoy 2015]]&lt;10),H175,0))</f>
        <v>673.55538607783296</v>
      </c>
      <c r="I176" s="11"/>
      <c r="J176" s="10">
        <v>21.063461538461532</v>
      </c>
      <c r="K176" s="11">
        <f>IF(Tableau1[[#This Row],[Tmoy 2016]]&gt;10,((Tableau1[[#This Row],[Tmoy 2016]]-10)+K175),IF(OR( Tableau1[[#This Row],[Tmoy 2016]]="",Tableau1[[#This Row],[Tmoy 2016]]&lt;10),K175,0))</f>
        <v>676.94699043816263</v>
      </c>
      <c r="L176" s="11"/>
      <c r="M176" s="10">
        <v>19.562745098039212</v>
      </c>
      <c r="N176" s="11">
        <f>IF(Tableau1[[#This Row],[Tmoy2017]]&gt;10,((Tableau1[[#This Row],[Tmoy2017]]-10)+N175),IF(OR( Tableau1[[#This Row],[Tmoy2017]]="",Tableau1[[#This Row],[Tmoy2017]]&lt;10),N175,0))</f>
        <v>740.4334694688298</v>
      </c>
      <c r="O176" s="11"/>
      <c r="P176" s="11"/>
      <c r="Q176" s="11"/>
    </row>
    <row r="177" spans="1:17">
      <c r="A177" s="9">
        <v>42911</v>
      </c>
      <c r="B177" s="10" t="e">
        <v>#REF!</v>
      </c>
      <c r="C177" s="11" t="e">
        <f>IF(Tableau1[[#This Row],[Tmoy 2013]]&gt;10,((Tableau1[[#This Row],[Tmoy 2013]]-10)+C176),IF(OR( Tableau1[[#This Row],[Tmoy 2013]]="",Tableau1[[#This Row],[Tmoy 2013]]&lt;10),C176,0))</f>
        <v>#REF!</v>
      </c>
      <c r="D177" s="10">
        <v>23.391666666666666</v>
      </c>
      <c r="E177" s="11">
        <f>IF(Tableau1[[#This Row],[Tmoy 2014]]&gt;10,((Tableau1[[#This Row],[Tmoy 2014]]-10)+E176),IF(OR( Tableau1[[#This Row],[Tmoy 2014]]="",Tableau1[[#This Row],[Tmoy 2014]]&lt;10),E176,0))</f>
        <v>717.640666077226</v>
      </c>
      <c r="F177" s="11"/>
      <c r="G177" s="10">
        <v>20.100000000000001</v>
      </c>
      <c r="H177" s="11">
        <f>IF(Tableau1[[#This Row],[Tmoy 2015]]&gt;10,((Tableau1[[#This Row],[Tmoy 2015]]-10)+H176),IF(OR( Tableau1[[#This Row],[Tmoy 2015]]="",Tableau1[[#This Row],[Tmoy 2015]]&lt;10),H176,0))</f>
        <v>683.65538607783299</v>
      </c>
      <c r="I177" s="11"/>
      <c r="J177" s="10">
        <v>24.798113207547164</v>
      </c>
      <c r="K177" s="11">
        <f>IF(Tableau1[[#This Row],[Tmoy 2016]]&gt;10,((Tableau1[[#This Row],[Tmoy 2016]]-10)+K176),IF(OR( Tableau1[[#This Row],[Tmoy 2016]]="",Tableau1[[#This Row],[Tmoy 2016]]&lt;10),K176,0))</f>
        <v>691.74510364570983</v>
      </c>
      <c r="L177" s="11"/>
      <c r="M177" s="10">
        <v>19.55</v>
      </c>
      <c r="N177" s="11">
        <f>IF(Tableau1[[#This Row],[Tmoy2017]]&gt;10,((Tableau1[[#This Row],[Tmoy2017]]-10)+N176),IF(OR( Tableau1[[#This Row],[Tmoy2017]]="",Tableau1[[#This Row],[Tmoy2017]]&lt;10),N176,0))</f>
        <v>749.98346946882975</v>
      </c>
      <c r="O177" s="11"/>
      <c r="P177" s="11"/>
      <c r="Q177" s="11"/>
    </row>
    <row r="178" spans="1:17">
      <c r="A178" s="9">
        <v>42912</v>
      </c>
      <c r="B178" s="10" t="e">
        <v>#REF!</v>
      </c>
      <c r="C178" s="11" t="e">
        <f>IF(Tableau1[[#This Row],[Tmoy 2013]]&gt;10,((Tableau1[[#This Row],[Tmoy 2013]]-10)+C177),IF(OR( Tableau1[[#This Row],[Tmoy 2013]]="",Tableau1[[#This Row],[Tmoy 2013]]&lt;10),C177,0))</f>
        <v>#REF!</v>
      </c>
      <c r="D178" s="10">
        <v>23.713043478260868</v>
      </c>
      <c r="E178" s="11">
        <f>IF(Tableau1[[#This Row],[Tmoy 2014]]&gt;10,((Tableau1[[#This Row],[Tmoy 2014]]-10)+E177),IF(OR( Tableau1[[#This Row],[Tmoy 2014]]="",Tableau1[[#This Row],[Tmoy 2014]]&lt;10),E177,0))</f>
        <v>731.35370955548683</v>
      </c>
      <c r="F178" s="11"/>
      <c r="G178" s="10">
        <v>23.66</v>
      </c>
      <c r="H178" s="11">
        <f>IF(Tableau1[[#This Row],[Tmoy 2015]]&gt;10,((Tableau1[[#This Row],[Tmoy 2015]]-10)+H177),IF(OR( Tableau1[[#This Row],[Tmoy 2015]]="",Tableau1[[#This Row],[Tmoy 2015]]&lt;10),H177,0))</f>
        <v>697.31538607783295</v>
      </c>
      <c r="I178" s="11"/>
      <c r="J178" s="10">
        <v>26.197916666666661</v>
      </c>
      <c r="K178" s="11">
        <f>IF(Tableau1[[#This Row],[Tmoy 2016]]&gt;10,((Tableau1[[#This Row],[Tmoy 2016]]-10)+K177),IF(OR( Tableau1[[#This Row],[Tmoy 2016]]="",Tableau1[[#This Row],[Tmoy 2016]]&lt;10),K177,0))</f>
        <v>707.94302031237646</v>
      </c>
      <c r="L178" s="11" t="s">
        <v>29</v>
      </c>
      <c r="M178" s="10">
        <v>21.493999999999996</v>
      </c>
      <c r="N178" s="11">
        <f>IF(Tableau1[[#This Row],[Tmoy2017]]&gt;10,((Tableau1[[#This Row],[Tmoy2017]]-10)+N177),IF(OR( Tableau1[[#This Row],[Tmoy2017]]="",Tableau1[[#This Row],[Tmoy2017]]&lt;10),N177,0))</f>
        <v>761.47746946882978</v>
      </c>
      <c r="O178" s="11"/>
      <c r="P178" s="11"/>
      <c r="Q178" s="11"/>
    </row>
    <row r="179" spans="1:17">
      <c r="A179" s="9">
        <v>42913</v>
      </c>
      <c r="B179" s="10" t="e">
        <v>#REF!</v>
      </c>
      <c r="C179" s="11" t="e">
        <f>IF(Tableau1[[#This Row],[Tmoy 2013]]&gt;10,((Tableau1[[#This Row],[Tmoy 2013]]-10)+C178),IF(OR( Tableau1[[#This Row],[Tmoy 2013]]="",Tableau1[[#This Row],[Tmoy 2013]]&lt;10),C178,0))</f>
        <v>#REF!</v>
      </c>
      <c r="D179" s="10">
        <v>22.531999999999996</v>
      </c>
      <c r="E179" s="11">
        <f>IF(Tableau1[[#This Row],[Tmoy 2014]]&gt;10,((Tableau1[[#This Row],[Tmoy 2014]]-10)+E178),IF(OR( Tableau1[[#This Row],[Tmoy 2014]]="",Tableau1[[#This Row],[Tmoy 2014]]&lt;10),E178,0))</f>
        <v>743.88570955548687</v>
      </c>
      <c r="F179" s="11"/>
      <c r="G179" s="10">
        <v>24.28</v>
      </c>
      <c r="H179" s="11">
        <f>IF(Tableau1[[#This Row],[Tmoy 2015]]&gt;10,((Tableau1[[#This Row],[Tmoy 2015]]-10)+H178),IF(OR( Tableau1[[#This Row],[Tmoy 2015]]="",Tableau1[[#This Row],[Tmoy 2015]]&lt;10),H178,0))</f>
        <v>711.59538607783293</v>
      </c>
      <c r="I179" s="11"/>
      <c r="J179" s="10">
        <v>25.608333333333334</v>
      </c>
      <c r="K179" s="11">
        <f>IF(Tableau1[[#This Row],[Tmoy 2016]]&gt;10,((Tableau1[[#This Row],[Tmoy 2016]]-10)+K178),IF(OR( Tableau1[[#This Row],[Tmoy 2016]]="",Tableau1[[#This Row],[Tmoy 2016]]&lt;10),K178,0))</f>
        <v>723.55135364570981</v>
      </c>
      <c r="L179" s="11"/>
      <c r="M179" s="10">
        <v>23.15306122448979</v>
      </c>
      <c r="N179" s="11">
        <f>IF(Tableau1[[#This Row],[Tmoy2017]]&gt;10,((Tableau1[[#This Row],[Tmoy2017]]-10)+N178),IF(OR( Tableau1[[#This Row],[Tmoy2017]]="",Tableau1[[#This Row],[Tmoy2017]]&lt;10),N178,0))</f>
        <v>774.63053069331954</v>
      </c>
      <c r="O179" s="11"/>
      <c r="P179" s="11"/>
      <c r="Q179" s="11"/>
    </row>
    <row r="180" spans="1:17">
      <c r="A180" s="9">
        <v>42914</v>
      </c>
      <c r="B180" s="10" t="e">
        <v>#REF!</v>
      </c>
      <c r="C180" s="11" t="e">
        <f>IF(Tableau1[[#This Row],[Tmoy 2013]]&gt;10,((Tableau1[[#This Row],[Tmoy 2013]]-10)+C179),IF(OR( Tableau1[[#This Row],[Tmoy 2013]]="",Tableau1[[#This Row],[Tmoy 2013]]&lt;10),C179,0))</f>
        <v>#REF!</v>
      </c>
      <c r="D180" s="10">
        <v>24.254166666666663</v>
      </c>
      <c r="E180" s="11">
        <f>IF(Tableau1[[#This Row],[Tmoy 2014]]&gt;10,((Tableau1[[#This Row],[Tmoy 2014]]-10)+E179),IF(OR( Tableau1[[#This Row],[Tmoy 2014]]="",Tableau1[[#This Row],[Tmoy 2014]]&lt;10),E179,0))</f>
        <v>758.13987622215359</v>
      </c>
      <c r="F180" s="11"/>
      <c r="G180" s="10">
        <v>24.81</v>
      </c>
      <c r="H180" s="11">
        <f>IF(Tableau1[[#This Row],[Tmoy 2015]]&gt;10,((Tableau1[[#This Row],[Tmoy 2015]]-10)+H179),IF(OR( Tableau1[[#This Row],[Tmoy 2015]]="",Tableau1[[#This Row],[Tmoy 2015]]&lt;10),H179,0))</f>
        <v>726.40538607783287</v>
      </c>
      <c r="I180" s="11"/>
      <c r="J180" s="10">
        <v>22.608333333333331</v>
      </c>
      <c r="K180" s="11">
        <f>IF(Tableau1[[#This Row],[Tmoy 2016]]&gt;10,((Tableau1[[#This Row],[Tmoy 2016]]-10)+K179),IF(OR( Tableau1[[#This Row],[Tmoy 2016]]="",Tableau1[[#This Row],[Tmoy 2016]]&lt;10),K179,0))</f>
        <v>736.15968697904316</v>
      </c>
      <c r="L180" s="11"/>
      <c r="M180" s="10">
        <v>24.797916666666669</v>
      </c>
      <c r="N180" s="11">
        <f>IF(Tableau1[[#This Row],[Tmoy2017]]&gt;10,((Tableau1[[#This Row],[Tmoy2017]]-10)+N179),IF(OR( Tableau1[[#This Row],[Tmoy2017]]="",Tableau1[[#This Row],[Tmoy2017]]&lt;10),N179,0))</f>
        <v>789.42844735998619</v>
      </c>
      <c r="O180" s="11"/>
      <c r="P180" s="11"/>
      <c r="Q180" s="11"/>
    </row>
    <row r="181" spans="1:17">
      <c r="A181" s="9">
        <v>42915</v>
      </c>
      <c r="B181" s="10" t="e">
        <v>#REF!</v>
      </c>
      <c r="C181" s="11" t="e">
        <f>IF(Tableau1[[#This Row],[Tmoy 2013]]&gt;10,((Tableau1[[#This Row],[Tmoy 2013]]-10)+C180),IF(OR( Tableau1[[#This Row],[Tmoy 2013]]="",Tableau1[[#This Row],[Tmoy 2013]]&lt;10),C180,0))</f>
        <v>#REF!</v>
      </c>
      <c r="D181" s="10">
        <v>22.662499999999998</v>
      </c>
      <c r="E181" s="11">
        <f>IF(Tableau1[[#This Row],[Tmoy 2014]]&gt;10,((Tableau1[[#This Row],[Tmoy 2014]]-10)+E180),IF(OR( Tableau1[[#This Row],[Tmoy 2014]]="",Tableau1[[#This Row],[Tmoy 2014]]&lt;10),E180,0))</f>
        <v>770.80237622215361</v>
      </c>
      <c r="F181" s="11"/>
      <c r="G181" s="10">
        <v>22.07</v>
      </c>
      <c r="H181" s="11">
        <f>IF(Tableau1[[#This Row],[Tmoy 2015]]&gt;10,((Tableau1[[#This Row],[Tmoy 2015]]-10)+H180),IF(OR( Tableau1[[#This Row],[Tmoy 2015]]="",Tableau1[[#This Row],[Tmoy 2015]]&lt;10),H180,0))</f>
        <v>738.47538607783292</v>
      </c>
      <c r="I181" s="11"/>
      <c r="J181" s="10">
        <v>23.029166666666658</v>
      </c>
      <c r="K181" s="11">
        <f>IF(Tableau1[[#This Row],[Tmoy 2016]]&gt;10,((Tableau1[[#This Row],[Tmoy 2016]]-10)+K180),IF(OR( Tableau1[[#This Row],[Tmoy 2016]]="",Tableau1[[#This Row],[Tmoy 2016]]&lt;10),K180,0))</f>
        <v>749.18885364570986</v>
      </c>
      <c r="L181" s="11"/>
      <c r="M181" s="10">
        <v>24.899999999999991</v>
      </c>
      <c r="N181" s="11">
        <f>IF(Tableau1[[#This Row],[Tmoy2017]]&gt;10,((Tableau1[[#This Row],[Tmoy2017]]-10)+N180),IF(OR( Tableau1[[#This Row],[Tmoy2017]]="",Tableau1[[#This Row],[Tmoy2017]]&lt;10),N180,0))</f>
        <v>804.32844735998617</v>
      </c>
      <c r="O181" s="11"/>
      <c r="P181" s="11"/>
      <c r="Q181" s="11"/>
    </row>
    <row r="182" spans="1:17">
      <c r="A182" s="9">
        <v>42916</v>
      </c>
      <c r="B182" s="10" t="e">
        <v>#REF!</v>
      </c>
      <c r="C182" s="11" t="e">
        <f>IF(Tableau1[[#This Row],[Tmoy 2013]]&gt;10,((Tableau1[[#This Row],[Tmoy 2013]]-10)+C181),IF(OR( Tableau1[[#This Row],[Tmoy 2013]]="",Tableau1[[#This Row],[Tmoy 2013]]&lt;10),C181,0))</f>
        <v>#REF!</v>
      </c>
      <c r="D182" s="10">
        <v>27.778571428571432</v>
      </c>
      <c r="E182" s="11">
        <f>IF(Tableau1[[#This Row],[Tmoy 2014]]&gt;10,((Tableau1[[#This Row],[Tmoy 2014]]-10)+E181),IF(OR( Tableau1[[#This Row],[Tmoy 2014]]="",Tableau1[[#This Row],[Tmoy 2014]]&lt;10),E181,0))</f>
        <v>788.58094765072508</v>
      </c>
      <c r="F182" s="11"/>
      <c r="G182" s="10">
        <v>19.23</v>
      </c>
      <c r="H182" s="11">
        <f>IF(Tableau1[[#This Row],[Tmoy 2015]]&gt;10,((Tableau1[[#This Row],[Tmoy 2015]]-10)+H181),IF(OR( Tableau1[[#This Row],[Tmoy 2015]]="",Tableau1[[#This Row],[Tmoy 2015]]&lt;10),H181,0))</f>
        <v>747.70538607783294</v>
      </c>
      <c r="I182" s="11"/>
      <c r="J182" s="10">
        <v>21.889583333333334</v>
      </c>
      <c r="K182" s="11">
        <f>IF(Tableau1[[#This Row],[Tmoy 2016]]&gt;10,((Tableau1[[#This Row],[Tmoy 2016]]-10)+K181),IF(OR( Tableau1[[#This Row],[Tmoy 2016]]="",Tableau1[[#This Row],[Tmoy 2016]]&lt;10),K181,0))</f>
        <v>761.0784369790432</v>
      </c>
      <c r="L182" s="11"/>
      <c r="M182" s="10">
        <v>24.8125</v>
      </c>
      <c r="N182" s="11">
        <f>IF(Tableau1[[#This Row],[Tmoy2017]]&gt;10,((Tableau1[[#This Row],[Tmoy2017]]-10)+N181),IF(OR( Tableau1[[#This Row],[Tmoy2017]]="",Tableau1[[#This Row],[Tmoy2017]]&lt;10),N181,0))</f>
        <v>819.14094735998617</v>
      </c>
      <c r="O182" s="11"/>
      <c r="P182" s="11"/>
      <c r="Q182" s="11"/>
    </row>
    <row r="183" spans="1:17">
      <c r="A183" s="9">
        <v>42917</v>
      </c>
      <c r="B183" s="10" t="e">
        <v>#REF!</v>
      </c>
      <c r="C183" s="11" t="e">
        <f>IF(Tableau1[[#This Row],[Tmoy 2013]]&gt;10,((Tableau1[[#This Row],[Tmoy 2013]]-10)+C182),IF(OR( Tableau1[[#This Row],[Tmoy 2013]]="",Tableau1[[#This Row],[Tmoy 2013]]&lt;10),C182,0))</f>
        <v>#REF!</v>
      </c>
      <c r="D183" s="10">
        <v>26.508695652173916</v>
      </c>
      <c r="E183" s="11">
        <f>IF(Tableau1[[#This Row],[Tmoy 2014]]&gt;10,((Tableau1[[#This Row],[Tmoy 2014]]-10)+E182),IF(OR( Tableau1[[#This Row],[Tmoy 2014]]="",Tableau1[[#This Row],[Tmoy 2014]]&lt;10),E182,0))</f>
        <v>805.08964330289905</v>
      </c>
      <c r="F183" s="11"/>
      <c r="G183" s="10">
        <v>22.72</v>
      </c>
      <c r="H183" s="11">
        <f>IF(Tableau1[[#This Row],[Tmoy 2015]]&gt;10,((Tableau1[[#This Row],[Tmoy 2015]]-10)+H182),IF(OR( Tableau1[[#This Row],[Tmoy 2015]]="",Tableau1[[#This Row],[Tmoy 2015]]&lt;10),H182,0))</f>
        <v>760.42538607783297</v>
      </c>
      <c r="I183" s="11" t="s">
        <v>30</v>
      </c>
      <c r="J183" s="10">
        <v>20.731249999999999</v>
      </c>
      <c r="K183" s="11">
        <f>IF(Tableau1[[#This Row],[Tmoy 2016]]&gt;10,((Tableau1[[#This Row],[Tmoy 2016]]-10)+K182),IF(OR( Tableau1[[#This Row],[Tmoy 2016]]="",Tableau1[[#This Row],[Tmoy 2016]]&lt;10),K182,0))</f>
        <v>771.80968697904325</v>
      </c>
      <c r="L183" s="11"/>
      <c r="M183" s="10">
        <v>24.822448979591844</v>
      </c>
      <c r="N183" s="11">
        <f>IF(Tableau1[[#This Row],[Tmoy2017]]&gt;10,((Tableau1[[#This Row],[Tmoy2017]]-10)+N182),IF(OR( Tableau1[[#This Row],[Tmoy2017]]="",Tableau1[[#This Row],[Tmoy2017]]&lt;10),N182,0))</f>
        <v>833.96339633957803</v>
      </c>
      <c r="O183" s="11"/>
      <c r="P183" s="11"/>
      <c r="Q183" s="11"/>
    </row>
    <row r="184" spans="1:17">
      <c r="A184" s="9">
        <v>42918</v>
      </c>
      <c r="B184" s="10" t="e">
        <v>#REF!</v>
      </c>
      <c r="C184" s="11" t="e">
        <f>IF(Tableau1[[#This Row],[Tmoy 2013]]&gt;10,((Tableau1[[#This Row],[Tmoy 2013]]-10)+C183),IF(OR( Tableau1[[#This Row],[Tmoy 2013]]="",Tableau1[[#This Row],[Tmoy 2013]]&lt;10),C183,0))</f>
        <v>#REF!</v>
      </c>
      <c r="D184" s="10">
        <v>24.308695652173913</v>
      </c>
      <c r="E184" s="11">
        <f>IF(Tableau1[[#This Row],[Tmoy 2014]]&gt;10,((Tableau1[[#This Row],[Tmoy 2014]]-10)+E183),IF(OR( Tableau1[[#This Row],[Tmoy 2014]]="",Tableau1[[#This Row],[Tmoy 2014]]&lt;10),E183,0))</f>
        <v>819.39833895507297</v>
      </c>
      <c r="F184" s="11"/>
      <c r="G184" s="10">
        <v>23.53</v>
      </c>
      <c r="H184" s="11">
        <f>IF(Tableau1[[#This Row],[Tmoy 2015]]&gt;10,((Tableau1[[#This Row],[Tmoy 2015]]-10)+H183),IF(OR( Tableau1[[#This Row],[Tmoy 2015]]="",Tableau1[[#This Row],[Tmoy 2015]]&lt;10),H183,0))</f>
        <v>773.95538607783294</v>
      </c>
      <c r="I184" s="11"/>
      <c r="J184" s="10">
        <v>22.566666666666663</v>
      </c>
      <c r="K184" s="11">
        <f>IF(Tableau1[[#This Row],[Tmoy 2016]]&gt;10,((Tableau1[[#This Row],[Tmoy 2016]]-10)+K183),IF(OR( Tableau1[[#This Row],[Tmoy 2016]]="",Tableau1[[#This Row],[Tmoy 2016]]&lt;10),K183,0))</f>
        <v>784.37635364570997</v>
      </c>
      <c r="L184" s="11"/>
      <c r="M184" s="10">
        <v>22.651219512195123</v>
      </c>
      <c r="N184" s="11">
        <f>IF(Tableau1[[#This Row],[Tmoy2017]]&gt;10,((Tableau1[[#This Row],[Tmoy2017]]-10)+N183),IF(OR( Tableau1[[#This Row],[Tmoy2017]]="",Tableau1[[#This Row],[Tmoy2017]]&lt;10),N183,0))</f>
        <v>846.61461585177312</v>
      </c>
      <c r="O184" s="11"/>
      <c r="P184" s="11"/>
      <c r="Q184" s="11"/>
    </row>
    <row r="185" spans="1:17">
      <c r="A185" s="9">
        <v>42919</v>
      </c>
      <c r="B185" s="10" t="e">
        <v>#REF!</v>
      </c>
      <c r="C185" s="11" t="e">
        <f>IF(Tableau1[[#This Row],[Tmoy 2013]]&gt;10,((Tableau1[[#This Row],[Tmoy 2013]]-10)+C184),IF(OR( Tableau1[[#This Row],[Tmoy 2013]]="",Tableau1[[#This Row],[Tmoy 2013]]&lt;10),C184,0))</f>
        <v>#REF!</v>
      </c>
      <c r="D185" s="10">
        <v>23.84210526315789</v>
      </c>
      <c r="E185" s="11">
        <f>IF(Tableau1[[#This Row],[Tmoy 2014]]&gt;10,((Tableau1[[#This Row],[Tmoy 2014]]-10)+E184),IF(OR( Tableau1[[#This Row],[Tmoy 2014]]="",Tableau1[[#This Row],[Tmoy 2014]]&lt;10),E184,0))</f>
        <v>833.24044421823089</v>
      </c>
      <c r="F185" s="11"/>
      <c r="G185" s="10">
        <v>20.68</v>
      </c>
      <c r="H185" s="11">
        <f>IF(Tableau1[[#This Row],[Tmoy 2015]]&gt;10,((Tableau1[[#This Row],[Tmoy 2015]]-10)+H184),IF(OR( Tableau1[[#This Row],[Tmoy 2015]]="",Tableau1[[#This Row],[Tmoy 2015]]&lt;10),H184,0))</f>
        <v>784.63538607783289</v>
      </c>
      <c r="I185" s="11"/>
      <c r="J185" s="10">
        <v>24.189583333333335</v>
      </c>
      <c r="K185" s="11">
        <f>IF(Tableau1[[#This Row],[Tmoy 2016]]&gt;10,((Tableau1[[#This Row],[Tmoy 2016]]-10)+K184),IF(OR( Tableau1[[#This Row],[Tmoy 2016]]="",Tableau1[[#This Row],[Tmoy 2016]]&lt;10),K184,0))</f>
        <v>798.56593697904327</v>
      </c>
      <c r="L185" s="11"/>
      <c r="M185" s="10">
        <v>23.785416666666663</v>
      </c>
      <c r="N185" s="11">
        <f>IF(Tableau1[[#This Row],[Tmoy2017]]&gt;10,((Tableau1[[#This Row],[Tmoy2017]]-10)+N184),IF(OR( Tableau1[[#This Row],[Tmoy2017]]="",Tableau1[[#This Row],[Tmoy2017]]&lt;10),N184,0))</f>
        <v>860.40003251843973</v>
      </c>
      <c r="O185" s="11"/>
      <c r="P185" s="11"/>
      <c r="Q185" s="11"/>
    </row>
    <row r="186" spans="1:17">
      <c r="A186" s="9">
        <v>42920</v>
      </c>
      <c r="B186" s="10" t="e">
        <v>#REF!</v>
      </c>
      <c r="C186" s="11" t="e">
        <f>IF(Tableau1[[#This Row],[Tmoy 2013]]&gt;10,((Tableau1[[#This Row],[Tmoy 2013]]-10)+C185),IF(OR( Tableau1[[#This Row],[Tmoy 2013]]="",Tableau1[[#This Row],[Tmoy 2013]]&lt;10),C185,0))</f>
        <v>#REF!</v>
      </c>
      <c r="D186" s="10">
        <v>26.341666666666669</v>
      </c>
      <c r="E186" s="11">
        <f>IF(Tableau1[[#This Row],[Tmoy 2014]]&gt;10,((Tableau1[[#This Row],[Tmoy 2014]]-10)+E185),IF(OR( Tableau1[[#This Row],[Tmoy 2014]]="",Tableau1[[#This Row],[Tmoy 2014]]&lt;10),E185,0))</f>
        <v>849.58211088489759</v>
      </c>
      <c r="F186" s="11"/>
      <c r="G186" s="10">
        <v>22.3</v>
      </c>
      <c r="H186" s="11">
        <f>IF(Tableau1[[#This Row],[Tmoy 2015]]&gt;10,((Tableau1[[#This Row],[Tmoy 2015]]-10)+H185),IF(OR( Tableau1[[#This Row],[Tmoy 2015]]="",Tableau1[[#This Row],[Tmoy 2015]]&lt;10),H185,0))</f>
        <v>796.93538607783285</v>
      </c>
      <c r="I186" s="11"/>
      <c r="J186" s="10">
        <v>21.095918367346936</v>
      </c>
      <c r="K186" s="11">
        <f>IF(Tableau1[[#This Row],[Tmoy 2016]]&gt;10,((Tableau1[[#This Row],[Tmoy 2016]]-10)+K185),IF(OR( Tableau1[[#This Row],[Tmoy 2016]]="",Tableau1[[#This Row],[Tmoy 2016]]&lt;10),K185,0))</f>
        <v>809.66185534639021</v>
      </c>
      <c r="L186" s="11"/>
      <c r="M186" s="10">
        <v>25.381632653061232</v>
      </c>
      <c r="N186" s="11">
        <f>IF(Tableau1[[#This Row],[Tmoy2017]]&gt;10,((Tableau1[[#This Row],[Tmoy2017]]-10)+N185),IF(OR( Tableau1[[#This Row],[Tmoy2017]]="",Tableau1[[#This Row],[Tmoy2017]]&lt;10),N185,0))</f>
        <v>875.781665171501</v>
      </c>
      <c r="O186" s="11"/>
      <c r="P186" s="11"/>
      <c r="Q186" s="11"/>
    </row>
    <row r="187" spans="1:17">
      <c r="A187" s="9">
        <v>42921</v>
      </c>
      <c r="B187" s="10" t="e">
        <v>#REF!</v>
      </c>
      <c r="C187" s="11" t="e">
        <f>IF(Tableau1[[#This Row],[Tmoy 2013]]&gt;10,((Tableau1[[#This Row],[Tmoy 2013]]-10)+C186),IF(OR( Tableau1[[#This Row],[Tmoy 2013]]="",Tableau1[[#This Row],[Tmoy 2013]]&lt;10),C186,0))</f>
        <v>#REF!</v>
      </c>
      <c r="D187" s="10">
        <v>25.695652173913043</v>
      </c>
      <c r="E187" s="11">
        <f>IF(Tableau1[[#This Row],[Tmoy 2014]]&gt;10,((Tableau1[[#This Row],[Tmoy 2014]]-10)+E186),IF(OR( Tableau1[[#This Row],[Tmoy 2014]]="",Tableau1[[#This Row],[Tmoy 2014]]&lt;10),E186,0))</f>
        <v>865.27776305881059</v>
      </c>
      <c r="F187" s="11"/>
      <c r="G187" s="10">
        <v>22.88</v>
      </c>
      <c r="H187" s="11">
        <f>IF(Tableau1[[#This Row],[Tmoy 2015]]&gt;10,((Tableau1[[#This Row],[Tmoy 2015]]-10)+H186),IF(OR( Tableau1[[#This Row],[Tmoy 2015]]="",Tableau1[[#This Row],[Tmoy 2015]]&lt;10),H186,0))</f>
        <v>809.81538607783284</v>
      </c>
      <c r="I187" s="11"/>
      <c r="J187" s="10">
        <v>21.439999999999994</v>
      </c>
      <c r="K187" s="11">
        <f>IF(Tableau1[[#This Row],[Tmoy 2016]]&gt;10,((Tableau1[[#This Row],[Tmoy 2016]]-10)+K186),IF(OR( Tableau1[[#This Row],[Tmoy 2016]]="",Tableau1[[#This Row],[Tmoy 2016]]&lt;10),K186,0))</f>
        <v>821.10185534639015</v>
      </c>
      <c r="L187" s="11"/>
      <c r="M187" s="10">
        <v>26.214583333333326</v>
      </c>
      <c r="N187" s="11">
        <f>IF(Tableau1[[#This Row],[Tmoy2017]]&gt;10,((Tableau1[[#This Row],[Tmoy2017]]-10)+N186),IF(OR( Tableau1[[#This Row],[Tmoy2017]]="",Tableau1[[#This Row],[Tmoy2017]]&lt;10),N186,0))</f>
        <v>891.99624850483428</v>
      </c>
      <c r="O187" s="11"/>
      <c r="P187" s="11"/>
      <c r="Q187" s="11"/>
    </row>
    <row r="188" spans="1:17">
      <c r="A188" s="9">
        <v>42922</v>
      </c>
      <c r="B188" s="10" t="e">
        <v>#REF!</v>
      </c>
      <c r="C188" s="11" t="e">
        <f>IF(Tableau1[[#This Row],[Tmoy 2013]]&gt;10,((Tableau1[[#This Row],[Tmoy 2013]]-10)+C187),IF(OR( Tableau1[[#This Row],[Tmoy 2013]]="",Tableau1[[#This Row],[Tmoy 2013]]&lt;10),C187,0))</f>
        <v>#REF!</v>
      </c>
      <c r="D188" s="10">
        <v>23.154166666666669</v>
      </c>
      <c r="E188" s="11">
        <f>IF(Tableau1[[#This Row],[Tmoy 2014]]&gt;10,((Tableau1[[#This Row],[Tmoy 2014]]-10)+E187),IF(OR( Tableau1[[#This Row],[Tmoy 2014]]="",Tableau1[[#This Row],[Tmoy 2014]]&lt;10),E187,0))</f>
        <v>878.43192972547729</v>
      </c>
      <c r="F188" s="11"/>
      <c r="G188" s="10">
        <v>22.73</v>
      </c>
      <c r="H188" s="11">
        <f>IF(Tableau1[[#This Row],[Tmoy 2015]]&gt;10,((Tableau1[[#This Row],[Tmoy 2015]]-10)+H187),IF(OR( Tableau1[[#This Row],[Tmoy 2015]]="",Tableau1[[#This Row],[Tmoy 2015]]&lt;10),H187,0))</f>
        <v>822.54538607783286</v>
      </c>
      <c r="I188" s="11"/>
      <c r="J188" s="10">
        <v>23.50833333333334</v>
      </c>
      <c r="K188" s="11">
        <f>IF(Tableau1[[#This Row],[Tmoy 2016]]&gt;10,((Tableau1[[#This Row],[Tmoy 2016]]-10)+K187),IF(OR( Tableau1[[#This Row],[Tmoy 2016]]="",Tableau1[[#This Row],[Tmoy 2016]]&lt;10),K187,0))</f>
        <v>834.61018867972348</v>
      </c>
      <c r="L188" s="11"/>
      <c r="M188" s="10">
        <v>26.195833333333336</v>
      </c>
      <c r="N188" s="11">
        <f>IF(Tableau1[[#This Row],[Tmoy2017]]&gt;10,((Tableau1[[#This Row],[Tmoy2017]]-10)+N187),IF(OR( Tableau1[[#This Row],[Tmoy2017]]="",Tableau1[[#This Row],[Tmoy2017]]&lt;10),N187,0))</f>
        <v>908.19208183816761</v>
      </c>
      <c r="O188" s="11"/>
      <c r="P188" s="11"/>
      <c r="Q188" s="11"/>
    </row>
    <row r="189" spans="1:17">
      <c r="A189" s="9">
        <v>42923</v>
      </c>
      <c r="B189" s="10" t="e">
        <v>#REF!</v>
      </c>
      <c r="C189" s="11" t="e">
        <f>IF(Tableau1[[#This Row],[Tmoy 2013]]&gt;10,((Tableau1[[#This Row],[Tmoy 2013]]-10)+C188),IF(OR( Tableau1[[#This Row],[Tmoy 2013]]="",Tableau1[[#This Row],[Tmoy 2013]]&lt;10),C188,0))</f>
        <v>#REF!</v>
      </c>
      <c r="D189" s="10">
        <v>25.095833333333331</v>
      </c>
      <c r="E189" s="11">
        <f>IF(Tableau1[[#This Row],[Tmoy 2014]]&gt;10,((Tableau1[[#This Row],[Tmoy 2014]]-10)+E188),IF(OR( Tableau1[[#This Row],[Tmoy 2014]]="",Tableau1[[#This Row],[Tmoy 2014]]&lt;10),E188,0))</f>
        <v>893.52776305881059</v>
      </c>
      <c r="F189" s="11"/>
      <c r="G189" s="10">
        <v>23.36</v>
      </c>
      <c r="H189" s="11">
        <f>IF(Tableau1[[#This Row],[Tmoy 2015]]&gt;10,((Tableau1[[#This Row],[Tmoy 2015]]-10)+H188),IF(OR( Tableau1[[#This Row],[Tmoy 2015]]="",Tableau1[[#This Row],[Tmoy 2015]]&lt;10),H188,0))</f>
        <v>835.90538607783287</v>
      </c>
      <c r="I189" s="11"/>
      <c r="J189" s="10">
        <v>24.212499999999991</v>
      </c>
      <c r="K189" s="11">
        <f>IF(Tableau1[[#This Row],[Tmoy 2016]]&gt;10,((Tableau1[[#This Row],[Tmoy 2016]]-10)+K188),IF(OR( Tableau1[[#This Row],[Tmoy 2016]]="",Tableau1[[#This Row],[Tmoy 2016]]&lt;10),K188,0))</f>
        <v>848.82268867972346</v>
      </c>
      <c r="L189" s="11"/>
      <c r="M189" s="10">
        <v>25.908333333333331</v>
      </c>
      <c r="N189" s="11">
        <f>IF(Tableau1[[#This Row],[Tmoy2017]]&gt;10,((Tableau1[[#This Row],[Tmoy2017]]-10)+N188),IF(OR( Tableau1[[#This Row],[Tmoy2017]]="",Tableau1[[#This Row],[Tmoy2017]]&lt;10),N188,0))</f>
        <v>924.10041517150091</v>
      </c>
      <c r="O189" s="11"/>
      <c r="P189" s="11"/>
      <c r="Q189" s="11"/>
    </row>
    <row r="190" spans="1:17">
      <c r="A190" s="9">
        <v>42924</v>
      </c>
      <c r="B190" s="10" t="e">
        <v>#REF!</v>
      </c>
      <c r="C190" s="11" t="e">
        <f>IF(Tableau1[[#This Row],[Tmoy 2013]]&gt;10,((Tableau1[[#This Row],[Tmoy 2013]]-10)+C189),IF(OR( Tableau1[[#This Row],[Tmoy 2013]]="",Tableau1[[#This Row],[Tmoy 2013]]&lt;10),C189,0))</f>
        <v>#REF!</v>
      </c>
      <c r="D190" s="10">
        <v>26.087500000000002</v>
      </c>
      <c r="E190" s="11">
        <f>IF(Tableau1[[#This Row],[Tmoy 2014]]&gt;10,((Tableau1[[#This Row],[Tmoy 2014]]-10)+E189),IF(OR( Tableau1[[#This Row],[Tmoy 2014]]="",Tableau1[[#This Row],[Tmoy 2014]]&lt;10),E189,0))</f>
        <v>909.61526305881057</v>
      </c>
      <c r="F190" s="11"/>
      <c r="G190" s="10">
        <v>24.59</v>
      </c>
      <c r="H190" s="11">
        <f>IF(Tableau1[[#This Row],[Tmoy 2015]]&gt;10,((Tableau1[[#This Row],[Tmoy 2015]]-10)+H189),IF(OR( Tableau1[[#This Row],[Tmoy 2015]]="",Tableau1[[#This Row],[Tmoy 2015]]&lt;10),H189,0))</f>
        <v>850.4953860778329</v>
      </c>
      <c r="I190" s="11"/>
      <c r="J190" s="10">
        <v>25.172549019607843</v>
      </c>
      <c r="K190" s="11">
        <f>IF(Tableau1[[#This Row],[Tmoy 2016]]&gt;10,((Tableau1[[#This Row],[Tmoy 2016]]-10)+K189),IF(OR( Tableau1[[#This Row],[Tmoy 2016]]="",Tableau1[[#This Row],[Tmoy 2016]]&lt;10),K189,0))</f>
        <v>863.99523769933126</v>
      </c>
      <c r="L190" s="11"/>
      <c r="M190" s="10">
        <v>27.458333333333329</v>
      </c>
      <c r="N190" s="11">
        <f>IF(Tableau1[[#This Row],[Tmoy2017]]&gt;10,((Tableau1[[#This Row],[Tmoy2017]]-10)+N189),IF(OR( Tableau1[[#This Row],[Tmoy2017]]="",Tableau1[[#This Row],[Tmoy2017]]&lt;10),N189,0))</f>
        <v>941.55874850483428</v>
      </c>
      <c r="O190" s="11"/>
      <c r="P190" s="11"/>
      <c r="Q190" s="11"/>
    </row>
    <row r="191" spans="1:17">
      <c r="A191" s="9">
        <v>42925</v>
      </c>
      <c r="B191" s="10" t="e">
        <v>#REF!</v>
      </c>
      <c r="C191" s="11" t="e">
        <f>IF(Tableau1[[#This Row],[Tmoy 2013]]&gt;10,((Tableau1[[#This Row],[Tmoy 2013]]-10)+C190),IF(OR( Tableau1[[#This Row],[Tmoy 2013]]="",Tableau1[[#This Row],[Tmoy 2013]]&lt;10),C190,0))</f>
        <v>#REF!</v>
      </c>
      <c r="D191" s="10">
        <v>25.552173913043475</v>
      </c>
      <c r="E191" s="11">
        <f>IF(Tableau1[[#This Row],[Tmoy 2014]]&gt;10,((Tableau1[[#This Row],[Tmoy 2014]]-10)+E190),IF(OR( Tableau1[[#This Row],[Tmoy 2014]]="",Tableau1[[#This Row],[Tmoy 2014]]&lt;10),E190,0))</f>
        <v>925.16743697185404</v>
      </c>
      <c r="F191" s="11"/>
      <c r="G191" s="10">
        <v>22.68</v>
      </c>
      <c r="H191" s="11">
        <f>IF(Tableau1[[#This Row],[Tmoy 2015]]&gt;10,((Tableau1[[#This Row],[Tmoy 2015]]-10)+H190),IF(OR( Tableau1[[#This Row],[Tmoy 2015]]="",Tableau1[[#This Row],[Tmoy 2015]]&lt;10),H190,0))</f>
        <v>863.17538607783285</v>
      </c>
      <c r="I191" s="11"/>
      <c r="J191" s="10">
        <v>25.456249999999994</v>
      </c>
      <c r="K191" s="11">
        <f>IF(Tableau1[[#This Row],[Tmoy 2016]]&gt;10,((Tableau1[[#This Row],[Tmoy 2016]]-10)+K190),IF(OR( Tableau1[[#This Row],[Tmoy 2016]]="",Tableau1[[#This Row],[Tmoy 2016]]&lt;10),K190,0))</f>
        <v>879.45148769933121</v>
      </c>
      <c r="L191" s="11"/>
      <c r="M191" s="10">
        <v>26.3392156862745</v>
      </c>
      <c r="N191" s="11">
        <f>IF(Tableau1[[#This Row],[Tmoy2017]]&gt;10,((Tableau1[[#This Row],[Tmoy2017]]-10)+N190),IF(OR( Tableau1[[#This Row],[Tmoy2017]]="",Tableau1[[#This Row],[Tmoy2017]]&lt;10),N190,0))</f>
        <v>957.89796419110883</v>
      </c>
      <c r="O191" s="11"/>
      <c r="P191" s="11"/>
      <c r="Q191" s="11"/>
    </row>
    <row r="192" spans="1:17">
      <c r="A192" s="9">
        <v>42926</v>
      </c>
      <c r="B192" s="10" t="e">
        <v>#REF!</v>
      </c>
      <c r="C192" s="11" t="e">
        <f>IF(Tableau1[[#This Row],[Tmoy 2013]]&gt;10,((Tableau1[[#This Row],[Tmoy 2013]]-10)+C191),IF(OR( Tableau1[[#This Row],[Tmoy 2013]]="",Tableau1[[#This Row],[Tmoy 2013]]&lt;10),C191,0))</f>
        <v>#REF!</v>
      </c>
      <c r="D192" s="10">
        <v>25.683333333333334</v>
      </c>
      <c r="E192" s="11">
        <f>IF(Tableau1[[#This Row],[Tmoy 2014]]&gt;10,((Tableau1[[#This Row],[Tmoy 2014]]-10)+E191),IF(OR( Tableau1[[#This Row],[Tmoy 2014]]="",Tableau1[[#This Row],[Tmoy 2014]]&lt;10),E191,0))</f>
        <v>940.85077030518732</v>
      </c>
      <c r="F192" s="11"/>
      <c r="G192" s="10">
        <v>25.99</v>
      </c>
      <c r="H192" s="11">
        <f>IF(Tableau1[[#This Row],[Tmoy 2015]]&gt;10,((Tableau1[[#This Row],[Tmoy 2015]]-10)+H191),IF(OR( Tableau1[[#This Row],[Tmoy 2015]]="",Tableau1[[#This Row],[Tmoy 2015]]&lt;10),H191,0))</f>
        <v>879.16538607783286</v>
      </c>
      <c r="I192" s="11"/>
      <c r="J192" s="10">
        <v>26.139583333333334</v>
      </c>
      <c r="K192" s="11">
        <f>IF(Tableau1[[#This Row],[Tmoy 2016]]&gt;10,((Tableau1[[#This Row],[Tmoy 2016]]-10)+K191),IF(OR( Tableau1[[#This Row],[Tmoy 2016]]="",Tableau1[[#This Row],[Tmoy 2016]]&lt;10),K191,0))</f>
        <v>895.59107103266456</v>
      </c>
      <c r="L192" s="11"/>
      <c r="M192" s="10">
        <v>27.148979591836728</v>
      </c>
      <c r="N192" s="11">
        <f>IF(Tableau1[[#This Row],[Tmoy2017]]&gt;10,((Tableau1[[#This Row],[Tmoy2017]]-10)+N191),IF(OR( Tableau1[[#This Row],[Tmoy2017]]="",Tableau1[[#This Row],[Tmoy2017]]&lt;10),N191,0))</f>
        <v>975.0469437829455</v>
      </c>
      <c r="O192" s="11"/>
      <c r="P192" s="11"/>
      <c r="Q192" s="11"/>
    </row>
    <row r="193" spans="1:17">
      <c r="A193" s="9">
        <v>42927</v>
      </c>
      <c r="B193" s="10" t="e">
        <v>#REF!</v>
      </c>
      <c r="C193" s="11" t="e">
        <f>IF(Tableau1[[#This Row],[Tmoy 2013]]&gt;10,((Tableau1[[#This Row],[Tmoy 2013]]-10)+C192),IF(OR( Tableau1[[#This Row],[Tmoy 2013]]="",Tableau1[[#This Row],[Tmoy 2013]]&lt;10),C192,0))</f>
        <v>#REF!</v>
      </c>
      <c r="D193" s="10">
        <v>26.060869565217391</v>
      </c>
      <c r="E193" s="11">
        <f>IF(Tableau1[[#This Row],[Tmoy 2014]]&gt;10,((Tableau1[[#This Row],[Tmoy 2014]]-10)+E192),IF(OR( Tableau1[[#This Row],[Tmoy 2014]]="",Tableau1[[#This Row],[Tmoy 2014]]&lt;10),E192,0))</f>
        <v>956.91163987040477</v>
      </c>
      <c r="F193" s="11"/>
      <c r="G193" s="10">
        <v>26.67</v>
      </c>
      <c r="H193" s="11">
        <f>IF(Tableau1[[#This Row],[Tmoy 2015]]&gt;10,((Tableau1[[#This Row],[Tmoy 2015]]-10)+H192),IF(OR( Tableau1[[#This Row],[Tmoy 2015]]="",Tableau1[[#This Row],[Tmoy 2015]]&lt;10),H192,0))</f>
        <v>895.83538607783282</v>
      </c>
      <c r="I193" s="11"/>
      <c r="J193" s="10">
        <v>27.355102040816334</v>
      </c>
      <c r="K193" s="11">
        <f>IF(Tableau1[[#This Row],[Tmoy 2016]]&gt;10,((Tableau1[[#This Row],[Tmoy 2016]]-10)+K192),IF(OR( Tableau1[[#This Row],[Tmoy 2016]]="",Tableau1[[#This Row],[Tmoy 2016]]&lt;10),K192,0))</f>
        <v>912.94617307348085</v>
      </c>
      <c r="L193" s="11"/>
      <c r="M193" s="10">
        <v>29.39591836734693</v>
      </c>
      <c r="N193" s="11">
        <f>IF(Tableau1[[#This Row],[Tmoy2017]]&gt;10,((Tableau1[[#This Row],[Tmoy2017]]-10)+N192),IF(OR( Tableau1[[#This Row],[Tmoy2017]]="",Tableau1[[#This Row],[Tmoy2017]]&lt;10),N192,0))</f>
        <v>994.4428621502924</v>
      </c>
      <c r="O193" s="11"/>
      <c r="P193" s="11"/>
      <c r="Q193" s="11"/>
    </row>
    <row r="194" spans="1:17">
      <c r="A194" s="9">
        <v>42928</v>
      </c>
      <c r="B194" s="10" t="e">
        <v>#REF!</v>
      </c>
      <c r="C194" s="11" t="e">
        <f>IF(Tableau1[[#This Row],[Tmoy 2013]]&gt;10,((Tableau1[[#This Row],[Tmoy 2013]]-10)+C193),IF(OR( Tableau1[[#This Row],[Tmoy 2013]]="",Tableau1[[#This Row],[Tmoy 2013]]&lt;10),C193,0))</f>
        <v>#REF!</v>
      </c>
      <c r="D194" s="10">
        <v>25.074999999999999</v>
      </c>
      <c r="E194" s="11">
        <f>IF(Tableau1[[#This Row],[Tmoy 2014]]&gt;10,((Tableau1[[#This Row],[Tmoy 2014]]-10)+E193),IF(OR( Tableau1[[#This Row],[Tmoy 2014]]="",Tableau1[[#This Row],[Tmoy 2014]]&lt;10),E193,0))</f>
        <v>971.98663987040482</v>
      </c>
      <c r="F194" s="11"/>
      <c r="G194" s="10">
        <v>22.68</v>
      </c>
      <c r="H194" s="11">
        <f>IF(Tableau1[[#This Row],[Tmoy 2015]]&gt;10,((Tableau1[[#This Row],[Tmoy 2015]]-10)+H193),IF(OR( Tableau1[[#This Row],[Tmoy 2015]]="",Tableau1[[#This Row],[Tmoy 2015]]&lt;10),H193,0))</f>
        <v>908.51538607783277</v>
      </c>
      <c r="I194" s="11"/>
      <c r="J194" s="10">
        <v>25.633333333333329</v>
      </c>
      <c r="K194" s="11">
        <f>IF(Tableau1[[#This Row],[Tmoy 2016]]&gt;10,((Tableau1[[#This Row],[Tmoy 2016]]-10)+K193),IF(OR( Tableau1[[#This Row],[Tmoy 2016]]="",Tableau1[[#This Row],[Tmoy 2016]]&lt;10),K193,0))</f>
        <v>928.57950640681418</v>
      </c>
      <c r="L194" s="11"/>
      <c r="M194" s="10">
        <v>29.708000000000013</v>
      </c>
      <c r="N194" s="11">
        <f>IF(Tableau1[[#This Row],[Tmoy2017]]&gt;10,((Tableau1[[#This Row],[Tmoy2017]]-10)+N193),IF(OR( Tableau1[[#This Row],[Tmoy2017]]="",Tableau1[[#This Row],[Tmoy2017]]&lt;10),N193,0))</f>
        <v>1014.1508621502924</v>
      </c>
      <c r="O194" s="11"/>
      <c r="P194" s="11"/>
      <c r="Q194" s="11"/>
    </row>
    <row r="195" spans="1:17">
      <c r="A195" s="9">
        <v>42929</v>
      </c>
      <c r="B195" s="10" t="e">
        <v>#REF!</v>
      </c>
      <c r="C195" s="11" t="e">
        <f>IF(Tableau1[[#This Row],[Tmoy 2013]]&gt;10,((Tableau1[[#This Row],[Tmoy 2013]]-10)+C194),IF(OR( Tableau1[[#This Row],[Tmoy 2013]]="",Tableau1[[#This Row],[Tmoy 2013]]&lt;10),C194,0))</f>
        <v>#REF!</v>
      </c>
      <c r="D195" s="10">
        <v>25.895652173913046</v>
      </c>
      <c r="E195" s="11">
        <f>IF(Tableau1[[#This Row],[Tmoy 2014]]&gt;10,((Tableau1[[#This Row],[Tmoy 2014]]-10)+E194),IF(OR( Tableau1[[#This Row],[Tmoy 2014]]="",Tableau1[[#This Row],[Tmoy 2014]]&lt;10),E194,0))</f>
        <v>987.88229204431786</v>
      </c>
      <c r="F195" s="11"/>
      <c r="G195" s="10">
        <v>27.11</v>
      </c>
      <c r="H195" s="11">
        <f>IF(Tableau1[[#This Row],[Tmoy 2015]]&gt;10,((Tableau1[[#This Row],[Tmoy 2015]]-10)+H194),IF(OR( Tableau1[[#This Row],[Tmoy 2015]]="",Tableau1[[#This Row],[Tmoy 2015]]&lt;10),H194,0))</f>
        <v>925.62538607783279</v>
      </c>
      <c r="I195" s="11"/>
      <c r="J195" s="10">
        <v>24.735416666666669</v>
      </c>
      <c r="K195" s="11">
        <f>IF(Tableau1[[#This Row],[Tmoy 2016]]&gt;10,((Tableau1[[#This Row],[Tmoy 2016]]-10)+K194),IF(OR( Tableau1[[#This Row],[Tmoy 2016]]="",Tableau1[[#This Row],[Tmoy 2016]]&lt;10),K194,0))</f>
        <v>943.31492307348083</v>
      </c>
      <c r="L195" s="11"/>
      <c r="M195" s="10">
        <v>29.410638297872339</v>
      </c>
      <c r="N195" s="11">
        <f>IF(Tableau1[[#This Row],[Tmoy2017]]&gt;10,((Tableau1[[#This Row],[Tmoy2017]]-10)+N194),IF(OR( Tableau1[[#This Row],[Tmoy2017]]="",Tableau1[[#This Row],[Tmoy2017]]&lt;10),N194,0))</f>
        <v>1033.5615004481647</v>
      </c>
      <c r="O195" s="11" t="s">
        <v>31</v>
      </c>
      <c r="P195" s="11"/>
      <c r="Q195" s="11"/>
    </row>
    <row r="196" spans="1:17">
      <c r="A196" s="9">
        <v>42930</v>
      </c>
      <c r="B196" s="10" t="e">
        <v>#REF!</v>
      </c>
      <c r="C196" s="11" t="e">
        <f>IF(Tableau1[[#This Row],[Tmoy 2013]]&gt;10,((Tableau1[[#This Row],[Tmoy 2013]]-10)+C195),IF(OR( Tableau1[[#This Row],[Tmoy 2013]]="",Tableau1[[#This Row],[Tmoy 2013]]&lt;10),C195,0))</f>
        <v>#REF!</v>
      </c>
      <c r="D196" s="10">
        <v>25.433333333333334</v>
      </c>
      <c r="E196" s="11">
        <f>IF(Tableau1[[#This Row],[Tmoy 2014]]&gt;10,((Tableau1[[#This Row],[Tmoy 2014]]-10)+E195),IF(OR( Tableau1[[#This Row],[Tmoy 2014]]="",Tableau1[[#This Row],[Tmoy 2014]]&lt;10),E195,0))</f>
        <v>1003.3156253776511</v>
      </c>
      <c r="F196" s="11" t="s">
        <v>32</v>
      </c>
      <c r="G196" s="10">
        <v>28.56</v>
      </c>
      <c r="H196" s="11">
        <f>IF(Tableau1[[#This Row],[Tmoy 2015]]&gt;10,((Tableau1[[#This Row],[Tmoy 2015]]-10)+H195),IF(OR( Tableau1[[#This Row],[Tmoy 2015]]="",Tableau1[[#This Row],[Tmoy 2015]]&lt;10),H195,0))</f>
        <v>944.18538607783273</v>
      </c>
      <c r="I196" s="11"/>
      <c r="J196" s="10">
        <v>24.064583333333331</v>
      </c>
      <c r="K196" s="11">
        <f>IF(Tableau1[[#This Row],[Tmoy 2016]]&gt;10,((Tableau1[[#This Row],[Tmoy 2016]]-10)+K195),IF(OR( Tableau1[[#This Row],[Tmoy 2016]]="",Tableau1[[#This Row],[Tmoy 2016]]&lt;10),K195,0))</f>
        <v>957.37950640681413</v>
      </c>
      <c r="L196" s="11"/>
      <c r="M196" s="10">
        <v>28.16458333333334</v>
      </c>
      <c r="N196" s="11">
        <f>IF(Tableau1[[#This Row],[Tmoy2017]]&gt;10,((Tableau1[[#This Row],[Tmoy2017]]-10)+N195),IF(OR( Tableau1[[#This Row],[Tmoy2017]]="",Tableau1[[#This Row],[Tmoy2017]]&lt;10),N195,0))</f>
        <v>1051.7260837814981</v>
      </c>
      <c r="O196" s="11"/>
      <c r="P196" s="11"/>
      <c r="Q196" s="11"/>
    </row>
    <row r="197" spans="1:17">
      <c r="A197" s="9">
        <v>42931</v>
      </c>
      <c r="B197" s="10" t="e">
        <v>#REF!</v>
      </c>
      <c r="C197" s="11" t="e">
        <f>IF(Tableau1[[#This Row],[Tmoy 2013]]&gt;10,((Tableau1[[#This Row],[Tmoy 2013]]-10)+C196),IF(OR( Tableau1[[#This Row],[Tmoy 2013]]="",Tableau1[[#This Row],[Tmoy 2013]]&lt;10),C196,0))</f>
        <v>#REF!</v>
      </c>
      <c r="D197" s="10">
        <v>23.873913043478261</v>
      </c>
      <c r="E197" s="11">
        <f>IF(Tableau1[[#This Row],[Tmoy 2014]]&gt;10,((Tableau1[[#This Row],[Tmoy 2014]]-10)+E196),IF(OR( Tableau1[[#This Row],[Tmoy 2014]]="",Tableau1[[#This Row],[Tmoy 2014]]&lt;10),E196,0))</f>
        <v>1017.1895384211294</v>
      </c>
      <c r="F197" s="11"/>
      <c r="G197" s="10">
        <v>26.91</v>
      </c>
      <c r="H197" s="11">
        <f>IF(Tableau1[[#This Row],[Tmoy 2015]]&gt;10,((Tableau1[[#This Row],[Tmoy 2015]]-10)+H196),IF(OR( Tableau1[[#This Row],[Tmoy 2015]]="",Tableau1[[#This Row],[Tmoy 2015]]&lt;10),H196,0))</f>
        <v>961.0953860778327</v>
      </c>
      <c r="I197" s="11"/>
      <c r="J197" s="10">
        <v>21.275000000000006</v>
      </c>
      <c r="K197" s="11">
        <f>IF(Tableau1[[#This Row],[Tmoy 2016]]&gt;10,((Tableau1[[#This Row],[Tmoy 2016]]-10)+K196),IF(OR( Tableau1[[#This Row],[Tmoy 2016]]="",Tableau1[[#This Row],[Tmoy 2016]]&lt;10),K196,0))</f>
        <v>968.65450640681411</v>
      </c>
      <c r="L197" s="11"/>
      <c r="M197" s="10">
        <v>25.224999999999998</v>
      </c>
      <c r="N197" s="11">
        <f>IF(Tableau1[[#This Row],[Tmoy2017]]&gt;10,((Tableau1[[#This Row],[Tmoy2017]]-10)+N196),IF(OR( Tableau1[[#This Row],[Tmoy2017]]="",Tableau1[[#This Row],[Tmoy2017]]&lt;10),N196,0))</f>
        <v>1066.951083781498</v>
      </c>
      <c r="O197" s="11"/>
      <c r="P197" s="11"/>
      <c r="Q197" s="11"/>
    </row>
    <row r="198" spans="1:17">
      <c r="A198" s="9">
        <v>42932</v>
      </c>
      <c r="B198" s="10" t="e">
        <v>#REF!</v>
      </c>
      <c r="C198" s="11" t="e">
        <f>IF(Tableau1[[#This Row],[Tmoy 2013]]&gt;10,((Tableau1[[#This Row],[Tmoy 2013]]-10)+C197),IF(OR( Tableau1[[#This Row],[Tmoy 2013]]="",Tableau1[[#This Row],[Tmoy 2013]]&lt;10),C197,0))</f>
        <v>#REF!</v>
      </c>
      <c r="D198" s="10">
        <v>25.776190476190486</v>
      </c>
      <c r="E198" s="11">
        <f>IF(Tableau1[[#This Row],[Tmoy 2014]]&gt;10,((Tableau1[[#This Row],[Tmoy 2014]]-10)+E197),IF(OR( Tableau1[[#This Row],[Tmoy 2014]]="",Tableau1[[#This Row],[Tmoy 2014]]&lt;10),E197,0))</f>
        <v>1032.9657288973199</v>
      </c>
      <c r="F198" s="11"/>
      <c r="G198" s="10">
        <v>24.85</v>
      </c>
      <c r="H198" s="11">
        <f>IF(Tableau1[[#This Row],[Tmoy 2015]]&gt;10,((Tableau1[[#This Row],[Tmoy 2015]]-10)+H197),IF(OR( Tableau1[[#This Row],[Tmoy 2015]]="",Tableau1[[#This Row],[Tmoy 2015]]&lt;10),H197,0))</f>
        <v>975.94538607783272</v>
      </c>
      <c r="I198" s="11"/>
      <c r="J198" s="10">
        <v>19.683333333333334</v>
      </c>
      <c r="K198" s="11">
        <f>IF(Tableau1[[#This Row],[Tmoy 2016]]&gt;10,((Tableau1[[#This Row],[Tmoy 2016]]-10)+K197),IF(OR( Tableau1[[#This Row],[Tmoy 2016]]="",Tableau1[[#This Row],[Tmoy 2016]]&lt;10),K197,0))</f>
        <v>978.33783974014739</v>
      </c>
      <c r="L198" s="11"/>
      <c r="M198" s="10">
        <v>22.7</v>
      </c>
      <c r="N198" s="11">
        <f>IF(Tableau1[[#This Row],[Tmoy2017]]&gt;10,((Tableau1[[#This Row],[Tmoy2017]]-10)+N197),IF(OR( Tableau1[[#This Row],[Tmoy2017]]="",Tableau1[[#This Row],[Tmoy2017]]&lt;10),N197,0))</f>
        <v>1079.6510837814981</v>
      </c>
      <c r="O198" s="11"/>
      <c r="P198" s="11"/>
      <c r="Q198" s="11"/>
    </row>
    <row r="199" spans="1:17">
      <c r="A199" s="9">
        <v>42933</v>
      </c>
      <c r="B199" s="10" t="e">
        <v>#REF!</v>
      </c>
      <c r="C199" s="11" t="e">
        <f>IF(Tableau1[[#This Row],[Tmoy 2013]]&gt;10,((Tableau1[[#This Row],[Tmoy 2013]]-10)+C198),IF(OR( Tableau1[[#This Row],[Tmoy 2013]]="",Tableau1[[#This Row],[Tmoy 2013]]&lt;10),C198,0))</f>
        <v>#REF!</v>
      </c>
      <c r="D199" s="10">
        <v>25.633333333333336</v>
      </c>
      <c r="E199" s="11">
        <f>IF(Tableau1[[#This Row],[Tmoy 2014]]&gt;10,((Tableau1[[#This Row],[Tmoy 2014]]-10)+E198),IF(OR( Tableau1[[#This Row],[Tmoy 2014]]="",Tableau1[[#This Row],[Tmoy 2014]]&lt;10),E198,0))</f>
        <v>1048.5990622306533</v>
      </c>
      <c r="F199" s="11"/>
      <c r="G199" s="10">
        <v>25.65</v>
      </c>
      <c r="H199" s="11">
        <f>IF(Tableau1[[#This Row],[Tmoy 2015]]&gt;10,((Tableau1[[#This Row],[Tmoy 2015]]-10)+H198),IF(OR( Tableau1[[#This Row],[Tmoy 2015]]="",Tableau1[[#This Row],[Tmoy 2015]]&lt;10),H198,0))</f>
        <v>991.5953860778327</v>
      </c>
      <c r="I199" s="11"/>
      <c r="J199" s="10">
        <v>22.495833333333334</v>
      </c>
      <c r="K199" s="11">
        <f>IF(Tableau1[[#This Row],[Tmoy 2016]]&gt;10,((Tableau1[[#This Row],[Tmoy 2016]]-10)+K198),IF(OR( Tableau1[[#This Row],[Tmoy 2016]]="",Tableau1[[#This Row],[Tmoy 2016]]&lt;10),K198,0))</f>
        <v>990.83367307348067</v>
      </c>
      <c r="L199" s="11"/>
      <c r="M199" s="10">
        <v>25.416666666666668</v>
      </c>
      <c r="N199" s="11">
        <f>IF(Tableau1[[#This Row],[Tmoy2017]]&gt;10,((Tableau1[[#This Row],[Tmoy2017]]-10)+N198),IF(OR( Tableau1[[#This Row],[Tmoy2017]]="",Tableau1[[#This Row],[Tmoy2017]]&lt;10),N198,0))</f>
        <v>1095.0677504481648</v>
      </c>
      <c r="O199" s="11"/>
      <c r="P199" s="11"/>
      <c r="Q199" s="11"/>
    </row>
    <row r="200" spans="1:17">
      <c r="A200" s="9">
        <v>42934</v>
      </c>
      <c r="B200" s="10" t="e">
        <v>#REF!</v>
      </c>
      <c r="C200" s="11" t="e">
        <f>IF(Tableau1[[#This Row],[Tmoy 2013]]&gt;10,((Tableau1[[#This Row],[Tmoy 2013]]-10)+C199),IF(OR( Tableau1[[#This Row],[Tmoy 2013]]="",Tableau1[[#This Row],[Tmoy 2013]]&lt;10),C199,0))</f>
        <v>#REF!</v>
      </c>
      <c r="D200" s="10">
        <v>27.157692307692304</v>
      </c>
      <c r="E200" s="11">
        <f>IF(Tableau1[[#This Row],[Tmoy 2014]]&gt;10,((Tableau1[[#This Row],[Tmoy 2014]]-10)+E199),IF(OR( Tableau1[[#This Row],[Tmoy 2014]]="",Tableau1[[#This Row],[Tmoy 2014]]&lt;10),E199,0))</f>
        <v>1065.7567545383456</v>
      </c>
      <c r="F200" s="11"/>
      <c r="G200" s="10">
        <v>23.99</v>
      </c>
      <c r="H200" s="11">
        <f>IF(Tableau1[[#This Row],[Tmoy 2015]]&gt;10,((Tableau1[[#This Row],[Tmoy 2015]]-10)+H199),IF(OR( Tableau1[[#This Row],[Tmoy 2015]]="",Tableau1[[#This Row],[Tmoy 2015]]&lt;10),H199,0))</f>
        <v>1005.5853860778327</v>
      </c>
      <c r="I200" s="11"/>
      <c r="J200" s="10">
        <v>24.520833333333329</v>
      </c>
      <c r="K200" s="11">
        <f>IF(Tableau1[[#This Row],[Tmoy 2016]]&gt;10,((Tableau1[[#This Row],[Tmoy 2016]]-10)+K199),IF(OR( Tableau1[[#This Row],[Tmoy 2016]]="",Tableau1[[#This Row],[Tmoy 2016]]&lt;10),K199,0))</f>
        <v>1005.354506406814</v>
      </c>
      <c r="L200" s="11"/>
      <c r="M200" s="10">
        <v>27.150000000000002</v>
      </c>
      <c r="N200" s="11">
        <f>IF(Tableau1[[#This Row],[Tmoy2017]]&gt;10,((Tableau1[[#This Row],[Tmoy2017]]-10)+N199),IF(OR( Tableau1[[#This Row],[Tmoy2017]]="",Tableau1[[#This Row],[Tmoy2017]]&lt;10),N199,0))</f>
        <v>1112.2177504481649</v>
      </c>
      <c r="O200" s="11"/>
      <c r="P200" s="11"/>
      <c r="Q200" s="11"/>
    </row>
    <row r="201" spans="1:17">
      <c r="A201" s="9">
        <v>42935</v>
      </c>
      <c r="B201" s="10" t="e">
        <v>#REF!</v>
      </c>
      <c r="C201" s="11" t="e">
        <f>IF(Tableau1[[#This Row],[Tmoy 2013]]&gt;10,((Tableau1[[#This Row],[Tmoy 2013]]-10)+C200),IF(OR( Tableau1[[#This Row],[Tmoy 2013]]="",Tableau1[[#This Row],[Tmoy 2013]]&lt;10),C200,0))</f>
        <v>#REF!</v>
      </c>
      <c r="D201" s="10">
        <v>29.326086956521735</v>
      </c>
      <c r="E201" s="11">
        <f>IF(Tableau1[[#This Row],[Tmoy 2014]]&gt;10,((Tableau1[[#This Row],[Tmoy 2014]]-10)+E200),IF(OR( Tableau1[[#This Row],[Tmoy 2014]]="",Tableau1[[#This Row],[Tmoy 2014]]&lt;10),E200,0))</f>
        <v>1085.0828414948674</v>
      </c>
      <c r="F201" s="11"/>
      <c r="G201" s="10">
        <v>24.92</v>
      </c>
      <c r="H201" s="11">
        <f>IF(Tableau1[[#This Row],[Tmoy 2015]]&gt;10,((Tableau1[[#This Row],[Tmoy 2015]]-10)+H200),IF(OR( Tableau1[[#This Row],[Tmoy 2015]]="",Tableau1[[#This Row],[Tmoy 2015]]&lt;10),H200,0))</f>
        <v>1020.5053860778327</v>
      </c>
      <c r="I201" s="11"/>
      <c r="J201" s="10">
        <v>24.168749999999992</v>
      </c>
      <c r="K201" s="11">
        <f>IF(Tableau1[[#This Row],[Tmoy 2016]]&gt;10,((Tableau1[[#This Row],[Tmoy 2016]]-10)+K200),IF(OR( Tableau1[[#This Row],[Tmoy 2016]]="",Tableau1[[#This Row],[Tmoy 2016]]&lt;10),K200,0))</f>
        <v>1019.5232564068141</v>
      </c>
      <c r="L201" s="11"/>
      <c r="M201" s="10">
        <v>27.020833333333339</v>
      </c>
      <c r="N201" s="11">
        <f>IF(Tableau1[[#This Row],[Tmoy2017]]&gt;10,((Tableau1[[#This Row],[Tmoy2017]]-10)+N200),IF(OR( Tableau1[[#This Row],[Tmoy2017]]="",Tableau1[[#This Row],[Tmoy2017]]&lt;10),N200,0))</f>
        <v>1129.2385837814982</v>
      </c>
      <c r="O201" s="11"/>
      <c r="P201" s="11"/>
      <c r="Q201" s="11"/>
    </row>
    <row r="202" spans="1:17">
      <c r="A202" s="9">
        <v>42936</v>
      </c>
      <c r="B202" s="10" t="e">
        <v>#REF!</v>
      </c>
      <c r="C202" s="11" t="e">
        <f>IF(Tableau1[[#This Row],[Tmoy 2013]]&gt;10,((Tableau1[[#This Row],[Tmoy 2013]]-10)+C201),IF(OR( Tableau1[[#This Row],[Tmoy 2013]]="",Tableau1[[#This Row],[Tmoy 2013]]&lt;10),C201,0))</f>
        <v>#REF!</v>
      </c>
      <c r="D202" s="10">
        <v>29.139130434782615</v>
      </c>
      <c r="E202" s="11">
        <f>IF(Tableau1[[#This Row],[Tmoy 2014]]&gt;10,((Tableau1[[#This Row],[Tmoy 2014]]-10)+E201),IF(OR( Tableau1[[#This Row],[Tmoy 2014]]="",Tableau1[[#This Row],[Tmoy 2014]]&lt;10),E201,0))</f>
        <v>1104.22197192965</v>
      </c>
      <c r="F202" s="11"/>
      <c r="G202" s="10">
        <v>23.96</v>
      </c>
      <c r="H202" s="11">
        <f>IF(Tableau1[[#This Row],[Tmoy 2015]]&gt;10,((Tableau1[[#This Row],[Tmoy 2015]]-10)+H201),IF(OR( Tableau1[[#This Row],[Tmoy 2015]]="",Tableau1[[#This Row],[Tmoy 2015]]&lt;10),H201,0))</f>
        <v>1034.4653860778326</v>
      </c>
      <c r="I202" s="11"/>
      <c r="J202" s="10">
        <v>23.545833333333338</v>
      </c>
      <c r="K202" s="11">
        <f>IF(Tableau1[[#This Row],[Tmoy 2016]]&gt;10,((Tableau1[[#This Row],[Tmoy 2016]]-10)+K201),IF(OR( Tableau1[[#This Row],[Tmoy 2016]]="",Tableau1[[#This Row],[Tmoy 2016]]&lt;10),K201,0))</f>
        <v>1033.0690897401473</v>
      </c>
      <c r="L202" s="11"/>
      <c r="M202" s="10">
        <v>27.797959183673477</v>
      </c>
      <c r="N202" s="11">
        <f>IF(Tableau1[[#This Row],[Tmoy2017]]&gt;10,((Tableau1[[#This Row],[Tmoy2017]]-10)+N201),IF(OR( Tableau1[[#This Row],[Tmoy2017]]="",Tableau1[[#This Row],[Tmoy2017]]&lt;10),N201,0))</f>
        <v>1147.0365429651717</v>
      </c>
      <c r="O202" s="11"/>
      <c r="P202" s="11"/>
      <c r="Q202" s="11"/>
    </row>
    <row r="203" spans="1:17">
      <c r="A203" s="9">
        <v>42937</v>
      </c>
      <c r="B203" s="10" t="e">
        <v>#REF!</v>
      </c>
      <c r="C203" s="11" t="e">
        <f>IF(Tableau1[[#This Row],[Tmoy 2013]]&gt;10,((Tableau1[[#This Row],[Tmoy 2013]]-10)+C202),IF(OR( Tableau1[[#This Row],[Tmoy 2013]]="",Tableau1[[#This Row],[Tmoy 2013]]&lt;10),C202,0))</f>
        <v>#REF!</v>
      </c>
      <c r="D203" s="10">
        <v>28.15789473684211</v>
      </c>
      <c r="E203" s="11">
        <f>IF(Tableau1[[#This Row],[Tmoy 2014]]&gt;10,((Tableau1[[#This Row],[Tmoy 2014]]-10)+E202),IF(OR( Tableau1[[#This Row],[Tmoy 2014]]="",Tableau1[[#This Row],[Tmoy 2014]]&lt;10),E202,0))</f>
        <v>1122.379866666492</v>
      </c>
      <c r="F203" s="11"/>
      <c r="G203" s="10">
        <v>26.65</v>
      </c>
      <c r="H203" s="11">
        <f>IF(Tableau1[[#This Row],[Tmoy 2015]]&gt;10,((Tableau1[[#This Row],[Tmoy 2015]]-10)+H202),IF(OR( Tableau1[[#This Row],[Tmoy 2015]]="",Tableau1[[#This Row],[Tmoy 2015]]&lt;10),H202,0))</f>
        <v>1051.1153860778327</v>
      </c>
      <c r="I203" s="11"/>
      <c r="J203" s="10">
        <v>27.362500000000001</v>
      </c>
      <c r="K203" s="11">
        <f>IF(Tableau1[[#This Row],[Tmoy 2016]]&gt;10,((Tableau1[[#This Row],[Tmoy 2016]]-10)+K202),IF(OR( Tableau1[[#This Row],[Tmoy 2016]]="",Tableau1[[#This Row],[Tmoy 2016]]&lt;10),K202,0))</f>
        <v>1050.4315897401473</v>
      </c>
      <c r="L203" s="11"/>
      <c r="M203" s="10">
        <v>25.918604651162795</v>
      </c>
      <c r="N203" s="11">
        <f>IF(Tableau1[[#This Row],[Tmoy2017]]&gt;10,((Tableau1[[#This Row],[Tmoy2017]]-10)+N202),IF(OR( Tableau1[[#This Row],[Tmoy2017]]="",Tableau1[[#This Row],[Tmoy2017]]&lt;10),N202,0))</f>
        <v>1162.9551476163344</v>
      </c>
      <c r="O203" s="11"/>
      <c r="P203" s="11"/>
      <c r="Q203" s="11"/>
    </row>
    <row r="204" spans="1:17">
      <c r="A204" s="9">
        <v>42938</v>
      </c>
      <c r="B204" s="10" t="e">
        <v>#REF!</v>
      </c>
      <c r="C204" s="11" t="e">
        <f>IF(Tableau1[[#This Row],[Tmoy 2013]]&gt;10,((Tableau1[[#This Row],[Tmoy 2013]]-10)+C203),IF(OR( Tableau1[[#This Row],[Tmoy 2013]]="",Tableau1[[#This Row],[Tmoy 2013]]&lt;10),C203,0))</f>
        <v>#REF!</v>
      </c>
      <c r="D204" s="10">
        <v>25.916666666666668</v>
      </c>
      <c r="E204" s="11">
        <f>IF(Tableau1[[#This Row],[Tmoy 2014]]&gt;10,((Tableau1[[#This Row],[Tmoy 2014]]-10)+E203),IF(OR( Tableau1[[#This Row],[Tmoy 2014]]="",Tableau1[[#This Row],[Tmoy 2014]]&lt;10),E203,0))</f>
        <v>1138.2965333331588</v>
      </c>
      <c r="F204" s="11"/>
      <c r="G204" s="10">
        <v>26.94</v>
      </c>
      <c r="H204" s="11">
        <f>IF(Tableau1[[#This Row],[Tmoy 2015]]&gt;10,((Tableau1[[#This Row],[Tmoy 2015]]-10)+H203),IF(OR( Tableau1[[#This Row],[Tmoy 2015]]="",Tableau1[[#This Row],[Tmoy 2015]]&lt;10),H203,0))</f>
        <v>1068.0553860778327</v>
      </c>
      <c r="I204" s="11"/>
      <c r="J204" s="10">
        <v>26.193749999999998</v>
      </c>
      <c r="K204" s="11">
        <f>IF(Tableau1[[#This Row],[Tmoy 2016]]&gt;10,((Tableau1[[#This Row],[Tmoy 2016]]-10)+K203),IF(OR( Tableau1[[#This Row],[Tmoy 2016]]="",Tableau1[[#This Row],[Tmoy 2016]]&lt;10),K203,0))</f>
        <v>1066.6253397401472</v>
      </c>
      <c r="L204" s="11"/>
      <c r="M204" s="10">
        <v>27.189583333333328</v>
      </c>
      <c r="N204" s="11">
        <f>IF(Tableau1[[#This Row],[Tmoy2017]]&gt;10,((Tableau1[[#This Row],[Tmoy2017]]-10)+N203),IF(OR( Tableau1[[#This Row],[Tmoy2017]]="",Tableau1[[#This Row],[Tmoy2017]]&lt;10),N203,0))</f>
        <v>1180.1447309496677</v>
      </c>
      <c r="O204" s="11"/>
      <c r="P204" s="11"/>
      <c r="Q204" s="11"/>
    </row>
    <row r="205" spans="1:17">
      <c r="A205" s="9">
        <v>42939</v>
      </c>
      <c r="B205" s="10" t="e">
        <v>#REF!</v>
      </c>
      <c r="C205" s="11" t="e">
        <f>IF(Tableau1[[#This Row],[Tmoy 2013]]&gt;10,((Tableau1[[#This Row],[Tmoy 2013]]-10)+C204),IF(OR( Tableau1[[#This Row],[Tmoy 2013]]="",Tableau1[[#This Row],[Tmoy 2013]]&lt;10),C204,0))</f>
        <v>#REF!</v>
      </c>
      <c r="D205" s="10">
        <v>24.587999999999997</v>
      </c>
      <c r="E205" s="11">
        <f>IF(Tableau1[[#This Row],[Tmoy 2014]]&gt;10,((Tableau1[[#This Row],[Tmoy 2014]]-10)+E204),IF(OR( Tableau1[[#This Row],[Tmoy 2014]]="",Tableau1[[#This Row],[Tmoy 2014]]&lt;10),E204,0))</f>
        <v>1152.8845333331587</v>
      </c>
      <c r="F205" s="11"/>
      <c r="G205" s="10">
        <v>24.93</v>
      </c>
      <c r="H205" s="11">
        <f>IF(Tableau1[[#This Row],[Tmoy 2015]]&gt;10,((Tableau1[[#This Row],[Tmoy 2015]]-10)+H204),IF(OR( Tableau1[[#This Row],[Tmoy 2015]]="",Tableau1[[#This Row],[Tmoy 2015]]&lt;10),H204,0))</f>
        <v>1082.9853860778328</v>
      </c>
      <c r="I205" s="11"/>
      <c r="J205" s="10">
        <v>26.381249999999994</v>
      </c>
      <c r="K205" s="11">
        <f>IF(Tableau1[[#This Row],[Tmoy 2016]]&gt;10,((Tableau1[[#This Row],[Tmoy 2016]]-10)+K204),IF(OR( Tableau1[[#This Row],[Tmoy 2016]]="",Tableau1[[#This Row],[Tmoy 2016]]&lt;10),K204,0))</f>
        <v>1083.0065897401471</v>
      </c>
      <c r="L205" s="11"/>
      <c r="M205" s="10">
        <v>26.83636363636364</v>
      </c>
      <c r="N205" s="11">
        <f>IF(Tableau1[[#This Row],[Tmoy2017]]&gt;10,((Tableau1[[#This Row],[Tmoy2017]]-10)+N204),IF(OR( Tableau1[[#This Row],[Tmoy2017]]="",Tableau1[[#This Row],[Tmoy2017]]&lt;10),N204,0))</f>
        <v>1196.9810945860313</v>
      </c>
      <c r="O205" s="11"/>
      <c r="P205" s="11"/>
      <c r="Q205" s="11"/>
    </row>
    <row r="206" spans="1:17">
      <c r="A206" s="9">
        <v>42940</v>
      </c>
      <c r="B206" s="10" t="e">
        <v>#REF!</v>
      </c>
      <c r="C206" s="11" t="e">
        <f>IF(Tableau1[[#This Row],[Tmoy 2013]]&gt;10,((Tableau1[[#This Row],[Tmoy 2013]]-10)+C205),IF(OR( Tableau1[[#This Row],[Tmoy 2013]]="",Tableau1[[#This Row],[Tmoy 2013]]&lt;10),C205,0))</f>
        <v>#REF!</v>
      </c>
      <c r="D206" s="10">
        <v>23.055555555555554</v>
      </c>
      <c r="E206" s="11">
        <f>IF(Tableau1[[#This Row],[Tmoy 2014]]&gt;10,((Tableau1[[#This Row],[Tmoy 2014]]-10)+E205),IF(OR( Tableau1[[#This Row],[Tmoy 2014]]="",Tableau1[[#This Row],[Tmoy 2014]]&lt;10),E205,0))</f>
        <v>1165.9400888887144</v>
      </c>
      <c r="F206" s="11"/>
      <c r="G206" s="10">
        <v>27.13</v>
      </c>
      <c r="H206" s="11">
        <f>IF(Tableau1[[#This Row],[Tmoy 2015]]&gt;10,((Tableau1[[#This Row],[Tmoy 2015]]-10)+H205),IF(OR( Tableau1[[#This Row],[Tmoy 2015]]="",Tableau1[[#This Row],[Tmoy 2015]]&lt;10),H205,0))</f>
        <v>1100.1153860778329</v>
      </c>
      <c r="I206" s="11"/>
      <c r="J206" s="10">
        <v>28.733333333333334</v>
      </c>
      <c r="K206" s="11">
        <f>IF(Tableau1[[#This Row],[Tmoy 2016]]&gt;10,((Tableau1[[#This Row],[Tmoy 2016]]-10)+K205),IF(OR( Tableau1[[#This Row],[Tmoy 2016]]="",Tableau1[[#This Row],[Tmoy 2016]]&lt;10),K205,0))</f>
        <v>1101.7399230734804</v>
      </c>
      <c r="L206" s="11"/>
      <c r="M206" s="10" t="e">
        <v>#REF!</v>
      </c>
      <c r="N206" s="11" t="e">
        <f>IF(Tableau1[[#This Row],[Tmoy2017]]&gt;10,((Tableau1[[#This Row],[Tmoy2017]]-10)+N205),IF(OR( Tableau1[[#This Row],[Tmoy2017]]="",Tableau1[[#This Row],[Tmoy2017]]&lt;10),N205,0))</f>
        <v>#REF!</v>
      </c>
      <c r="O206" s="11"/>
      <c r="P206" s="11"/>
      <c r="Q206" s="11"/>
    </row>
    <row r="207" spans="1:17">
      <c r="A207" s="9">
        <v>42941</v>
      </c>
      <c r="B207" s="10" t="e">
        <v>#REF!</v>
      </c>
      <c r="C207" s="11" t="e">
        <f>IF(Tableau1[[#This Row],[Tmoy 2013]]&gt;10,((Tableau1[[#This Row],[Tmoy 2013]]-10)+C206),IF(OR( Tableau1[[#This Row],[Tmoy 2013]]="",Tableau1[[#This Row],[Tmoy 2013]]&lt;10),C206,0))</f>
        <v>#REF!</v>
      </c>
      <c r="D207" s="10">
        <v>20.674999999999997</v>
      </c>
      <c r="E207" s="11">
        <f>IF(Tableau1[[#This Row],[Tmoy 2014]]&gt;10,((Tableau1[[#This Row],[Tmoy 2014]]-10)+E206),IF(OR( Tableau1[[#This Row],[Tmoy 2014]]="",Tableau1[[#This Row],[Tmoy 2014]]&lt;10),E206,0))</f>
        <v>1176.6150888887144</v>
      </c>
      <c r="F207" s="11"/>
      <c r="G207" s="10">
        <v>26.84</v>
      </c>
      <c r="H207" s="11">
        <f>IF(Tableau1[[#This Row],[Tmoy 2015]]&gt;10,((Tableau1[[#This Row],[Tmoy 2015]]-10)+H206),IF(OR( Tableau1[[#This Row],[Tmoy 2015]]="",Tableau1[[#This Row],[Tmoy 2015]]&lt;10),H206,0))</f>
        <v>1116.9553860778328</v>
      </c>
      <c r="I207" s="11"/>
      <c r="J207" s="10">
        <v>29.380851063829788</v>
      </c>
      <c r="K207" s="11">
        <f>IF(Tableau1[[#This Row],[Tmoy 2016]]&gt;10,((Tableau1[[#This Row],[Tmoy 2016]]-10)+K206),IF(OR( Tableau1[[#This Row],[Tmoy 2016]]="",Tableau1[[#This Row],[Tmoy 2016]]&lt;10),K206,0))</f>
        <v>1121.1207741373103</v>
      </c>
      <c r="L207" s="11"/>
      <c r="M207" s="10" t="e">
        <v>#REF!</v>
      </c>
      <c r="N207" s="11" t="e">
        <f>IF(Tableau1[[#This Row],[Tmoy2017]]&gt;10,((Tableau1[[#This Row],[Tmoy2017]]-10)+N206),IF(OR( Tableau1[[#This Row],[Tmoy2017]]="",Tableau1[[#This Row],[Tmoy2017]]&lt;10),N206,0))</f>
        <v>#REF!</v>
      </c>
      <c r="O207" s="11"/>
      <c r="P207" s="11"/>
      <c r="Q207" s="11"/>
    </row>
    <row r="208" spans="1:17">
      <c r="A208" s="9">
        <v>42942</v>
      </c>
      <c r="B208" s="10" t="e">
        <v>#REF!</v>
      </c>
      <c r="C208" s="11" t="e">
        <f>IF(Tableau1[[#This Row],[Tmoy 2013]]&gt;10,((Tableau1[[#This Row],[Tmoy 2013]]-10)+C207),IF(OR( Tableau1[[#This Row],[Tmoy 2013]]="",Tableau1[[#This Row],[Tmoy 2013]]&lt;10),C207,0))</f>
        <v>#REF!</v>
      </c>
      <c r="D208" s="10">
        <v>23.660869565217389</v>
      </c>
      <c r="E208" s="11">
        <f>IF(Tableau1[[#This Row],[Tmoy 2014]]&gt;10,((Tableau1[[#This Row],[Tmoy 2014]]-10)+E207),IF(OR( Tableau1[[#This Row],[Tmoy 2014]]="",Tableau1[[#This Row],[Tmoy 2014]]&lt;10),E207,0))</f>
        <v>1190.2759584539317</v>
      </c>
      <c r="F208" s="11"/>
      <c r="G208" s="10">
        <v>27.93</v>
      </c>
      <c r="H208" s="11">
        <f>IF(Tableau1[[#This Row],[Tmoy 2015]]&gt;10,((Tableau1[[#This Row],[Tmoy 2015]]-10)+H207),IF(OR( Tableau1[[#This Row],[Tmoy 2015]]="",Tableau1[[#This Row],[Tmoy 2015]]&lt;10),H207,0))</f>
        <v>1134.8853860778329</v>
      </c>
      <c r="I208" s="11"/>
      <c r="J208" s="10">
        <v>21</v>
      </c>
      <c r="K208" s="11">
        <f>IF(Tableau1[[#This Row],[Tmoy 2016]]&gt;10,((Tableau1[[#This Row],[Tmoy 2016]]-10)+K207),IF(OR( Tableau1[[#This Row],[Tmoy 2016]]="",Tableau1[[#This Row],[Tmoy 2016]]&lt;10),K207,0))</f>
        <v>1132.1207741373103</v>
      </c>
      <c r="L208" s="11"/>
      <c r="M208" s="10" t="e">
        <v>#REF!</v>
      </c>
      <c r="N208" s="11" t="e">
        <f>IF(Tableau1[[#This Row],[Tmoy2017]]&gt;10,((Tableau1[[#This Row],[Tmoy2017]]-10)+N207),IF(OR( Tableau1[[#This Row],[Tmoy2017]]="",Tableau1[[#This Row],[Tmoy2017]]&lt;10),N207,0))</f>
        <v>#REF!</v>
      </c>
      <c r="O208" s="11"/>
      <c r="P208" s="11"/>
      <c r="Q208" s="11"/>
    </row>
    <row r="209" spans="1:17">
      <c r="A209" s="9">
        <v>42943</v>
      </c>
      <c r="B209" s="10" t="e">
        <v>#REF!</v>
      </c>
      <c r="C209" s="11" t="e">
        <f>IF(Tableau1[[#This Row],[Tmoy 2013]]&gt;10,((Tableau1[[#This Row],[Tmoy 2013]]-10)+C208),IF(OR( Tableau1[[#This Row],[Tmoy 2013]]="",Tableau1[[#This Row],[Tmoy 2013]]&lt;10),C208,0))</f>
        <v>#REF!</v>
      </c>
      <c r="D209" s="10">
        <v>25.895652173913046</v>
      </c>
      <c r="E209" s="11">
        <f>IF(Tableau1[[#This Row],[Tmoy 2014]]&gt;10,((Tableau1[[#This Row],[Tmoy 2014]]-10)+E208),IF(OR( Tableau1[[#This Row],[Tmoy 2014]]="",Tableau1[[#This Row],[Tmoy 2014]]&lt;10),E208,0))</f>
        <v>1206.1716106278448</v>
      </c>
      <c r="F209" s="11"/>
      <c r="G209" s="10">
        <v>28.75</v>
      </c>
      <c r="H209" s="11">
        <f>IF(Tableau1[[#This Row],[Tmoy 2015]]&gt;10,((Tableau1[[#This Row],[Tmoy 2015]]-10)+H208),IF(OR( Tableau1[[#This Row],[Tmoy 2015]]="",Tableau1[[#This Row],[Tmoy 2015]]&lt;10),H208,0))</f>
        <v>1153.6353860778329</v>
      </c>
      <c r="I209" s="11"/>
      <c r="J209" s="10">
        <v>26.599999999999991</v>
      </c>
      <c r="K209" s="11">
        <f>IF(Tableau1[[#This Row],[Tmoy 2016]]&gt;10,((Tableau1[[#This Row],[Tmoy 2016]]-10)+K208),IF(OR( Tableau1[[#This Row],[Tmoy 2016]]="",Tableau1[[#This Row],[Tmoy 2016]]&lt;10),K208,0))</f>
        <v>1148.7207741373102</v>
      </c>
      <c r="L209" s="11"/>
      <c r="M209" s="10" t="e">
        <v>#REF!</v>
      </c>
      <c r="N209" s="11" t="e">
        <f>IF(Tableau1[[#This Row],[Tmoy2017]]&gt;10,((Tableau1[[#This Row],[Tmoy2017]]-10)+N208),IF(OR( Tableau1[[#This Row],[Tmoy2017]]="",Tableau1[[#This Row],[Tmoy2017]]&lt;10),N208,0))</f>
        <v>#REF!</v>
      </c>
      <c r="O209" s="11"/>
      <c r="P209" s="11"/>
      <c r="Q209" s="11"/>
    </row>
    <row r="210" spans="1:17">
      <c r="A210" s="9">
        <v>42944</v>
      </c>
      <c r="B210" s="10" t="e">
        <v>#REF!</v>
      </c>
      <c r="C210" s="11" t="e">
        <f>IF(Tableau1[[#This Row],[Tmoy 2013]]&gt;10,((Tableau1[[#This Row],[Tmoy 2013]]-10)+C209),IF(OR( Tableau1[[#This Row],[Tmoy 2013]]="",Tableau1[[#This Row],[Tmoy 2013]]&lt;10),C209,0))</f>
        <v>#REF!</v>
      </c>
      <c r="D210" s="10">
        <v>25.086956521739125</v>
      </c>
      <c r="E210" s="11">
        <f>IF(Tableau1[[#This Row],[Tmoy 2014]]&gt;10,((Tableau1[[#This Row],[Tmoy 2014]]-10)+E209),IF(OR( Tableau1[[#This Row],[Tmoy 2014]]="",Tableau1[[#This Row],[Tmoy 2014]]&lt;10),E209,0))</f>
        <v>1221.258567149584</v>
      </c>
      <c r="F210" s="11"/>
      <c r="G210" s="10">
        <v>27.2</v>
      </c>
      <c r="H210" s="11">
        <f>IF(Tableau1[[#This Row],[Tmoy 2015]]&gt;10,((Tableau1[[#This Row],[Tmoy 2015]]-10)+H209),IF(OR( Tableau1[[#This Row],[Tmoy 2015]]="",Tableau1[[#This Row],[Tmoy 2015]]&lt;10),H209,0))</f>
        <v>1170.8353860778329</v>
      </c>
      <c r="I210" s="11"/>
      <c r="J210" s="10">
        <v>26.747916666666665</v>
      </c>
      <c r="K210" s="11">
        <f>IF(Tableau1[[#This Row],[Tmoy 2016]]&gt;10,((Tableau1[[#This Row],[Tmoy 2016]]-10)+K209),IF(OR( Tableau1[[#This Row],[Tmoy 2016]]="",Tableau1[[#This Row],[Tmoy 2016]]&lt;10),K209,0))</f>
        <v>1165.4686908039769</v>
      </c>
      <c r="L210" s="11"/>
      <c r="M210" s="10" t="e">
        <v>#REF!</v>
      </c>
      <c r="N210" s="11" t="e">
        <f>IF(Tableau1[[#This Row],[Tmoy2017]]&gt;10,((Tableau1[[#This Row],[Tmoy2017]]-10)+N209),IF(OR( Tableau1[[#This Row],[Tmoy2017]]="",Tableau1[[#This Row],[Tmoy2017]]&lt;10),N209,0))</f>
        <v>#REF!</v>
      </c>
      <c r="O210" s="11"/>
      <c r="P210" s="11"/>
      <c r="Q210" s="11"/>
    </row>
    <row r="211" spans="1:17">
      <c r="A211" s="9">
        <v>42945</v>
      </c>
      <c r="B211" s="10" t="e">
        <v>#REF!</v>
      </c>
      <c r="C211" s="11" t="e">
        <f>IF(Tableau1[[#This Row],[Tmoy 2013]]&gt;10,((Tableau1[[#This Row],[Tmoy 2013]]-10)+C210),IF(OR( Tableau1[[#This Row],[Tmoy 2013]]="",Tableau1[[#This Row],[Tmoy 2013]]&lt;10),C210,0))</f>
        <v>#REF!</v>
      </c>
      <c r="D211" s="10">
        <v>23.890909090909091</v>
      </c>
      <c r="E211" s="11">
        <f>IF(Tableau1[[#This Row],[Tmoy 2014]]&gt;10,((Tableau1[[#This Row],[Tmoy 2014]]-10)+E210),IF(OR( Tableau1[[#This Row],[Tmoy 2014]]="",Tableau1[[#This Row],[Tmoy 2014]]&lt;10),E210,0))</f>
        <v>1235.1494762404932</v>
      </c>
      <c r="F211" s="11"/>
      <c r="G211" s="10">
        <v>29.45</v>
      </c>
      <c r="H211" s="11">
        <f>IF(Tableau1[[#This Row],[Tmoy 2015]]&gt;10,((Tableau1[[#This Row],[Tmoy 2015]]-10)+H210),IF(OR( Tableau1[[#This Row],[Tmoy 2015]]="",Tableau1[[#This Row],[Tmoy 2015]]&lt;10),H210,0))</f>
        <v>1190.285386077833</v>
      </c>
      <c r="I211" s="11"/>
      <c r="J211" s="10">
        <v>29.220454545454547</v>
      </c>
      <c r="K211" s="11">
        <f>IF(Tableau1[[#This Row],[Tmoy 2016]]&gt;10,((Tableau1[[#This Row],[Tmoy 2016]]-10)+K210),IF(OR( Tableau1[[#This Row],[Tmoy 2016]]="",Tableau1[[#This Row],[Tmoy 2016]]&lt;10),K210,0))</f>
        <v>1184.6891453494313</v>
      </c>
      <c r="L211" s="11"/>
      <c r="M211" s="10" t="e">
        <v>#REF!</v>
      </c>
      <c r="N211" s="11" t="e">
        <f>IF(Tableau1[[#This Row],[Tmoy2017]]&gt;10,((Tableau1[[#This Row],[Tmoy2017]]-10)+N210),IF(OR( Tableau1[[#This Row],[Tmoy2017]]="",Tableau1[[#This Row],[Tmoy2017]]&lt;10),N210,0))</f>
        <v>#REF!</v>
      </c>
      <c r="O211" s="11"/>
      <c r="P211" s="11"/>
      <c r="Q211" s="11"/>
    </row>
    <row r="212" spans="1:17">
      <c r="A212" s="9">
        <v>42946</v>
      </c>
      <c r="B212" s="10" t="e">
        <v>#REF!</v>
      </c>
      <c r="C212" s="11" t="e">
        <f>IF(Tableau1[[#This Row],[Tmoy 2013]]&gt;10,((Tableau1[[#This Row],[Tmoy 2013]]-10)+C211),IF(OR( Tableau1[[#This Row],[Tmoy 2013]]="",Tableau1[[#This Row],[Tmoy 2013]]&lt;10),C211,0))</f>
        <v>#REF!</v>
      </c>
      <c r="D212" s="10">
        <v>23.595454545454547</v>
      </c>
      <c r="E212" s="11">
        <f>IF(Tableau1[[#This Row],[Tmoy 2014]]&gt;10,((Tableau1[[#This Row],[Tmoy 2014]]-10)+E211),IF(OR( Tableau1[[#This Row],[Tmoy 2014]]="",Tableau1[[#This Row],[Tmoy 2014]]&lt;10),E211,0))</f>
        <v>1248.7449307859476</v>
      </c>
      <c r="F212" s="11"/>
      <c r="G212" s="10">
        <v>28.12</v>
      </c>
      <c r="H212" s="11">
        <f>IF(Tableau1[[#This Row],[Tmoy 2015]]&gt;10,((Tableau1[[#This Row],[Tmoy 2015]]-10)+H211),IF(OR( Tableau1[[#This Row],[Tmoy 2015]]="",Tableau1[[#This Row],[Tmoy 2015]]&lt;10),H211,0))</f>
        <v>1208.4053860778329</v>
      </c>
      <c r="I212" s="11"/>
      <c r="J212" s="10">
        <v>28.116326530612238</v>
      </c>
      <c r="K212" s="11">
        <f>IF(Tableau1[[#This Row],[Tmoy 2016]]&gt;10,((Tableau1[[#This Row],[Tmoy 2016]]-10)+K211),IF(OR( Tableau1[[#This Row],[Tmoy 2016]]="",Tableau1[[#This Row],[Tmoy 2016]]&lt;10),K211,0))</f>
        <v>1202.8054718800436</v>
      </c>
      <c r="L212" s="11"/>
      <c r="M212" s="10" t="e">
        <v>#REF!</v>
      </c>
      <c r="N212" s="11" t="e">
        <f>IF(Tableau1[[#This Row],[Tmoy2017]]&gt;10,((Tableau1[[#This Row],[Tmoy2017]]-10)+N211),IF(OR( Tableau1[[#This Row],[Tmoy2017]]="",Tableau1[[#This Row],[Tmoy2017]]&lt;10),N211,0))</f>
        <v>#REF!</v>
      </c>
      <c r="O212" s="11"/>
      <c r="P212" s="11"/>
      <c r="Q212" s="11"/>
    </row>
    <row r="213" spans="1:17">
      <c r="A213" s="9">
        <v>42947</v>
      </c>
      <c r="B213" s="10" t="e">
        <v>#REF!</v>
      </c>
      <c r="C213" s="11" t="e">
        <f>IF(Tableau1[[#This Row],[Tmoy 2013]]&gt;10,((Tableau1[[#This Row],[Tmoy 2013]]-10)+C212),IF(OR( Tableau1[[#This Row],[Tmoy 2013]]="",Tableau1[[#This Row],[Tmoy 2013]]&lt;10),C212,0))</f>
        <v>#REF!</v>
      </c>
      <c r="D213" s="10">
        <v>27.086666666666666</v>
      </c>
      <c r="E213" s="11">
        <f>IF(Tableau1[[#This Row],[Tmoy 2014]]&gt;10,((Tableau1[[#This Row],[Tmoy 2014]]-10)+E212),IF(OR( Tableau1[[#This Row],[Tmoy 2014]]="",Tableau1[[#This Row],[Tmoy 2014]]&lt;10),E212,0))</f>
        <v>1265.8315974526142</v>
      </c>
      <c r="F213" s="11" t="s">
        <v>33</v>
      </c>
      <c r="G213" s="10">
        <v>27.45</v>
      </c>
      <c r="H213" s="11">
        <f>IF(Tableau1[[#This Row],[Tmoy 2015]]&gt;10,((Tableau1[[#This Row],[Tmoy 2015]]-10)+H212),IF(OR( Tableau1[[#This Row],[Tmoy 2015]]="",Tableau1[[#This Row],[Tmoy 2015]]&lt;10),H212,0))</f>
        <v>1225.8553860778329</v>
      </c>
      <c r="I213" s="11"/>
      <c r="J213" s="10">
        <v>26.71875</v>
      </c>
      <c r="K213" s="11">
        <f>IF(Tableau1[[#This Row],[Tmoy 2016]]&gt;10,((Tableau1[[#This Row],[Tmoy 2016]]-10)+K212),IF(OR( Tableau1[[#This Row],[Tmoy 2016]]="",Tableau1[[#This Row],[Tmoy 2016]]&lt;10),K212,0))</f>
        <v>1219.5242218800436</v>
      </c>
      <c r="L213" s="11"/>
      <c r="M213" s="10" t="e">
        <v>#REF!</v>
      </c>
      <c r="N213" s="11" t="e">
        <f>IF(Tableau1[[#This Row],[Tmoy2017]]&gt;10,((Tableau1[[#This Row],[Tmoy2017]]-10)+N212),IF(OR( Tableau1[[#This Row],[Tmoy2017]]="",Tableau1[[#This Row],[Tmoy2017]]&lt;10),N212,0))</f>
        <v>#REF!</v>
      </c>
      <c r="O213" s="11"/>
      <c r="P213" s="11"/>
      <c r="Q213" s="11"/>
    </row>
    <row r="214" spans="1:17">
      <c r="A214" s="9">
        <v>42948</v>
      </c>
      <c r="B214" s="10" t="e">
        <v>#REF!</v>
      </c>
      <c r="C214" s="11" t="e">
        <f>IF(Tableau1[[#This Row],[Tmoy 2013]]&gt;10,((Tableau1[[#This Row],[Tmoy 2013]]-10)+C213),IF(OR( Tableau1[[#This Row],[Tmoy 2013]]="",Tableau1[[#This Row],[Tmoy 2013]]&lt;10),C213,0))</f>
        <v>#REF!</v>
      </c>
      <c r="D214" s="10">
        <v>27.473684210526301</v>
      </c>
      <c r="E214" s="11">
        <f>IF(Tableau1[[#This Row],[Tmoy 2014]]&gt;10,((Tableau1[[#This Row],[Tmoy 2014]]-10)+E213),IF(OR( Tableau1[[#This Row],[Tmoy 2014]]="",Tableau1[[#This Row],[Tmoy 2014]]&lt;10),E213,0))</f>
        <v>1283.3052816631405</v>
      </c>
      <c r="F214" s="11"/>
      <c r="G214" s="10">
        <v>27.76</v>
      </c>
      <c r="H214" s="11">
        <f>IF(Tableau1[[#This Row],[Tmoy 2015]]&gt;10,((Tableau1[[#This Row],[Tmoy 2015]]-10)+H213),IF(OR( Tableau1[[#This Row],[Tmoy 2015]]="",Tableau1[[#This Row],[Tmoy 2015]]&lt;10),H213,0))</f>
        <v>1243.6153860778329</v>
      </c>
      <c r="I214" s="11"/>
      <c r="J214" s="10">
        <v>24.695348837209295</v>
      </c>
      <c r="K214" s="11">
        <f>IF(Tableau1[[#This Row],[Tmoy 2016]]&gt;10,((Tableau1[[#This Row],[Tmoy 2016]]-10)+K213),IF(OR( Tableau1[[#This Row],[Tmoy 2016]]="",Tableau1[[#This Row],[Tmoy 2016]]&lt;10),K213,0))</f>
        <v>1234.219570717253</v>
      </c>
      <c r="L214" s="11" t="s">
        <v>34</v>
      </c>
      <c r="M214" s="10" t="e">
        <v>#REF!</v>
      </c>
      <c r="N214" s="11" t="e">
        <f>IF(Tableau1[[#This Row],[Tmoy2017]]&gt;10,((Tableau1[[#This Row],[Tmoy2017]]-10)+N213),IF(OR( Tableau1[[#This Row],[Tmoy2017]]="",Tableau1[[#This Row],[Tmoy2017]]&lt;10),N213,0))</f>
        <v>#REF!</v>
      </c>
      <c r="O214" s="11"/>
      <c r="P214" s="11"/>
      <c r="Q214" s="11"/>
    </row>
    <row r="215" spans="1:17">
      <c r="A215" s="9">
        <v>42949</v>
      </c>
      <c r="B215" s="10" t="e">
        <v>#REF!</v>
      </c>
      <c r="C215" s="11" t="e">
        <f>IF(Tableau1[[#This Row],[Tmoy 2013]]&gt;10,((Tableau1[[#This Row],[Tmoy 2013]]-10)+C214),IF(OR( Tableau1[[#This Row],[Tmoy 2013]]="",Tableau1[[#This Row],[Tmoy 2013]]&lt;10),C214,0))</f>
        <v>#REF!</v>
      </c>
      <c r="D215" s="10">
        <v>23.6</v>
      </c>
      <c r="E215" s="11">
        <f>IF(Tableau1[[#This Row],[Tmoy 2014]]&gt;10,((Tableau1[[#This Row],[Tmoy 2014]]-10)+E214),IF(OR( Tableau1[[#This Row],[Tmoy 2014]]="",Tableau1[[#This Row],[Tmoy 2014]]&lt;10),E214,0))</f>
        <v>1296.9052816631404</v>
      </c>
      <c r="F215" s="11"/>
      <c r="G215" s="10">
        <v>30.05</v>
      </c>
      <c r="H215" s="11">
        <f>IF(Tableau1[[#This Row],[Tmoy 2015]]&gt;10,((Tableau1[[#This Row],[Tmoy 2015]]-10)+H214),IF(OR( Tableau1[[#This Row],[Tmoy 2015]]="",Tableau1[[#This Row],[Tmoy 2015]]&lt;10),H214,0))</f>
        <v>1263.6653860778329</v>
      </c>
      <c r="I215" s="11"/>
      <c r="J215" s="10">
        <v>23.747826086956525</v>
      </c>
      <c r="K215" s="11">
        <f>IF(Tableau1[[#This Row],[Tmoy 2016]]&gt;10,((Tableau1[[#This Row],[Tmoy 2016]]-10)+K214),IF(OR( Tableau1[[#This Row],[Tmoy 2016]]="",Tableau1[[#This Row],[Tmoy 2016]]&lt;10),K214,0))</f>
        <v>1247.9673968042096</v>
      </c>
      <c r="L215" s="11"/>
      <c r="M215" s="10" t="e">
        <v>#REF!</v>
      </c>
      <c r="N215" s="11" t="e">
        <f>IF(Tableau1[[#This Row],[Tmoy2017]]&gt;10,((Tableau1[[#This Row],[Tmoy2017]]-10)+N214),IF(OR( Tableau1[[#This Row],[Tmoy2017]]="",Tableau1[[#This Row],[Tmoy2017]]&lt;10),N214,0))</f>
        <v>#REF!</v>
      </c>
      <c r="O215" s="11"/>
      <c r="P215" s="11"/>
      <c r="Q215" s="11"/>
    </row>
    <row r="216" spans="1:17">
      <c r="A216" s="9">
        <v>42950</v>
      </c>
      <c r="B216" s="10" t="e">
        <v>#REF!</v>
      </c>
      <c r="C216" s="11" t="e">
        <f>IF(Tableau1[[#This Row],[Tmoy 2013]]&gt;10,((Tableau1[[#This Row],[Tmoy 2013]]-10)+C215),IF(OR( Tableau1[[#This Row],[Tmoy 2013]]="",Tableau1[[#This Row],[Tmoy 2013]]&lt;10),C215,0))</f>
        <v>#REF!</v>
      </c>
      <c r="D216" s="10">
        <v>26.490476190476187</v>
      </c>
      <c r="E216" s="11">
        <f>IF(Tableau1[[#This Row],[Tmoy 2014]]&gt;10,((Tableau1[[#This Row],[Tmoy 2014]]-10)+E215),IF(OR( Tableau1[[#This Row],[Tmoy 2014]]="",Tableau1[[#This Row],[Tmoy 2014]]&lt;10),E215,0))</f>
        <v>1313.3957578536165</v>
      </c>
      <c r="F216" s="11"/>
      <c r="G216" s="10">
        <v>28.13</v>
      </c>
      <c r="H216" s="11">
        <f>IF(Tableau1[[#This Row],[Tmoy 2015]]&gt;10,((Tableau1[[#This Row],[Tmoy 2015]]-10)+H215),IF(OR( Tableau1[[#This Row],[Tmoy 2015]]="",Tableau1[[#This Row],[Tmoy 2015]]&lt;10),H215,0))</f>
        <v>1281.795386077833</v>
      </c>
      <c r="I216" s="11"/>
      <c r="J216" s="10">
        <v>23.555</v>
      </c>
      <c r="K216" s="11">
        <f>IF(Tableau1[[#This Row],[Tmoy 2016]]&gt;10,((Tableau1[[#This Row],[Tmoy 2016]]-10)+K215),IF(OR( Tableau1[[#This Row],[Tmoy 2016]]="",Tableau1[[#This Row],[Tmoy 2016]]&lt;10),K215,0))</f>
        <v>1261.5223968042096</v>
      </c>
      <c r="L216" s="11"/>
      <c r="M216" s="10" t="e">
        <v>#REF!</v>
      </c>
      <c r="N216" s="11" t="e">
        <f>IF(Tableau1[[#This Row],[Tmoy2017]]&gt;10,((Tableau1[[#This Row],[Tmoy2017]]-10)+N215),IF(OR( Tableau1[[#This Row],[Tmoy2017]]="",Tableau1[[#This Row],[Tmoy2017]]&lt;10),N215,0))</f>
        <v>#REF!</v>
      </c>
      <c r="O216" s="11"/>
      <c r="P216" s="11"/>
      <c r="Q216" s="11"/>
    </row>
    <row r="217" spans="1:17">
      <c r="A217" s="9">
        <v>42951</v>
      </c>
      <c r="B217" s="10" t="e">
        <v>#REF!</v>
      </c>
      <c r="C217" s="11" t="e">
        <f>IF(Tableau1[[#This Row],[Tmoy 2013]]&gt;10,((Tableau1[[#This Row],[Tmoy 2013]]-10)+C216),IF(OR( Tableau1[[#This Row],[Tmoy 2013]]="",Tableau1[[#This Row],[Tmoy 2013]]&lt;10),C216,0))</f>
        <v>#REF!</v>
      </c>
      <c r="D217" s="10">
        <v>25.304545454545451</v>
      </c>
      <c r="E217" s="11">
        <f>IF(Tableau1[[#This Row],[Tmoy 2014]]&gt;10,((Tableau1[[#This Row],[Tmoy 2014]]-10)+E216),IF(OR( Tableau1[[#This Row],[Tmoy 2014]]="",Tableau1[[#This Row],[Tmoy 2014]]&lt;10),E216,0))</f>
        <v>1328.7003033081619</v>
      </c>
      <c r="F217" s="11"/>
      <c r="G217" s="10">
        <v>25.1</v>
      </c>
      <c r="H217" s="11">
        <f>IF(Tableau1[[#This Row],[Tmoy 2015]]&gt;10,((Tableau1[[#This Row],[Tmoy 2015]]-10)+H216),IF(OR( Tableau1[[#This Row],[Tmoy 2015]]="",Tableau1[[#This Row],[Tmoy 2015]]&lt;10),H216,0))</f>
        <v>1296.8953860778329</v>
      </c>
      <c r="I217" s="11"/>
      <c r="J217" s="10">
        <v>25.069387755102035</v>
      </c>
      <c r="K217" s="11">
        <f>IF(Tableau1[[#This Row],[Tmoy 2016]]&gt;10,((Tableau1[[#This Row],[Tmoy 2016]]-10)+K216),IF(OR( Tableau1[[#This Row],[Tmoy 2016]]="",Tableau1[[#This Row],[Tmoy 2016]]&lt;10),K216,0))</f>
        <v>1276.5917845593117</v>
      </c>
      <c r="L217" s="11"/>
      <c r="M217" s="10" t="e">
        <v>#REF!</v>
      </c>
      <c r="N217" s="11" t="e">
        <f>IF(Tableau1[[#This Row],[Tmoy2017]]&gt;10,((Tableau1[[#This Row],[Tmoy2017]]-10)+N216),IF(OR( Tableau1[[#This Row],[Tmoy2017]]="",Tableau1[[#This Row],[Tmoy2017]]&lt;10),N216,0))</f>
        <v>#REF!</v>
      </c>
      <c r="O217" s="11"/>
      <c r="P217" s="11"/>
      <c r="Q217" s="11"/>
    </row>
    <row r="218" spans="1:17">
      <c r="A218" s="9">
        <v>42952</v>
      </c>
      <c r="B218" s="10" t="e">
        <v>#REF!</v>
      </c>
      <c r="C218" s="11" t="e">
        <f>IF(Tableau1[[#This Row],[Tmoy 2013]]&gt;10,((Tableau1[[#This Row],[Tmoy 2013]]-10)+C217),IF(OR( Tableau1[[#This Row],[Tmoy 2013]]="",Tableau1[[#This Row],[Tmoy 2013]]&lt;10),C217,0))</f>
        <v>#REF!</v>
      </c>
      <c r="D218" s="10">
        <v>21.150000000000002</v>
      </c>
      <c r="E218" s="11">
        <f>IF(Tableau1[[#This Row],[Tmoy 2014]]&gt;10,((Tableau1[[#This Row],[Tmoy 2014]]-10)+E217),IF(OR( Tableau1[[#This Row],[Tmoy 2014]]="",Tableau1[[#This Row],[Tmoy 2014]]&lt;10),E217,0))</f>
        <v>1339.850303308162</v>
      </c>
      <c r="F218" s="11"/>
      <c r="G218" s="10">
        <v>27.69</v>
      </c>
      <c r="H218" s="11">
        <f>IF(Tableau1[[#This Row],[Tmoy 2015]]&gt;10,((Tableau1[[#This Row],[Tmoy 2015]]-10)+H217),IF(OR( Tableau1[[#This Row],[Tmoy 2015]]="",Tableau1[[#This Row],[Tmoy 2015]]&lt;10),H217,0))</f>
        <v>1314.5853860778329</v>
      </c>
      <c r="I218" s="11"/>
      <c r="J218" s="10">
        <v>25.793749999999999</v>
      </c>
      <c r="K218" s="11">
        <f>IF(Tableau1[[#This Row],[Tmoy 2016]]&gt;10,((Tableau1[[#This Row],[Tmoy 2016]]-10)+K217),IF(OR( Tableau1[[#This Row],[Tmoy 2016]]="",Tableau1[[#This Row],[Tmoy 2016]]&lt;10),K217,0))</f>
        <v>1292.3855345593117</v>
      </c>
      <c r="L218" s="11"/>
      <c r="M218" s="10" t="e">
        <v>#REF!</v>
      </c>
      <c r="N218" s="11" t="e">
        <f>IF(Tableau1[[#This Row],[Tmoy2017]]&gt;10,((Tableau1[[#This Row],[Tmoy2017]]-10)+N217),IF(OR( Tableau1[[#This Row],[Tmoy2017]]="",Tableau1[[#This Row],[Tmoy2017]]&lt;10),N217,0))</f>
        <v>#REF!</v>
      </c>
      <c r="O218" s="11"/>
      <c r="P218" s="11"/>
      <c r="Q218" s="11"/>
    </row>
    <row r="219" spans="1:17">
      <c r="A219" s="9">
        <v>42953</v>
      </c>
      <c r="B219" s="10" t="e">
        <v>#REF!</v>
      </c>
      <c r="C219" s="11" t="e">
        <f>IF(Tableau1[[#This Row],[Tmoy 2013]]&gt;10,((Tableau1[[#This Row],[Tmoy 2013]]-10)+C218),IF(OR( Tableau1[[#This Row],[Tmoy 2013]]="",Tableau1[[#This Row],[Tmoy 2013]]&lt;10),C218,0))</f>
        <v>#REF!</v>
      </c>
      <c r="D219" s="10">
        <v>22.631818181818179</v>
      </c>
      <c r="E219" s="11">
        <f>IF(Tableau1[[#This Row],[Tmoy 2014]]&gt;10,((Tableau1[[#This Row],[Tmoy 2014]]-10)+E218),IF(OR( Tableau1[[#This Row],[Tmoy 2014]]="",Tableau1[[#This Row],[Tmoy 2014]]&lt;10),E218,0))</f>
        <v>1352.4821214899803</v>
      </c>
      <c r="F219" s="11"/>
      <c r="G219" s="10">
        <v>23.33</v>
      </c>
      <c r="H219" s="11">
        <f>IF(Tableau1[[#This Row],[Tmoy 2015]]&gt;10,((Tableau1[[#This Row],[Tmoy 2015]]-10)+H218),IF(OR( Tableau1[[#This Row],[Tmoy 2015]]="",Tableau1[[#This Row],[Tmoy 2015]]&lt;10),H218,0))</f>
        <v>1327.9153860778329</v>
      </c>
      <c r="I219" s="11"/>
      <c r="J219" s="10">
        <v>25.568750000000005</v>
      </c>
      <c r="K219" s="11">
        <f>IF(Tableau1[[#This Row],[Tmoy 2016]]&gt;10,((Tableau1[[#This Row],[Tmoy 2016]]-10)+K218),IF(OR( Tableau1[[#This Row],[Tmoy 2016]]="",Tableau1[[#This Row],[Tmoy 2016]]&lt;10),K218,0))</f>
        <v>1307.9542845593116</v>
      </c>
      <c r="L219" s="11"/>
      <c r="M219" s="10" t="e">
        <v>#REF!</v>
      </c>
      <c r="N219" s="11" t="e">
        <f>IF(Tableau1[[#This Row],[Tmoy2017]]&gt;10,((Tableau1[[#This Row],[Tmoy2017]]-10)+N218),IF(OR( Tableau1[[#This Row],[Tmoy2017]]="",Tableau1[[#This Row],[Tmoy2017]]&lt;10),N218,0))</f>
        <v>#REF!</v>
      </c>
      <c r="O219" s="11"/>
      <c r="P219" s="11"/>
      <c r="Q219" s="11"/>
    </row>
    <row r="220" spans="1:17">
      <c r="A220" s="9">
        <v>42954</v>
      </c>
      <c r="B220" s="10" t="e">
        <v>#REF!</v>
      </c>
      <c r="C220" s="11" t="e">
        <f>IF(Tableau1[[#This Row],[Tmoy 2013]]&gt;10,((Tableau1[[#This Row],[Tmoy 2013]]-10)+C219),IF(OR( Tableau1[[#This Row],[Tmoy 2013]]="",Tableau1[[#This Row],[Tmoy 2013]]&lt;10),C219,0))</f>
        <v>#REF!</v>
      </c>
      <c r="D220" s="10">
        <v>24.027272727272724</v>
      </c>
      <c r="E220" s="11">
        <f>IF(Tableau1[[#This Row],[Tmoy 2014]]&gt;10,((Tableau1[[#This Row],[Tmoy 2014]]-10)+E219),IF(OR( Tableau1[[#This Row],[Tmoy 2014]]="",Tableau1[[#This Row],[Tmoy 2014]]&lt;10),E219,0))</f>
        <v>1366.509394217253</v>
      </c>
      <c r="F220" s="11"/>
      <c r="G220" s="10">
        <v>24.37</v>
      </c>
      <c r="H220" s="11">
        <f>IF(Tableau1[[#This Row],[Tmoy 2015]]&gt;10,((Tableau1[[#This Row],[Tmoy 2015]]-10)+H219),IF(OR( Tableau1[[#This Row],[Tmoy 2015]]="",Tableau1[[#This Row],[Tmoy 2015]]&lt;10),H219,0))</f>
        <v>1342.2853860778328</v>
      </c>
      <c r="I220" s="11"/>
      <c r="J220" s="10">
        <v>24.172340425531914</v>
      </c>
      <c r="K220" s="11">
        <f>IF(Tableau1[[#This Row],[Tmoy 2016]]&gt;10,((Tableau1[[#This Row],[Tmoy 2016]]-10)+K219),IF(OR( Tableau1[[#This Row],[Tmoy 2016]]="",Tableau1[[#This Row],[Tmoy 2016]]&lt;10),K219,0))</f>
        <v>1322.1266249848436</v>
      </c>
      <c r="L220" s="11"/>
      <c r="M220" s="10" t="e">
        <v>#REF!</v>
      </c>
      <c r="N220" s="11" t="e">
        <f>IF(Tableau1[[#This Row],[Tmoy2017]]&gt;10,((Tableau1[[#This Row],[Tmoy2017]]-10)+N219),IF(OR( Tableau1[[#This Row],[Tmoy2017]]="",Tableau1[[#This Row],[Tmoy2017]]&lt;10),N219,0))</f>
        <v>#REF!</v>
      </c>
      <c r="O220" s="11"/>
      <c r="P220" s="11"/>
      <c r="Q220" s="11"/>
    </row>
    <row r="221" spans="1:17">
      <c r="A221" s="9">
        <v>42955</v>
      </c>
      <c r="B221" s="10" t="e">
        <v>#REF!</v>
      </c>
      <c r="C221" s="11" t="e">
        <f>IF(Tableau1[[#This Row],[Tmoy 2013]]&gt;10,((Tableau1[[#This Row],[Tmoy 2013]]-10)+C220),IF(OR( Tableau1[[#This Row],[Tmoy 2013]]="",Tableau1[[#This Row],[Tmoy 2013]]&lt;10),C220,0))</f>
        <v>#REF!</v>
      </c>
      <c r="D221" s="10">
        <v>23.927272727272726</v>
      </c>
      <c r="E221" s="11">
        <f>IF(Tableau1[[#This Row],[Tmoy 2014]]&gt;10,((Tableau1[[#This Row],[Tmoy 2014]]-10)+E220),IF(OR( Tableau1[[#This Row],[Tmoy 2014]]="",Tableau1[[#This Row],[Tmoy 2014]]&lt;10),E220,0))</f>
        <v>1380.4366669445258</v>
      </c>
      <c r="F221" s="11"/>
      <c r="G221" s="10">
        <v>25.95</v>
      </c>
      <c r="H221" s="11">
        <f>IF(Tableau1[[#This Row],[Tmoy 2015]]&gt;10,((Tableau1[[#This Row],[Tmoy 2015]]-10)+H220),IF(OR( Tableau1[[#This Row],[Tmoy 2015]]="",Tableau1[[#This Row],[Tmoy 2015]]&lt;10),H220,0))</f>
        <v>1358.2353860778328</v>
      </c>
      <c r="I221" s="11"/>
      <c r="J221" s="10">
        <v>22.89777777777778</v>
      </c>
      <c r="K221" s="11">
        <f>IF(Tableau1[[#This Row],[Tmoy 2016]]&gt;10,((Tableau1[[#This Row],[Tmoy 2016]]-10)+K220),IF(OR( Tableau1[[#This Row],[Tmoy 2016]]="",Tableau1[[#This Row],[Tmoy 2016]]&lt;10),K220,0))</f>
        <v>1335.0244027626213</v>
      </c>
      <c r="L221" s="11"/>
      <c r="M221" s="10" t="e">
        <v>#REF!</v>
      </c>
      <c r="N221" s="11" t="e">
        <f>IF(Tableau1[[#This Row],[Tmoy2017]]&gt;10,((Tableau1[[#This Row],[Tmoy2017]]-10)+N220),IF(OR( Tableau1[[#This Row],[Tmoy2017]]="",Tableau1[[#This Row],[Tmoy2017]]&lt;10),N220,0))</f>
        <v>#REF!</v>
      </c>
      <c r="O221" s="11"/>
      <c r="P221" s="11"/>
      <c r="Q221" s="11"/>
    </row>
    <row r="222" spans="1:17">
      <c r="A222" s="9">
        <v>42956</v>
      </c>
      <c r="B222" s="10" t="e">
        <v>#REF!</v>
      </c>
      <c r="C222" s="11" t="e">
        <f>IF(Tableau1[[#This Row],[Tmoy 2013]]&gt;10,((Tableau1[[#This Row],[Tmoy 2013]]-10)+C221),IF(OR( Tableau1[[#This Row],[Tmoy 2013]]="",Tableau1[[#This Row],[Tmoy 2013]]&lt;10),C221,0))</f>
        <v>#REF!</v>
      </c>
      <c r="D222" s="10">
        <v>23.65</v>
      </c>
      <c r="E222" s="11">
        <f>IF(Tableau1[[#This Row],[Tmoy 2014]]&gt;10,((Tableau1[[#This Row],[Tmoy 2014]]-10)+E221),IF(OR( Tableau1[[#This Row],[Tmoy 2014]]="",Tableau1[[#This Row],[Tmoy 2014]]&lt;10),E221,0))</f>
        <v>1394.0866669445259</v>
      </c>
      <c r="F222" s="11"/>
      <c r="G222" s="10">
        <v>27.27</v>
      </c>
      <c r="H222" s="11">
        <f>IF(Tableau1[[#This Row],[Tmoy 2015]]&gt;10,((Tableau1[[#This Row],[Tmoy 2015]]-10)+H221),IF(OR( Tableau1[[#This Row],[Tmoy 2015]]="",Tableau1[[#This Row],[Tmoy 2015]]&lt;10),H221,0))</f>
        <v>1375.5053860778328</v>
      </c>
      <c r="I222" s="11"/>
      <c r="J222" s="10">
        <v>25.345833333333331</v>
      </c>
      <c r="K222" s="11">
        <f>IF(Tableau1[[#This Row],[Tmoy 2016]]&gt;10,((Tableau1[[#This Row],[Tmoy 2016]]-10)+K221),IF(OR( Tableau1[[#This Row],[Tmoy 2016]]="",Tableau1[[#This Row],[Tmoy 2016]]&lt;10),K221,0))</f>
        <v>1350.3702360959546</v>
      </c>
      <c r="L222" s="11"/>
      <c r="M222" s="10" t="e">
        <v>#REF!</v>
      </c>
      <c r="N222" s="11" t="e">
        <f>IF(Tableau1[[#This Row],[Tmoy2017]]&gt;10,((Tableau1[[#This Row],[Tmoy2017]]-10)+N221),IF(OR( Tableau1[[#This Row],[Tmoy2017]]="",Tableau1[[#This Row],[Tmoy2017]]&lt;10),N221,0))</f>
        <v>#REF!</v>
      </c>
      <c r="O222" s="11"/>
      <c r="P222" s="11"/>
      <c r="Q222" s="11"/>
    </row>
    <row r="223" spans="1:17">
      <c r="A223" s="9">
        <v>42957</v>
      </c>
      <c r="B223" s="10" t="e">
        <v>#REF!</v>
      </c>
      <c r="C223" s="11" t="e">
        <f>IF(Tableau1[[#This Row],[Tmoy 2013]]&gt;10,((Tableau1[[#This Row],[Tmoy 2013]]-10)+C222),IF(OR( Tableau1[[#This Row],[Tmoy 2013]]="",Tableau1[[#This Row],[Tmoy 2013]]&lt;10),C222,0))</f>
        <v>#REF!</v>
      </c>
      <c r="D223" s="10">
        <v>23.727272727272727</v>
      </c>
      <c r="E223" s="11">
        <f>IF(Tableau1[[#This Row],[Tmoy 2014]]&gt;10,((Tableau1[[#This Row],[Tmoy 2014]]-10)+E222),IF(OR( Tableau1[[#This Row],[Tmoy 2014]]="",Tableau1[[#This Row],[Tmoy 2014]]&lt;10),E222,0))</f>
        <v>1407.8139396717986</v>
      </c>
      <c r="F223" s="11"/>
      <c r="G223" s="10">
        <v>26.24</v>
      </c>
      <c r="H223" s="11">
        <f>IF(Tableau1[[#This Row],[Tmoy 2015]]&gt;10,((Tableau1[[#This Row],[Tmoy 2015]]-10)+H222),IF(OR( Tableau1[[#This Row],[Tmoy 2015]]="",Tableau1[[#This Row],[Tmoy 2015]]&lt;10),H222,0))</f>
        <v>1391.7453860778328</v>
      </c>
      <c r="I223" s="11"/>
      <c r="J223" s="10">
        <v>26.506249999999998</v>
      </c>
      <c r="K223" s="11">
        <f>IF(Tableau1[[#This Row],[Tmoy 2016]]&gt;10,((Tableau1[[#This Row],[Tmoy 2016]]-10)+K222),IF(OR( Tableau1[[#This Row],[Tmoy 2016]]="",Tableau1[[#This Row],[Tmoy 2016]]&lt;10),K222,0))</f>
        <v>1366.8764860959545</v>
      </c>
      <c r="L223" s="11"/>
      <c r="M223" s="10" t="e">
        <v>#REF!</v>
      </c>
      <c r="N223" s="11" t="e">
        <f>IF(Tableau1[[#This Row],[Tmoy2017]]&gt;10,((Tableau1[[#This Row],[Tmoy2017]]-10)+N222),IF(OR( Tableau1[[#This Row],[Tmoy2017]]="",Tableau1[[#This Row],[Tmoy2017]]&lt;10),N222,0))</f>
        <v>#REF!</v>
      </c>
      <c r="O223" s="11"/>
      <c r="P223" s="11"/>
      <c r="Q223" s="11"/>
    </row>
    <row r="224" spans="1:17">
      <c r="A224" s="9">
        <v>42958</v>
      </c>
      <c r="B224" s="10" t="e">
        <v>#REF!</v>
      </c>
      <c r="C224" s="11" t="e">
        <f>IF(Tableau1[[#This Row],[Tmoy 2013]]&gt;10,((Tableau1[[#This Row],[Tmoy 2013]]-10)+C223),IF(OR( Tableau1[[#This Row],[Tmoy 2013]]="",Tableau1[[#This Row],[Tmoy 2013]]&lt;10),C223,0))</f>
        <v>#REF!</v>
      </c>
      <c r="D224" s="10">
        <v>24.919047619047618</v>
      </c>
      <c r="E224" s="11">
        <f>IF(Tableau1[[#This Row],[Tmoy 2014]]&gt;10,((Tableau1[[#This Row],[Tmoy 2014]]-10)+E223),IF(OR( Tableau1[[#This Row],[Tmoy 2014]]="",Tableau1[[#This Row],[Tmoy 2014]]&lt;10),E223,0))</f>
        <v>1422.7329872908463</v>
      </c>
      <c r="F224" s="11"/>
      <c r="G224" s="10">
        <v>24.91</v>
      </c>
      <c r="H224" s="11">
        <f>IF(Tableau1[[#This Row],[Tmoy 2015]]&gt;10,((Tableau1[[#This Row],[Tmoy 2015]]-10)+H223),IF(OR( Tableau1[[#This Row],[Tmoy 2015]]="",Tableau1[[#This Row],[Tmoy 2015]]&lt;10),H223,0))</f>
        <v>1406.6553860778329</v>
      </c>
      <c r="I224" s="11"/>
      <c r="J224" s="10">
        <v>27.177083333333339</v>
      </c>
      <c r="K224" s="11">
        <f>IF(Tableau1[[#This Row],[Tmoy 2016]]&gt;10,((Tableau1[[#This Row],[Tmoy 2016]]-10)+K223),IF(OR( Tableau1[[#This Row],[Tmoy 2016]]="",Tableau1[[#This Row],[Tmoy 2016]]&lt;10),K223,0))</f>
        <v>1384.0535694292878</v>
      </c>
      <c r="L224" s="11"/>
      <c r="M224" s="10" t="e">
        <v>#REF!</v>
      </c>
      <c r="N224" s="11" t="e">
        <f>IF(Tableau1[[#This Row],[Tmoy2017]]&gt;10,((Tableau1[[#This Row],[Tmoy2017]]-10)+N223),IF(OR( Tableau1[[#This Row],[Tmoy2017]]="",Tableau1[[#This Row],[Tmoy2017]]&lt;10),N223,0))</f>
        <v>#REF!</v>
      </c>
      <c r="O224" s="11"/>
      <c r="P224" s="11"/>
      <c r="Q224" s="11"/>
    </row>
    <row r="225" spans="1:17">
      <c r="A225" s="9">
        <v>42959</v>
      </c>
      <c r="B225" s="10" t="e">
        <v>#REF!</v>
      </c>
      <c r="C225" s="11" t="e">
        <f>IF(Tableau1[[#This Row],[Tmoy 2013]]&gt;10,((Tableau1[[#This Row],[Tmoy 2013]]-10)+C224),IF(OR( Tableau1[[#This Row],[Tmoy 2013]]="",Tableau1[[#This Row],[Tmoy 2013]]&lt;10),C224,0))</f>
        <v>#REF!</v>
      </c>
      <c r="D225" s="10">
        <v>25.549999999999997</v>
      </c>
      <c r="E225" s="11">
        <f>IF(Tableau1[[#This Row],[Tmoy 2014]]&gt;10,((Tableau1[[#This Row],[Tmoy 2014]]-10)+E224),IF(OR( Tableau1[[#This Row],[Tmoy 2014]]="",Tableau1[[#This Row],[Tmoy 2014]]&lt;10),E224,0))</f>
        <v>1438.2829872908462</v>
      </c>
      <c r="F225" s="11"/>
      <c r="G225" s="10">
        <v>25.7</v>
      </c>
      <c r="H225" s="11">
        <f>IF(Tableau1[[#This Row],[Tmoy 2015]]&gt;10,((Tableau1[[#This Row],[Tmoy 2015]]-10)+H224),IF(OR( Tableau1[[#This Row],[Tmoy 2015]]="",Tableau1[[#This Row],[Tmoy 2015]]&lt;10),H224,0))</f>
        <v>1422.3553860778329</v>
      </c>
      <c r="I225" s="11"/>
      <c r="J225" s="10">
        <v>27.466666666666665</v>
      </c>
      <c r="K225" s="11">
        <f>IF(Tableau1[[#This Row],[Tmoy 2016]]&gt;10,((Tableau1[[#This Row],[Tmoy 2016]]-10)+K224),IF(OR( Tableau1[[#This Row],[Tmoy 2016]]="",Tableau1[[#This Row],[Tmoy 2016]]&lt;10),K224,0))</f>
        <v>1401.5202360959545</v>
      </c>
      <c r="L225" s="11"/>
      <c r="M225" s="10" t="e">
        <v>#REF!</v>
      </c>
      <c r="N225" s="11" t="e">
        <f>IF(Tableau1[[#This Row],[Tmoy2017]]&gt;10,((Tableau1[[#This Row],[Tmoy2017]]-10)+N224),IF(OR( Tableau1[[#This Row],[Tmoy2017]]="",Tableau1[[#This Row],[Tmoy2017]]&lt;10),N224,0))</f>
        <v>#REF!</v>
      </c>
      <c r="O225" s="11"/>
      <c r="P225" s="11"/>
      <c r="Q225" s="11"/>
    </row>
    <row r="226" spans="1:17">
      <c r="A226" s="9">
        <v>42960</v>
      </c>
      <c r="B226" s="10" t="e">
        <v>#REF!</v>
      </c>
      <c r="C226" s="11" t="e">
        <f>IF(Tableau1[[#This Row],[Tmoy 2013]]&gt;10,((Tableau1[[#This Row],[Tmoy 2013]]-10)+C225),IF(OR( Tableau1[[#This Row],[Tmoy 2013]]="",Tableau1[[#This Row],[Tmoy 2013]]&lt;10),C225,0))</f>
        <v>#REF!</v>
      </c>
      <c r="D226" s="10">
        <v>24.234782608695649</v>
      </c>
      <c r="E226" s="11">
        <f>IF(Tableau1[[#This Row],[Tmoy 2014]]&gt;10,((Tableau1[[#This Row],[Tmoy 2014]]-10)+E225),IF(OR( Tableau1[[#This Row],[Tmoy 2014]]="",Tableau1[[#This Row],[Tmoy 2014]]&lt;10),E225,0))</f>
        <v>1452.5177698995419</v>
      </c>
      <c r="F226" s="11"/>
      <c r="G226" s="10">
        <v>27.48</v>
      </c>
      <c r="H226" s="11">
        <f>IF(Tableau1[[#This Row],[Tmoy 2015]]&gt;10,((Tableau1[[#This Row],[Tmoy 2015]]-10)+H225),IF(OR( Tableau1[[#This Row],[Tmoy 2015]]="",Tableau1[[#This Row],[Tmoy 2015]]&lt;10),H225,0))</f>
        <v>1439.8353860778329</v>
      </c>
      <c r="I226" s="11"/>
      <c r="J226" s="10">
        <v>26.259574468085102</v>
      </c>
      <c r="K226" s="11">
        <f>IF(Tableau1[[#This Row],[Tmoy 2016]]&gt;10,((Tableau1[[#This Row],[Tmoy 2016]]-10)+K225),IF(OR( Tableau1[[#This Row],[Tmoy 2016]]="",Tableau1[[#This Row],[Tmoy 2016]]&lt;10),K225,0))</f>
        <v>1417.7798105640395</v>
      </c>
      <c r="L226" s="11"/>
      <c r="M226" s="10" t="e">
        <v>#REF!</v>
      </c>
      <c r="N226" s="11" t="e">
        <f>IF(Tableau1[[#This Row],[Tmoy2017]]&gt;10,((Tableau1[[#This Row],[Tmoy2017]]-10)+N225),IF(OR( Tableau1[[#This Row],[Tmoy2017]]="",Tableau1[[#This Row],[Tmoy2017]]&lt;10),N225,0))</f>
        <v>#REF!</v>
      </c>
      <c r="O226" s="11"/>
      <c r="P226" s="11"/>
      <c r="Q226" s="11"/>
    </row>
    <row r="227" spans="1:17">
      <c r="A227" s="9">
        <v>42961</v>
      </c>
      <c r="B227" s="10" t="e">
        <v>#REF!</v>
      </c>
      <c r="C227" s="11" t="e">
        <f>IF(Tableau1[[#This Row],[Tmoy 2013]]&gt;10,((Tableau1[[#This Row],[Tmoy 2013]]-10)+C226),IF(OR( Tableau1[[#This Row],[Tmoy 2013]]="",Tableau1[[#This Row],[Tmoy 2013]]&lt;10),C226,0))</f>
        <v>#REF!</v>
      </c>
      <c r="D227" s="10">
        <v>23.5</v>
      </c>
      <c r="E227" s="11">
        <f>IF(Tableau1[[#This Row],[Tmoy 2014]]&gt;10,((Tableau1[[#This Row],[Tmoy 2014]]-10)+E226),IF(OR( Tableau1[[#This Row],[Tmoy 2014]]="",Tableau1[[#This Row],[Tmoy 2014]]&lt;10),E226,0))</f>
        <v>1466.0177698995419</v>
      </c>
      <c r="F227" s="11"/>
      <c r="G227" s="10">
        <v>27.74</v>
      </c>
      <c r="H227" s="11">
        <f>IF(Tableau1[[#This Row],[Tmoy 2015]]&gt;10,((Tableau1[[#This Row],[Tmoy 2015]]-10)+H226),IF(OR( Tableau1[[#This Row],[Tmoy 2015]]="",Tableau1[[#This Row],[Tmoy 2015]]&lt;10),H226,0))</f>
        <v>1457.5753860778329</v>
      </c>
      <c r="I227" s="11"/>
      <c r="J227" s="10">
        <v>24.800000000000004</v>
      </c>
      <c r="K227" s="11">
        <f>IF(Tableau1[[#This Row],[Tmoy 2016]]&gt;10,((Tableau1[[#This Row],[Tmoy 2016]]-10)+K226),IF(OR( Tableau1[[#This Row],[Tmoy 2016]]="",Tableau1[[#This Row],[Tmoy 2016]]&lt;10),K226,0))</f>
        <v>1432.5798105640395</v>
      </c>
      <c r="L227" s="11"/>
      <c r="M227" s="10" t="e">
        <v>#REF!</v>
      </c>
      <c r="N227" s="11" t="e">
        <f>IF(Tableau1[[#This Row],[Tmoy2017]]&gt;10,((Tableau1[[#This Row],[Tmoy2017]]-10)+N226),IF(OR( Tableau1[[#This Row],[Tmoy2017]]="",Tableau1[[#This Row],[Tmoy2017]]&lt;10),N226,0))</f>
        <v>#REF!</v>
      </c>
      <c r="O227" s="11"/>
      <c r="P227" s="11"/>
      <c r="Q227" s="11"/>
    </row>
    <row r="228" spans="1:17">
      <c r="A228" s="9">
        <v>42962</v>
      </c>
      <c r="B228" s="10" t="e">
        <v>#REF!</v>
      </c>
      <c r="C228" s="11" t="e">
        <f>IF(Tableau1[[#This Row],[Tmoy 2013]]&gt;10,((Tableau1[[#This Row],[Tmoy 2013]]-10)+C227),IF(OR( Tableau1[[#This Row],[Tmoy 2013]]="",Tableau1[[#This Row],[Tmoy 2013]]&lt;10),C227,0))</f>
        <v>#REF!</v>
      </c>
      <c r="D228" s="10">
        <v>24.3</v>
      </c>
      <c r="E228" s="11">
        <f>IF(Tableau1[[#This Row],[Tmoy 2014]]&gt;10,((Tableau1[[#This Row],[Tmoy 2014]]-10)+E227),IF(OR( Tableau1[[#This Row],[Tmoy 2014]]="",Tableau1[[#This Row],[Tmoy 2014]]&lt;10),E227,0))</f>
        <v>1480.3177698995419</v>
      </c>
      <c r="F228" s="11"/>
      <c r="G228" s="10">
        <v>24.92</v>
      </c>
      <c r="H228" s="11">
        <f>IF(Tableau1[[#This Row],[Tmoy 2015]]&gt;10,((Tableau1[[#This Row],[Tmoy 2015]]-10)+H227),IF(OR( Tableau1[[#This Row],[Tmoy 2015]]="",Tableau1[[#This Row],[Tmoy 2015]]&lt;10),H227,0))</f>
        <v>1472.495386077833</v>
      </c>
      <c r="I228" s="11"/>
      <c r="J228" s="10">
        <v>23.551162790697674</v>
      </c>
      <c r="K228" s="11">
        <f>IF(Tableau1[[#This Row],[Tmoy 2016]]&gt;10,((Tableau1[[#This Row],[Tmoy 2016]]-10)+K227),IF(OR( Tableau1[[#This Row],[Tmoy 2016]]="",Tableau1[[#This Row],[Tmoy 2016]]&lt;10),K227,0))</f>
        <v>1446.1309733547371</v>
      </c>
      <c r="L228" s="11"/>
      <c r="M228" s="10" t="e">
        <v>#REF!</v>
      </c>
      <c r="N228" s="11" t="e">
        <f>IF(Tableau1[[#This Row],[Tmoy2017]]&gt;10,((Tableau1[[#This Row],[Tmoy2017]]-10)+N227),IF(OR( Tableau1[[#This Row],[Tmoy2017]]="",Tableau1[[#This Row],[Tmoy2017]]&lt;10),N227,0))</f>
        <v>#REF!</v>
      </c>
      <c r="O228" s="11"/>
      <c r="P228" s="11"/>
      <c r="Q228" s="11"/>
    </row>
    <row r="229" spans="1:17">
      <c r="A229" s="9">
        <v>42963</v>
      </c>
      <c r="B229" s="10" t="e">
        <v>#REF!</v>
      </c>
      <c r="C229" s="11" t="e">
        <f>IF(Tableau1[[#This Row],[Tmoy 2013]]&gt;10,((Tableau1[[#This Row],[Tmoy 2013]]-10)+C228),IF(OR( Tableau1[[#This Row],[Tmoy 2013]]="",Tableau1[[#This Row],[Tmoy 2013]]&lt;10),C228,0))</f>
        <v>#REF!</v>
      </c>
      <c r="D229" s="10">
        <v>24.030434782608697</v>
      </c>
      <c r="E229" s="11">
        <f>IF(Tableau1[[#This Row],[Tmoy 2014]]&gt;10,((Tableau1[[#This Row],[Tmoy 2014]]-10)+E228),IF(OR( Tableau1[[#This Row],[Tmoy 2014]]="",Tableau1[[#This Row],[Tmoy 2014]]&lt;10),E228,0))</f>
        <v>1494.3482046821505</v>
      </c>
      <c r="F229" s="11"/>
      <c r="G229" s="10">
        <v>26</v>
      </c>
      <c r="H229" s="11">
        <f>IF(Tableau1[[#This Row],[Tmoy 2015]]&gt;10,((Tableau1[[#This Row],[Tmoy 2015]]-10)+H228),IF(OR( Tableau1[[#This Row],[Tmoy 2015]]="",Tableau1[[#This Row],[Tmoy 2015]]&lt;10),H228,0))</f>
        <v>1488.495386077833</v>
      </c>
      <c r="I229" s="11"/>
      <c r="J229" s="10">
        <v>24.366666666666674</v>
      </c>
      <c r="K229" s="11">
        <f>IF(Tableau1[[#This Row],[Tmoy 2016]]&gt;10,((Tableau1[[#This Row],[Tmoy 2016]]-10)+K228),IF(OR( Tableau1[[#This Row],[Tmoy 2016]]="",Tableau1[[#This Row],[Tmoy 2016]]&lt;10),K228,0))</f>
        <v>1460.4976400214036</v>
      </c>
      <c r="L229" s="11"/>
      <c r="M229" s="10" t="e">
        <v>#REF!</v>
      </c>
      <c r="N229" s="11" t="e">
        <f>IF(Tableau1[[#This Row],[Tmoy2017]]&gt;10,((Tableau1[[#This Row],[Tmoy2017]]-10)+N228),IF(OR( Tableau1[[#This Row],[Tmoy2017]]="",Tableau1[[#This Row],[Tmoy2017]]&lt;10),N228,0))</f>
        <v>#REF!</v>
      </c>
      <c r="O229" s="11"/>
      <c r="P229" s="11"/>
      <c r="Q229" s="11"/>
    </row>
    <row r="230" spans="1:17">
      <c r="A230" s="9">
        <v>42964</v>
      </c>
      <c r="B230" s="10" t="e">
        <v>#REF!</v>
      </c>
      <c r="C230" s="11" t="e">
        <f>IF(Tableau1[[#This Row],[Tmoy 2013]]&gt;10,((Tableau1[[#This Row],[Tmoy 2013]]-10)+C229),IF(OR( Tableau1[[#This Row],[Tmoy 2013]]="",Tableau1[[#This Row],[Tmoy 2013]]&lt;10),C229,0))</f>
        <v>#REF!</v>
      </c>
      <c r="D230" s="10">
        <v>24.017391304347829</v>
      </c>
      <c r="E230" s="11">
        <f>IF(Tableau1[[#This Row],[Tmoy 2014]]&gt;10,((Tableau1[[#This Row],[Tmoy 2014]]-10)+E229),IF(OR( Tableau1[[#This Row],[Tmoy 2014]]="",Tableau1[[#This Row],[Tmoy 2014]]&lt;10),E229,0))</f>
        <v>1508.3655959864984</v>
      </c>
      <c r="F230" s="11"/>
      <c r="G230" s="10">
        <v>25.93</v>
      </c>
      <c r="H230" s="11">
        <f>IF(Tableau1[[#This Row],[Tmoy 2015]]&gt;10,((Tableau1[[#This Row],[Tmoy 2015]]-10)+H229),IF(OR( Tableau1[[#This Row],[Tmoy 2015]]="",Tableau1[[#This Row],[Tmoy 2015]]&lt;10),H229,0))</f>
        <v>1504.4253860778331</v>
      </c>
      <c r="I230" s="11"/>
      <c r="J230" s="10">
        <v>25.204166666666662</v>
      </c>
      <c r="K230" s="11">
        <f>IF(Tableau1[[#This Row],[Tmoy 2016]]&gt;10,((Tableau1[[#This Row],[Tmoy 2016]]-10)+K229),IF(OR( Tableau1[[#This Row],[Tmoy 2016]]="",Tableau1[[#This Row],[Tmoy 2016]]&lt;10),K229,0))</f>
        <v>1475.7018066880703</v>
      </c>
      <c r="L230" s="11"/>
      <c r="M230" s="10" t="e">
        <v>#REF!</v>
      </c>
      <c r="N230" s="11" t="e">
        <f>IF(Tableau1[[#This Row],[Tmoy2017]]&gt;10,((Tableau1[[#This Row],[Tmoy2017]]-10)+N229),IF(OR( Tableau1[[#This Row],[Tmoy2017]]="",Tableau1[[#This Row],[Tmoy2017]]&lt;10),N229,0))</f>
        <v>#REF!</v>
      </c>
      <c r="O230" s="11"/>
      <c r="P230" s="11"/>
      <c r="Q230" s="11"/>
    </row>
    <row r="231" spans="1:17">
      <c r="A231" s="9">
        <v>42965</v>
      </c>
      <c r="B231" s="10" t="e">
        <v>#REF!</v>
      </c>
      <c r="C231" s="11" t="e">
        <f>IF(Tableau1[[#This Row],[Tmoy 2013]]&gt;10,((Tableau1[[#This Row],[Tmoy 2013]]-10)+C230),IF(OR( Tableau1[[#This Row],[Tmoy 2013]]="",Tableau1[[#This Row],[Tmoy 2013]]&lt;10),C230,0))</f>
        <v>#REF!</v>
      </c>
      <c r="D231" s="10">
        <v>23.130769230769229</v>
      </c>
      <c r="E231" s="11">
        <f>IF(Tableau1[[#This Row],[Tmoy 2014]]&gt;10,((Tableau1[[#This Row],[Tmoy 2014]]-10)+E230),IF(OR( Tableau1[[#This Row],[Tmoy 2014]]="",Tableau1[[#This Row],[Tmoy 2014]]&lt;10),E230,0))</f>
        <v>1521.4963652172676</v>
      </c>
      <c r="F231" s="11"/>
      <c r="G231" s="10">
        <v>26.79</v>
      </c>
      <c r="H231" s="11">
        <f>IF(Tableau1[[#This Row],[Tmoy 2015]]&gt;10,((Tableau1[[#This Row],[Tmoy 2015]]-10)+H230),IF(OR( Tableau1[[#This Row],[Tmoy 2015]]="",Tableau1[[#This Row],[Tmoy 2015]]&lt;10),H230,0))</f>
        <v>1521.215386077833</v>
      </c>
      <c r="I231" s="11"/>
      <c r="J231" s="10">
        <v>25.889583333333334</v>
      </c>
      <c r="K231" s="11">
        <f>IF(Tableau1[[#This Row],[Tmoy 2016]]&gt;10,((Tableau1[[#This Row],[Tmoy 2016]]-10)+K230),IF(OR( Tableau1[[#This Row],[Tmoy 2016]]="",Tableau1[[#This Row],[Tmoy 2016]]&lt;10),K230,0))</f>
        <v>1491.5913900214036</v>
      </c>
      <c r="L231" s="11"/>
      <c r="M231" s="10" t="e">
        <v>#REF!</v>
      </c>
      <c r="N231" s="11" t="e">
        <f>IF(Tableau1[[#This Row],[Tmoy2017]]&gt;10,((Tableau1[[#This Row],[Tmoy2017]]-10)+N230),IF(OR( Tableau1[[#This Row],[Tmoy2017]]="",Tableau1[[#This Row],[Tmoy2017]]&lt;10),N230,0))</f>
        <v>#REF!</v>
      </c>
      <c r="O231" s="11"/>
      <c r="P231" s="11"/>
      <c r="Q231" s="11"/>
    </row>
    <row r="232" spans="1:17">
      <c r="A232" s="9">
        <v>42966</v>
      </c>
      <c r="B232" s="10" t="e">
        <v>#REF!</v>
      </c>
      <c r="C232" s="11" t="e">
        <f>IF(Tableau1[[#This Row],[Tmoy 2013]]&gt;10,((Tableau1[[#This Row],[Tmoy 2013]]-10)+C231),IF(OR( Tableau1[[#This Row],[Tmoy 2013]]="",Tableau1[[#This Row],[Tmoy 2013]]&lt;10),C231,0))</f>
        <v>#REF!</v>
      </c>
      <c r="D232" s="10">
        <v>23.873913043478257</v>
      </c>
      <c r="E232" s="11">
        <f>IF(Tableau1[[#This Row],[Tmoy 2014]]&gt;10,((Tableau1[[#This Row],[Tmoy 2014]]-10)+E231),IF(OR( Tableau1[[#This Row],[Tmoy 2014]]="",Tableau1[[#This Row],[Tmoy 2014]]&lt;10),E231,0))</f>
        <v>1535.3702782607459</v>
      </c>
      <c r="F232" s="11"/>
      <c r="G232" s="10">
        <v>24.9</v>
      </c>
      <c r="H232" s="11">
        <f>IF(Tableau1[[#This Row],[Tmoy 2015]]&gt;10,((Tableau1[[#This Row],[Tmoy 2015]]-10)+H231),IF(OR( Tableau1[[#This Row],[Tmoy 2015]]="",Tableau1[[#This Row],[Tmoy 2015]]&lt;10),H231,0))</f>
        <v>1536.1153860778331</v>
      </c>
      <c r="I232" s="11"/>
      <c r="J232" s="10">
        <v>23.514583333333338</v>
      </c>
      <c r="K232" s="11">
        <f>IF(Tableau1[[#This Row],[Tmoy 2016]]&gt;10,((Tableau1[[#This Row],[Tmoy 2016]]-10)+K231),IF(OR( Tableau1[[#This Row],[Tmoy 2016]]="",Tableau1[[#This Row],[Tmoy 2016]]&lt;10),K231,0))</f>
        <v>1505.105973354737</v>
      </c>
      <c r="L232" s="11"/>
      <c r="M232" s="10" t="e">
        <v>#REF!</v>
      </c>
      <c r="N232" s="11" t="e">
        <f>IF(Tableau1[[#This Row],[Tmoy2017]]&gt;10,((Tableau1[[#This Row],[Tmoy2017]]-10)+N231),IF(OR( Tableau1[[#This Row],[Tmoy2017]]="",Tableau1[[#This Row],[Tmoy2017]]&lt;10),N231,0))</f>
        <v>#REF!</v>
      </c>
      <c r="O232" s="11"/>
      <c r="P232" s="11"/>
      <c r="Q232" s="11"/>
    </row>
    <row r="233" spans="1:17">
      <c r="A233" s="9">
        <v>42967</v>
      </c>
      <c r="B233" s="10" t="e">
        <v>#REF!</v>
      </c>
      <c r="C233" s="11" t="e">
        <f>IF(Tableau1[[#This Row],[Tmoy 2013]]&gt;10,((Tableau1[[#This Row],[Tmoy 2013]]-10)+C232),IF(OR( Tableau1[[#This Row],[Tmoy 2013]]="",Tableau1[[#This Row],[Tmoy 2013]]&lt;10),C232,0))</f>
        <v>#REF!</v>
      </c>
      <c r="D233" s="10">
        <v>24.643478260869575</v>
      </c>
      <c r="E233" s="11">
        <f>IF(Tableau1[[#This Row],[Tmoy 2014]]&gt;10,((Tableau1[[#This Row],[Tmoy 2014]]-10)+E232),IF(OR( Tableau1[[#This Row],[Tmoy 2014]]="",Tableau1[[#This Row],[Tmoy 2014]]&lt;10),E232,0))</f>
        <v>1550.0137565216155</v>
      </c>
      <c r="F233" s="11"/>
      <c r="G233" s="10">
        <v>24.49</v>
      </c>
      <c r="H233" s="11">
        <f>IF(Tableau1[[#This Row],[Tmoy 2015]]&gt;10,((Tableau1[[#This Row],[Tmoy 2015]]-10)+H232),IF(OR( Tableau1[[#This Row],[Tmoy 2015]]="",Tableau1[[#This Row],[Tmoy 2015]]&lt;10),H232,0))</f>
        <v>1550.6053860778331</v>
      </c>
      <c r="I233" s="11"/>
      <c r="J233" s="10">
        <v>23.431914893617016</v>
      </c>
      <c r="K233" s="11">
        <f>IF(Tableau1[[#This Row],[Tmoy 2016]]&gt;10,((Tableau1[[#This Row],[Tmoy 2016]]-10)+K232),IF(OR( Tableau1[[#This Row],[Tmoy 2016]]="",Tableau1[[#This Row],[Tmoy 2016]]&lt;10),K232,0))</f>
        <v>1518.537888248354</v>
      </c>
      <c r="L233" s="11"/>
      <c r="M233" s="10" t="e">
        <v>#REF!</v>
      </c>
      <c r="N233" s="11" t="e">
        <f>IF(Tableau1[[#This Row],[Tmoy2017]]&gt;10,((Tableau1[[#This Row],[Tmoy2017]]-10)+N232),IF(OR( Tableau1[[#This Row],[Tmoy2017]]="",Tableau1[[#This Row],[Tmoy2017]]&lt;10),N232,0))</f>
        <v>#REF!</v>
      </c>
      <c r="O233" s="11"/>
      <c r="P233" s="11"/>
      <c r="Q233" s="11"/>
    </row>
    <row r="234" spans="1:17">
      <c r="A234" s="9">
        <v>42968</v>
      </c>
      <c r="B234" s="10" t="e">
        <v>#REF!</v>
      </c>
      <c r="C234" s="11" t="e">
        <f>IF(Tableau1[[#This Row],[Tmoy 2013]]&gt;10,((Tableau1[[#This Row],[Tmoy 2013]]-10)+C233),IF(OR( Tableau1[[#This Row],[Tmoy 2013]]="",Tableau1[[#This Row],[Tmoy 2013]]&lt;10),C233,0))</f>
        <v>#REF!</v>
      </c>
      <c r="D234" s="10">
        <v>25.330434782608691</v>
      </c>
      <c r="E234" s="11">
        <f>IF(Tableau1[[#This Row],[Tmoy 2014]]&gt;10,((Tableau1[[#This Row],[Tmoy 2014]]-10)+E233),IF(OR( Tableau1[[#This Row],[Tmoy 2014]]="",Tableau1[[#This Row],[Tmoy 2014]]&lt;10),E233,0))</f>
        <v>1565.3441913042243</v>
      </c>
      <c r="F234" s="11"/>
      <c r="G234" s="10">
        <v>24.46</v>
      </c>
      <c r="H234" s="11">
        <f>IF(Tableau1[[#This Row],[Tmoy 2015]]&gt;10,((Tableau1[[#This Row],[Tmoy 2015]]-10)+H233),IF(OR( Tableau1[[#This Row],[Tmoy 2015]]="",Tableau1[[#This Row],[Tmoy 2015]]&lt;10),H233,0))</f>
        <v>1565.0653860778332</v>
      </c>
      <c r="I234" s="11"/>
      <c r="J234" s="10">
        <v>22.654166666666665</v>
      </c>
      <c r="K234" s="11">
        <f>IF(Tableau1[[#This Row],[Tmoy 2016]]&gt;10,((Tableau1[[#This Row],[Tmoy 2016]]-10)+K233),IF(OR( Tableau1[[#This Row],[Tmoy 2016]]="",Tableau1[[#This Row],[Tmoy 2016]]&lt;10),K233,0))</f>
        <v>1531.1920549150207</v>
      </c>
      <c r="L234" s="11"/>
      <c r="M234" s="10" t="e">
        <v>#REF!</v>
      </c>
      <c r="N234" s="11" t="e">
        <f>IF(Tableau1[[#This Row],[Tmoy2017]]&gt;10,((Tableau1[[#This Row],[Tmoy2017]]-10)+N233),IF(OR( Tableau1[[#This Row],[Tmoy2017]]="",Tableau1[[#This Row],[Tmoy2017]]&lt;10),N233,0))</f>
        <v>#REF!</v>
      </c>
      <c r="O234" s="11"/>
      <c r="P234" s="11"/>
      <c r="Q234" s="11"/>
    </row>
    <row r="235" spans="1:17">
      <c r="A235" s="9">
        <v>42969</v>
      </c>
      <c r="B235" s="10" t="e">
        <v>#REF!</v>
      </c>
      <c r="C235" s="11" t="e">
        <f>IF(Tableau1[[#This Row],[Tmoy 2013]]&gt;10,((Tableau1[[#This Row],[Tmoy 2013]]-10)+C234),IF(OR( Tableau1[[#This Row],[Tmoy 2013]]="",Tableau1[[#This Row],[Tmoy 2013]]&lt;10),C234,0))</f>
        <v>#REF!</v>
      </c>
      <c r="D235" s="10">
        <v>25.2695652173913</v>
      </c>
      <c r="E235" s="11">
        <f>IF(Tableau1[[#This Row],[Tmoy 2014]]&gt;10,((Tableau1[[#This Row],[Tmoy 2014]]-10)+E234),IF(OR( Tableau1[[#This Row],[Tmoy 2014]]="",Tableau1[[#This Row],[Tmoy 2014]]&lt;10),E234,0))</f>
        <v>1580.6137565216156</v>
      </c>
      <c r="F235" s="11"/>
      <c r="G235" s="10">
        <v>24.73</v>
      </c>
      <c r="H235" s="11">
        <f>IF(Tableau1[[#This Row],[Tmoy 2015]]&gt;10,((Tableau1[[#This Row],[Tmoy 2015]]-10)+H234),IF(OR( Tableau1[[#This Row],[Tmoy 2015]]="",Tableau1[[#This Row],[Tmoy 2015]]&lt;10),H234,0))</f>
        <v>1579.7953860778332</v>
      </c>
      <c r="I235" s="11"/>
      <c r="J235" s="10">
        <v>24.206249999999997</v>
      </c>
      <c r="K235" s="11">
        <f>IF(Tableau1[[#This Row],[Tmoy 2016]]&gt;10,((Tableau1[[#This Row],[Tmoy 2016]]-10)+K234),IF(OR( Tableau1[[#This Row],[Tmoy 2016]]="",Tableau1[[#This Row],[Tmoy 2016]]&lt;10),K234,0))</f>
        <v>1545.3983049150206</v>
      </c>
      <c r="L235" s="11"/>
      <c r="M235" s="10" t="e">
        <v>#REF!</v>
      </c>
      <c r="N235" s="11" t="e">
        <f>IF(Tableau1[[#This Row],[Tmoy2017]]&gt;10,((Tableau1[[#This Row],[Tmoy2017]]-10)+N234),IF(OR( Tableau1[[#This Row],[Tmoy2017]]="",Tableau1[[#This Row],[Tmoy2017]]&lt;10),N234,0))</f>
        <v>#REF!</v>
      </c>
      <c r="O235" s="11"/>
      <c r="P235" s="11"/>
      <c r="Q235" s="11"/>
    </row>
    <row r="236" spans="1:17">
      <c r="A236" s="9">
        <v>42970</v>
      </c>
      <c r="B236" s="10" t="e">
        <v>#REF!</v>
      </c>
      <c r="C236" s="11" t="e">
        <f>IF(Tableau1[[#This Row],[Tmoy 2013]]&gt;10,((Tableau1[[#This Row],[Tmoy 2013]]-10)+C235),IF(OR( Tableau1[[#This Row],[Tmoy 2013]]="",Tableau1[[#This Row],[Tmoy 2013]]&lt;10),C235,0))</f>
        <v>#REF!</v>
      </c>
      <c r="D236" s="10">
        <v>25.108333333333324</v>
      </c>
      <c r="E236" s="11">
        <f>IF(Tableau1[[#This Row],[Tmoy 2014]]&gt;10,((Tableau1[[#This Row],[Tmoy 2014]]-10)+E235),IF(OR( Tableau1[[#This Row],[Tmoy 2014]]="",Tableau1[[#This Row],[Tmoy 2014]]&lt;10),E235,0))</f>
        <v>1595.722089854949</v>
      </c>
      <c r="F236" s="11"/>
      <c r="G236" s="10">
        <v>23.32</v>
      </c>
      <c r="H236" s="11">
        <f>IF(Tableau1[[#This Row],[Tmoy 2015]]&gt;10,((Tableau1[[#This Row],[Tmoy 2015]]-10)+H235),IF(OR( Tableau1[[#This Row],[Tmoy 2015]]="",Tableau1[[#This Row],[Tmoy 2015]]&lt;10),H235,0))</f>
        <v>1593.1153860778331</v>
      </c>
      <c r="I236" s="11"/>
      <c r="J236" s="10">
        <v>24.830612244897956</v>
      </c>
      <c r="K236" s="11">
        <f>IF(Tableau1[[#This Row],[Tmoy 2016]]&gt;10,((Tableau1[[#This Row],[Tmoy 2016]]-10)+K235),IF(OR( Tableau1[[#This Row],[Tmoy 2016]]="",Tableau1[[#This Row],[Tmoy 2016]]&lt;10),K235,0))</f>
        <v>1560.2289171599186</v>
      </c>
      <c r="L236" s="11"/>
      <c r="M236" s="10" t="e">
        <v>#REF!</v>
      </c>
      <c r="N236" s="11" t="e">
        <f>IF(Tableau1[[#This Row],[Tmoy2017]]&gt;10,((Tableau1[[#This Row],[Tmoy2017]]-10)+N235),IF(OR( Tableau1[[#This Row],[Tmoy2017]]="",Tableau1[[#This Row],[Tmoy2017]]&lt;10),N235,0))</f>
        <v>#REF!</v>
      </c>
      <c r="O236" s="11"/>
      <c r="P236" s="11"/>
      <c r="Q236" s="11"/>
    </row>
    <row r="237" spans="1:17">
      <c r="A237" s="9">
        <v>42971</v>
      </c>
      <c r="B237" s="10" t="e">
        <v>#REF!</v>
      </c>
      <c r="C237" s="11" t="e">
        <f>IF(Tableau1[[#This Row],[Tmoy 2013]]&gt;10,((Tableau1[[#This Row],[Tmoy 2013]]-10)+C236),IF(OR( Tableau1[[#This Row],[Tmoy 2013]]="",Tableau1[[#This Row],[Tmoy 2013]]&lt;10),C236,0))</f>
        <v>#REF!</v>
      </c>
      <c r="D237" s="10">
        <v>23.599999999999998</v>
      </c>
      <c r="E237" s="11">
        <f>IF(Tableau1[[#This Row],[Tmoy 2014]]&gt;10,((Tableau1[[#This Row],[Tmoy 2014]]-10)+E236),IF(OR( Tableau1[[#This Row],[Tmoy 2014]]="",Tableau1[[#This Row],[Tmoy 2014]]&lt;10),E236,0))</f>
        <v>1609.3220898549489</v>
      </c>
      <c r="F237" s="11"/>
      <c r="G237" s="10">
        <v>23.25</v>
      </c>
      <c r="H237" s="11">
        <f>IF(Tableau1[[#This Row],[Tmoy 2015]]&gt;10,((Tableau1[[#This Row],[Tmoy 2015]]-10)+H236),IF(OR( Tableau1[[#This Row],[Tmoy 2015]]="",Tableau1[[#This Row],[Tmoy 2015]]&lt;10),H236,0))</f>
        <v>1606.3653860778331</v>
      </c>
      <c r="I237" s="11"/>
      <c r="J237" s="10">
        <v>25.497916666666679</v>
      </c>
      <c r="K237" s="11">
        <f>IF(Tableau1[[#This Row],[Tmoy 2016]]&gt;10,((Tableau1[[#This Row],[Tmoy 2016]]-10)+K236),IF(OR( Tableau1[[#This Row],[Tmoy 2016]]="",Tableau1[[#This Row],[Tmoy 2016]]&lt;10),K236,0))</f>
        <v>1575.7268338265853</v>
      </c>
      <c r="L237" s="11"/>
      <c r="M237" s="10" t="e">
        <v>#REF!</v>
      </c>
      <c r="N237" s="11" t="e">
        <f>IF(Tableau1[[#This Row],[Tmoy2017]]&gt;10,((Tableau1[[#This Row],[Tmoy2017]]-10)+N236),IF(OR( Tableau1[[#This Row],[Tmoy2017]]="",Tableau1[[#This Row],[Tmoy2017]]&lt;10),N236,0))</f>
        <v>#REF!</v>
      </c>
      <c r="O237" s="11"/>
      <c r="P237" s="11"/>
      <c r="Q237" s="11"/>
    </row>
    <row r="238" spans="1:17">
      <c r="A238" s="9">
        <v>42972</v>
      </c>
      <c r="B238" s="10" t="e">
        <v>#REF!</v>
      </c>
      <c r="C238" s="11" t="e">
        <f>IF(Tableau1[[#This Row],[Tmoy 2013]]&gt;10,((Tableau1[[#This Row],[Tmoy 2013]]-10)+C237),IF(OR( Tableau1[[#This Row],[Tmoy 2013]]="",Tableau1[[#This Row],[Tmoy 2013]]&lt;10),C237,0))</f>
        <v>#REF!</v>
      </c>
      <c r="D238" s="10">
        <v>22.360000000000003</v>
      </c>
      <c r="E238" s="11">
        <f>IF(Tableau1[[#This Row],[Tmoy 2014]]&gt;10,((Tableau1[[#This Row],[Tmoy 2014]]-10)+E237),IF(OR( Tableau1[[#This Row],[Tmoy 2014]]="",Tableau1[[#This Row],[Tmoy 2014]]&lt;10),E237,0))</f>
        <v>1621.6820898549488</v>
      </c>
      <c r="F238" s="11"/>
      <c r="G238" s="10">
        <v>22.75</v>
      </c>
      <c r="H238" s="11">
        <f>IF(Tableau1[[#This Row],[Tmoy 2015]]&gt;10,((Tableau1[[#This Row],[Tmoy 2015]]-10)+H237),IF(OR( Tableau1[[#This Row],[Tmoy 2015]]="",Tableau1[[#This Row],[Tmoy 2015]]&lt;10),H237,0))</f>
        <v>1619.1153860778331</v>
      </c>
      <c r="I238" s="11"/>
      <c r="J238" s="10">
        <v>21.463636363636361</v>
      </c>
      <c r="K238" s="11">
        <f>IF(Tableau1[[#This Row],[Tmoy 2016]]&gt;10,((Tableau1[[#This Row],[Tmoy 2016]]-10)+K237),IF(OR( Tableau1[[#This Row],[Tmoy 2016]]="",Tableau1[[#This Row],[Tmoy 2016]]&lt;10),K237,0))</f>
        <v>1587.1904701902217</v>
      </c>
      <c r="L238" s="11"/>
      <c r="M238" s="10" t="e">
        <v>#REF!</v>
      </c>
      <c r="N238" s="11" t="e">
        <f>IF(Tableau1[[#This Row],[Tmoy2017]]&gt;10,((Tableau1[[#This Row],[Tmoy2017]]-10)+N237),IF(OR( Tableau1[[#This Row],[Tmoy2017]]="",Tableau1[[#This Row],[Tmoy2017]]&lt;10),N237,0))</f>
        <v>#REF!</v>
      </c>
      <c r="O238" s="11"/>
      <c r="P238" s="11"/>
      <c r="Q238" s="11"/>
    </row>
    <row r="239" spans="1:17">
      <c r="A239" s="9">
        <v>42973</v>
      </c>
      <c r="B239" s="10" t="e">
        <v>#REF!</v>
      </c>
      <c r="C239" s="11" t="e">
        <f>IF(Tableau1[[#This Row],[Tmoy 2013]]&gt;10,((Tableau1[[#This Row],[Tmoy 2013]]-10)+C238),IF(OR( Tableau1[[#This Row],[Tmoy 2013]]="",Tableau1[[#This Row],[Tmoy 2013]]&lt;10),C238,0))</f>
        <v>#REF!</v>
      </c>
      <c r="D239" s="10">
        <v>23.130769230769229</v>
      </c>
      <c r="E239" s="11">
        <f>IF(Tableau1[[#This Row],[Tmoy 2014]]&gt;10,((Tableau1[[#This Row],[Tmoy 2014]]-10)+E238),IF(OR( Tableau1[[#This Row],[Tmoy 2014]]="",Tableau1[[#This Row],[Tmoy 2014]]&lt;10),E238,0))</f>
        <v>1634.8128590857179</v>
      </c>
      <c r="F239" s="11"/>
      <c r="G239" s="10">
        <v>22.15</v>
      </c>
      <c r="H239" s="11">
        <f>IF(Tableau1[[#This Row],[Tmoy 2015]]&gt;10,((Tableau1[[#This Row],[Tmoy 2015]]-10)+H238),IF(OR( Tableau1[[#This Row],[Tmoy 2015]]="",Tableau1[[#This Row],[Tmoy 2015]]&lt;10),H238,0))</f>
        <v>1631.2653860778332</v>
      </c>
      <c r="I239" s="11"/>
      <c r="J239" s="10">
        <v>19.385294117647057</v>
      </c>
      <c r="K239" s="11">
        <f>IF(Tableau1[[#This Row],[Tmoy 2016]]&gt;10,((Tableau1[[#This Row],[Tmoy 2016]]-10)+K238),IF(OR( Tableau1[[#This Row],[Tmoy 2016]]="",Tableau1[[#This Row],[Tmoy 2016]]&lt;10),K238,0))</f>
        <v>1596.5757643078689</v>
      </c>
      <c r="L239" s="11"/>
      <c r="M239" s="10" t="e">
        <v>#REF!</v>
      </c>
      <c r="N239" s="11" t="e">
        <f>IF(Tableau1[[#This Row],[Tmoy2017]]&gt;10,((Tableau1[[#This Row],[Tmoy2017]]-10)+N238),IF(OR( Tableau1[[#This Row],[Tmoy2017]]="",Tableau1[[#This Row],[Tmoy2017]]&lt;10),N238,0))</f>
        <v>#REF!</v>
      </c>
      <c r="O239" s="11"/>
      <c r="P239" s="11"/>
      <c r="Q239" s="11"/>
    </row>
    <row r="240" spans="1:17">
      <c r="A240" s="9">
        <v>42974</v>
      </c>
      <c r="B240" s="10" t="e">
        <v>#REF!</v>
      </c>
      <c r="C240" s="11" t="e">
        <f>IF(Tableau1[[#This Row],[Tmoy 2013]]&gt;10,((Tableau1[[#This Row],[Tmoy 2013]]-10)+C239),IF(OR( Tableau1[[#This Row],[Tmoy 2013]]="",Tableau1[[#This Row],[Tmoy 2013]]&lt;10),C239,0))</f>
        <v>#REF!</v>
      </c>
      <c r="D240" s="10">
        <v>23.873913043478257</v>
      </c>
      <c r="E240" s="11">
        <f>IF(Tableau1[[#This Row],[Tmoy 2014]]&gt;10,((Tableau1[[#This Row],[Tmoy 2014]]-10)+E239),IF(OR( Tableau1[[#This Row],[Tmoy 2014]]="",Tableau1[[#This Row],[Tmoy 2014]]&lt;10),E239,0))</f>
        <v>1648.6867721291962</v>
      </c>
      <c r="F240" s="11"/>
      <c r="G240" s="10">
        <v>22.75</v>
      </c>
      <c r="H240" s="11">
        <f>IF(Tableau1[[#This Row],[Tmoy 2015]]&gt;10,((Tableau1[[#This Row],[Tmoy 2015]]-10)+H239),IF(OR( Tableau1[[#This Row],[Tmoy 2015]]="",Tableau1[[#This Row],[Tmoy 2015]]&lt;10),H239,0))</f>
        <v>1644.0153860778332</v>
      </c>
      <c r="I240" s="11"/>
      <c r="J240" s="10">
        <v>20.64489795918368</v>
      </c>
      <c r="K240" s="11">
        <f>IF(Tableau1[[#This Row],[Tmoy 2016]]&gt;10,((Tableau1[[#This Row],[Tmoy 2016]]-10)+K239),IF(OR( Tableau1[[#This Row],[Tmoy 2016]]="",Tableau1[[#This Row],[Tmoy 2016]]&lt;10),K239,0))</f>
        <v>1607.2206622670526</v>
      </c>
      <c r="L240" s="11"/>
      <c r="M240" s="10" t="e">
        <v>#REF!</v>
      </c>
      <c r="N240" s="11" t="e">
        <f>IF(Tableau1[[#This Row],[Tmoy2017]]&gt;10,((Tableau1[[#This Row],[Tmoy2017]]-10)+N239),IF(OR( Tableau1[[#This Row],[Tmoy2017]]="",Tableau1[[#This Row],[Tmoy2017]]&lt;10),N239,0))</f>
        <v>#REF!</v>
      </c>
      <c r="O240" s="11"/>
      <c r="P240" s="11"/>
      <c r="Q240" s="11"/>
    </row>
    <row r="241" spans="1:17">
      <c r="A241" s="9">
        <v>42975</v>
      </c>
      <c r="B241" s="10" t="e">
        <v>#REF!</v>
      </c>
      <c r="C241" s="11" t="e">
        <f>IF(Tableau1[[#This Row],[Tmoy 2013]]&gt;10,((Tableau1[[#This Row],[Tmoy 2013]]-10)+C240),IF(OR( Tableau1[[#This Row],[Tmoy 2013]]="",Tableau1[[#This Row],[Tmoy 2013]]&lt;10),C240,0))</f>
        <v>#REF!</v>
      </c>
      <c r="D241" s="10">
        <v>24.643478260869575</v>
      </c>
      <c r="E241" s="11">
        <f>IF(Tableau1[[#This Row],[Tmoy 2014]]&gt;10,((Tableau1[[#This Row],[Tmoy 2014]]-10)+E240),IF(OR( Tableau1[[#This Row],[Tmoy 2014]]="",Tableau1[[#This Row],[Tmoy 2014]]&lt;10),E240,0))</f>
        <v>1663.3302503900659</v>
      </c>
      <c r="F241" s="11"/>
      <c r="G241" s="10">
        <v>24.25</v>
      </c>
      <c r="H241" s="11">
        <f>IF(Tableau1[[#This Row],[Tmoy 2015]]&gt;10,((Tableau1[[#This Row],[Tmoy 2015]]-10)+H240),IF(OR( Tableau1[[#This Row],[Tmoy 2015]]="",Tableau1[[#This Row],[Tmoy 2015]]&lt;10),H240,0))</f>
        <v>1658.2653860778332</v>
      </c>
      <c r="I241" s="11"/>
      <c r="J241" s="10">
        <v>20.629166666666663</v>
      </c>
      <c r="K241" s="11">
        <f>IF(Tableau1[[#This Row],[Tmoy 2016]]&gt;10,((Tableau1[[#This Row],[Tmoy 2016]]-10)+K240),IF(OR( Tableau1[[#This Row],[Tmoy 2016]]="",Tableau1[[#This Row],[Tmoy 2016]]&lt;10),K240,0))</f>
        <v>1617.8498289337192</v>
      </c>
      <c r="L241" s="11"/>
      <c r="M241" s="10" t="e">
        <v>#REF!</v>
      </c>
      <c r="N241" s="11" t="e">
        <f>IF(Tableau1[[#This Row],[Tmoy2017]]&gt;10,((Tableau1[[#This Row],[Tmoy2017]]-10)+N240),IF(OR( Tableau1[[#This Row],[Tmoy2017]]="",Tableau1[[#This Row],[Tmoy2017]]&lt;10),N240,0))</f>
        <v>#REF!</v>
      </c>
      <c r="O241" s="11"/>
      <c r="P241" s="11"/>
      <c r="Q241" s="11"/>
    </row>
    <row r="242" spans="1:17">
      <c r="A242" s="9">
        <v>42976</v>
      </c>
      <c r="B242" s="10" t="e">
        <v>#REF!</v>
      </c>
      <c r="C242" s="11" t="e">
        <f>IF(Tableau1[[#This Row],[Tmoy 2013]]&gt;10,((Tableau1[[#This Row],[Tmoy 2013]]-10)+C241),IF(OR( Tableau1[[#This Row],[Tmoy 2013]]="",Tableau1[[#This Row],[Tmoy 2013]]&lt;10),C241,0))</f>
        <v>#REF!</v>
      </c>
      <c r="D242" s="10">
        <v>25.330434782608691</v>
      </c>
      <c r="E242" s="11">
        <f>IF(Tableau1[[#This Row],[Tmoy 2014]]&gt;10,((Tableau1[[#This Row],[Tmoy 2014]]-10)+E241),IF(OR( Tableau1[[#This Row],[Tmoy 2014]]="",Tableau1[[#This Row],[Tmoy 2014]]&lt;10),E241,0))</f>
        <v>1678.6606851726747</v>
      </c>
      <c r="F242" s="11"/>
      <c r="G242" s="10">
        <v>22.57</v>
      </c>
      <c r="H242" s="11">
        <f>IF(Tableau1[[#This Row],[Tmoy 2015]]&gt;10,((Tableau1[[#This Row],[Tmoy 2015]]-10)+H241),IF(OR( Tableau1[[#This Row],[Tmoy 2015]]="",Tableau1[[#This Row],[Tmoy 2015]]&lt;10),H241,0))</f>
        <v>1670.8353860778332</v>
      </c>
      <c r="I242" s="11"/>
      <c r="J242" s="10">
        <v>21.727083333333329</v>
      </c>
      <c r="K242" s="11">
        <f>IF(Tableau1[[#This Row],[Tmoy 2016]]&gt;10,((Tableau1[[#This Row],[Tmoy 2016]]-10)+K241),IF(OR( Tableau1[[#This Row],[Tmoy 2016]]="",Tableau1[[#This Row],[Tmoy 2016]]&lt;10),K241,0))</f>
        <v>1629.5769122670526</v>
      </c>
      <c r="L242" s="11"/>
      <c r="M242" s="10" t="e">
        <v>#REF!</v>
      </c>
      <c r="N242" s="11" t="e">
        <f>IF(Tableau1[[#This Row],[Tmoy2017]]&gt;10,((Tableau1[[#This Row],[Tmoy2017]]-10)+N241),IF(OR( Tableau1[[#This Row],[Tmoy2017]]="",Tableau1[[#This Row],[Tmoy2017]]&lt;10),N241,0))</f>
        <v>#REF!</v>
      </c>
      <c r="O242" s="11"/>
      <c r="P242" s="11"/>
      <c r="Q242" s="11"/>
    </row>
    <row r="243" spans="1:17">
      <c r="A243" s="9">
        <v>42977</v>
      </c>
      <c r="B243" s="10" t="e">
        <v>#REF!</v>
      </c>
      <c r="C243" s="11" t="e">
        <f>IF(Tableau1[[#This Row],[Tmoy 2013]]&gt;10,((Tableau1[[#This Row],[Tmoy 2013]]-10)+C242),IF(OR( Tableau1[[#This Row],[Tmoy 2013]]="",Tableau1[[#This Row],[Tmoy 2013]]&lt;10),C242,0))</f>
        <v>#REF!</v>
      </c>
      <c r="D243" s="10">
        <v>25.2695652173913</v>
      </c>
      <c r="E243" s="11">
        <f>IF(Tableau1[[#This Row],[Tmoy 2014]]&gt;10,((Tableau1[[#This Row],[Tmoy 2014]]-10)+E242),IF(OR( Tableau1[[#This Row],[Tmoy 2014]]="",Tableau1[[#This Row],[Tmoy 2014]]&lt;10),E242,0))</f>
        <v>1693.930250390066</v>
      </c>
      <c r="F243" s="11"/>
      <c r="G243" s="10">
        <v>21.86</v>
      </c>
      <c r="H243" s="11">
        <f>IF(Tableau1[[#This Row],[Tmoy 2015]]&gt;10,((Tableau1[[#This Row],[Tmoy 2015]]-10)+H242),IF(OR( Tableau1[[#This Row],[Tmoy 2015]]="",Tableau1[[#This Row],[Tmoy 2015]]&lt;10),H242,0))</f>
        <v>1682.6953860778331</v>
      </c>
      <c r="I243" s="11"/>
      <c r="J243" s="10">
        <v>20.712499999999995</v>
      </c>
      <c r="K243" s="11">
        <f>IF(Tableau1[[#This Row],[Tmoy 2016]]&gt;10,((Tableau1[[#This Row],[Tmoy 2016]]-10)+K242),IF(OR( Tableau1[[#This Row],[Tmoy 2016]]="",Tableau1[[#This Row],[Tmoy 2016]]&lt;10),K242,0))</f>
        <v>1640.2894122670527</v>
      </c>
      <c r="L243" s="11"/>
      <c r="M243" s="10" t="e">
        <v>#REF!</v>
      </c>
      <c r="N243" s="11" t="e">
        <f>IF(Tableau1[[#This Row],[Tmoy2017]]&gt;10,((Tableau1[[#This Row],[Tmoy2017]]-10)+N242),IF(OR( Tableau1[[#This Row],[Tmoy2017]]="",Tableau1[[#This Row],[Tmoy2017]]&lt;10),N242,0))</f>
        <v>#REF!</v>
      </c>
      <c r="O243" s="11"/>
      <c r="P243" s="11"/>
      <c r="Q243" s="11"/>
    </row>
    <row r="244" spans="1:17">
      <c r="A244" s="9">
        <v>42978</v>
      </c>
      <c r="B244" s="10" t="e">
        <v>#REF!</v>
      </c>
      <c r="C244" s="11" t="e">
        <f>IF(Tableau1[[#This Row],[Tmoy 2013]]&gt;10,((Tableau1[[#This Row],[Tmoy 2013]]-10)+C243),IF(OR( Tableau1[[#This Row],[Tmoy 2013]]="",Tableau1[[#This Row],[Tmoy 2013]]&lt;10),C243,0))</f>
        <v>#REF!</v>
      </c>
      <c r="D244" s="10">
        <v>25.108333333333324</v>
      </c>
      <c r="E244" s="11">
        <f>IF(Tableau1[[#This Row],[Tmoy 2014]]&gt;10,((Tableau1[[#This Row],[Tmoy 2014]]-10)+E243),IF(OR( Tableau1[[#This Row],[Tmoy 2014]]="",Tableau1[[#This Row],[Tmoy 2014]]&lt;10),E243,0))</f>
        <v>1709.0385837233994</v>
      </c>
      <c r="F244" s="11"/>
      <c r="G244" s="10">
        <v>22.49</v>
      </c>
      <c r="H244" s="11">
        <f>IF(Tableau1[[#This Row],[Tmoy 2015]]&gt;10,((Tableau1[[#This Row],[Tmoy 2015]]-10)+H243),IF(OR( Tableau1[[#This Row],[Tmoy 2015]]="",Tableau1[[#This Row],[Tmoy 2015]]&lt;10),H243,0))</f>
        <v>1695.1853860778331</v>
      </c>
      <c r="I244" s="11"/>
      <c r="J244" s="10">
        <v>21.8</v>
      </c>
      <c r="K244" s="11">
        <f>IF(Tableau1[[#This Row],[Tmoy 2016]]&gt;10,((Tableau1[[#This Row],[Tmoy 2016]]-10)+K243),IF(OR( Tableau1[[#This Row],[Tmoy 2016]]="",Tableau1[[#This Row],[Tmoy 2016]]&lt;10),K243,0))</f>
        <v>1652.0894122670527</v>
      </c>
      <c r="L244" s="11"/>
      <c r="M244" s="10" t="e">
        <v>#REF!</v>
      </c>
      <c r="N244" s="11" t="e">
        <f>IF(Tableau1[[#This Row],[Tmoy2017]]&gt;10,((Tableau1[[#This Row],[Tmoy2017]]-10)+N243),IF(OR( Tableau1[[#This Row],[Tmoy2017]]="",Tableau1[[#This Row],[Tmoy2017]]&lt;10),N243,0))</f>
        <v>#REF!</v>
      </c>
      <c r="O244" s="11"/>
      <c r="P244" s="11"/>
      <c r="Q244" s="11"/>
    </row>
    <row r="245" spans="1:17">
      <c r="A245" s="9">
        <v>42979</v>
      </c>
      <c r="B245" s="10" t="e">
        <v>#REF!</v>
      </c>
      <c r="C245" s="11" t="e">
        <f>IF(Tableau1[[#This Row],[Tmoy 2013]]&gt;10,((Tableau1[[#This Row],[Tmoy 2013]]-10)+C244),IF(OR( Tableau1[[#This Row],[Tmoy 2013]]="",Tableau1[[#This Row],[Tmoy 2013]]&lt;10),C244,0))</f>
        <v>#REF!</v>
      </c>
      <c r="D245" s="10">
        <v>23.599999999999998</v>
      </c>
      <c r="E245" s="11">
        <f>IF(Tableau1[[#This Row],[Tmoy 2014]]&gt;10,((Tableau1[[#This Row],[Tmoy 2014]]-10)+E244),IF(OR( Tableau1[[#This Row],[Tmoy 2014]]="",Tableau1[[#This Row],[Tmoy 2014]]&lt;10),E244,0))</f>
        <v>1722.6385837233993</v>
      </c>
      <c r="F245" s="11"/>
      <c r="G245" s="10">
        <v>22.95</v>
      </c>
      <c r="H245" s="11">
        <f>IF(Tableau1[[#This Row],[Tmoy 2015]]&gt;10,((Tableau1[[#This Row],[Tmoy 2015]]-10)+H244),IF(OR( Tableau1[[#This Row],[Tmoy 2015]]="",Tableau1[[#This Row],[Tmoy 2015]]&lt;10),H244,0))</f>
        <v>1708.1353860778331</v>
      </c>
      <c r="I245" s="11"/>
      <c r="J245" s="10">
        <v>21.597959183673467</v>
      </c>
      <c r="K245" s="11">
        <f>IF(Tableau1[[#This Row],[Tmoy 2016]]&gt;10,((Tableau1[[#This Row],[Tmoy 2016]]-10)+K244),IF(OR( Tableau1[[#This Row],[Tmoy 2016]]="",Tableau1[[#This Row],[Tmoy 2016]]&lt;10),K244,0))</f>
        <v>1663.6873714507262</v>
      </c>
      <c r="L245" s="11"/>
      <c r="M245" s="10" t="e">
        <v>#REF!</v>
      </c>
      <c r="N245" s="11" t="e">
        <f>IF(Tableau1[[#This Row],[Tmoy2017]]&gt;10,((Tableau1[[#This Row],[Tmoy2017]]-10)+N244),IF(OR( Tableau1[[#This Row],[Tmoy2017]]="",Tableau1[[#This Row],[Tmoy2017]]&lt;10),N244,0))</f>
        <v>#REF!</v>
      </c>
      <c r="O245" s="11"/>
      <c r="P245" s="11"/>
      <c r="Q245" s="11"/>
    </row>
    <row r="246" spans="1:17">
      <c r="A246" s="9">
        <v>42980</v>
      </c>
      <c r="B246" s="10" t="e">
        <v>#REF!</v>
      </c>
      <c r="C246" s="11" t="e">
        <f>IF(Tableau1[[#This Row],[Tmoy 2013]]&gt;10,((Tableau1[[#This Row],[Tmoy 2013]]-10)+C245),IF(OR( Tableau1[[#This Row],[Tmoy 2013]]="",Tableau1[[#This Row],[Tmoy 2013]]&lt;10),C245,0))</f>
        <v>#REF!</v>
      </c>
      <c r="D246" s="10">
        <v>19.05</v>
      </c>
      <c r="E246" s="11">
        <f>IF(Tableau1[[#This Row],[Tmoy 2014]]&gt;10,((Tableau1[[#This Row],[Tmoy 2014]]-10)+E245),IF(OR( Tableau1[[#This Row],[Tmoy 2014]]="",Tableau1[[#This Row],[Tmoy 2014]]&lt;10),E245,0))</f>
        <v>1731.6885837233992</v>
      </c>
      <c r="F246" s="11"/>
      <c r="G246" s="10">
        <v>22.44</v>
      </c>
      <c r="H246" s="11">
        <f>IF(Tableau1[[#This Row],[Tmoy 2015]]&gt;10,((Tableau1[[#This Row],[Tmoy 2015]]-10)+H245),IF(OR( Tableau1[[#This Row],[Tmoy 2015]]="",Tableau1[[#This Row],[Tmoy 2015]]&lt;10),H245,0))</f>
        <v>1720.5753860778332</v>
      </c>
      <c r="I246" s="11"/>
      <c r="J246" s="10">
        <v>21.102083333333336</v>
      </c>
      <c r="K246" s="11">
        <f>IF(Tableau1[[#This Row],[Tmoy 2016]]&gt;10,((Tableau1[[#This Row],[Tmoy 2016]]-10)+K245),IF(OR( Tableau1[[#This Row],[Tmoy 2016]]="",Tableau1[[#This Row],[Tmoy 2016]]&lt;10),K245,0))</f>
        <v>1674.7894547840597</v>
      </c>
      <c r="L246" s="11"/>
      <c r="M246" s="10" t="e">
        <v>#REF!</v>
      </c>
      <c r="N246" s="11" t="e">
        <f>IF(Tableau1[[#This Row],[Tmoy2017]]&gt;10,((Tableau1[[#This Row],[Tmoy2017]]-10)+N245),IF(OR( Tableau1[[#This Row],[Tmoy2017]]="",Tableau1[[#This Row],[Tmoy2017]]&lt;10),N245,0))</f>
        <v>#REF!</v>
      </c>
      <c r="O246" s="11"/>
      <c r="P246" s="11"/>
      <c r="Q246" s="11"/>
    </row>
    <row r="247" spans="1:17">
      <c r="A247" s="9">
        <v>42981</v>
      </c>
      <c r="B247" s="10" t="e">
        <v>#REF!</v>
      </c>
      <c r="C247" s="11" t="e">
        <f>IF(Tableau1[[#This Row],[Tmoy 2013]]&gt;10,((Tableau1[[#This Row],[Tmoy 2013]]-10)+C246),IF(OR( Tableau1[[#This Row],[Tmoy 2013]]="",Tableau1[[#This Row],[Tmoy 2013]]&lt;10),C246,0))</f>
        <v>#REF!</v>
      </c>
      <c r="D247" s="10">
        <v>19.235714285714288</v>
      </c>
      <c r="E247" s="11">
        <f>IF(Tableau1[[#This Row],[Tmoy 2014]]&gt;10,((Tableau1[[#This Row],[Tmoy 2014]]-10)+E246),IF(OR( Tableau1[[#This Row],[Tmoy 2014]]="",Tableau1[[#This Row],[Tmoy 2014]]&lt;10),E246,0))</f>
        <v>1740.9242980091135</v>
      </c>
      <c r="F247" s="11"/>
      <c r="G247" s="10">
        <v>24.85</v>
      </c>
      <c r="H247" s="11">
        <f>IF(Tableau1[[#This Row],[Tmoy 2015]]&gt;10,((Tableau1[[#This Row],[Tmoy 2015]]-10)+H246),IF(OR( Tableau1[[#This Row],[Tmoy 2015]]="",Tableau1[[#This Row],[Tmoy 2015]]&lt;10),H246,0))</f>
        <v>1735.4253860778331</v>
      </c>
      <c r="I247" s="11"/>
      <c r="J247" s="10">
        <v>22.116666666666664</v>
      </c>
      <c r="K247" s="11">
        <f>IF(Tableau1[[#This Row],[Tmoy 2016]]&gt;10,((Tableau1[[#This Row],[Tmoy 2016]]-10)+K246),IF(OR( Tableau1[[#This Row],[Tmoy 2016]]="",Tableau1[[#This Row],[Tmoy 2016]]&lt;10),K246,0))</f>
        <v>1686.9061214507262</v>
      </c>
      <c r="L247" s="11"/>
      <c r="M247" s="10" t="e">
        <v>#REF!</v>
      </c>
      <c r="N247" s="11" t="e">
        <f>IF(Tableau1[[#This Row],[Tmoy2017]]&gt;10,((Tableau1[[#This Row],[Tmoy2017]]-10)+N246),IF(OR( Tableau1[[#This Row],[Tmoy2017]]="",Tableau1[[#This Row],[Tmoy2017]]&lt;10),N246,0))</f>
        <v>#REF!</v>
      </c>
      <c r="O247" s="11"/>
      <c r="P247" s="11"/>
      <c r="Q247" s="11"/>
    </row>
    <row r="248" spans="1:17">
      <c r="A248" s="9">
        <v>42982</v>
      </c>
      <c r="B248" s="10" t="e">
        <v>#REF!</v>
      </c>
      <c r="C248" s="11" t="e">
        <f>IF(Tableau1[[#This Row],[Tmoy 2013]]&gt;10,((Tableau1[[#This Row],[Tmoy 2013]]-10)+C247),IF(OR( Tableau1[[#This Row],[Tmoy 2013]]="",Tableau1[[#This Row],[Tmoy 2013]]&lt;10),C247,0))</f>
        <v>#REF!</v>
      </c>
      <c r="D248" s="10">
        <v>22.247826086956522</v>
      </c>
      <c r="E248" s="11">
        <f>IF(Tableau1[[#This Row],[Tmoy 2014]]&gt;10,((Tableau1[[#This Row],[Tmoy 2014]]-10)+E247),IF(OR( Tableau1[[#This Row],[Tmoy 2014]]="",Tableau1[[#This Row],[Tmoy 2014]]&lt;10),E247,0))</f>
        <v>1753.1721240960701</v>
      </c>
      <c r="F248" s="11"/>
      <c r="G248" s="10">
        <v>23.25</v>
      </c>
      <c r="H248" s="11">
        <f>IF(Tableau1[[#This Row],[Tmoy 2015]]&gt;10,((Tableau1[[#This Row],[Tmoy 2015]]-10)+H247),IF(OR( Tableau1[[#This Row],[Tmoy 2015]]="",Tableau1[[#This Row],[Tmoy 2015]]&lt;10),H247,0))</f>
        <v>1748.6753860778331</v>
      </c>
      <c r="I248" s="11"/>
      <c r="J248" s="10">
        <v>21.049999999999994</v>
      </c>
      <c r="K248" s="11">
        <f>IF(Tableau1[[#This Row],[Tmoy 2016]]&gt;10,((Tableau1[[#This Row],[Tmoy 2016]]-10)+K247),IF(OR( Tableau1[[#This Row],[Tmoy 2016]]="",Tableau1[[#This Row],[Tmoy 2016]]&lt;10),K247,0))</f>
        <v>1697.9561214507262</v>
      </c>
      <c r="L248" s="11"/>
      <c r="M248" s="10" t="e">
        <v>#REF!</v>
      </c>
      <c r="N248" s="11" t="e">
        <f>IF(Tableau1[[#This Row],[Tmoy2017]]&gt;10,((Tableau1[[#This Row],[Tmoy2017]]-10)+N247),IF(OR( Tableau1[[#This Row],[Tmoy2017]]="",Tableau1[[#This Row],[Tmoy2017]]&lt;10),N247,0))</f>
        <v>#REF!</v>
      </c>
      <c r="O248" s="11"/>
      <c r="P248" s="11"/>
      <c r="Q248" s="11"/>
    </row>
    <row r="249" spans="1:17">
      <c r="A249" s="9">
        <v>42983</v>
      </c>
      <c r="B249" s="10" t="e">
        <v>#REF!</v>
      </c>
      <c r="C249" s="11" t="e">
        <f>IF(Tableau1[[#This Row],[Tmoy 2013]]&gt;10,((Tableau1[[#This Row],[Tmoy 2013]]-10)+C248),IF(OR( Tableau1[[#This Row],[Tmoy 2013]]="",Tableau1[[#This Row],[Tmoy 2013]]&lt;10),C248,0))</f>
        <v>#REF!</v>
      </c>
      <c r="D249" s="10">
        <v>22.882608695652173</v>
      </c>
      <c r="E249" s="11">
        <f>IF(Tableau1[[#This Row],[Tmoy 2014]]&gt;10,((Tableau1[[#This Row],[Tmoy 2014]]-10)+E248),IF(OR( Tableau1[[#This Row],[Tmoy 2014]]="",Tableau1[[#This Row],[Tmoy 2014]]&lt;10),E248,0))</f>
        <v>1766.0547327917222</v>
      </c>
      <c r="F249" s="11"/>
      <c r="G249" s="10">
        <v>21.82</v>
      </c>
      <c r="H249" s="11">
        <f>IF(Tableau1[[#This Row],[Tmoy 2015]]&gt;10,((Tableau1[[#This Row],[Tmoy 2015]]-10)+H248),IF(OR( Tableau1[[#This Row],[Tmoy 2015]]="",Tableau1[[#This Row],[Tmoy 2015]]&lt;10),H248,0))</f>
        <v>1760.495386077833</v>
      </c>
      <c r="I249" s="11"/>
      <c r="J249" s="10">
        <v>21.917777777777776</v>
      </c>
      <c r="K249" s="11">
        <f>IF(Tableau1[[#This Row],[Tmoy 2016]]&gt;10,((Tableau1[[#This Row],[Tmoy 2016]]-10)+K248),IF(OR( Tableau1[[#This Row],[Tmoy 2016]]="",Tableau1[[#This Row],[Tmoy 2016]]&lt;10),K248,0))</f>
        <v>1709.8738992285039</v>
      </c>
      <c r="L249" s="11"/>
      <c r="M249" s="10" t="e">
        <v>#REF!</v>
      </c>
      <c r="N249" s="11" t="e">
        <f>IF(Tableau1[[#This Row],[Tmoy2017]]&gt;10,((Tableau1[[#This Row],[Tmoy2017]]-10)+N248),IF(OR( Tableau1[[#This Row],[Tmoy2017]]="",Tableau1[[#This Row],[Tmoy2017]]&lt;10),N248,0))</f>
        <v>#REF!</v>
      </c>
      <c r="O249" s="11"/>
      <c r="P249" s="11"/>
      <c r="Q249" s="11"/>
    </row>
    <row r="250" spans="1:17">
      <c r="A250" s="9">
        <v>42984</v>
      </c>
      <c r="B250" s="10" t="e">
        <v>#REF!</v>
      </c>
      <c r="C250" s="11" t="e">
        <f>IF(Tableau1[[#This Row],[Tmoy 2013]]&gt;10,((Tableau1[[#This Row],[Tmoy 2013]]-10)+C249),IF(OR( Tableau1[[#This Row],[Tmoy 2013]]="",Tableau1[[#This Row],[Tmoy 2013]]&lt;10),C249,0))</f>
        <v>#REF!</v>
      </c>
      <c r="D250" s="10">
        <v>23.624999999999996</v>
      </c>
      <c r="E250" s="11">
        <f>IF(Tableau1[[#This Row],[Tmoy 2014]]&gt;10,((Tableau1[[#This Row],[Tmoy 2014]]-10)+E249),IF(OR( Tableau1[[#This Row],[Tmoy 2014]]="",Tableau1[[#This Row],[Tmoy 2014]]&lt;10),E249,0))</f>
        <v>1779.6797327917222</v>
      </c>
      <c r="F250" s="11"/>
      <c r="G250" s="10">
        <v>21.26</v>
      </c>
      <c r="H250" s="11">
        <f>IF(Tableau1[[#This Row],[Tmoy 2015]]&gt;10,((Tableau1[[#This Row],[Tmoy 2015]]-10)+H249),IF(OR( Tableau1[[#This Row],[Tmoy 2015]]="",Tableau1[[#This Row],[Tmoy 2015]]&lt;10),H249,0))</f>
        <v>1771.755386077833</v>
      </c>
      <c r="I250" s="11"/>
      <c r="J250" s="10">
        <v>24.487499999999994</v>
      </c>
      <c r="K250" s="11">
        <f>IF(Tableau1[[#This Row],[Tmoy 2016]]&gt;10,((Tableau1[[#This Row],[Tmoy 2016]]-10)+K249),IF(OR( Tableau1[[#This Row],[Tmoy 2016]]="",Tableau1[[#This Row],[Tmoy 2016]]&lt;10),K249,0))</f>
        <v>1724.3613992285038</v>
      </c>
      <c r="L250" s="11"/>
      <c r="M250" s="10" t="e">
        <v>#REF!</v>
      </c>
      <c r="N250" s="11" t="e">
        <f>IF(Tableau1[[#This Row],[Tmoy2017]]&gt;10,((Tableau1[[#This Row],[Tmoy2017]]-10)+N249),IF(OR( Tableau1[[#This Row],[Tmoy2017]]="",Tableau1[[#This Row],[Tmoy2017]]&lt;10),N249,0))</f>
        <v>#REF!</v>
      </c>
      <c r="O250" s="11"/>
      <c r="P250" s="11"/>
      <c r="Q250" s="11"/>
    </row>
    <row r="251" spans="1:17">
      <c r="A251" s="9">
        <v>42985</v>
      </c>
      <c r="B251" s="10" t="e">
        <v>#REF!</v>
      </c>
      <c r="C251" s="11" t="e">
        <f>IF(Tableau1[[#This Row],[Tmoy 2013]]&gt;10,((Tableau1[[#This Row],[Tmoy 2013]]-10)+C250),IF(OR( Tableau1[[#This Row],[Tmoy 2013]]="",Tableau1[[#This Row],[Tmoy 2013]]&lt;10),C250,0))</f>
        <v>#REF!</v>
      </c>
      <c r="D251" s="10">
        <v>22.690909090909088</v>
      </c>
      <c r="E251" s="11">
        <f>IF(Tableau1[[#This Row],[Tmoy 2014]]&gt;10,((Tableau1[[#This Row],[Tmoy 2014]]-10)+E250),IF(OR( Tableau1[[#This Row],[Tmoy 2014]]="",Tableau1[[#This Row],[Tmoy 2014]]&lt;10),E250,0))</f>
        <v>1792.3706418826314</v>
      </c>
      <c r="F251" s="11"/>
      <c r="G251" s="10">
        <v>21.21</v>
      </c>
      <c r="H251" s="11">
        <f>IF(Tableau1[[#This Row],[Tmoy 2015]]&gt;10,((Tableau1[[#This Row],[Tmoy 2015]]-10)+H250),IF(OR( Tableau1[[#This Row],[Tmoy 2015]]="",Tableau1[[#This Row],[Tmoy 2015]]&lt;10),H250,0))</f>
        <v>1782.965386077833</v>
      </c>
      <c r="I251" s="11"/>
      <c r="J251" s="10">
        <v>20.088888888888889</v>
      </c>
      <c r="K251" s="11">
        <f>IF(Tableau1[[#This Row],[Tmoy 2016]]&gt;10,((Tableau1[[#This Row],[Tmoy 2016]]-10)+K250),IF(OR( Tableau1[[#This Row],[Tmoy 2016]]="",Tableau1[[#This Row],[Tmoy 2016]]&lt;10),K250,0))</f>
        <v>1734.4502881173928</v>
      </c>
      <c r="L251" s="11"/>
      <c r="M251" s="10" t="e">
        <v>#REF!</v>
      </c>
      <c r="N251" s="11" t="e">
        <f>IF(Tableau1[[#This Row],[Tmoy2017]]&gt;10,((Tableau1[[#This Row],[Tmoy2017]]-10)+N250),IF(OR( Tableau1[[#This Row],[Tmoy2017]]="",Tableau1[[#This Row],[Tmoy2017]]&lt;10),N250,0))</f>
        <v>#REF!</v>
      </c>
      <c r="O251" s="11"/>
      <c r="P251" s="11"/>
      <c r="Q251" s="11"/>
    </row>
    <row r="252" spans="1:17">
      <c r="A252" s="9">
        <v>42986</v>
      </c>
      <c r="B252" s="10" t="e">
        <v>#REF!</v>
      </c>
      <c r="C252" s="11" t="e">
        <f>IF(Tableau1[[#This Row],[Tmoy 2013]]&gt;10,((Tableau1[[#This Row],[Tmoy 2013]]-10)+C251),IF(OR( Tableau1[[#This Row],[Tmoy 2013]]="",Tableau1[[#This Row],[Tmoy 2013]]&lt;10),C251,0))</f>
        <v>#REF!</v>
      </c>
      <c r="D252" s="10">
        <v>22.313043478260866</v>
      </c>
      <c r="E252" s="11">
        <f>IF(Tableau1[[#This Row],[Tmoy 2014]]&gt;10,((Tableau1[[#This Row],[Tmoy 2014]]-10)+E251),IF(OR( Tableau1[[#This Row],[Tmoy 2014]]="",Tableau1[[#This Row],[Tmoy 2014]]&lt;10),E251,0))</f>
        <v>1804.6836853608922</v>
      </c>
      <c r="F252" s="11"/>
      <c r="G252" s="10">
        <v>22.62</v>
      </c>
      <c r="H252" s="11">
        <f>IF(Tableau1[[#This Row],[Tmoy 2015]]&gt;10,((Tableau1[[#This Row],[Tmoy 2015]]-10)+H251),IF(OR( Tableau1[[#This Row],[Tmoy 2015]]="",Tableau1[[#This Row],[Tmoy 2015]]&lt;10),H251,0))</f>
        <v>1795.5853860778329</v>
      </c>
      <c r="I252" s="11"/>
      <c r="J252" s="10">
        <v>20.729268292682928</v>
      </c>
      <c r="K252" s="11">
        <f>IF(Tableau1[[#This Row],[Tmoy 2016]]&gt;10,((Tableau1[[#This Row],[Tmoy 2016]]-10)+K251),IF(OR( Tableau1[[#This Row],[Tmoy 2016]]="",Tableau1[[#This Row],[Tmoy 2016]]&lt;10),K251,0))</f>
        <v>1745.1795564100757</v>
      </c>
      <c r="L252" s="11"/>
      <c r="M252" s="10" t="e">
        <v>#REF!</v>
      </c>
      <c r="N252" s="11" t="e">
        <f>IF(Tableau1[[#This Row],[Tmoy2017]]&gt;10,((Tableau1[[#This Row],[Tmoy2017]]-10)+N251),IF(OR( Tableau1[[#This Row],[Tmoy2017]]="",Tableau1[[#This Row],[Tmoy2017]]&lt;10),N251,0))</f>
        <v>#REF!</v>
      </c>
      <c r="O252" s="11"/>
      <c r="P252" s="11"/>
      <c r="Q252" s="11"/>
    </row>
    <row r="253" spans="1:17">
      <c r="A253" s="9">
        <v>42987</v>
      </c>
      <c r="B253" s="10" t="e">
        <v>#REF!</v>
      </c>
      <c r="C253" s="11" t="e">
        <f>IF(Tableau1[[#This Row],[Tmoy 2013]]&gt;10,((Tableau1[[#This Row],[Tmoy 2013]]-10)+C252),IF(OR( Tableau1[[#This Row],[Tmoy 2013]]="",Tableau1[[#This Row],[Tmoy 2013]]&lt;10),C252,0))</f>
        <v>#REF!</v>
      </c>
      <c r="D253" s="10">
        <v>22.160869565217396</v>
      </c>
      <c r="E253" s="11">
        <f>IF(Tableau1[[#This Row],[Tmoy 2014]]&gt;10,((Tableau1[[#This Row],[Tmoy 2014]]-10)+E252),IF(OR( Tableau1[[#This Row],[Tmoy 2014]]="",Tableau1[[#This Row],[Tmoy 2014]]&lt;10),E252,0))</f>
        <v>1816.8445549261096</v>
      </c>
      <c r="F253" s="11"/>
      <c r="G253" s="10">
        <v>22.72</v>
      </c>
      <c r="H253" s="11">
        <f>IF(Tableau1[[#This Row],[Tmoy 2015]]&gt;10,((Tableau1[[#This Row],[Tmoy 2015]]-10)+H252),IF(OR( Tableau1[[#This Row],[Tmoy 2015]]="",Tableau1[[#This Row],[Tmoy 2015]]&lt;10),H252,0))</f>
        <v>1808.305386077833</v>
      </c>
      <c r="I253" s="11"/>
      <c r="J253" s="10">
        <v>22.431250000000002</v>
      </c>
      <c r="K253" s="11">
        <f>IF(Tableau1[[#This Row],[Tmoy 2016]]&gt;10,((Tableau1[[#This Row],[Tmoy 2016]]-10)+K252),IF(OR( Tableau1[[#This Row],[Tmoy 2016]]="",Tableau1[[#This Row],[Tmoy 2016]]&lt;10),K252,0))</f>
        <v>1757.6108064100758</v>
      </c>
      <c r="L253" s="11"/>
      <c r="M253" s="10" t="e">
        <v>#REF!</v>
      </c>
      <c r="N253" s="11" t="e">
        <f>IF(Tableau1[[#This Row],[Tmoy2017]]&gt;10,((Tableau1[[#This Row],[Tmoy2017]]-10)+N252),IF(OR( Tableau1[[#This Row],[Tmoy2017]]="",Tableau1[[#This Row],[Tmoy2017]]&lt;10),N252,0))</f>
        <v>#REF!</v>
      </c>
      <c r="O253" s="11"/>
      <c r="P253" s="11"/>
      <c r="Q253" s="11"/>
    </row>
    <row r="254" spans="1:17">
      <c r="A254" s="9">
        <v>42988</v>
      </c>
      <c r="B254" s="10" t="e">
        <v>#REF!</v>
      </c>
      <c r="C254" s="11" t="e">
        <f>IF(Tableau1[[#This Row],[Tmoy 2013]]&gt;10,((Tableau1[[#This Row],[Tmoy 2013]]-10)+C253),IF(OR( Tableau1[[#This Row],[Tmoy 2013]]="",Tableau1[[#This Row],[Tmoy 2013]]&lt;10),C253,0))</f>
        <v>#REF!</v>
      </c>
      <c r="D254" s="10">
        <v>21.900000000000006</v>
      </c>
      <c r="E254" s="11">
        <f>IF(Tableau1[[#This Row],[Tmoy 2014]]&gt;10,((Tableau1[[#This Row],[Tmoy 2014]]-10)+E253),IF(OR( Tableau1[[#This Row],[Tmoy 2014]]="",Tableau1[[#This Row],[Tmoy 2014]]&lt;10),E253,0))</f>
        <v>1828.7445549261097</v>
      </c>
      <c r="F254" s="11"/>
      <c r="G254" s="10">
        <v>20.51</v>
      </c>
      <c r="H254" s="11">
        <f>IF(Tableau1[[#This Row],[Tmoy 2015]]&gt;10,((Tableau1[[#This Row],[Tmoy 2015]]-10)+H253),IF(OR( Tableau1[[#This Row],[Tmoy 2015]]="",Tableau1[[#This Row],[Tmoy 2015]]&lt;10),H253,0))</f>
        <v>1818.815386077833</v>
      </c>
      <c r="I254" s="11"/>
      <c r="J254" s="10">
        <v>20.635416666666671</v>
      </c>
      <c r="K254" s="11">
        <f>IF(Tableau1[[#This Row],[Tmoy 2016]]&gt;10,((Tableau1[[#This Row],[Tmoy 2016]]-10)+K253),IF(OR( Tableau1[[#This Row],[Tmoy 2016]]="",Tableau1[[#This Row],[Tmoy 2016]]&lt;10),K253,0))</f>
        <v>1768.2462230767426</v>
      </c>
      <c r="L254" s="11"/>
      <c r="M254" s="10" t="e">
        <v>#REF!</v>
      </c>
      <c r="N254" s="11" t="e">
        <f>IF(Tableau1[[#This Row],[Tmoy2017]]&gt;10,((Tableau1[[#This Row],[Tmoy2017]]-10)+N253),IF(OR( Tableau1[[#This Row],[Tmoy2017]]="",Tableau1[[#This Row],[Tmoy2017]]&lt;10),N253,0))</f>
        <v>#REF!</v>
      </c>
      <c r="O254" s="11"/>
      <c r="P254" s="11"/>
      <c r="Q254" s="11"/>
    </row>
    <row r="255" spans="1:17">
      <c r="A255" s="9">
        <v>42989</v>
      </c>
      <c r="B255" s="10" t="e">
        <v>#REF!</v>
      </c>
      <c r="C255" s="11" t="e">
        <f>IF(Tableau1[[#This Row],[Tmoy 2013]]&gt;10,((Tableau1[[#This Row],[Tmoy 2013]]-10)+C254),IF(OR( Tableau1[[#This Row],[Tmoy 2013]]="",Tableau1[[#This Row],[Tmoy 2013]]&lt;10),C254,0))</f>
        <v>#REF!</v>
      </c>
      <c r="D255" s="10">
        <v>21.876923076923081</v>
      </c>
      <c r="E255" s="11">
        <f>IF(Tableau1[[#This Row],[Tmoy 2014]]&gt;10,((Tableau1[[#This Row],[Tmoy 2014]]-10)+E254),IF(OR( Tableau1[[#This Row],[Tmoy 2014]]="",Tableau1[[#This Row],[Tmoy 2014]]&lt;10),E254,0))</f>
        <v>1840.6214780030327</v>
      </c>
      <c r="F255" s="11"/>
      <c r="G255" s="10">
        <v>17.41</v>
      </c>
      <c r="H255" s="11">
        <f>IF(Tableau1[[#This Row],[Tmoy 2015]]&gt;10,((Tableau1[[#This Row],[Tmoy 2015]]-10)+H254),IF(OR( Tableau1[[#This Row],[Tmoy 2015]]="",Tableau1[[#This Row],[Tmoy 2015]]&lt;10),H254,0))</f>
        <v>1826.225386077833</v>
      </c>
      <c r="I255" s="11"/>
      <c r="J255" s="10">
        <v>20.127083333333339</v>
      </c>
      <c r="K255" s="11">
        <f>IF(Tableau1[[#This Row],[Tmoy 2016]]&gt;10,((Tableau1[[#This Row],[Tmoy 2016]]-10)+K254),IF(OR( Tableau1[[#This Row],[Tmoy 2016]]="",Tableau1[[#This Row],[Tmoy 2016]]&lt;10),K254,0))</f>
        <v>1778.3733064100759</v>
      </c>
      <c r="L255" s="11"/>
      <c r="M255" s="10" t="e">
        <v>#REF!</v>
      </c>
      <c r="N255" s="11" t="e">
        <f>IF(Tableau1[[#This Row],[Tmoy2017]]&gt;10,((Tableau1[[#This Row],[Tmoy2017]]-10)+N254),IF(OR( Tableau1[[#This Row],[Tmoy2017]]="",Tableau1[[#This Row],[Tmoy2017]]&lt;10),N254,0))</f>
        <v>#REF!</v>
      </c>
      <c r="O255" s="11"/>
      <c r="P255" s="11"/>
      <c r="Q255" s="11"/>
    </row>
    <row r="256" spans="1:17">
      <c r="A256" s="9">
        <v>42990</v>
      </c>
      <c r="B256" s="10" t="e">
        <v>#REF!</v>
      </c>
      <c r="C256" s="11" t="e">
        <f>IF(Tableau1[[#This Row],[Tmoy 2013]]&gt;10,((Tableau1[[#This Row],[Tmoy 2013]]-10)+C255),IF(OR( Tableau1[[#This Row],[Tmoy 2013]]="",Tableau1[[#This Row],[Tmoy 2013]]&lt;10),C255,0))</f>
        <v>#REF!</v>
      </c>
      <c r="D256" s="10">
        <v>22.313043478260866</v>
      </c>
      <c r="E256" s="11">
        <f>IF(Tableau1[[#This Row],[Tmoy 2014]]&gt;10,((Tableau1[[#This Row],[Tmoy 2014]]-10)+E255),IF(OR( Tableau1[[#This Row],[Tmoy 2014]]="",Tableau1[[#This Row],[Tmoy 2014]]&lt;10),E255,0))</f>
        <v>1852.9345214812936</v>
      </c>
      <c r="F256" s="11"/>
      <c r="G256" s="10">
        <v>15.94</v>
      </c>
      <c r="H256" s="11">
        <f>IF(Tableau1[[#This Row],[Tmoy 2015]]&gt;10,((Tableau1[[#This Row],[Tmoy 2015]]-10)+H255),IF(OR( Tableau1[[#This Row],[Tmoy 2015]]="",Tableau1[[#This Row],[Tmoy 2015]]&lt;10),H255,0))</f>
        <v>1832.1653860778331</v>
      </c>
      <c r="I256" s="11"/>
      <c r="J256" s="10">
        <v>21.239024390243902</v>
      </c>
      <c r="K256" s="11">
        <f>IF(Tableau1[[#This Row],[Tmoy 2016]]&gt;10,((Tableau1[[#This Row],[Tmoy 2016]]-10)+K255),IF(OR( Tableau1[[#This Row],[Tmoy 2016]]="",Tableau1[[#This Row],[Tmoy 2016]]&lt;10),K255,0))</f>
        <v>1789.6123308003198</v>
      </c>
      <c r="L256" s="11"/>
      <c r="M256" s="10" t="e">
        <v>#REF!</v>
      </c>
      <c r="N256" s="11" t="e">
        <f>IF(Tableau1[[#This Row],[Tmoy2017]]&gt;10,((Tableau1[[#This Row],[Tmoy2017]]-10)+N255),IF(OR( Tableau1[[#This Row],[Tmoy2017]]="",Tableau1[[#This Row],[Tmoy2017]]&lt;10),N255,0))</f>
        <v>#REF!</v>
      </c>
      <c r="O256" s="11"/>
      <c r="P256" s="11"/>
      <c r="Q256" s="11"/>
    </row>
    <row r="257" spans="1:17">
      <c r="A257" s="9">
        <v>42991</v>
      </c>
      <c r="B257" s="10" t="e">
        <v>#REF!</v>
      </c>
      <c r="C257" s="11" t="e">
        <f>IF(Tableau1[[#This Row],[Tmoy 2013]]&gt;10,((Tableau1[[#This Row],[Tmoy 2013]]-10)+C256),IF(OR( Tableau1[[#This Row],[Tmoy 2013]]="",Tableau1[[#This Row],[Tmoy 2013]]&lt;10),C256,0))</f>
        <v>#REF!</v>
      </c>
      <c r="D257" s="10">
        <v>22.160869565217396</v>
      </c>
      <c r="E257" s="11">
        <f>IF(Tableau1[[#This Row],[Tmoy 2014]]&gt;10,((Tableau1[[#This Row],[Tmoy 2014]]-10)+E256),IF(OR( Tableau1[[#This Row],[Tmoy 2014]]="",Tableau1[[#This Row],[Tmoy 2014]]&lt;10),E256,0))</f>
        <v>1865.0953910465109</v>
      </c>
      <c r="F257" s="11"/>
      <c r="G257" s="10">
        <v>19.850000000000001</v>
      </c>
      <c r="H257" s="11">
        <f>IF(Tableau1[[#This Row],[Tmoy 2015]]&gt;10,((Tableau1[[#This Row],[Tmoy 2015]]-10)+H256),IF(OR( Tableau1[[#This Row],[Tmoy 2015]]="",Tableau1[[#This Row],[Tmoy 2015]]&lt;10),H256,0))</f>
        <v>1842.015386077833</v>
      </c>
      <c r="I257" s="11"/>
      <c r="J257" s="10">
        <v>21.006976744186041</v>
      </c>
      <c r="K257" s="11">
        <f>IF(Tableau1[[#This Row],[Tmoy 2016]]&gt;10,((Tableau1[[#This Row],[Tmoy 2016]]-10)+K256),IF(OR( Tableau1[[#This Row],[Tmoy 2016]]="",Tableau1[[#This Row],[Tmoy 2016]]&lt;10),K256,0))</f>
        <v>1800.6193075445058</v>
      </c>
      <c r="L257" s="11"/>
      <c r="M257" s="10" t="e">
        <v>#REF!</v>
      </c>
      <c r="N257" s="11" t="e">
        <f>IF(Tableau1[[#This Row],[Tmoy2017]]&gt;10,((Tableau1[[#This Row],[Tmoy2017]]-10)+N256),IF(OR( Tableau1[[#This Row],[Tmoy2017]]="",Tableau1[[#This Row],[Tmoy2017]]&lt;10),N256,0))</f>
        <v>#REF!</v>
      </c>
      <c r="O257" s="11"/>
      <c r="P257" s="11"/>
      <c r="Q257" s="11"/>
    </row>
    <row r="258" spans="1:17">
      <c r="A258" s="9">
        <v>42992</v>
      </c>
      <c r="B258" s="10" t="e">
        <v>#REF!</v>
      </c>
      <c r="C258" s="11" t="e">
        <f>IF(Tableau1[[#This Row],[Tmoy 2013]]&gt;10,((Tableau1[[#This Row],[Tmoy 2013]]-10)+C257),IF(OR( Tableau1[[#This Row],[Tmoy 2013]]="",Tableau1[[#This Row],[Tmoy 2013]]&lt;10),C257,0))</f>
        <v>#REF!</v>
      </c>
      <c r="D258" s="10">
        <v>21.900000000000006</v>
      </c>
      <c r="E258" s="11">
        <f>IF(Tableau1[[#This Row],[Tmoy 2014]]&gt;10,((Tableau1[[#This Row],[Tmoy 2014]]-10)+E257),IF(OR( Tableau1[[#This Row],[Tmoy 2014]]="",Tableau1[[#This Row],[Tmoy 2014]]&lt;10),E257,0))</f>
        <v>1876.995391046511</v>
      </c>
      <c r="F258" s="11"/>
      <c r="G258" s="10">
        <v>20.54</v>
      </c>
      <c r="H258" s="11">
        <f>IF(Tableau1[[#This Row],[Tmoy 2015]]&gt;10,((Tableau1[[#This Row],[Tmoy 2015]]-10)+H257),IF(OR( Tableau1[[#This Row],[Tmoy 2015]]="",Tableau1[[#This Row],[Tmoy 2015]]&lt;10),H257,0))</f>
        <v>1852.555386077833</v>
      </c>
      <c r="I258" s="11"/>
      <c r="J258" s="10">
        <v>21.509302325581398</v>
      </c>
      <c r="K258" s="11">
        <f>IF(Tableau1[[#This Row],[Tmoy 2016]]&gt;10,((Tableau1[[#This Row],[Tmoy 2016]]-10)+K257),IF(OR( Tableau1[[#This Row],[Tmoy 2016]]="",Tableau1[[#This Row],[Tmoy 2016]]&lt;10),K257,0))</f>
        <v>1812.1286098700871</v>
      </c>
      <c r="L258" s="11"/>
      <c r="M258" s="10" t="e">
        <v>#REF!</v>
      </c>
      <c r="N258" s="11" t="e">
        <f>IF(Tableau1[[#This Row],[Tmoy2017]]&gt;10,((Tableau1[[#This Row],[Tmoy2017]]-10)+N257),IF(OR( Tableau1[[#This Row],[Tmoy2017]]="",Tableau1[[#This Row],[Tmoy2017]]&lt;10),N257,0))</f>
        <v>#REF!</v>
      </c>
      <c r="O258" s="11"/>
      <c r="P258" s="11"/>
      <c r="Q258" s="11"/>
    </row>
    <row r="259" spans="1:17">
      <c r="A259" s="9">
        <v>42993</v>
      </c>
      <c r="B259" s="10" t="e">
        <v>#REF!</v>
      </c>
      <c r="C259" s="11" t="e">
        <f>IF(Tableau1[[#This Row],[Tmoy 2013]]&gt;10,((Tableau1[[#This Row],[Tmoy 2013]]-10)+C258),IF(OR( Tableau1[[#This Row],[Tmoy 2013]]="",Tableau1[[#This Row],[Tmoy 2013]]&lt;10),C258,0))</f>
        <v>#REF!</v>
      </c>
      <c r="D259" s="10">
        <v>20.459999999999997</v>
      </c>
      <c r="E259" s="11">
        <f>IF(Tableau1[[#This Row],[Tmoy 2014]]&gt;10,((Tableau1[[#This Row],[Tmoy 2014]]-10)+E258),IF(OR( Tableau1[[#This Row],[Tmoy 2014]]="",Tableau1[[#This Row],[Tmoy 2014]]&lt;10),E258,0))</f>
        <v>1887.4553910465111</v>
      </c>
      <c r="F259" s="11"/>
      <c r="G259" s="10">
        <v>20.73</v>
      </c>
      <c r="H259" s="11">
        <f>IF(Tableau1[[#This Row],[Tmoy 2015]]&gt;10,((Tableau1[[#This Row],[Tmoy 2015]]-10)+H258),IF(OR( Tableau1[[#This Row],[Tmoy 2015]]="",Tableau1[[#This Row],[Tmoy 2015]]&lt;10),H258,0))</f>
        <v>1863.285386077833</v>
      </c>
      <c r="I259" s="11"/>
      <c r="J259" s="10">
        <v>20.493749999999995</v>
      </c>
      <c r="K259" s="11">
        <f>IF(Tableau1[[#This Row],[Tmoy 2016]]&gt;10,((Tableau1[[#This Row],[Tmoy 2016]]-10)+K258),IF(OR( Tableau1[[#This Row],[Tmoy 2016]]="",Tableau1[[#This Row],[Tmoy 2016]]&lt;10),K258,0))</f>
        <v>1822.6223598700872</v>
      </c>
      <c r="L259" s="11"/>
      <c r="M259" s="10" t="e">
        <v>#REF!</v>
      </c>
      <c r="N259" s="11" t="e">
        <f>IF(Tableau1[[#This Row],[Tmoy2017]]&gt;10,((Tableau1[[#This Row],[Tmoy2017]]-10)+N258),IF(OR( Tableau1[[#This Row],[Tmoy2017]]="",Tableau1[[#This Row],[Tmoy2017]]&lt;10),N258,0))</f>
        <v>#REF!</v>
      </c>
      <c r="O259" s="11"/>
      <c r="P259" s="11"/>
      <c r="Q259" s="11"/>
    </row>
    <row r="260" spans="1:17">
      <c r="A260" s="9">
        <v>42994</v>
      </c>
      <c r="B260" s="10" t="e">
        <v>#REF!</v>
      </c>
      <c r="C260" s="11" t="e">
        <f>IF(Tableau1[[#This Row],[Tmoy 2013]]&gt;10,((Tableau1[[#This Row],[Tmoy 2013]]-10)+C259),IF(OR( Tableau1[[#This Row],[Tmoy 2013]]="",Tableau1[[#This Row],[Tmoy 2013]]&lt;10),C259,0))</f>
        <v>#REF!</v>
      </c>
      <c r="D260" s="10">
        <v>19.882608695652177</v>
      </c>
      <c r="E260" s="11">
        <f>IF(Tableau1[[#This Row],[Tmoy 2014]]&gt;10,((Tableau1[[#This Row],[Tmoy 2014]]-10)+E259),IF(OR( Tableau1[[#This Row],[Tmoy 2014]]="",Tableau1[[#This Row],[Tmoy 2014]]&lt;10),E259,0))</f>
        <v>1897.3379997421632</v>
      </c>
      <c r="F260" s="11"/>
      <c r="G260" s="10">
        <v>20.86</v>
      </c>
      <c r="H260" s="11">
        <f>IF(Tableau1[[#This Row],[Tmoy 2015]]&gt;10,((Tableau1[[#This Row],[Tmoy 2015]]-10)+H259),IF(OR( Tableau1[[#This Row],[Tmoy 2015]]="",Tableau1[[#This Row],[Tmoy 2015]]&lt;10),H259,0))</f>
        <v>1874.1453860778329</v>
      </c>
      <c r="I260" s="11"/>
      <c r="J260" s="10">
        <v>20.259999999999998</v>
      </c>
      <c r="K260" s="11">
        <f>IF(Tableau1[[#This Row],[Tmoy 2016]]&gt;10,((Tableau1[[#This Row],[Tmoy 2016]]-10)+K259),IF(OR( Tableau1[[#This Row],[Tmoy 2016]]="",Tableau1[[#This Row],[Tmoy 2016]]&lt;10),K259,0))</f>
        <v>1832.8823598700872</v>
      </c>
      <c r="L260" s="11"/>
      <c r="M260" s="10" t="e">
        <v>#REF!</v>
      </c>
      <c r="N260" s="11" t="e">
        <f>IF(Tableau1[[#This Row],[Tmoy2017]]&gt;10,((Tableau1[[#This Row],[Tmoy2017]]-10)+N259),IF(OR( Tableau1[[#This Row],[Tmoy2017]]="",Tableau1[[#This Row],[Tmoy2017]]&lt;10),N259,0))</f>
        <v>#REF!</v>
      </c>
      <c r="O260" s="11"/>
      <c r="P260" s="11"/>
      <c r="Q260" s="11"/>
    </row>
    <row r="261" spans="1:17">
      <c r="A261" s="9">
        <v>42995</v>
      </c>
      <c r="B261" s="10" t="e">
        <v>#REF!</v>
      </c>
      <c r="C261" s="11" t="e">
        <f>IF(Tableau1[[#This Row],[Tmoy 2013]]&gt;10,((Tableau1[[#This Row],[Tmoy 2013]]-10)+C260),IF(OR( Tableau1[[#This Row],[Tmoy 2013]]="",Tableau1[[#This Row],[Tmoy 2013]]&lt;10),C260,0))</f>
        <v>#REF!</v>
      </c>
      <c r="D261" s="10">
        <v>17.147058823529413</v>
      </c>
      <c r="E261" s="11">
        <f>IF(Tableau1[[#This Row],[Tmoy 2014]]&gt;10,((Tableau1[[#This Row],[Tmoy 2014]]-10)+E260),IF(OR( Tableau1[[#This Row],[Tmoy 2014]]="",Tableau1[[#This Row],[Tmoy 2014]]&lt;10),E260,0))</f>
        <v>1904.4850585656927</v>
      </c>
      <c r="F261" s="11"/>
      <c r="G261" s="10">
        <v>21.39</v>
      </c>
      <c r="H261" s="11">
        <f>IF(Tableau1[[#This Row],[Tmoy 2015]]&gt;10,((Tableau1[[#This Row],[Tmoy 2015]]-10)+H260),IF(OR( Tableau1[[#This Row],[Tmoy 2015]]="",Tableau1[[#This Row],[Tmoy 2015]]&lt;10),H260,0))</f>
        <v>1885.535386077833</v>
      </c>
      <c r="I261" s="11"/>
      <c r="J261" s="10">
        <v>19.572916666666668</v>
      </c>
      <c r="K261" s="11">
        <f>IF(Tableau1[[#This Row],[Tmoy 2016]]&gt;10,((Tableau1[[#This Row],[Tmoy 2016]]-10)+K260),IF(OR( Tableau1[[#This Row],[Tmoy 2016]]="",Tableau1[[#This Row],[Tmoy 2016]]&lt;10),K260,0))</f>
        <v>1842.4552765367539</v>
      </c>
      <c r="L261" s="11"/>
      <c r="M261" s="10" t="e">
        <v>#REF!</v>
      </c>
      <c r="N261" s="11" t="e">
        <f>IF(Tableau1[[#This Row],[Tmoy2017]]&gt;10,((Tableau1[[#This Row],[Tmoy2017]]-10)+N260),IF(OR( Tableau1[[#This Row],[Tmoy2017]]="",Tableau1[[#This Row],[Tmoy2017]]&lt;10),N260,0))</f>
        <v>#REF!</v>
      </c>
      <c r="O261" s="11"/>
      <c r="P261" s="11"/>
      <c r="Q261" s="11"/>
    </row>
    <row r="262" spans="1:17">
      <c r="A262" s="9">
        <v>42996</v>
      </c>
      <c r="B262" s="10" t="e">
        <v>#REF!</v>
      </c>
      <c r="C262" s="11" t="e">
        <f>IF(Tableau1[[#This Row],[Tmoy 2013]]&gt;10,((Tableau1[[#This Row],[Tmoy 2013]]-10)+C261),IF(OR( Tableau1[[#This Row],[Tmoy 2013]]="",Tableau1[[#This Row],[Tmoy 2013]]&lt;10),C261,0))</f>
        <v>#REF!</v>
      </c>
      <c r="D262" s="10">
        <v>18.682608695652174</v>
      </c>
      <c r="E262" s="11">
        <f>IF(Tableau1[[#This Row],[Tmoy 2014]]&gt;10,((Tableau1[[#This Row],[Tmoy 2014]]-10)+E261),IF(OR( Tableau1[[#This Row],[Tmoy 2014]]="",Tableau1[[#This Row],[Tmoy 2014]]&lt;10),E261,0))</f>
        <v>1913.1676672613448</v>
      </c>
      <c r="F262" s="11"/>
      <c r="G262" s="10">
        <v>21.54</v>
      </c>
      <c r="H262" s="11">
        <f>IF(Tableau1[[#This Row],[Tmoy 2015]]&gt;10,((Tableau1[[#This Row],[Tmoy 2015]]-10)+H261),IF(OR( Tableau1[[#This Row],[Tmoy 2015]]="",Tableau1[[#This Row],[Tmoy 2015]]&lt;10),H261,0))</f>
        <v>1897.0753860778329</v>
      </c>
      <c r="I262" s="11"/>
      <c r="J262" s="10">
        <v>18.7083333333333</v>
      </c>
      <c r="K262" s="11">
        <f>IF(Tableau1[[#This Row],[Tmoy 2016]]&gt;10,((Tableau1[[#This Row],[Tmoy 2016]]-10)+K261),IF(OR( Tableau1[[#This Row],[Tmoy 2016]]="",Tableau1[[#This Row],[Tmoy 2016]]&lt;10),K261,0))</f>
        <v>1851.1636098700872</v>
      </c>
      <c r="L262" s="11"/>
      <c r="M262" s="10" t="e">
        <v>#REF!</v>
      </c>
      <c r="N262" s="11" t="e">
        <f>IF(Tableau1[[#This Row],[Tmoy2017]]&gt;10,((Tableau1[[#This Row],[Tmoy2017]]-10)+N261),IF(OR( Tableau1[[#This Row],[Tmoy2017]]="",Tableau1[[#This Row],[Tmoy2017]]&lt;10),N261,0))</f>
        <v>#REF!</v>
      </c>
      <c r="O262" s="11"/>
      <c r="P262" s="11"/>
      <c r="Q262" s="11"/>
    </row>
    <row r="263" spans="1:17">
      <c r="A263" s="9">
        <v>42997</v>
      </c>
      <c r="B263" s="10" t="e">
        <v>#REF!</v>
      </c>
      <c r="C263" s="11" t="e">
        <f>IF(Tableau1[[#This Row],[Tmoy 2013]]&gt;10,((Tableau1[[#This Row],[Tmoy 2013]]-10)+C262),IF(OR( Tableau1[[#This Row],[Tmoy 2013]]="",Tableau1[[#This Row],[Tmoy 2013]]&lt;10),C262,0))</f>
        <v>#REF!</v>
      </c>
      <c r="D263" s="10">
        <v>19.099999999999998</v>
      </c>
      <c r="E263" s="11">
        <f>IF(Tableau1[[#This Row],[Tmoy 2014]]&gt;10,((Tableau1[[#This Row],[Tmoy 2014]]-10)+E262),IF(OR( Tableau1[[#This Row],[Tmoy 2014]]="",Tableau1[[#This Row],[Tmoy 2014]]&lt;10),E262,0))</f>
        <v>1922.2676672613447</v>
      </c>
      <c r="F263" s="11"/>
      <c r="G263" s="10">
        <v>21.12</v>
      </c>
      <c r="H263" s="11">
        <f>IF(Tableau1[[#This Row],[Tmoy 2015]]&gt;10,((Tableau1[[#This Row],[Tmoy 2015]]-10)+H262),IF(OR( Tableau1[[#This Row],[Tmoy 2015]]="",Tableau1[[#This Row],[Tmoy 2015]]&lt;10),H262,0))</f>
        <v>1908.1953860778328</v>
      </c>
      <c r="I263" s="11"/>
      <c r="J263" s="10">
        <v>18.095833333333335</v>
      </c>
      <c r="K263" s="11">
        <f>IF(Tableau1[[#This Row],[Tmoy 2016]]&gt;10,((Tableau1[[#This Row],[Tmoy 2016]]-10)+K262),IF(OR( Tableau1[[#This Row],[Tmoy 2016]]="",Tableau1[[#This Row],[Tmoy 2016]]&lt;10),K262,0))</f>
        <v>1859.2594432034205</v>
      </c>
      <c r="L263" s="11"/>
      <c r="M263" s="10" t="e">
        <v>#REF!</v>
      </c>
      <c r="N263" s="11" t="e">
        <f>IF(Tableau1[[#This Row],[Tmoy2017]]&gt;10,((Tableau1[[#This Row],[Tmoy2017]]-10)+N262),IF(OR( Tableau1[[#This Row],[Tmoy2017]]="",Tableau1[[#This Row],[Tmoy2017]]&lt;10),N262,0))</f>
        <v>#REF!</v>
      </c>
      <c r="O263" s="11"/>
      <c r="P263" s="11"/>
      <c r="Q263" s="11"/>
    </row>
    <row r="264" spans="1:17">
      <c r="A264" s="9">
        <v>42998</v>
      </c>
      <c r="B264" s="10" t="e">
        <v>#REF!</v>
      </c>
      <c r="C264" s="11" t="e">
        <f>IF(Tableau1[[#This Row],[Tmoy 2013]]&gt;10,((Tableau1[[#This Row],[Tmoy 2013]]-10)+C263),IF(OR( Tableau1[[#This Row],[Tmoy 2013]]="",Tableau1[[#This Row],[Tmoy 2013]]&lt;10),C263,0))</f>
        <v>#REF!</v>
      </c>
      <c r="D264" s="10">
        <v>19.708333333333332</v>
      </c>
      <c r="E264" s="11">
        <f>IF(Tableau1[[#This Row],[Tmoy 2014]]&gt;10,((Tableau1[[#This Row],[Tmoy 2014]]-10)+E263),IF(OR( Tableau1[[#This Row],[Tmoy 2014]]="",Tableau1[[#This Row],[Tmoy 2014]]&lt;10),E263,0))</f>
        <v>1931.976000594678</v>
      </c>
      <c r="F264" s="11"/>
      <c r="G264" s="10">
        <v>20.45</v>
      </c>
      <c r="H264" s="11">
        <f>IF(Tableau1[[#This Row],[Tmoy 2015]]&gt;10,((Tableau1[[#This Row],[Tmoy 2015]]-10)+H263),IF(OR( Tableau1[[#This Row],[Tmoy 2015]]="",Tableau1[[#This Row],[Tmoy 2015]]&lt;10),H263,0))</f>
        <v>1918.6453860778329</v>
      </c>
      <c r="I264" s="11"/>
      <c r="J264" s="10">
        <v>18.278846153846157</v>
      </c>
      <c r="K264" s="11">
        <f>IF(Tableau1[[#This Row],[Tmoy 2016]]&gt;10,((Tableau1[[#This Row],[Tmoy 2016]]-10)+K263),IF(OR( Tableau1[[#This Row],[Tmoy 2016]]="",Tableau1[[#This Row],[Tmoy 2016]]&lt;10),K263,0))</f>
        <v>1867.5382893572666</v>
      </c>
      <c r="L264" s="11"/>
      <c r="M264" s="10" t="e">
        <v>#REF!</v>
      </c>
      <c r="N264" s="11" t="e">
        <f>IF(Tableau1[[#This Row],[Tmoy2017]]&gt;10,((Tableau1[[#This Row],[Tmoy2017]]-10)+N263),IF(OR( Tableau1[[#This Row],[Tmoy2017]]="",Tableau1[[#This Row],[Tmoy2017]]&lt;10),N263,0))</f>
        <v>#REF!</v>
      </c>
      <c r="O264" s="11"/>
      <c r="P264" s="11"/>
      <c r="Q264" s="11"/>
    </row>
    <row r="265" spans="1:17">
      <c r="A265" s="9">
        <v>42999</v>
      </c>
      <c r="B265" s="10" t="e">
        <v>#REF!</v>
      </c>
      <c r="C265" s="11" t="e">
        <f>IF(Tableau1[[#This Row],[Tmoy 2013]]&gt;10,((Tableau1[[#This Row],[Tmoy 2013]]-10)+C264),IF(OR( Tableau1[[#This Row],[Tmoy 2013]]="",Tableau1[[#This Row],[Tmoy 2013]]&lt;10),C264,0))</f>
        <v>#REF!</v>
      </c>
      <c r="D265" s="10">
        <v>20.061904761904763</v>
      </c>
      <c r="E265" s="11">
        <f>IF(Tableau1[[#This Row],[Tmoy 2014]]&gt;10,((Tableau1[[#This Row],[Tmoy 2014]]-10)+E264),IF(OR( Tableau1[[#This Row],[Tmoy 2014]]="",Tableau1[[#This Row],[Tmoy 2014]]&lt;10),E264,0))</f>
        <v>1942.0379053565828</v>
      </c>
      <c r="F265" s="11"/>
      <c r="G265" s="10">
        <v>20.82</v>
      </c>
      <c r="H265" s="11">
        <f>IF(Tableau1[[#This Row],[Tmoy 2015]]&gt;10,((Tableau1[[#This Row],[Tmoy 2015]]-10)+H264),IF(OR( Tableau1[[#This Row],[Tmoy 2015]]="",Tableau1[[#This Row],[Tmoy 2015]]&lt;10),H264,0))</f>
        <v>1929.4653860778328</v>
      </c>
      <c r="I265" s="11"/>
      <c r="J265" s="10">
        <v>18.139583333333334</v>
      </c>
      <c r="K265" s="11">
        <f>IF(Tableau1[[#This Row],[Tmoy 2016]]&gt;10,((Tableau1[[#This Row],[Tmoy 2016]]-10)+K264),IF(OR( Tableau1[[#This Row],[Tmoy 2016]]="",Tableau1[[#This Row],[Tmoy 2016]]&lt;10),K264,0))</f>
        <v>1875.6778726906</v>
      </c>
      <c r="L265" s="11"/>
      <c r="M265" s="10" t="e">
        <v>#REF!</v>
      </c>
      <c r="N265" s="11" t="e">
        <f>IF(Tableau1[[#This Row],[Tmoy2017]]&gt;10,((Tableau1[[#This Row],[Tmoy2017]]-10)+N264),IF(OR( Tableau1[[#This Row],[Tmoy2017]]="",Tableau1[[#This Row],[Tmoy2017]]&lt;10),N264,0))</f>
        <v>#REF!</v>
      </c>
      <c r="O265" s="11"/>
      <c r="P265" s="11"/>
      <c r="Q265" s="11"/>
    </row>
    <row r="266" spans="1:17">
      <c r="A266" s="9">
        <v>43000</v>
      </c>
      <c r="B266" s="10" t="e">
        <v>#REF!</v>
      </c>
      <c r="C266" s="11" t="e">
        <f>IF(Tableau1[[#This Row],[Tmoy 2013]]&gt;10,((Tableau1[[#This Row],[Tmoy 2013]]-10)+C265),IF(OR( Tableau1[[#This Row],[Tmoy 2013]]="",Tableau1[[#This Row],[Tmoy 2013]]&lt;10),C265,0))</f>
        <v>#REF!</v>
      </c>
      <c r="D266" s="10">
        <v>20.356521739130436</v>
      </c>
      <c r="E266" s="11">
        <f>IF(Tableau1[[#This Row],[Tmoy 2014]]&gt;10,((Tableau1[[#This Row],[Tmoy 2014]]-10)+E265),IF(OR( Tableau1[[#This Row],[Tmoy 2014]]="",Tableau1[[#This Row],[Tmoy 2014]]&lt;10),E265,0))</f>
        <v>1952.3944270957131</v>
      </c>
      <c r="F266" s="11"/>
      <c r="G266" s="10">
        <v>20.56</v>
      </c>
      <c r="H266" s="11">
        <f>IF(Tableau1[[#This Row],[Tmoy 2015]]&gt;10,((Tableau1[[#This Row],[Tmoy 2015]]-10)+H265),IF(OR( Tableau1[[#This Row],[Tmoy 2015]]="",Tableau1[[#This Row],[Tmoy 2015]]&lt;10),H265,0))</f>
        <v>1940.0253860778328</v>
      </c>
      <c r="I266" s="11"/>
      <c r="J266" s="10">
        <v>18.635416666666668</v>
      </c>
      <c r="K266" s="11">
        <f>IF(Tableau1[[#This Row],[Tmoy 2016]]&gt;10,((Tableau1[[#This Row],[Tmoy 2016]]-10)+K265),IF(OR( Tableau1[[#This Row],[Tmoy 2016]]="",Tableau1[[#This Row],[Tmoy 2016]]&lt;10),K265,0))</f>
        <v>1884.3132893572667</v>
      </c>
      <c r="L266" s="11"/>
      <c r="M266" s="10" t="e">
        <v>#REF!</v>
      </c>
      <c r="N266" s="11" t="e">
        <f>IF(Tableau1[[#This Row],[Tmoy2017]]&gt;10,((Tableau1[[#This Row],[Tmoy2017]]-10)+N265),IF(OR( Tableau1[[#This Row],[Tmoy2017]]="",Tableau1[[#This Row],[Tmoy2017]]&lt;10),N265,0))</f>
        <v>#REF!</v>
      </c>
      <c r="O266" s="11"/>
      <c r="P266" s="11"/>
      <c r="Q266" s="11"/>
    </row>
    <row r="267" spans="1:17">
      <c r="A267" s="9">
        <v>43001</v>
      </c>
      <c r="B267" s="10" t="e">
        <v>#REF!</v>
      </c>
      <c r="C267" s="11" t="e">
        <f>IF(Tableau1[[#This Row],[Tmoy 2013]]&gt;10,((Tableau1[[#This Row],[Tmoy 2013]]-10)+C266),IF(OR( Tableau1[[#This Row],[Tmoy 2013]]="",Tableau1[[#This Row],[Tmoy 2013]]&lt;10),C266,0))</f>
        <v>#REF!</v>
      </c>
      <c r="D267" s="10">
        <v>19.804347826086961</v>
      </c>
      <c r="E267" s="11">
        <f>IF(Tableau1[[#This Row],[Tmoy 2014]]&gt;10,((Tableau1[[#This Row],[Tmoy 2014]]-10)+E266),IF(OR( Tableau1[[#This Row],[Tmoy 2014]]="",Tableau1[[#This Row],[Tmoy 2014]]&lt;10),E266,0))</f>
        <v>1962.1987749218001</v>
      </c>
      <c r="F267" s="11"/>
      <c r="G267" s="10">
        <v>21.44</v>
      </c>
      <c r="H267" s="11">
        <f>IF(Tableau1[[#This Row],[Tmoy 2015]]&gt;10,((Tableau1[[#This Row],[Tmoy 2015]]-10)+H266),IF(OR( Tableau1[[#This Row],[Tmoy 2015]]="",Tableau1[[#This Row],[Tmoy 2015]]&lt;10),H266,0))</f>
        <v>1951.4653860778328</v>
      </c>
      <c r="I267" s="11"/>
      <c r="J267" s="10">
        <v>20.570833333333336</v>
      </c>
      <c r="K267" s="11">
        <f>IF(Tableau1[[#This Row],[Tmoy 2016]]&gt;10,((Tableau1[[#This Row],[Tmoy 2016]]-10)+K266),IF(OR( Tableau1[[#This Row],[Tmoy 2016]]="",Tableau1[[#This Row],[Tmoy 2016]]&lt;10),K266,0))</f>
        <v>1894.8841226906002</v>
      </c>
      <c r="L267" s="11"/>
      <c r="M267" s="10" t="e">
        <v>#REF!</v>
      </c>
      <c r="N267" s="11" t="e">
        <f>IF(Tableau1[[#This Row],[Tmoy2017]]&gt;10,((Tableau1[[#This Row],[Tmoy2017]]-10)+N266),IF(OR( Tableau1[[#This Row],[Tmoy2017]]="",Tableau1[[#This Row],[Tmoy2017]]&lt;10),N266,0))</f>
        <v>#REF!</v>
      </c>
      <c r="O267" s="11"/>
      <c r="P267" s="11"/>
      <c r="Q267" s="11"/>
    </row>
    <row r="268" spans="1:17">
      <c r="A268" s="9">
        <v>43002</v>
      </c>
      <c r="B268" s="10" t="e">
        <v>#REF!</v>
      </c>
      <c r="C268" s="11" t="e">
        <f>IF(Tableau1[[#This Row],[Tmoy 2013]]&gt;10,((Tableau1[[#This Row],[Tmoy 2013]]-10)+C267),IF(OR( Tableau1[[#This Row],[Tmoy 2013]]="",Tableau1[[#This Row],[Tmoy 2013]]&lt;10),C267,0))</f>
        <v>#REF!</v>
      </c>
      <c r="D268" s="10">
        <v>18.399999999999999</v>
      </c>
      <c r="E268" s="11">
        <f>IF(Tableau1[[#This Row],[Tmoy 2014]]&gt;10,((Tableau1[[#This Row],[Tmoy 2014]]-10)+E267),IF(OR( Tableau1[[#This Row],[Tmoy 2014]]="",Tableau1[[#This Row],[Tmoy 2014]]&lt;10),E267,0))</f>
        <v>1970.5987749218002</v>
      </c>
      <c r="F268" s="11"/>
      <c r="G268" s="10">
        <v>22.48</v>
      </c>
      <c r="H268" s="11">
        <f>IF(Tableau1[[#This Row],[Tmoy 2015]]&gt;10,((Tableau1[[#This Row],[Tmoy 2015]]-10)+H267),IF(OR( Tableau1[[#This Row],[Tmoy 2015]]="",Tableau1[[#This Row],[Tmoy 2015]]&lt;10),H267,0))</f>
        <v>1963.9453860778328</v>
      </c>
      <c r="I268" s="11"/>
      <c r="J268" s="10">
        <v>20.333333333333332</v>
      </c>
      <c r="K268" s="11">
        <f>IF(Tableau1[[#This Row],[Tmoy 2016]]&gt;10,((Tableau1[[#This Row],[Tmoy 2016]]-10)+K267),IF(OR( Tableau1[[#This Row],[Tmoy 2016]]="",Tableau1[[#This Row],[Tmoy 2016]]&lt;10),K267,0))</f>
        <v>1905.2174560239334</v>
      </c>
      <c r="L268" s="11"/>
      <c r="M268" s="10" t="e">
        <v>#REF!</v>
      </c>
      <c r="N268" s="11" t="e">
        <f>IF(Tableau1[[#This Row],[Tmoy2017]]&gt;10,((Tableau1[[#This Row],[Tmoy2017]]-10)+N267),IF(OR( Tableau1[[#This Row],[Tmoy2017]]="",Tableau1[[#This Row],[Tmoy2017]]&lt;10),N267,0))</f>
        <v>#REF!</v>
      </c>
      <c r="O268" s="11"/>
      <c r="P268" s="11"/>
      <c r="Q268" s="11"/>
    </row>
    <row r="269" spans="1:17">
      <c r="A269" s="9">
        <v>43003</v>
      </c>
      <c r="B269" s="10" t="e">
        <v>#REF!</v>
      </c>
      <c r="C269" s="11" t="e">
        <f>IF(Tableau1[[#This Row],[Tmoy 2013]]&gt;10,((Tableau1[[#This Row],[Tmoy 2013]]-10)+C268),IF(OR( Tableau1[[#This Row],[Tmoy 2013]]="",Tableau1[[#This Row],[Tmoy 2013]]&lt;10),C268,0))</f>
        <v>#REF!</v>
      </c>
      <c r="D269" s="10">
        <v>18.443478260869568</v>
      </c>
      <c r="E269" s="11">
        <f>IF(Tableau1[[#This Row],[Tmoy 2014]]&gt;10,((Tableau1[[#This Row],[Tmoy 2014]]-10)+E268),IF(OR( Tableau1[[#This Row],[Tmoy 2014]]="",Tableau1[[#This Row],[Tmoy 2014]]&lt;10),E268,0))</f>
        <v>1979.0422531826698</v>
      </c>
      <c r="F269" s="11"/>
      <c r="G269" s="10">
        <v>21.53</v>
      </c>
      <c r="H269" s="11">
        <f>IF(Tableau1[[#This Row],[Tmoy 2015]]&gt;10,((Tableau1[[#This Row],[Tmoy 2015]]-10)+H268),IF(OR( Tableau1[[#This Row],[Tmoy 2015]]="",Tableau1[[#This Row],[Tmoy 2015]]&lt;10),H268,0))</f>
        <v>1975.4753860778328</v>
      </c>
      <c r="I269" s="11"/>
      <c r="J269" s="10">
        <v>20.121276595744678</v>
      </c>
      <c r="K269" s="11">
        <f>IF(Tableau1[[#This Row],[Tmoy 2016]]&gt;10,((Tableau1[[#This Row],[Tmoy 2016]]-10)+K268),IF(OR( Tableau1[[#This Row],[Tmoy 2016]]="",Tableau1[[#This Row],[Tmoy 2016]]&lt;10),K268,0))</f>
        <v>1915.338732619678</v>
      </c>
      <c r="L269" s="11"/>
      <c r="M269" s="10" t="e">
        <v>#REF!</v>
      </c>
      <c r="N269" s="11" t="e">
        <f>IF(Tableau1[[#This Row],[Tmoy2017]]&gt;10,((Tableau1[[#This Row],[Tmoy2017]]-10)+N268),IF(OR( Tableau1[[#This Row],[Tmoy2017]]="",Tableau1[[#This Row],[Tmoy2017]]&lt;10),N268,0))</f>
        <v>#REF!</v>
      </c>
      <c r="O269" s="11"/>
      <c r="P269" s="11"/>
      <c r="Q269" s="11"/>
    </row>
    <row r="270" spans="1:17">
      <c r="A270" s="9">
        <v>43004</v>
      </c>
      <c r="B270" s="10" t="e">
        <v>#REF!</v>
      </c>
      <c r="C270" s="11" t="e">
        <f>IF(Tableau1[[#This Row],[Tmoy 2013]]&gt;10,((Tableau1[[#This Row],[Tmoy 2013]]-10)+C269),IF(OR( Tableau1[[#This Row],[Tmoy 2013]]="",Tableau1[[#This Row],[Tmoy 2013]]&lt;10),C269,0))</f>
        <v>#REF!</v>
      </c>
      <c r="D270" s="10">
        <v>19.945833333333336</v>
      </c>
      <c r="E270" s="11">
        <f>IF(Tableau1[[#This Row],[Tmoy 2014]]&gt;10,((Tableau1[[#This Row],[Tmoy 2014]]-10)+E269),IF(OR( Tableau1[[#This Row],[Tmoy 2014]]="",Tableau1[[#This Row],[Tmoy 2014]]&lt;10),E269,0))</f>
        <v>1988.9880865160032</v>
      </c>
      <c r="F270" s="11"/>
      <c r="G270" s="10">
        <v>20.715</v>
      </c>
      <c r="H270" s="11">
        <f>IF(Tableau1[[#This Row],[Tmoy 2015]]&gt;10,((Tableau1[[#This Row],[Tmoy 2015]]-10)+H269),IF(OR( Tableau1[[#This Row],[Tmoy 2015]]="",Tableau1[[#This Row],[Tmoy 2015]]&lt;10),H269,0))</f>
        <v>1986.1903860778327</v>
      </c>
      <c r="I270" s="11"/>
      <c r="J270" s="10">
        <v>20.139583333333331</v>
      </c>
      <c r="K270" s="11">
        <f>IF(Tableau1[[#This Row],[Tmoy 2016]]&gt;10,((Tableau1[[#This Row],[Tmoy 2016]]-10)+K269),IF(OR( Tableau1[[#This Row],[Tmoy 2016]]="",Tableau1[[#This Row],[Tmoy 2016]]&lt;10),K269,0))</f>
        <v>1925.4783159530114</v>
      </c>
      <c r="L270" s="11"/>
      <c r="M270" s="10" t="e">
        <v>#REF!</v>
      </c>
      <c r="N270" s="11" t="e">
        <f>IF(Tableau1[[#This Row],[Tmoy2017]]&gt;10,((Tableau1[[#This Row],[Tmoy2017]]-10)+N269),IF(OR( Tableau1[[#This Row],[Tmoy2017]]="",Tableau1[[#This Row],[Tmoy2017]]&lt;10),N269,0))</f>
        <v>#REF!</v>
      </c>
      <c r="O270" s="11"/>
      <c r="P270" s="11"/>
      <c r="Q270" s="11"/>
    </row>
    <row r="271" spans="1:17">
      <c r="A271" s="9">
        <v>43005</v>
      </c>
      <c r="B271" s="10" t="e">
        <v>#REF!</v>
      </c>
      <c r="C271" s="11" t="e">
        <f>IF(Tableau1[[#This Row],[Tmoy 2013]]&gt;10,((Tableau1[[#This Row],[Tmoy 2013]]-10)+C270),IF(OR( Tableau1[[#This Row],[Tmoy 2013]]="",Tableau1[[#This Row],[Tmoy 2013]]&lt;10),C270,0))</f>
        <v>#REF!</v>
      </c>
      <c r="D271" s="10">
        <v>20.676190476190477</v>
      </c>
      <c r="E271" s="11">
        <f>IF(Tableau1[[#This Row],[Tmoy 2014]]&gt;10,((Tableau1[[#This Row],[Tmoy 2014]]-10)+E270),IF(OR( Tableau1[[#This Row],[Tmoy 2014]]="",Tableau1[[#This Row],[Tmoy 2014]]&lt;10),E270,0))</f>
        <v>1999.6642769921937</v>
      </c>
      <c r="F271" s="11"/>
      <c r="G271" s="10">
        <v>20.76</v>
      </c>
      <c r="H271" s="11">
        <f>IF(Tableau1[[#This Row],[Tmoy 2015]]&gt;10,((Tableau1[[#This Row],[Tmoy 2015]]-10)+H270),IF(OR( Tableau1[[#This Row],[Tmoy 2015]]="",Tableau1[[#This Row],[Tmoy 2015]]&lt;10),H270,0))</f>
        <v>1996.9503860778327</v>
      </c>
      <c r="I271" s="11"/>
      <c r="J271" s="10">
        <v>17.95</v>
      </c>
      <c r="K271" s="11">
        <f>IF(Tableau1[[#This Row],[Tmoy 2016]]&gt;10,((Tableau1[[#This Row],[Tmoy 2016]]-10)+K270),IF(OR( Tableau1[[#This Row],[Tmoy 2016]]="",Tableau1[[#This Row],[Tmoy 2016]]&lt;10),K270,0))</f>
        <v>1933.4283159530114</v>
      </c>
      <c r="L271" s="11"/>
      <c r="M271" s="10" t="e">
        <v>#REF!</v>
      </c>
      <c r="N271" s="11" t="e">
        <f>IF(Tableau1[[#This Row],[Tmoy2017]]&gt;10,((Tableau1[[#This Row],[Tmoy2017]]-10)+N270),IF(OR( Tableau1[[#This Row],[Tmoy2017]]="",Tableau1[[#This Row],[Tmoy2017]]&lt;10),N270,0))</f>
        <v>#REF!</v>
      </c>
      <c r="O271" s="11"/>
      <c r="P271" s="11"/>
      <c r="Q271" s="11"/>
    </row>
    <row r="272" spans="1:17">
      <c r="A272" s="9">
        <v>43006</v>
      </c>
      <c r="B272" s="10" t="e">
        <v>#REF!</v>
      </c>
      <c r="C272" s="11" t="e">
        <f>IF(Tableau1[[#This Row],[Tmoy 2013]]&gt;10,((Tableau1[[#This Row],[Tmoy 2013]]-10)+C271),IF(OR( Tableau1[[#This Row],[Tmoy 2013]]="",Tableau1[[#This Row],[Tmoy 2013]]&lt;10),C271,0))</f>
        <v>#REF!</v>
      </c>
      <c r="D272" s="10">
        <v>20.106666666666666</v>
      </c>
      <c r="E272" s="11">
        <f>IF(Tableau1[[#This Row],[Tmoy 2014]]&gt;10,((Tableau1[[#This Row],[Tmoy 2014]]-10)+E271),IF(OR( Tableau1[[#This Row],[Tmoy 2014]]="",Tableau1[[#This Row],[Tmoy 2014]]&lt;10),E271,0))</f>
        <v>2009.7709436588602</v>
      </c>
      <c r="F272" s="11"/>
      <c r="G272" s="10">
        <v>19.375</v>
      </c>
      <c r="H272" s="11">
        <f>IF(Tableau1[[#This Row],[Tmoy 2015]]&gt;10,((Tableau1[[#This Row],[Tmoy 2015]]-10)+H271),IF(OR( Tableau1[[#This Row],[Tmoy 2015]]="",Tableau1[[#This Row],[Tmoy 2015]]&lt;10),H271,0))</f>
        <v>2006.3253860778327</v>
      </c>
      <c r="I272" s="11"/>
      <c r="J272" s="10">
        <v>12.983333333333334</v>
      </c>
      <c r="K272" s="11">
        <f>IF(Tableau1[[#This Row],[Tmoy 2016]]&gt;10,((Tableau1[[#This Row],[Tmoy 2016]]-10)+K271),IF(OR( Tableau1[[#This Row],[Tmoy 2016]]="",Tableau1[[#This Row],[Tmoy 2016]]&lt;10),K271,0))</f>
        <v>1936.4116492863448</v>
      </c>
      <c r="L272" s="11"/>
      <c r="M272" s="10" t="e">
        <v>#REF!</v>
      </c>
      <c r="N272" s="11" t="e">
        <f>IF(Tableau1[[#This Row],[Tmoy2017]]&gt;10,((Tableau1[[#This Row],[Tmoy2017]]-10)+N271),IF(OR( Tableau1[[#This Row],[Tmoy2017]]="",Tableau1[[#This Row],[Tmoy2017]]&lt;10),N271,0))</f>
        <v>#REF!</v>
      </c>
      <c r="O272" s="11"/>
      <c r="P272" s="11"/>
      <c r="Q272" s="11"/>
    </row>
    <row r="273" spans="1:17">
      <c r="A273" s="9">
        <v>43007</v>
      </c>
      <c r="B273" s="10" t="e">
        <v>#REF!</v>
      </c>
      <c r="C273" s="11" t="e">
        <f>IF(Tableau1[[#This Row],[Tmoy 2013]]&gt;10,((Tableau1[[#This Row],[Tmoy 2013]]-10)+C272),IF(OR( Tableau1[[#This Row],[Tmoy 2013]]="",Tableau1[[#This Row],[Tmoy 2013]]&lt;10),C272,0))</f>
        <v>#REF!</v>
      </c>
      <c r="D273" s="10">
        <v>14.940000000000001</v>
      </c>
      <c r="E273" s="11">
        <f>IF(Tableau1[[#This Row],[Tmoy 2014]]&gt;10,((Tableau1[[#This Row],[Tmoy 2014]]-10)+E272),IF(OR( Tableau1[[#This Row],[Tmoy 2014]]="",Tableau1[[#This Row],[Tmoy 2014]]&lt;10),E272,0))</f>
        <v>2014.7109436588603</v>
      </c>
      <c r="F273" s="11"/>
      <c r="G273" s="10">
        <v>18.649999999999999</v>
      </c>
      <c r="H273" s="11">
        <f>IF(Tableau1[[#This Row],[Tmoy 2015]]&gt;10,((Tableau1[[#This Row],[Tmoy 2015]]-10)+H272),IF(OR( Tableau1[[#This Row],[Tmoy 2015]]="",Tableau1[[#This Row],[Tmoy 2015]]&lt;10),H272,0))</f>
        <v>2014.9753860778328</v>
      </c>
      <c r="I273" s="11"/>
      <c r="J273" s="10">
        <v>13.883333333333333</v>
      </c>
      <c r="K273" s="11">
        <f>IF(Tableau1[[#This Row],[Tmoy 2016]]&gt;10,((Tableau1[[#This Row],[Tmoy 2016]]-10)+K272),IF(OR( Tableau1[[#This Row],[Tmoy 2016]]="",Tableau1[[#This Row],[Tmoy 2016]]&lt;10),K272,0))</f>
        <v>1940.2949826196782</v>
      </c>
      <c r="L273" s="11"/>
      <c r="M273" s="10" t="e">
        <v>#REF!</v>
      </c>
      <c r="N273" s="11" t="e">
        <f>IF(Tableau1[[#This Row],[Tmoy2017]]&gt;10,((Tableau1[[#This Row],[Tmoy2017]]-10)+N272),IF(OR( Tableau1[[#This Row],[Tmoy2017]]="",Tableau1[[#This Row],[Tmoy2017]]&lt;10),N272,0))</f>
        <v>#REF!</v>
      </c>
      <c r="O273" s="11"/>
      <c r="P273" s="11"/>
      <c r="Q273" s="11"/>
    </row>
    <row r="274" spans="1:17">
      <c r="A274" s="9">
        <v>43008</v>
      </c>
      <c r="B274" s="10" t="e">
        <v>#REF!</v>
      </c>
      <c r="C274" s="11" t="e">
        <f>IF(Tableau1[[#This Row],[Tmoy 2013]]&gt;10,((Tableau1[[#This Row],[Tmoy 2013]]-10)+C273),IF(OR( Tableau1[[#This Row],[Tmoy 2013]]="",Tableau1[[#This Row],[Tmoy 2013]]&lt;10),C273,0))</f>
        <v>#REF!</v>
      </c>
      <c r="D274" s="10">
        <v>11.660869565217391</v>
      </c>
      <c r="E274" s="11">
        <f>IF(Tableau1[[#This Row],[Tmoy 2014]]&gt;10,((Tableau1[[#This Row],[Tmoy 2014]]-10)+E273),IF(OR( Tableau1[[#This Row],[Tmoy 2014]]="",Tableau1[[#This Row],[Tmoy 2014]]&lt;10),E273,0))</f>
        <v>2016.3718132240776</v>
      </c>
      <c r="F274" s="11"/>
      <c r="G274" s="10">
        <v>18.73</v>
      </c>
      <c r="H274" s="11">
        <f>IF(Tableau1[[#This Row],[Tmoy 2015]]&gt;10,((Tableau1[[#This Row],[Tmoy 2015]]-10)+H273),IF(OR( Tableau1[[#This Row],[Tmoy 2015]]="",Tableau1[[#This Row],[Tmoy 2015]]&lt;10),H273,0))</f>
        <v>2023.7053860778328</v>
      </c>
      <c r="I274" s="11"/>
      <c r="J274" s="10">
        <v>15.612499999999997</v>
      </c>
      <c r="K274" s="11">
        <f>IF(Tableau1[[#This Row],[Tmoy 2016]]&gt;10,((Tableau1[[#This Row],[Tmoy 2016]]-10)+K273),IF(OR( Tableau1[[#This Row],[Tmoy 2016]]="",Tableau1[[#This Row],[Tmoy 2016]]&lt;10),K273,0))</f>
        <v>1945.9074826196781</v>
      </c>
      <c r="L274" s="11"/>
      <c r="M274" s="10" t="e">
        <v>#REF!</v>
      </c>
      <c r="N274" s="11" t="e">
        <f>IF(Tableau1[[#This Row],[Tmoy2017]]&gt;10,((Tableau1[[#This Row],[Tmoy2017]]-10)+N273),IF(OR( Tableau1[[#This Row],[Tmoy2017]]="",Tableau1[[#This Row],[Tmoy2017]]&lt;10),N273,0))</f>
        <v>#REF!</v>
      </c>
      <c r="O274" s="11"/>
      <c r="P274" s="11"/>
      <c r="Q274" s="11"/>
    </row>
    <row r="275" spans="1:17">
      <c r="A275" s="9">
        <v>43009</v>
      </c>
      <c r="B275" s="10" t="e">
        <v>#REF!</v>
      </c>
      <c r="C275" s="11" t="e">
        <f>IF(Tableau1[[#This Row],[Tmoy 2013]]&gt;10,((Tableau1[[#This Row],[Tmoy 2013]]-10)+C274),IF(OR( Tableau1[[#This Row],[Tmoy 2013]]="",Tableau1[[#This Row],[Tmoy 2013]]&lt;10),C274,0))</f>
        <v>#REF!</v>
      </c>
      <c r="D275" s="10">
        <v>15.43913043478261</v>
      </c>
      <c r="E275" s="11">
        <f>IF(Tableau1[[#This Row],[Tmoy 2014]]&gt;10,((Tableau1[[#This Row],[Tmoy 2014]]-10)+E274),IF(OR( Tableau1[[#This Row],[Tmoy 2014]]="",Tableau1[[#This Row],[Tmoy 2014]]&lt;10),E274,0))</f>
        <v>2021.8109436588602</v>
      </c>
      <c r="F275" s="11"/>
      <c r="G275" s="10">
        <v>18.649999999999999</v>
      </c>
      <c r="H275" s="11">
        <f>IF(Tableau1[[#This Row],[Tmoy 2015]]&gt;10,((Tableau1[[#This Row],[Tmoy 2015]]-10)+H274),IF(OR( Tableau1[[#This Row],[Tmoy 2015]]="",Tableau1[[#This Row],[Tmoy 2015]]&lt;10),H274,0))</f>
        <v>2032.3553860778329</v>
      </c>
      <c r="I275" s="11"/>
      <c r="J275" s="10">
        <v>18.806250000000002</v>
      </c>
      <c r="K275" s="11">
        <f>IF(Tableau1[[#This Row],[Tmoy 2016]]&gt;10,((Tableau1[[#This Row],[Tmoy 2016]]-10)+K274),IF(OR( Tableau1[[#This Row],[Tmoy 2016]]="",Tableau1[[#This Row],[Tmoy 2016]]&lt;10),K274,0))</f>
        <v>1954.7137326196782</v>
      </c>
      <c r="L275" s="11"/>
      <c r="M275" s="10" t="e">
        <v>#REF!</v>
      </c>
      <c r="N275" s="11" t="e">
        <f>IF(Tableau1[[#This Row],[Tmoy2017]]&gt;10,((Tableau1[[#This Row],[Tmoy2017]]-10)+N274),IF(OR( Tableau1[[#This Row],[Tmoy2017]]="",Tableau1[[#This Row],[Tmoy2017]]&lt;10),N274,0))</f>
        <v>#REF!</v>
      </c>
      <c r="O275" s="11"/>
      <c r="P275" s="11"/>
      <c r="Q275" s="11"/>
    </row>
    <row r="276" spans="1:17">
      <c r="A276" s="9">
        <v>43010</v>
      </c>
      <c r="B276" s="10" t="e">
        <v>#REF!</v>
      </c>
      <c r="C276" s="11" t="e">
        <f>IF(Tableau1[[#This Row],[Tmoy 2013]]&gt;10,((Tableau1[[#This Row],[Tmoy 2013]]-10)+C275),IF(OR( Tableau1[[#This Row],[Tmoy 2013]]="",Tableau1[[#This Row],[Tmoy 2013]]&lt;10),C275,0))</f>
        <v>#REF!</v>
      </c>
      <c r="D276" s="10">
        <v>14.094999999999999</v>
      </c>
      <c r="E276" s="11">
        <f>IF(Tableau1[[#This Row],[Tmoy 2014]]&gt;10,((Tableau1[[#This Row],[Tmoy 2014]]-10)+E275),IF(OR( Tableau1[[#This Row],[Tmoy 2014]]="",Tableau1[[#This Row],[Tmoy 2014]]&lt;10),E275,0))</f>
        <v>2025.9059436588602</v>
      </c>
      <c r="F276" s="11"/>
      <c r="G276" s="10">
        <v>21.31</v>
      </c>
      <c r="H276" s="11">
        <f>IF(Tableau1[[#This Row],[Tmoy 2015]]&gt;10,((Tableau1[[#This Row],[Tmoy 2015]]-10)+H275),IF(OR( Tableau1[[#This Row],[Tmoy 2015]]="",Tableau1[[#This Row],[Tmoy 2015]]&lt;10),H275,0))</f>
        <v>2043.6653860778329</v>
      </c>
      <c r="I276" s="11"/>
      <c r="J276" s="10">
        <v>12.709523809523811</v>
      </c>
      <c r="K276" s="11">
        <f>IF(Tableau1[[#This Row],[Tmoy 2016]]&gt;10,((Tableau1[[#This Row],[Tmoy 2016]]-10)+K275),IF(OR( Tableau1[[#This Row],[Tmoy 2016]]="",Tableau1[[#This Row],[Tmoy 2016]]&lt;10),K275,0))</f>
        <v>1957.423256429202</v>
      </c>
      <c r="L276" s="11"/>
      <c r="M276" s="10" t="e">
        <v>#REF!</v>
      </c>
      <c r="N276" s="11" t="e">
        <f>IF(Tableau1[[#This Row],[Tmoy2017]]&gt;10,((Tableau1[[#This Row],[Tmoy2017]]-10)+N275),IF(OR( Tableau1[[#This Row],[Tmoy2017]]="",Tableau1[[#This Row],[Tmoy2017]]&lt;10),N275,0))</f>
        <v>#REF!</v>
      </c>
      <c r="O276" s="11"/>
      <c r="P276" s="11"/>
      <c r="Q276" s="11"/>
    </row>
    <row r="277" spans="1:17">
      <c r="A277" s="9">
        <v>43011</v>
      </c>
      <c r="B277" s="10" t="e">
        <v>#REF!</v>
      </c>
      <c r="C277" s="11" t="e">
        <f>IF(Tableau1[[#This Row],[Tmoy 2013]]&gt;10,((Tableau1[[#This Row],[Tmoy 2013]]-10)+C276),IF(OR( Tableau1[[#This Row],[Tmoy 2013]]="",Tableau1[[#This Row],[Tmoy 2013]]&lt;10),C276,0))</f>
        <v>#REF!</v>
      </c>
      <c r="D277" s="10">
        <v>14.373913043478257</v>
      </c>
      <c r="E277" s="11">
        <f>IF(Tableau1[[#This Row],[Tmoy 2014]]&gt;10,((Tableau1[[#This Row],[Tmoy 2014]]-10)+E276),IF(OR( Tableau1[[#This Row],[Tmoy 2014]]="",Tableau1[[#This Row],[Tmoy 2014]]&lt;10),E276,0))</f>
        <v>2030.2798567023385</v>
      </c>
      <c r="F277" s="11"/>
      <c r="G277" s="10">
        <v>17.829999999999998</v>
      </c>
      <c r="H277" s="11">
        <f>IF(Tableau1[[#This Row],[Tmoy 2015]]&gt;10,((Tableau1[[#This Row],[Tmoy 2015]]-10)+H276),IF(OR( Tableau1[[#This Row],[Tmoy 2015]]="",Tableau1[[#This Row],[Tmoy 2015]]&lt;10),H276,0))</f>
        <v>2051.4953860778328</v>
      </c>
      <c r="I277" s="11"/>
      <c r="J277" s="10">
        <v>14.697916666666666</v>
      </c>
      <c r="K277" s="11">
        <f>IF(Tableau1[[#This Row],[Tmoy 2016]]&gt;10,((Tableau1[[#This Row],[Tmoy 2016]]-10)+K276),IF(OR( Tableau1[[#This Row],[Tmoy 2016]]="",Tableau1[[#This Row],[Tmoy 2016]]&lt;10),K276,0))</f>
        <v>1962.1211730958687</v>
      </c>
      <c r="L277" s="11"/>
      <c r="M277" s="10" t="e">
        <v>#REF!</v>
      </c>
      <c r="N277" s="11" t="e">
        <f>IF(Tableau1[[#This Row],[Tmoy2017]]&gt;10,((Tableau1[[#This Row],[Tmoy2017]]-10)+N276),IF(OR( Tableau1[[#This Row],[Tmoy2017]]="",Tableau1[[#This Row],[Tmoy2017]]&lt;10),N276,0))</f>
        <v>#REF!</v>
      </c>
      <c r="O277" s="11"/>
      <c r="P277" s="11"/>
      <c r="Q277" s="11"/>
    </row>
    <row r="278" spans="1:17">
      <c r="A278" s="9">
        <v>43012</v>
      </c>
      <c r="B278" s="10" t="e">
        <v>#REF!</v>
      </c>
      <c r="C278" s="11" t="e">
        <f>IF(Tableau1[[#This Row],[Tmoy 2013]]&gt;10,((Tableau1[[#This Row],[Tmoy 2013]]-10)+C277),IF(OR( Tableau1[[#This Row],[Tmoy 2013]]="",Tableau1[[#This Row],[Tmoy 2013]]&lt;10),C277,0))</f>
        <v>#REF!</v>
      </c>
      <c r="D278" s="10">
        <v>12.6</v>
      </c>
      <c r="E278" s="11">
        <f>IF(Tableau1[[#This Row],[Tmoy 2014]]&gt;10,((Tableau1[[#This Row],[Tmoy 2014]]-10)+E277),IF(OR( Tableau1[[#This Row],[Tmoy 2014]]="",Tableau1[[#This Row],[Tmoy 2014]]&lt;10),E277,0))</f>
        <v>2032.8798567023384</v>
      </c>
      <c r="F278" s="11"/>
      <c r="G278" s="10">
        <v>18.559999999999999</v>
      </c>
      <c r="H278" s="11">
        <f>IF(Tableau1[[#This Row],[Tmoy 2015]]&gt;10,((Tableau1[[#This Row],[Tmoy 2015]]-10)+H277),IF(OR( Tableau1[[#This Row],[Tmoy 2015]]="",Tableau1[[#This Row],[Tmoy 2015]]&lt;10),H277,0))</f>
        <v>2060.0553860778327</v>
      </c>
      <c r="I278" s="11"/>
      <c r="J278" s="10">
        <v>16.136956521739133</v>
      </c>
      <c r="K278" s="11">
        <f>IF(Tableau1[[#This Row],[Tmoy 2016]]&gt;10,((Tableau1[[#This Row],[Tmoy 2016]]-10)+K277),IF(OR( Tableau1[[#This Row],[Tmoy 2016]]="",Tableau1[[#This Row],[Tmoy 2016]]&lt;10),K277,0))</f>
        <v>1968.2581296176079</v>
      </c>
      <c r="L278" s="11"/>
      <c r="M278" s="10" t="e">
        <v>#REF!</v>
      </c>
      <c r="N278" s="11" t="e">
        <f>IF(Tableau1[[#This Row],[Tmoy2017]]&gt;10,((Tableau1[[#This Row],[Tmoy2017]]-10)+N277),IF(OR( Tableau1[[#This Row],[Tmoy2017]]="",Tableau1[[#This Row],[Tmoy2017]]&lt;10),N277,0))</f>
        <v>#REF!</v>
      </c>
      <c r="O278" s="11"/>
      <c r="P278" s="11"/>
      <c r="Q278" s="11"/>
    </row>
    <row r="279" spans="1:17">
      <c r="A279" s="9">
        <v>43013</v>
      </c>
      <c r="B279" s="10" t="e">
        <v>#REF!</v>
      </c>
      <c r="C279" s="11" t="e">
        <f>IF(Tableau1[[#This Row],[Tmoy 2013]]&gt;10,((Tableau1[[#This Row],[Tmoy 2013]]-10)+C278),IF(OR( Tableau1[[#This Row],[Tmoy 2013]]="",Tableau1[[#This Row],[Tmoy 2013]]&lt;10),C278,0))</f>
        <v>#REF!</v>
      </c>
      <c r="D279" s="10">
        <v>14.940000000000001</v>
      </c>
      <c r="E279" s="11">
        <f>IF(Tableau1[[#This Row],[Tmoy 2014]]&gt;10,((Tableau1[[#This Row],[Tmoy 2014]]-10)+E278),IF(OR( Tableau1[[#This Row],[Tmoy 2014]]="",Tableau1[[#This Row],[Tmoy 2014]]&lt;10),E278,0))</f>
        <v>2037.8198567023385</v>
      </c>
      <c r="F279" s="11" t="s">
        <v>35</v>
      </c>
      <c r="G279" s="10">
        <v>20.81</v>
      </c>
      <c r="H279" s="11">
        <f>IF(Tableau1[[#This Row],[Tmoy 2015]]&gt;10,((Tableau1[[#This Row],[Tmoy 2015]]-10)+H278),IF(OR( Tableau1[[#This Row],[Tmoy 2015]]="",Tableau1[[#This Row],[Tmoy 2015]]&lt;10),H278,0))</f>
        <v>2070.8653860778327</v>
      </c>
      <c r="I279" s="11"/>
      <c r="J279" s="10">
        <v>10.825531914893618</v>
      </c>
      <c r="K279" s="11">
        <f>IF(Tableau1[[#This Row],[Tmoy 2016]]&gt;10,((Tableau1[[#This Row],[Tmoy 2016]]-10)+K278),IF(OR( Tableau1[[#This Row],[Tmoy 2016]]="",Tableau1[[#This Row],[Tmoy 2016]]&lt;10),K278,0))</f>
        <v>1969.0836615325015</v>
      </c>
      <c r="L279" s="11"/>
      <c r="M279" s="10" t="e">
        <v>#REF!</v>
      </c>
      <c r="N279" s="11" t="e">
        <f>IF(Tableau1[[#This Row],[Tmoy2017]]&gt;10,((Tableau1[[#This Row],[Tmoy2017]]-10)+N278),IF(OR( Tableau1[[#This Row],[Tmoy2017]]="",Tableau1[[#This Row],[Tmoy2017]]&lt;10),N278,0))</f>
        <v>#REF!</v>
      </c>
      <c r="O279" s="11"/>
      <c r="P279" s="11"/>
      <c r="Q279" s="11"/>
    </row>
    <row r="280" spans="1:17">
      <c r="A280" s="9">
        <v>43014</v>
      </c>
      <c r="B280" s="10" t="e">
        <v>#REF!</v>
      </c>
      <c r="C280" s="11" t="e">
        <f>IF(Tableau1[[#This Row],[Tmoy 2013]]&gt;10,((Tableau1[[#This Row],[Tmoy 2013]]-10)+C279),IF(OR( Tableau1[[#This Row],[Tmoy 2013]]="",Tableau1[[#This Row],[Tmoy 2013]]&lt;10),C279,0))</f>
        <v>#REF!</v>
      </c>
      <c r="D280" s="10">
        <v>11.660869565217391</v>
      </c>
      <c r="E280" s="11">
        <f>IF(Tableau1[[#This Row],[Tmoy 2014]]&gt;10,((Tableau1[[#This Row],[Tmoy 2014]]-10)+E279),IF(OR( Tableau1[[#This Row],[Tmoy 2014]]="",Tableau1[[#This Row],[Tmoy 2014]]&lt;10),E279,0))</f>
        <v>2039.4807262675558</v>
      </c>
      <c r="F280" s="11"/>
      <c r="G280" s="10">
        <v>23.625</v>
      </c>
      <c r="H280" s="11">
        <f>IF(Tableau1[[#This Row],[Tmoy 2015]]&gt;10,((Tableau1[[#This Row],[Tmoy 2015]]-10)+H279),IF(OR( Tableau1[[#This Row],[Tmoy 2015]]="",Tableau1[[#This Row],[Tmoy 2015]]&lt;10),H279,0))</f>
        <v>2084.4903860778327</v>
      </c>
      <c r="I280" s="11"/>
      <c r="J280" s="10">
        <v>13.010416666666664</v>
      </c>
      <c r="K280" s="11">
        <f>IF(Tableau1[[#This Row],[Tmoy 2016]]&gt;10,((Tableau1[[#This Row],[Tmoy 2016]]-10)+K279),IF(OR( Tableau1[[#This Row],[Tmoy 2016]]="",Tableau1[[#This Row],[Tmoy 2016]]&lt;10),K279,0))</f>
        <v>1972.0940781991683</v>
      </c>
      <c r="L280" s="11" t="s">
        <v>36</v>
      </c>
      <c r="M280" s="10" t="e">
        <v>#REF!</v>
      </c>
      <c r="N280" s="11" t="e">
        <f>IF(Tableau1[[#This Row],[Tmoy2017]]&gt;10,((Tableau1[[#This Row],[Tmoy2017]]-10)+N279),IF(OR( Tableau1[[#This Row],[Tmoy2017]]="",Tableau1[[#This Row],[Tmoy2017]]&lt;10),N279,0))</f>
        <v>#REF!</v>
      </c>
      <c r="O280" s="11"/>
      <c r="P280" s="11"/>
      <c r="Q280" s="11"/>
    </row>
    <row r="281" spans="1:17">
      <c r="A281" s="9">
        <v>43015</v>
      </c>
      <c r="B281" s="10" t="e">
        <v>#REF!</v>
      </c>
      <c r="C281" s="11" t="e">
        <f>IF(Tableau1[[#This Row],[Tmoy 2013]]&gt;10,((Tableau1[[#This Row],[Tmoy 2013]]-10)+C280),IF(OR( Tableau1[[#This Row],[Tmoy 2013]]="",Tableau1[[#This Row],[Tmoy 2013]]&lt;10),C280,0))</f>
        <v>#REF!</v>
      </c>
      <c r="D281" s="10">
        <v>15.43913043478261</v>
      </c>
      <c r="E281" s="11">
        <f>IF(Tableau1[[#This Row],[Tmoy 2014]]&gt;10,((Tableau1[[#This Row],[Tmoy 2014]]-10)+E280),IF(OR( Tableau1[[#This Row],[Tmoy 2014]]="",Tableau1[[#This Row],[Tmoy 2014]]&lt;10),E280,0))</f>
        <v>2044.9198567023384</v>
      </c>
      <c r="F281" s="11"/>
      <c r="G281" s="10">
        <v>20.985714285714288</v>
      </c>
      <c r="H281" s="11">
        <f>IF(Tableau1[[#This Row],[Tmoy 2015]]&gt;10,((Tableau1[[#This Row],[Tmoy 2015]]-10)+H280),IF(OR( Tableau1[[#This Row],[Tmoy 2015]]="",Tableau1[[#This Row],[Tmoy 2015]]&lt;10),H280,0))</f>
        <v>2095.4761003635472</v>
      </c>
      <c r="I281" s="11"/>
      <c r="J281" s="10">
        <v>14.610416666666666</v>
      </c>
      <c r="K281" s="11">
        <f>IF(Tableau1[[#This Row],[Tmoy 2016]]&gt;10,((Tableau1[[#This Row],[Tmoy 2016]]-10)+K280),IF(OR( Tableau1[[#This Row],[Tmoy 2016]]="",Tableau1[[#This Row],[Tmoy 2016]]&lt;10),K280,0))</f>
        <v>1976.7044948658349</v>
      </c>
      <c r="L281" s="11"/>
      <c r="M281" s="10" t="e">
        <v>#REF!</v>
      </c>
      <c r="N281" s="11" t="e">
        <f>IF(Tableau1[[#This Row],[Tmoy2017]]&gt;10,((Tableau1[[#This Row],[Tmoy2017]]-10)+N280),IF(OR( Tableau1[[#This Row],[Tmoy2017]]="",Tableau1[[#This Row],[Tmoy2017]]&lt;10),N280,0))</f>
        <v>#REF!</v>
      </c>
      <c r="O281" s="11"/>
      <c r="P281" s="11"/>
      <c r="Q281" s="11"/>
    </row>
    <row r="282" spans="1:17">
      <c r="A282" s="9">
        <v>43016</v>
      </c>
      <c r="B282" s="10" t="e">
        <v>#REF!</v>
      </c>
      <c r="C282" s="11" t="e">
        <f>IF(Tableau1[[#This Row],[Tmoy 2013]]&gt;10,((Tableau1[[#This Row],[Tmoy 2013]]-10)+C281),IF(OR( Tableau1[[#This Row],[Tmoy 2013]]="",Tableau1[[#This Row],[Tmoy 2013]]&lt;10),C281,0))</f>
        <v>#REF!</v>
      </c>
      <c r="D282" s="10">
        <v>14.094999999999999</v>
      </c>
      <c r="E282" s="11">
        <f>IF(Tableau1[[#This Row],[Tmoy 2014]]&gt;10,((Tableau1[[#This Row],[Tmoy 2014]]-10)+E281),IF(OR( Tableau1[[#This Row],[Tmoy 2014]]="",Tableau1[[#This Row],[Tmoy 2014]]&lt;10),E281,0))</f>
        <v>2049.0148567023384</v>
      </c>
      <c r="F282" s="11"/>
      <c r="G282" s="10">
        <v>15.095652173913043</v>
      </c>
      <c r="H282" s="11">
        <f>IF(Tableau1[[#This Row],[Tmoy 2015]]&gt;10,((Tableau1[[#This Row],[Tmoy 2015]]-10)+H281),IF(OR( Tableau1[[#This Row],[Tmoy 2015]]="",Tableau1[[#This Row],[Tmoy 2015]]&lt;10),H281,0))</f>
        <v>2100.5717525374603</v>
      </c>
      <c r="I282" s="11"/>
      <c r="J282" s="10">
        <v>13.231249999999998</v>
      </c>
      <c r="K282" s="11">
        <f>IF(Tableau1[[#This Row],[Tmoy 2016]]&gt;10,((Tableau1[[#This Row],[Tmoy 2016]]-10)+K281),IF(OR( Tableau1[[#This Row],[Tmoy 2016]]="",Tableau1[[#This Row],[Tmoy 2016]]&lt;10),K281,0))</f>
        <v>1979.935744865835</v>
      </c>
      <c r="L282" s="11"/>
      <c r="M282" s="10" t="e">
        <v>#REF!</v>
      </c>
      <c r="N282" s="11" t="e">
        <f>IF(Tableau1[[#This Row],[Tmoy2017]]&gt;10,((Tableau1[[#This Row],[Tmoy2017]]-10)+N281),IF(OR( Tableau1[[#This Row],[Tmoy2017]]="",Tableau1[[#This Row],[Tmoy2017]]&lt;10),N281,0))</f>
        <v>#REF!</v>
      </c>
      <c r="O282" s="11"/>
      <c r="P282" s="11"/>
      <c r="Q282" s="11"/>
    </row>
    <row r="283" spans="1:17">
      <c r="A283" s="9">
        <v>43017</v>
      </c>
      <c r="B283" s="10" t="e">
        <v>#REF!</v>
      </c>
      <c r="C283" s="11" t="e">
        <f>IF(Tableau1[[#This Row],[Tmoy 2013]]&gt;10,((Tableau1[[#This Row],[Tmoy 2013]]-10)+C282),IF(OR( Tableau1[[#This Row],[Tmoy 2013]]="",Tableau1[[#This Row],[Tmoy 2013]]&lt;10),C282,0))</f>
        <v>#REF!</v>
      </c>
      <c r="D283" s="10">
        <v>19.62142857142857</v>
      </c>
      <c r="E283" s="11">
        <f>IF(Tableau1[[#This Row],[Tmoy 2014]]&gt;10,((Tableau1[[#This Row],[Tmoy 2014]]-10)+E282),IF(OR( Tableau1[[#This Row],[Tmoy 2014]]="",Tableau1[[#This Row],[Tmoy 2014]]&lt;10),E282,0))</f>
        <v>2058.636285273767</v>
      </c>
      <c r="F283" s="11"/>
      <c r="G283" s="10">
        <v>16.039130434782614</v>
      </c>
      <c r="H283" s="11">
        <f>IF(Tableau1[[#This Row],[Tmoy 2015]]&gt;10,((Tableau1[[#This Row],[Tmoy 2015]]-10)+H282),IF(OR( Tableau1[[#This Row],[Tmoy 2015]]="",Tableau1[[#This Row],[Tmoy 2015]]&lt;10),H282,0))</f>
        <v>2106.610882972243</v>
      </c>
      <c r="I283" s="11"/>
      <c r="J283" s="10">
        <v>11.522916666666667</v>
      </c>
      <c r="K283" s="11">
        <f>IF(Tableau1[[#This Row],[Tmoy 2016]]&gt;10,((Tableau1[[#This Row],[Tmoy 2016]]-10)+K282),IF(OR( Tableau1[[#This Row],[Tmoy 2016]]="",Tableau1[[#This Row],[Tmoy 2016]]&lt;10),K282,0))</f>
        <v>1981.4586615325015</v>
      </c>
      <c r="L283" s="11"/>
      <c r="M283" s="10" t="e">
        <v>#REF!</v>
      </c>
      <c r="N283" s="11" t="e">
        <f>IF(Tableau1[[#This Row],[Tmoy2017]]&gt;10,((Tableau1[[#This Row],[Tmoy2017]]-10)+N282),IF(OR( Tableau1[[#This Row],[Tmoy2017]]="",Tableau1[[#This Row],[Tmoy2017]]&lt;10),N282,0))</f>
        <v>#REF!</v>
      </c>
      <c r="O283" s="11"/>
      <c r="P283" s="11"/>
      <c r="Q283" s="11"/>
    </row>
    <row r="284" spans="1:17">
      <c r="A284" s="9">
        <v>43018</v>
      </c>
      <c r="B284" s="10" t="e">
        <v>#REF!</v>
      </c>
      <c r="C284" s="11" t="e">
        <f>IF(Tableau1[[#This Row],[Tmoy 2013]]&gt;10,((Tableau1[[#This Row],[Tmoy 2013]]-10)+C283),IF(OR( Tableau1[[#This Row],[Tmoy 2013]]="",Tableau1[[#This Row],[Tmoy 2013]]&lt;10),C283,0))</f>
        <v>#REF!</v>
      </c>
      <c r="D284" s="10">
        <v>18.813333333333333</v>
      </c>
      <c r="E284" s="11">
        <f>IF(Tableau1[[#This Row],[Tmoy 2014]]&gt;10,((Tableau1[[#This Row],[Tmoy 2014]]-10)+E283),IF(OR( Tableau1[[#This Row],[Tmoy 2014]]="",Tableau1[[#This Row],[Tmoy 2014]]&lt;10),E283,0))</f>
        <v>2067.4496186071005</v>
      </c>
      <c r="F284" s="11"/>
      <c r="G284" s="10">
        <v>11.733333333333334</v>
      </c>
      <c r="H284" s="11">
        <f>IF(Tableau1[[#This Row],[Tmoy 2015]]&gt;10,((Tableau1[[#This Row],[Tmoy 2015]]-10)+H283),IF(OR( Tableau1[[#This Row],[Tmoy 2015]]="",Tableau1[[#This Row],[Tmoy 2015]]&lt;10),H283,0))</f>
        <v>2108.3442163055761</v>
      </c>
      <c r="I284" s="11"/>
      <c r="J284" s="10">
        <v>13.658333333333333</v>
      </c>
      <c r="K284" s="11">
        <f>IF(Tableau1[[#This Row],[Tmoy 2016]]&gt;10,((Tableau1[[#This Row],[Tmoy 2016]]-10)+K283),IF(OR( Tableau1[[#This Row],[Tmoy 2016]]="",Tableau1[[#This Row],[Tmoy 2016]]&lt;10),K283,0))</f>
        <v>1985.1169948658348</v>
      </c>
      <c r="L284" s="11"/>
      <c r="M284" s="10" t="e">
        <v>#REF!</v>
      </c>
      <c r="N284" s="11" t="e">
        <f>IF(Tableau1[[#This Row],[Tmoy2017]]&gt;10,((Tableau1[[#This Row],[Tmoy2017]]-10)+N283),IF(OR( Tableau1[[#This Row],[Tmoy2017]]="",Tableau1[[#This Row],[Tmoy2017]]&lt;10),N283,0))</f>
        <v>#REF!</v>
      </c>
      <c r="O284" s="11"/>
      <c r="P284" s="11"/>
      <c r="Q284" s="11"/>
    </row>
    <row r="285" spans="1:17">
      <c r="A285" s="9">
        <v>43019</v>
      </c>
      <c r="B285" s="10" t="e">
        <v>#REF!</v>
      </c>
      <c r="C285" s="11" t="e">
        <f>IF(Tableau1[[#This Row],[Tmoy 2013]]&gt;10,((Tableau1[[#This Row],[Tmoy 2013]]-10)+C284),IF(OR( Tableau1[[#This Row],[Tmoy 2013]]="",Tableau1[[#This Row],[Tmoy 2013]]&lt;10),C284,0))</f>
        <v>#REF!</v>
      </c>
      <c r="D285" s="10">
        <v>19.613333333333333</v>
      </c>
      <c r="E285" s="11">
        <f>IF(Tableau1[[#This Row],[Tmoy 2014]]&gt;10,((Tableau1[[#This Row],[Tmoy 2014]]-10)+E284),IF(OR( Tableau1[[#This Row],[Tmoy 2014]]="",Tableau1[[#This Row],[Tmoy 2014]]&lt;10),E284,0))</f>
        <v>2077.0629519404338</v>
      </c>
      <c r="F285" s="11"/>
      <c r="G285" s="10">
        <v>16.039130434782614</v>
      </c>
      <c r="H285" s="11">
        <f>IF(Tableau1[[#This Row],[Tmoy 2015]]&gt;10,((Tableau1[[#This Row],[Tmoy 2015]]-10)+H284),IF(OR( Tableau1[[#This Row],[Tmoy 2015]]="",Tableau1[[#This Row],[Tmoy 2015]]&lt;10),H284,0))</f>
        <v>2114.3833467403588</v>
      </c>
      <c r="I285" s="11"/>
      <c r="J285" s="10">
        <v>13.314583333333339</v>
      </c>
      <c r="K285" s="11">
        <f>IF(Tableau1[[#This Row],[Tmoy 2016]]&gt;10,((Tableau1[[#This Row],[Tmoy 2016]]-10)+K284),IF(OR( Tableau1[[#This Row],[Tmoy 2016]]="",Tableau1[[#This Row],[Tmoy 2016]]&lt;10),K284,0))</f>
        <v>1988.4315781991681</v>
      </c>
      <c r="L285" s="11"/>
      <c r="M285" s="10" t="e">
        <v>#REF!</v>
      </c>
      <c r="N285" s="11" t="e">
        <f>IF(Tableau1[[#This Row],[Tmoy2017]]&gt;10,((Tableau1[[#This Row],[Tmoy2017]]-10)+N284),IF(OR( Tableau1[[#This Row],[Tmoy2017]]="",Tableau1[[#This Row],[Tmoy2017]]&lt;10),N284,0))</f>
        <v>#REF!</v>
      </c>
      <c r="O285" s="11"/>
      <c r="P285" s="11"/>
      <c r="Q285" s="11"/>
    </row>
    <row r="286" spans="1:17">
      <c r="A286" s="9">
        <v>43020</v>
      </c>
      <c r="B286" s="10" t="e">
        <v>#REF!</v>
      </c>
      <c r="C286" s="11" t="e">
        <f>IF(Tableau1[[#This Row],[Tmoy 2013]]&gt;10,((Tableau1[[#This Row],[Tmoy 2013]]-10)+C285),IF(OR( Tableau1[[#This Row],[Tmoy 2013]]="",Tableau1[[#This Row],[Tmoy 2013]]&lt;10),C285,0))</f>
        <v>#REF!</v>
      </c>
      <c r="D286" s="10">
        <v>15.95</v>
      </c>
      <c r="E286" s="11">
        <f>IF(Tableau1[[#This Row],[Tmoy 2014]]&gt;10,((Tableau1[[#This Row],[Tmoy 2014]]-10)+E285),IF(OR( Tableau1[[#This Row],[Tmoy 2014]]="",Tableau1[[#This Row],[Tmoy 2014]]&lt;10),E285,0))</f>
        <v>2083.0129519404336</v>
      </c>
      <c r="F286" s="11"/>
      <c r="G286" s="10">
        <v>15.684615384615388</v>
      </c>
      <c r="H286" s="11">
        <f>IF(Tableau1[[#This Row],[Tmoy 2015]]&gt;10,((Tableau1[[#This Row],[Tmoy 2015]]-10)+H285),IF(OR( Tableau1[[#This Row],[Tmoy 2015]]="",Tableau1[[#This Row],[Tmoy 2015]]&lt;10),H285,0))</f>
        <v>2120.0679621249742</v>
      </c>
      <c r="I286" s="11"/>
      <c r="J286" s="10">
        <v>14.447916666666666</v>
      </c>
      <c r="K286" s="11">
        <f>IF(Tableau1[[#This Row],[Tmoy 2016]]&gt;10,((Tableau1[[#This Row],[Tmoy 2016]]-10)+K285),IF(OR( Tableau1[[#This Row],[Tmoy 2016]]="",Tableau1[[#This Row],[Tmoy 2016]]&lt;10),K285,0))</f>
        <v>1992.8794948658349</v>
      </c>
      <c r="L286" s="11"/>
      <c r="M286" s="10" t="e">
        <v>#REF!</v>
      </c>
      <c r="N286" s="11" t="e">
        <f>IF(Tableau1[[#This Row],[Tmoy2017]]&gt;10,((Tableau1[[#This Row],[Tmoy2017]]-10)+N285),IF(OR( Tableau1[[#This Row],[Tmoy2017]]="",Tableau1[[#This Row],[Tmoy2017]]&lt;10),N285,0))</f>
        <v>#REF!</v>
      </c>
      <c r="O286" s="11"/>
      <c r="P286" s="11"/>
      <c r="Q286" s="11"/>
    </row>
    <row r="287" spans="1:17">
      <c r="A287" s="9">
        <v>43021</v>
      </c>
      <c r="B287" s="10" t="e">
        <v>#REF!</v>
      </c>
      <c r="C287" s="11" t="e">
        <f>IF(Tableau1[[#This Row],[Tmoy 2013]]&gt;10,((Tableau1[[#This Row],[Tmoy 2013]]-10)+C286),IF(OR( Tableau1[[#This Row],[Tmoy 2013]]="",Tableau1[[#This Row],[Tmoy 2013]]&lt;10),C286,0))</f>
        <v>#REF!</v>
      </c>
      <c r="D287" s="10">
        <v>11.464705882352943</v>
      </c>
      <c r="E287" s="11">
        <f>IF(Tableau1[[#This Row],[Tmoy 2014]]&gt;10,((Tableau1[[#This Row],[Tmoy 2014]]-10)+E286),IF(OR( Tableau1[[#This Row],[Tmoy 2014]]="",Tableau1[[#This Row],[Tmoy 2014]]&lt;10),E286,0))</f>
        <v>2084.4776578227866</v>
      </c>
      <c r="F287" s="11"/>
      <c r="G287" s="10">
        <v>18.266666666666662</v>
      </c>
      <c r="H287" s="11">
        <f>IF(Tableau1[[#This Row],[Tmoy 2015]]&gt;10,((Tableau1[[#This Row],[Tmoy 2015]]-10)+H286),IF(OR( Tableau1[[#This Row],[Tmoy 2015]]="",Tableau1[[#This Row],[Tmoy 2015]]&lt;10),H286,0))</f>
        <v>2128.3346287916411</v>
      </c>
      <c r="I287" s="11"/>
      <c r="J287" s="10">
        <v>16.316666666666666</v>
      </c>
      <c r="K287" s="11">
        <f>IF(Tableau1[[#This Row],[Tmoy 2016]]&gt;10,((Tableau1[[#This Row],[Tmoy 2016]]-10)+K286),IF(OR( Tableau1[[#This Row],[Tmoy 2016]]="",Tableau1[[#This Row],[Tmoy 2016]]&lt;10),K286,0))</f>
        <v>1999.1961615325015</v>
      </c>
      <c r="L287" s="11"/>
      <c r="M287" s="10" t="e">
        <v>#REF!</v>
      </c>
      <c r="N287" s="11" t="e">
        <f>IF(Tableau1[[#This Row],[Tmoy2017]]&gt;10,((Tableau1[[#This Row],[Tmoy2017]]-10)+N286),IF(OR( Tableau1[[#This Row],[Tmoy2017]]="",Tableau1[[#This Row],[Tmoy2017]]&lt;10),N286,0))</f>
        <v>#REF!</v>
      </c>
      <c r="O287" s="11"/>
      <c r="P287" s="11"/>
      <c r="Q287" s="11"/>
    </row>
    <row r="288" spans="1:17">
      <c r="A288" s="9">
        <v>43022</v>
      </c>
      <c r="B288" s="10" t="e">
        <v>#REF!</v>
      </c>
      <c r="C288" s="11" t="e">
        <f>IF(Tableau1[[#This Row],[Tmoy 2013]]&gt;10,((Tableau1[[#This Row],[Tmoy 2013]]-10)+C287),IF(OR( Tableau1[[#This Row],[Tmoy 2013]]="",Tableau1[[#This Row],[Tmoy 2013]]&lt;10),C287,0))</f>
        <v>#REF!</v>
      </c>
      <c r="D288" s="10">
        <v>12.326086956521738</v>
      </c>
      <c r="E288" s="11">
        <f>IF(Tableau1[[#This Row],[Tmoy 2014]]&gt;10,((Tableau1[[#This Row],[Tmoy 2014]]-10)+E287),IF(OR( Tableau1[[#This Row],[Tmoy 2014]]="",Tableau1[[#This Row],[Tmoy 2014]]&lt;10),E287,0))</f>
        <v>2086.8037447793081</v>
      </c>
      <c r="F288" s="11"/>
      <c r="G288" s="10">
        <v>18.404347826086955</v>
      </c>
      <c r="H288" s="11">
        <f>IF(Tableau1[[#This Row],[Tmoy 2015]]&gt;10,((Tableau1[[#This Row],[Tmoy 2015]]-10)+H287),IF(OR( Tableau1[[#This Row],[Tmoy 2015]]="",Tableau1[[#This Row],[Tmoy 2015]]&lt;10),H287,0))</f>
        <v>2136.738976617728</v>
      </c>
      <c r="I288" s="11"/>
      <c r="J288" s="10">
        <v>15.764583333333334</v>
      </c>
      <c r="K288" s="11">
        <f>IF(Tableau1[[#This Row],[Tmoy 2016]]&gt;10,((Tableau1[[#This Row],[Tmoy 2016]]-10)+K287),IF(OR( Tableau1[[#This Row],[Tmoy 2016]]="",Tableau1[[#This Row],[Tmoy 2016]]&lt;10),K287,0))</f>
        <v>2004.9607448658348</v>
      </c>
      <c r="L288" s="11"/>
      <c r="M288" s="10" t="e">
        <v>#REF!</v>
      </c>
      <c r="N288" s="11" t="e">
        <f>IF(Tableau1[[#This Row],[Tmoy2017]]&gt;10,((Tableau1[[#This Row],[Tmoy2017]]-10)+N287),IF(OR( Tableau1[[#This Row],[Tmoy2017]]="",Tableau1[[#This Row],[Tmoy2017]]&lt;10),N287,0))</f>
        <v>#REF!</v>
      </c>
      <c r="O288" s="11"/>
      <c r="P288" s="11"/>
      <c r="Q288" s="11"/>
    </row>
    <row r="289" spans="1:17">
      <c r="A289" s="9">
        <v>43023</v>
      </c>
      <c r="B289" s="10" t="e">
        <v>#REF!</v>
      </c>
      <c r="C289" s="11" t="e">
        <f>IF(Tableau1[[#This Row],[Tmoy 2013]]&gt;10,((Tableau1[[#This Row],[Tmoy 2013]]-10)+C288),IF(OR( Tableau1[[#This Row],[Tmoy 2013]]="",Tableau1[[#This Row],[Tmoy 2013]]&lt;10),C288,0))</f>
        <v>#REF!</v>
      </c>
      <c r="D289" s="10">
        <v>14.273913043478261</v>
      </c>
      <c r="E289" s="11">
        <f>IF(Tableau1[[#This Row],[Tmoy 2014]]&gt;10,((Tableau1[[#This Row],[Tmoy 2014]]-10)+E288),IF(OR( Tableau1[[#This Row],[Tmoy 2014]]="",Tableau1[[#This Row],[Tmoy 2014]]&lt;10),E288,0))</f>
        <v>2091.0776578227865</v>
      </c>
      <c r="F289" s="11"/>
      <c r="G289" s="10">
        <v>18.431818181818183</v>
      </c>
      <c r="H289" s="11">
        <f>IF(Tableau1[[#This Row],[Tmoy 2015]]&gt;10,((Tableau1[[#This Row],[Tmoy 2015]]-10)+H288),IF(OR( Tableau1[[#This Row],[Tmoy 2015]]="",Tableau1[[#This Row],[Tmoy 2015]]&lt;10),H288,0))</f>
        <v>2145.170794799546</v>
      </c>
      <c r="I289" s="11"/>
      <c r="J289" s="10">
        <v>14.447916666666666</v>
      </c>
      <c r="K289" s="11">
        <f>IF(Tableau1[[#This Row],[Tmoy 2016]]&gt;10,((Tableau1[[#This Row],[Tmoy 2016]]-10)+K288),IF(OR( Tableau1[[#This Row],[Tmoy 2016]]="",Tableau1[[#This Row],[Tmoy 2016]]&lt;10),K288,0))</f>
        <v>2009.4086615325016</v>
      </c>
      <c r="L289" s="11"/>
      <c r="M289" s="10" t="e">
        <v>#REF!</v>
      </c>
      <c r="N289" s="11" t="e">
        <f>IF(Tableau1[[#This Row],[Tmoy2017]]&gt;10,((Tableau1[[#This Row],[Tmoy2017]]-10)+N288),IF(OR( Tableau1[[#This Row],[Tmoy2017]]="",Tableau1[[#This Row],[Tmoy2017]]&lt;10),N288,0))</f>
        <v>#REF!</v>
      </c>
      <c r="O289" s="11"/>
      <c r="P289" s="11"/>
      <c r="Q289" s="11"/>
    </row>
    <row r="290" spans="1:17">
      <c r="A290" s="9">
        <v>43024</v>
      </c>
      <c r="B290" s="10" t="e">
        <v>#REF!</v>
      </c>
      <c r="C290" s="11" t="e">
        <f>IF(Tableau1[[#This Row],[Tmoy 2013]]&gt;10,((Tableau1[[#This Row],[Tmoy 2013]]-10)+C289),IF(OR( Tableau1[[#This Row],[Tmoy 2013]]="",Tableau1[[#This Row],[Tmoy 2013]]&lt;10),C289,0))</f>
        <v>#REF!</v>
      </c>
      <c r="D290" s="10">
        <v>14.277777777777779</v>
      </c>
      <c r="E290" s="11">
        <f>IF(Tableau1[[#This Row],[Tmoy 2014]]&gt;10,((Tableau1[[#This Row],[Tmoy 2014]]-10)+E289),IF(OR( Tableau1[[#This Row],[Tmoy 2014]]="",Tableau1[[#This Row],[Tmoy 2014]]&lt;10),E289,0))</f>
        <v>2095.3554356005643</v>
      </c>
      <c r="F290" s="11"/>
      <c r="G290" s="10">
        <v>20.563636363636366</v>
      </c>
      <c r="H290" s="11">
        <f>IF(Tableau1[[#This Row],[Tmoy 2015]]&gt;10,((Tableau1[[#This Row],[Tmoy 2015]]-10)+H289),IF(OR( Tableau1[[#This Row],[Tmoy 2015]]="",Tableau1[[#This Row],[Tmoy 2015]]&lt;10),H289,0))</f>
        <v>2155.7344311631823</v>
      </c>
      <c r="I290" s="11"/>
      <c r="J290" s="10">
        <v>16.316666666666666</v>
      </c>
      <c r="K290" s="11">
        <f>IF(Tableau1[[#This Row],[Tmoy 2016]]&gt;10,((Tableau1[[#This Row],[Tmoy 2016]]-10)+K289),IF(OR( Tableau1[[#This Row],[Tmoy 2016]]="",Tableau1[[#This Row],[Tmoy 2016]]&lt;10),K289,0))</f>
        <v>2015.7253281991682</v>
      </c>
      <c r="L290" s="11"/>
      <c r="M290" s="10" t="e">
        <v>#REF!</v>
      </c>
      <c r="N290" s="11" t="e">
        <f>IF(Tableau1[[#This Row],[Tmoy2017]]&gt;10,((Tableau1[[#This Row],[Tmoy2017]]-10)+N289),IF(OR( Tableau1[[#This Row],[Tmoy2017]]="",Tableau1[[#This Row],[Tmoy2017]]&lt;10),N289,0))</f>
        <v>#REF!</v>
      </c>
      <c r="O290" s="11"/>
      <c r="P290" s="11"/>
      <c r="Q290" s="11"/>
    </row>
    <row r="291" spans="1:17">
      <c r="A291" s="9">
        <v>43025</v>
      </c>
      <c r="B291" s="10" t="e">
        <v>#REF!</v>
      </c>
      <c r="C291" s="11" t="e">
        <f>IF(Tableau1[[#This Row],[Tmoy 2013]]&gt;10,((Tableau1[[#This Row],[Tmoy 2013]]-10)+C290),IF(OR( Tableau1[[#This Row],[Tmoy 2013]]="",Tableau1[[#This Row],[Tmoy 2013]]&lt;10),C290,0))</f>
        <v>#REF!</v>
      </c>
      <c r="D291" s="10">
        <v>17.721052631578949</v>
      </c>
      <c r="E291" s="11">
        <f>IF(Tableau1[[#This Row],[Tmoy 2014]]&gt;10,((Tableau1[[#This Row],[Tmoy 2014]]-10)+E290),IF(OR( Tableau1[[#This Row],[Tmoy 2014]]="",Tableau1[[#This Row],[Tmoy 2014]]&lt;10),E290,0))</f>
        <v>2103.0764882321432</v>
      </c>
      <c r="F291" s="11"/>
      <c r="G291" s="10">
        <v>18.431818181818183</v>
      </c>
      <c r="H291" s="11">
        <f>IF(Tableau1[[#This Row],[Tmoy 2015]]&gt;10,((Tableau1[[#This Row],[Tmoy 2015]]-10)+H290),IF(OR( Tableau1[[#This Row],[Tmoy 2015]]="",Tableau1[[#This Row],[Tmoy 2015]]&lt;10),H290,0))</f>
        <v>2164.1662493450003</v>
      </c>
      <c r="I291" s="11"/>
      <c r="J291" s="10">
        <v>15.764583333333334</v>
      </c>
      <c r="K291" s="11">
        <f>IF(Tableau1[[#This Row],[Tmoy 2016]]&gt;10,((Tableau1[[#This Row],[Tmoy 2016]]-10)+K290),IF(OR( Tableau1[[#This Row],[Tmoy 2016]]="",Tableau1[[#This Row],[Tmoy 2016]]&lt;10),K290,0))</f>
        <v>2021.4899115325015</v>
      </c>
      <c r="L291" s="11"/>
      <c r="M291" s="10" t="e">
        <v>#REF!</v>
      </c>
      <c r="N291" s="11" t="e">
        <f>IF(Tableau1[[#This Row],[Tmoy2017]]&gt;10,((Tableau1[[#This Row],[Tmoy2017]]-10)+N290),IF(OR( Tableau1[[#This Row],[Tmoy2017]]="",Tableau1[[#This Row],[Tmoy2017]]&lt;10),N290,0))</f>
        <v>#REF!</v>
      </c>
      <c r="O291" s="11"/>
      <c r="P291" s="11"/>
      <c r="Q291" s="11"/>
    </row>
    <row r="292" spans="1:17">
      <c r="A292" s="9">
        <v>43026</v>
      </c>
      <c r="B292" s="10" t="e">
        <v>#REF!</v>
      </c>
      <c r="C292" s="11" t="e">
        <f>IF(Tableau1[[#This Row],[Tmoy 2013]]&gt;10,((Tableau1[[#This Row],[Tmoy 2013]]-10)+C291),IF(OR( Tableau1[[#This Row],[Tmoy 2013]]="",Tableau1[[#This Row],[Tmoy 2013]]&lt;10),C291,0))</f>
        <v>#REF!</v>
      </c>
      <c r="D292" s="10">
        <v>19.25714285714286</v>
      </c>
      <c r="E292" s="11">
        <f>IF(Tableau1[[#This Row],[Tmoy 2014]]&gt;10,((Tableau1[[#This Row],[Tmoy 2014]]-10)+E291),IF(OR( Tableau1[[#This Row],[Tmoy 2014]]="",Tableau1[[#This Row],[Tmoy 2014]]&lt;10),E291,0))</f>
        <v>2112.333631089286</v>
      </c>
      <c r="F292" s="11"/>
      <c r="G292" s="10">
        <v>20.563636363636366</v>
      </c>
      <c r="H292" s="11">
        <f>IF(Tableau1[[#This Row],[Tmoy 2015]]&gt;10,((Tableau1[[#This Row],[Tmoy 2015]]-10)+H291),IF(OR( Tableau1[[#This Row],[Tmoy 2015]]="",Tableau1[[#This Row],[Tmoy 2015]]&lt;10),H291,0))</f>
        <v>2174.7298857086366</v>
      </c>
      <c r="I292" s="11"/>
      <c r="J292" s="10">
        <v>14.060869565217395</v>
      </c>
      <c r="K292" s="11">
        <f>IF(Tableau1[[#This Row],[Tmoy 2016]]&gt;10,((Tableau1[[#This Row],[Tmoy 2016]]-10)+K291),IF(OR( Tableau1[[#This Row],[Tmoy 2016]]="",Tableau1[[#This Row],[Tmoy 2016]]&lt;10),K291,0))</f>
        <v>2025.550781097719</v>
      </c>
      <c r="L292" s="11"/>
      <c r="M292" s="10" t="e">
        <v>#REF!</v>
      </c>
      <c r="N292" s="11" t="e">
        <f>IF(Tableau1[[#This Row],[Tmoy2017]]&gt;10,((Tableau1[[#This Row],[Tmoy2017]]-10)+N291),IF(OR( Tableau1[[#This Row],[Tmoy2017]]="",Tableau1[[#This Row],[Tmoy2017]]&lt;10),N291,0))</f>
        <v>#REF!</v>
      </c>
      <c r="O292" s="11"/>
      <c r="P292" s="11"/>
      <c r="Q292" s="11"/>
    </row>
    <row r="293" spans="1:17">
      <c r="A293" s="9">
        <v>43027</v>
      </c>
      <c r="B293" s="10" t="e">
        <v>#REF!</v>
      </c>
      <c r="C293" s="11" t="e">
        <f>IF(Tableau1[[#This Row],[Tmoy 2013]]&gt;10,((Tableau1[[#This Row],[Tmoy 2013]]-10)+C292),IF(OR( Tableau1[[#This Row],[Tmoy 2013]]="",Tableau1[[#This Row],[Tmoy 2013]]&lt;10),C292,0))</f>
        <v>#REF!</v>
      </c>
      <c r="D293" s="10">
        <v>17.153333333333329</v>
      </c>
      <c r="E293" s="11">
        <f>IF(Tableau1[[#This Row],[Tmoy 2014]]&gt;10,((Tableau1[[#This Row],[Tmoy 2014]]-10)+E292),IF(OR( Tableau1[[#This Row],[Tmoy 2014]]="",Tableau1[[#This Row],[Tmoy 2014]]&lt;10),E292,0))</f>
        <v>2119.4869644226192</v>
      </c>
      <c r="F293" s="11"/>
      <c r="G293" s="10">
        <v>19.376923076923074</v>
      </c>
      <c r="H293" s="11">
        <f>IF(Tableau1[[#This Row],[Tmoy 2015]]&gt;10,((Tableau1[[#This Row],[Tmoy 2015]]-10)+H292),IF(OR( Tableau1[[#This Row],[Tmoy 2015]]="",Tableau1[[#This Row],[Tmoy 2015]]&lt;10),H292,0))</f>
        <v>2184.1068087855597</v>
      </c>
      <c r="I293" s="11"/>
      <c r="J293" s="10">
        <v>15.039999999999996</v>
      </c>
      <c r="K293" s="11">
        <f>IF(Tableau1[[#This Row],[Tmoy 2016]]&gt;10,((Tableau1[[#This Row],[Tmoy 2016]]-10)+K292),IF(OR( Tableau1[[#This Row],[Tmoy 2016]]="",Tableau1[[#This Row],[Tmoy 2016]]&lt;10),K292,0))</f>
        <v>2030.5907810977189</v>
      </c>
      <c r="L293" s="11"/>
      <c r="M293" s="10" t="e">
        <v>#REF!</v>
      </c>
      <c r="N293" s="11" t="e">
        <f>IF(Tableau1[[#This Row],[Tmoy2017]]&gt;10,((Tableau1[[#This Row],[Tmoy2017]]-10)+N292),IF(OR( Tableau1[[#This Row],[Tmoy2017]]="",Tableau1[[#This Row],[Tmoy2017]]&lt;10),N292,0))</f>
        <v>#REF!</v>
      </c>
      <c r="O293" s="11"/>
      <c r="P293" s="11"/>
      <c r="Q293" s="11"/>
    </row>
    <row r="294" spans="1:17">
      <c r="A294" s="9">
        <v>43028</v>
      </c>
      <c r="B294" s="10" t="e">
        <v>#REF!</v>
      </c>
      <c r="C294" s="11" t="e">
        <f>IF(Tableau1[[#This Row],[Tmoy 2013]]&gt;10,((Tableau1[[#This Row],[Tmoy 2013]]-10)+C293),IF(OR( Tableau1[[#This Row],[Tmoy 2013]]="",Tableau1[[#This Row],[Tmoy 2013]]&lt;10),C293,0))</f>
        <v>#REF!</v>
      </c>
      <c r="D294" s="10">
        <v>15.714285714285714</v>
      </c>
      <c r="E294" s="11">
        <f>IF(Tableau1[[#This Row],[Tmoy 2014]]&gt;10,((Tableau1[[#This Row],[Tmoy 2014]]-10)+E293),IF(OR( Tableau1[[#This Row],[Tmoy 2014]]="",Tableau1[[#This Row],[Tmoy 2014]]&lt;10),E293,0))</f>
        <v>2125.2012501369049</v>
      </c>
      <c r="F294" s="11"/>
      <c r="G294" s="10">
        <v>20.3</v>
      </c>
      <c r="H294" s="11">
        <f>IF(Tableau1[[#This Row],[Tmoy 2015]]&gt;10,((Tableau1[[#This Row],[Tmoy 2015]]-10)+H293),IF(OR( Tableau1[[#This Row],[Tmoy 2015]]="",Tableau1[[#This Row],[Tmoy 2015]]&lt;10),H293,0))</f>
        <v>2194.4068087855599</v>
      </c>
      <c r="I294" s="11"/>
      <c r="J294" s="10">
        <v>10.140816326530615</v>
      </c>
      <c r="K294" s="11">
        <f>IF(Tableau1[[#This Row],[Tmoy 2016]]&gt;10,((Tableau1[[#This Row],[Tmoy 2016]]-10)+K293),IF(OR( Tableau1[[#This Row],[Tmoy 2016]]="",Tableau1[[#This Row],[Tmoy 2016]]&lt;10),K293,0))</f>
        <v>2030.7315974242495</v>
      </c>
      <c r="L294" s="11"/>
      <c r="M294" s="10" t="e">
        <v>#REF!</v>
      </c>
      <c r="N294" s="11" t="e">
        <f>IF(Tableau1[[#This Row],[Tmoy2017]]&gt;10,((Tableau1[[#This Row],[Tmoy2017]]-10)+N293),IF(OR( Tableau1[[#This Row],[Tmoy2017]]="",Tableau1[[#This Row],[Tmoy2017]]&lt;10),N293,0))</f>
        <v>#REF!</v>
      </c>
      <c r="O294" s="11"/>
      <c r="P294" s="11"/>
      <c r="Q294" s="11"/>
    </row>
    <row r="295" spans="1:17">
      <c r="A295" s="9">
        <v>43029</v>
      </c>
      <c r="B295" s="10" t="e">
        <v>#REF!</v>
      </c>
      <c r="C295" s="11" t="e">
        <f>IF(Tableau1[[#This Row],[Tmoy 2013]]&gt;10,((Tableau1[[#This Row],[Tmoy 2013]]-10)+C294),IF(OR( Tableau1[[#This Row],[Tmoy 2013]]="",Tableau1[[#This Row],[Tmoy 2013]]&lt;10),C294,0))</f>
        <v>#REF!</v>
      </c>
      <c r="D295" s="10">
        <v>11.965217391304348</v>
      </c>
      <c r="E295" s="11">
        <f>IF(Tableau1[[#This Row],[Tmoy 2014]]&gt;10,((Tableau1[[#This Row],[Tmoy 2014]]-10)+E294),IF(OR( Tableau1[[#This Row],[Tmoy 2014]]="",Tableau1[[#This Row],[Tmoy 2014]]&lt;10),E294,0))</f>
        <v>2127.1664675282091</v>
      </c>
      <c r="F295" s="11"/>
      <c r="G295" s="10">
        <v>15.137499999999999</v>
      </c>
      <c r="H295" s="11">
        <f>IF(Tableau1[[#This Row],[Tmoy 2015]]&gt;10,((Tableau1[[#This Row],[Tmoy 2015]]-10)+H294),IF(OR( Tableau1[[#This Row],[Tmoy 2015]]="",Tableau1[[#This Row],[Tmoy 2015]]&lt;10),H294,0))</f>
        <v>2199.5443087855597</v>
      </c>
      <c r="I295" s="11"/>
      <c r="J295" s="10">
        <v>12.427083333333336</v>
      </c>
      <c r="K295" s="11">
        <f>IF(Tableau1[[#This Row],[Tmoy 2016]]&gt;10,((Tableau1[[#This Row],[Tmoy 2016]]-10)+K294),IF(OR( Tableau1[[#This Row],[Tmoy 2016]]="",Tableau1[[#This Row],[Tmoy 2016]]&lt;10),K294,0))</f>
        <v>2033.1586807575827</v>
      </c>
      <c r="L295" s="11"/>
      <c r="M295" s="10" t="e">
        <v>#REF!</v>
      </c>
      <c r="N295" s="11" t="e">
        <f>IF(Tableau1[[#This Row],[Tmoy2017]]&gt;10,((Tableau1[[#This Row],[Tmoy2017]]-10)+N294),IF(OR( Tableau1[[#This Row],[Tmoy2017]]="",Tableau1[[#This Row],[Tmoy2017]]&lt;10),N294,0))</f>
        <v>#REF!</v>
      </c>
      <c r="O295" s="11"/>
      <c r="P295" s="11"/>
      <c r="Q295" s="11"/>
    </row>
    <row r="296" spans="1:17">
      <c r="A296" s="9">
        <v>43030</v>
      </c>
      <c r="B296" s="10" t="e">
        <v>#REF!</v>
      </c>
      <c r="C296" s="11" t="e">
        <f>IF(Tableau1[[#This Row],[Tmoy 2013]]&gt;10,((Tableau1[[#This Row],[Tmoy 2013]]-10)+C295),IF(OR( Tableau1[[#This Row],[Tmoy 2013]]="",Tableau1[[#This Row],[Tmoy 2013]]&lt;10),C295,0))</f>
        <v>#REF!</v>
      </c>
      <c r="D296" s="10">
        <v>11.721739130434784</v>
      </c>
      <c r="E296" s="11">
        <f>IF(Tableau1[[#This Row],[Tmoy 2014]]&gt;10,((Tableau1[[#This Row],[Tmoy 2014]]-10)+E295),IF(OR( Tableau1[[#This Row],[Tmoy 2014]]="",Tableau1[[#This Row],[Tmoy 2014]]&lt;10),E295,0))</f>
        <v>2128.8882066586439</v>
      </c>
      <c r="F296" s="11"/>
      <c r="G296" s="10">
        <v>14.505555555555553</v>
      </c>
      <c r="H296" s="11">
        <f>IF(Tableau1[[#This Row],[Tmoy 2015]]&gt;10,((Tableau1[[#This Row],[Tmoy 2015]]-10)+H295),IF(OR( Tableau1[[#This Row],[Tmoy 2015]]="",Tableau1[[#This Row],[Tmoy 2015]]&lt;10),H295,0))</f>
        <v>2204.0498643411152</v>
      </c>
      <c r="I296" s="11"/>
      <c r="J296" s="10">
        <v>14.447916666666666</v>
      </c>
      <c r="K296" s="11">
        <f>IF(Tableau1[[#This Row],[Tmoy 2016]]&gt;10,((Tableau1[[#This Row],[Tmoy 2016]]-10)+K295),IF(OR( Tableau1[[#This Row],[Tmoy 2016]]="",Tableau1[[#This Row],[Tmoy 2016]]&lt;10),K295,0))</f>
        <v>2037.6065974242495</v>
      </c>
      <c r="L296" s="11"/>
      <c r="M296" s="10" t="e">
        <v>#REF!</v>
      </c>
      <c r="N296" s="11" t="e">
        <f>IF(Tableau1[[#This Row],[Tmoy2017]]&gt;10,((Tableau1[[#This Row],[Tmoy2017]]-10)+N295),IF(OR( Tableau1[[#This Row],[Tmoy2017]]="",Tableau1[[#This Row],[Tmoy2017]]&lt;10),N295,0))</f>
        <v>#REF!</v>
      </c>
      <c r="O296" s="11"/>
      <c r="P296" s="11"/>
      <c r="Q296" s="11"/>
    </row>
    <row r="297" spans="1:17">
      <c r="A297" s="9">
        <v>43031</v>
      </c>
      <c r="B297" s="10" t="e">
        <v>#REF!</v>
      </c>
      <c r="C297" s="11" t="e">
        <f>IF(Tableau1[[#This Row],[Tmoy 2013]]&gt;10,((Tableau1[[#This Row],[Tmoy 2013]]-10)+C296),IF(OR( Tableau1[[#This Row],[Tmoy 2013]]="",Tableau1[[#This Row],[Tmoy 2013]]&lt;10),C296,0))</f>
        <v>#REF!</v>
      </c>
      <c r="D297" s="10">
        <v>15.204166666666666</v>
      </c>
      <c r="E297" s="11">
        <f>IF(Tableau1[[#This Row],[Tmoy 2014]]&gt;10,((Tableau1[[#This Row],[Tmoy 2014]]-10)+E296),IF(OR( Tableau1[[#This Row],[Tmoy 2014]]="",Tableau1[[#This Row],[Tmoy 2014]]&lt;10),E296,0))</f>
        <v>2134.0923733253107</v>
      </c>
      <c r="F297" s="11"/>
      <c r="G297" s="10">
        <v>19.112500000000001</v>
      </c>
      <c r="H297" s="11">
        <f>IF(Tableau1[[#This Row],[Tmoy 2015]]&gt;10,((Tableau1[[#This Row],[Tmoy 2015]]-10)+H296),IF(OR( Tableau1[[#This Row],[Tmoy 2015]]="",Tableau1[[#This Row],[Tmoy 2015]]&lt;10),H296,0))</f>
        <v>2213.1623643411153</v>
      </c>
      <c r="I297" s="11"/>
      <c r="J297" s="10">
        <v>16.316666666666666</v>
      </c>
      <c r="K297" s="11">
        <f>IF(Tableau1[[#This Row],[Tmoy 2016]]&gt;10,((Tableau1[[#This Row],[Tmoy 2016]]-10)+K296),IF(OR( Tableau1[[#This Row],[Tmoy 2016]]="",Tableau1[[#This Row],[Tmoy 2016]]&lt;10),K296,0))</f>
        <v>2043.9232640909161</v>
      </c>
      <c r="L297" s="11"/>
      <c r="M297" s="10" t="e">
        <v>#REF!</v>
      </c>
      <c r="N297" s="11" t="e">
        <f>IF(Tableau1[[#This Row],[Tmoy2017]]&gt;10,((Tableau1[[#This Row],[Tmoy2017]]-10)+N296),IF(OR( Tableau1[[#This Row],[Tmoy2017]]="",Tableau1[[#This Row],[Tmoy2017]]&lt;10),N296,0))</f>
        <v>#REF!</v>
      </c>
      <c r="O297" s="11"/>
      <c r="P297" s="11"/>
      <c r="Q297" s="11"/>
    </row>
    <row r="298" spans="1:17">
      <c r="A298" s="9">
        <v>43032</v>
      </c>
      <c r="B298" s="10" t="e">
        <v>#REF!</v>
      </c>
      <c r="C298" s="11" t="e">
        <f>IF(Tableau1[[#This Row],[Tmoy 2013]]&gt;10,((Tableau1[[#This Row],[Tmoy 2013]]-10)+C297),IF(OR( Tableau1[[#This Row],[Tmoy 2013]]="",Tableau1[[#This Row],[Tmoy 2013]]&lt;10),C297,0))</f>
        <v>#REF!</v>
      </c>
      <c r="D298" s="10">
        <v>18.500000000000004</v>
      </c>
      <c r="E298" s="11">
        <f>IF(Tableau1[[#This Row],[Tmoy 2014]]&gt;10,((Tableau1[[#This Row],[Tmoy 2014]]-10)+E297),IF(OR( Tableau1[[#This Row],[Tmoy 2014]]="",Tableau1[[#This Row],[Tmoy 2014]]&lt;10),E297,0))</f>
        <v>2142.5923733253107</v>
      </c>
      <c r="F298" s="11"/>
      <c r="G298" s="10">
        <v>14.4125</v>
      </c>
      <c r="H298" s="11">
        <f>IF(Tableau1[[#This Row],[Tmoy 2015]]&gt;10,((Tableau1[[#This Row],[Tmoy 2015]]-10)+H297),IF(OR( Tableau1[[#This Row],[Tmoy 2015]]="",Tableau1[[#This Row],[Tmoy 2015]]&lt;10),H297,0))</f>
        <v>2217.5748643411152</v>
      </c>
      <c r="I298" s="11"/>
      <c r="J298" s="10">
        <v>15.764583333333334</v>
      </c>
      <c r="K298" s="11">
        <f>IF(Tableau1[[#This Row],[Tmoy 2016]]&gt;10,((Tableau1[[#This Row],[Tmoy 2016]]-10)+K297),IF(OR( Tableau1[[#This Row],[Tmoy 2016]]="",Tableau1[[#This Row],[Tmoy 2016]]&lt;10),K297,0))</f>
        <v>2049.6878474242494</v>
      </c>
      <c r="L298" s="11"/>
      <c r="M298" s="10" t="e">
        <v>#REF!</v>
      </c>
      <c r="N298" s="11" t="e">
        <f>IF(Tableau1[[#This Row],[Tmoy2017]]&gt;10,((Tableau1[[#This Row],[Tmoy2017]]-10)+N297),IF(OR( Tableau1[[#This Row],[Tmoy2017]]="",Tableau1[[#This Row],[Tmoy2017]]&lt;10),N297,0))</f>
        <v>#REF!</v>
      </c>
      <c r="O298" s="11"/>
      <c r="P298" s="11"/>
      <c r="Q298" s="11"/>
    </row>
    <row r="299" spans="1:17">
      <c r="A299" s="9">
        <v>43033</v>
      </c>
      <c r="B299" s="10" t="e">
        <v>#REF!</v>
      </c>
      <c r="C299" s="11" t="e">
        <f>IF(Tableau1[[#This Row],[Tmoy 2013]]&gt;10,((Tableau1[[#This Row],[Tmoy 2013]]-10)+C298),IF(OR( Tableau1[[#This Row],[Tmoy 2013]]="",Tableau1[[#This Row],[Tmoy 2013]]&lt;10),C298,0))</f>
        <v>#REF!</v>
      </c>
      <c r="D299" s="10">
        <v>19.952173913043477</v>
      </c>
      <c r="E299" s="11">
        <f>IF(Tableau1[[#This Row],[Tmoy 2014]]&gt;10,((Tableau1[[#This Row],[Tmoy 2014]]-10)+E298),IF(OR( Tableau1[[#This Row],[Tmoy 2014]]="",Tableau1[[#This Row],[Tmoy 2014]]&lt;10),E298,0))</f>
        <v>2152.5445472383544</v>
      </c>
      <c r="F299" s="11"/>
      <c r="G299" s="10">
        <v>12.441666666666668</v>
      </c>
      <c r="H299" s="11">
        <f>IF(Tableau1[[#This Row],[Tmoy 2015]]&gt;10,((Tableau1[[#This Row],[Tmoy 2015]]-10)+H298),IF(OR( Tableau1[[#This Row],[Tmoy 2015]]="",Tableau1[[#This Row],[Tmoy 2015]]&lt;10),H298,0))</f>
        <v>2220.0165310077819</v>
      </c>
      <c r="I299" s="11"/>
      <c r="J299" s="10">
        <v>14.447916666666666</v>
      </c>
      <c r="K299" s="11">
        <f>IF(Tableau1[[#This Row],[Tmoy 2016]]&gt;10,((Tableau1[[#This Row],[Tmoy 2016]]-10)+K298),IF(OR( Tableau1[[#This Row],[Tmoy 2016]]="",Tableau1[[#This Row],[Tmoy 2016]]&lt;10),K298,0))</f>
        <v>2054.1357640909159</v>
      </c>
      <c r="L299" s="11"/>
      <c r="M299" s="10" t="e">
        <v>#REF!</v>
      </c>
      <c r="N299" s="11" t="e">
        <f>IF(Tableau1[[#This Row],[Tmoy2017]]&gt;10,((Tableau1[[#This Row],[Tmoy2017]]-10)+N298),IF(OR( Tableau1[[#This Row],[Tmoy2017]]="",Tableau1[[#This Row],[Tmoy2017]]&lt;10),N298,0))</f>
        <v>#REF!</v>
      </c>
      <c r="O299" s="11"/>
      <c r="P299" s="11"/>
      <c r="Q299" s="11"/>
    </row>
    <row r="300" spans="1:17">
      <c r="A300" s="9">
        <v>43034</v>
      </c>
      <c r="B300" s="10" t="e">
        <v>#REF!</v>
      </c>
      <c r="C300" s="11" t="e">
        <f>IF(Tableau1[[#This Row],[Tmoy 2013]]&gt;10,((Tableau1[[#This Row],[Tmoy 2013]]-10)+C299),IF(OR( Tableau1[[#This Row],[Tmoy 2013]]="",Tableau1[[#This Row],[Tmoy 2013]]&lt;10),C299,0))</f>
        <v>#REF!</v>
      </c>
      <c r="D300" s="10">
        <v>12.663636363636364</v>
      </c>
      <c r="E300" s="11">
        <f>IF(Tableau1[[#This Row],[Tmoy 2014]]&gt;10,((Tableau1[[#This Row],[Tmoy 2014]]-10)+E299),IF(OR( Tableau1[[#This Row],[Tmoy 2014]]="",Tableau1[[#This Row],[Tmoy 2014]]&lt;10),E299,0))</f>
        <v>2155.2081836019906</v>
      </c>
      <c r="F300" s="11"/>
      <c r="G300" s="10">
        <v>12.393333333333333</v>
      </c>
      <c r="H300" s="11">
        <f>IF(Tableau1[[#This Row],[Tmoy 2015]]&gt;10,((Tableau1[[#This Row],[Tmoy 2015]]-10)+H299),IF(OR( Tableau1[[#This Row],[Tmoy 2015]]="",Tableau1[[#This Row],[Tmoy 2015]]&lt;10),H299,0))</f>
        <v>2222.4098643411153</v>
      </c>
      <c r="I300" s="11"/>
      <c r="J300" s="10">
        <v>16.316666666666666</v>
      </c>
      <c r="K300" s="11">
        <f>IF(Tableau1[[#This Row],[Tmoy 2016]]&gt;10,((Tableau1[[#This Row],[Tmoy 2016]]-10)+K299),IF(OR( Tableau1[[#This Row],[Tmoy 2016]]="",Tableau1[[#This Row],[Tmoy 2016]]&lt;10),K299,0))</f>
        <v>2060.4524307575825</v>
      </c>
      <c r="L300" s="11"/>
      <c r="M300" s="10" t="e">
        <v>#REF!</v>
      </c>
      <c r="N300" s="11" t="e">
        <f>IF(Tableau1[[#This Row],[Tmoy2017]]&gt;10,((Tableau1[[#This Row],[Tmoy2017]]-10)+N299),IF(OR( Tableau1[[#This Row],[Tmoy2017]]="",Tableau1[[#This Row],[Tmoy2017]]&lt;10),N299,0))</f>
        <v>#REF!</v>
      </c>
      <c r="O300" s="11"/>
      <c r="P300" s="11"/>
      <c r="Q300" s="11"/>
    </row>
    <row r="301" spans="1:17">
      <c r="A301" s="9">
        <v>43035</v>
      </c>
      <c r="B301" s="10" t="e">
        <v>#REF!</v>
      </c>
      <c r="C301" s="11" t="e">
        <f>IF(Tableau1[[#This Row],[Tmoy 2013]]&gt;10,((Tableau1[[#This Row],[Tmoy 2013]]-10)+C300),IF(OR( Tableau1[[#This Row],[Tmoy 2013]]="",Tableau1[[#This Row],[Tmoy 2013]]&lt;10),C300,0))</f>
        <v>#REF!</v>
      </c>
      <c r="D301" s="10">
        <v>8.0583333333333318</v>
      </c>
      <c r="E301" s="11">
        <f>IF(Tableau1[[#This Row],[Tmoy 2014]]&gt;10,((Tableau1[[#This Row],[Tmoy 2014]]-10)+E300),IF(OR( Tableau1[[#This Row],[Tmoy 2014]]="",Tableau1[[#This Row],[Tmoy 2014]]&lt;10),E300,0))</f>
        <v>2155.2081836019906</v>
      </c>
      <c r="F301" s="11"/>
      <c r="G301" s="10">
        <v>11.620833333333332</v>
      </c>
      <c r="H301" s="11">
        <f>IF(Tableau1[[#This Row],[Tmoy 2015]]&gt;10,((Tableau1[[#This Row],[Tmoy 2015]]-10)+H300),IF(OR( Tableau1[[#This Row],[Tmoy 2015]]="",Tableau1[[#This Row],[Tmoy 2015]]&lt;10),H300,0))</f>
        <v>2224.0306976744487</v>
      </c>
      <c r="I301" s="11"/>
      <c r="J301" s="10">
        <v>15.764583333333334</v>
      </c>
      <c r="K301" s="11">
        <f>IF(Tableau1[[#This Row],[Tmoy 2016]]&gt;10,((Tableau1[[#This Row],[Tmoy 2016]]-10)+K300),IF(OR( Tableau1[[#This Row],[Tmoy 2016]]="",Tableau1[[#This Row],[Tmoy 2016]]&lt;10),K300,0))</f>
        <v>2066.2170140909157</v>
      </c>
      <c r="L301" s="11"/>
      <c r="M301" s="10" t="e">
        <v>#REF!</v>
      </c>
      <c r="N301" s="11" t="e">
        <f>IF(Tableau1[[#This Row],[Tmoy2017]]&gt;10,((Tableau1[[#This Row],[Tmoy2017]]-10)+N300),IF(OR( Tableau1[[#This Row],[Tmoy2017]]="",Tableau1[[#This Row],[Tmoy2017]]&lt;10),N300,0))</f>
        <v>#REF!</v>
      </c>
      <c r="O301" s="11"/>
      <c r="P301" s="11"/>
      <c r="Q301" s="11"/>
    </row>
    <row r="302" spans="1:17">
      <c r="A302" s="9">
        <v>43036</v>
      </c>
      <c r="B302" s="10" t="e">
        <v>#REF!</v>
      </c>
      <c r="C302" s="11" t="e">
        <f>IF(Tableau1[[#This Row],[Tmoy 2013]]&gt;10,((Tableau1[[#This Row],[Tmoy 2013]]-10)+C301),IF(OR( Tableau1[[#This Row],[Tmoy 2013]]="",Tableau1[[#This Row],[Tmoy 2013]]&lt;10),C301,0))</f>
        <v>#REF!</v>
      </c>
      <c r="D302" s="10">
        <v>10.0625</v>
      </c>
      <c r="E302" s="11">
        <f>IF(Tableau1[[#This Row],[Tmoy 2014]]&gt;10,((Tableau1[[#This Row],[Tmoy 2014]]-10)+E301),IF(OR( Tableau1[[#This Row],[Tmoy 2014]]="",Tableau1[[#This Row],[Tmoy 2014]]&lt;10),E301,0))</f>
        <v>2155.2706836019906</v>
      </c>
      <c r="F302" s="11"/>
      <c r="G302" s="10">
        <v>10.800000000000002</v>
      </c>
      <c r="H302" s="11">
        <f>IF(Tableau1[[#This Row],[Tmoy 2015]]&gt;10,((Tableau1[[#This Row],[Tmoy 2015]]-10)+H301),IF(OR( Tableau1[[#This Row],[Tmoy 2015]]="",Tableau1[[#This Row],[Tmoy 2015]]&lt;10),H301,0))</f>
        <v>2224.8306976744489</v>
      </c>
      <c r="I302" s="11"/>
      <c r="J302" s="10">
        <v>14.060869565217395</v>
      </c>
      <c r="K302" s="11">
        <f>IF(Tableau1[[#This Row],[Tmoy 2016]]&gt;10,((Tableau1[[#This Row],[Tmoy 2016]]-10)+K301),IF(OR( Tableau1[[#This Row],[Tmoy 2016]]="",Tableau1[[#This Row],[Tmoy 2016]]&lt;10),K301,0))</f>
        <v>2070.2778836561329</v>
      </c>
      <c r="L302" s="11"/>
      <c r="M302" s="10" t="e">
        <v>#REF!</v>
      </c>
      <c r="N302" s="11" t="e">
        <f>IF(Tableau1[[#This Row],[Tmoy2017]]&gt;10,((Tableau1[[#This Row],[Tmoy2017]]-10)+N301),IF(OR( Tableau1[[#This Row],[Tmoy2017]]="",Tableau1[[#This Row],[Tmoy2017]]&lt;10),N301,0))</f>
        <v>#REF!</v>
      </c>
      <c r="O302" s="11"/>
      <c r="P302" s="11"/>
      <c r="Q302" s="11"/>
    </row>
    <row r="303" spans="1:17">
      <c r="A303" s="9">
        <v>43037</v>
      </c>
      <c r="B303" s="10" t="e">
        <v>#REF!</v>
      </c>
      <c r="C303" s="11" t="e">
        <f>IF(Tableau1[[#This Row],[Tmoy 2013]]&gt;10,((Tableau1[[#This Row],[Tmoy 2013]]-10)+C302),IF(OR( Tableau1[[#This Row],[Tmoy 2013]]="",Tableau1[[#This Row],[Tmoy 2013]]&lt;10),C302,0))</f>
        <v>#REF!</v>
      </c>
      <c r="D303" s="10">
        <v>12.554166666666665</v>
      </c>
      <c r="E303" s="11">
        <f>IF(Tableau1[[#This Row],[Tmoy 2014]]&gt;10,((Tableau1[[#This Row],[Tmoy 2014]]-10)+E302),IF(OR( Tableau1[[#This Row],[Tmoy 2014]]="",Tableau1[[#This Row],[Tmoy 2014]]&lt;10),E302,0))</f>
        <v>2157.8248502686574</v>
      </c>
      <c r="F303" s="11"/>
      <c r="G303" s="10">
        <v>8.9347826086956541</v>
      </c>
      <c r="H303" s="11">
        <f>IF(Tableau1[[#This Row],[Tmoy 2015]]&gt;10,((Tableau1[[#This Row],[Tmoy 2015]]-10)+H302),IF(OR( Tableau1[[#This Row],[Tmoy 2015]]="",Tableau1[[#This Row],[Tmoy 2015]]&lt;10),H302,0))</f>
        <v>2224.8306976744489</v>
      </c>
      <c r="I303" s="11"/>
      <c r="J303" s="10">
        <v>15.039999999999996</v>
      </c>
      <c r="K303" s="11">
        <f>IF(Tableau1[[#This Row],[Tmoy 2016]]&gt;10,((Tableau1[[#This Row],[Tmoy 2016]]-10)+K302),IF(OR( Tableau1[[#This Row],[Tmoy 2016]]="",Tableau1[[#This Row],[Tmoy 2016]]&lt;10),K302,0))</f>
        <v>2075.3178836561328</v>
      </c>
      <c r="L303" s="11"/>
      <c r="M303" s="10" t="e">
        <v>#REF!</v>
      </c>
      <c r="N303" s="11" t="e">
        <f>IF(Tableau1[[#This Row],[Tmoy2017]]&gt;10,((Tableau1[[#This Row],[Tmoy2017]]-10)+N302),IF(OR( Tableau1[[#This Row],[Tmoy2017]]="",Tableau1[[#This Row],[Tmoy2017]]&lt;10),N302,0))</f>
        <v>#REF!</v>
      </c>
      <c r="O303" s="11"/>
      <c r="P303" s="11"/>
      <c r="Q303" s="11"/>
    </row>
    <row r="304" spans="1:17">
      <c r="A304" s="9">
        <v>43038</v>
      </c>
      <c r="B304" s="10" t="e">
        <v>#REF!</v>
      </c>
      <c r="C304" s="11" t="e">
        <f>IF(Tableau1[[#This Row],[Tmoy 2013]]&gt;10,((Tableau1[[#This Row],[Tmoy 2013]]-10)+C303),IF(OR( Tableau1[[#This Row],[Tmoy 2013]]="",Tableau1[[#This Row],[Tmoy 2013]]&lt;10),C303,0))</f>
        <v>#REF!</v>
      </c>
      <c r="D304" s="10">
        <v>12.793333333333333</v>
      </c>
      <c r="E304" s="11">
        <f>IF(Tableau1[[#This Row],[Tmoy 2014]]&gt;10,((Tableau1[[#This Row],[Tmoy 2014]]-10)+E303),IF(OR( Tableau1[[#This Row],[Tmoy 2014]]="",Tableau1[[#This Row],[Tmoy 2014]]&lt;10),E303,0))</f>
        <v>2160.6181836019909</v>
      </c>
      <c r="F304" s="11"/>
      <c r="G304" s="10">
        <v>7.1869565217391296</v>
      </c>
      <c r="H304" s="11">
        <f>IF(Tableau1[[#This Row],[Tmoy 2015]]&gt;10,((Tableau1[[#This Row],[Tmoy 2015]]-10)+H303),IF(OR( Tableau1[[#This Row],[Tmoy 2015]]="",Tableau1[[#This Row],[Tmoy 2015]]&lt;10),H303,0))</f>
        <v>2224.8306976744489</v>
      </c>
      <c r="I304" s="11"/>
      <c r="J304" s="10">
        <v>10.140816326530615</v>
      </c>
      <c r="K304" s="11">
        <f>IF(Tableau1[[#This Row],[Tmoy 2016]]&gt;10,((Tableau1[[#This Row],[Tmoy 2016]]-10)+K303),IF(OR( Tableau1[[#This Row],[Tmoy 2016]]="",Tableau1[[#This Row],[Tmoy 2016]]&lt;10),K303,0))</f>
        <v>2075.4586999826633</v>
      </c>
      <c r="L304" s="11"/>
      <c r="M304" s="10" t="e">
        <v>#REF!</v>
      </c>
      <c r="N304" s="11" t="e">
        <f>IF(Tableau1[[#This Row],[Tmoy2017]]&gt;10,((Tableau1[[#This Row],[Tmoy2017]]-10)+N303),IF(OR( Tableau1[[#This Row],[Tmoy2017]]="",Tableau1[[#This Row],[Tmoy2017]]&lt;10),N303,0))</f>
        <v>#REF!</v>
      </c>
      <c r="O304" s="11"/>
      <c r="P304" s="11"/>
      <c r="Q304" s="11"/>
    </row>
    <row r="305" spans="1:17">
      <c r="A305" s="9">
        <v>43039</v>
      </c>
      <c r="B305" s="10" t="e">
        <v>#REF!</v>
      </c>
      <c r="C305" s="11" t="e">
        <f>IF(Tableau1[[#This Row],[Tmoy 2013]]&gt;10,((Tableau1[[#This Row],[Tmoy 2013]]-10)+C304),IF(OR( Tableau1[[#This Row],[Tmoy 2013]]="",Tableau1[[#This Row],[Tmoy 2013]]&lt;10),C304,0))</f>
        <v>#REF!</v>
      </c>
      <c r="D305" s="10">
        <v>14.15</v>
      </c>
      <c r="E305" s="11">
        <f>IF(Tableau1[[#This Row],[Tmoy 2014]]&gt;10,((Tableau1[[#This Row],[Tmoy 2014]]-10)+E304),IF(OR( Tableau1[[#This Row],[Tmoy 2014]]="",Tableau1[[#This Row],[Tmoy 2014]]&lt;10),E304,0))</f>
        <v>2164.768183601991</v>
      </c>
      <c r="F305" s="11"/>
      <c r="G305" s="10">
        <v>8.5875000000000004</v>
      </c>
      <c r="H305" s="11">
        <f>IF(Tableau1[[#This Row],[Tmoy 2015]]&gt;10,((Tableau1[[#This Row],[Tmoy 2015]]-10)+H304),IF(OR( Tableau1[[#This Row],[Tmoy 2015]]="",Tableau1[[#This Row],[Tmoy 2015]]&lt;10),H304,0))</f>
        <v>2224.8306976744489</v>
      </c>
      <c r="I305" s="11"/>
      <c r="J305" s="10">
        <v>12.427083333333336</v>
      </c>
      <c r="K305" s="11">
        <f>IF(Tableau1[[#This Row],[Tmoy 2016]]&gt;10,((Tableau1[[#This Row],[Tmoy 2016]]-10)+K304),IF(OR( Tableau1[[#This Row],[Tmoy 2016]]="",Tableau1[[#This Row],[Tmoy 2016]]&lt;10),K304,0))</f>
        <v>2077.8857833159968</v>
      </c>
      <c r="L305" s="11"/>
      <c r="M305" s="10" t="e">
        <v>#REF!</v>
      </c>
      <c r="N305" s="11" t="e">
        <f>IF(Tableau1[[#This Row],[Tmoy2017]]&gt;10,((Tableau1[[#This Row],[Tmoy2017]]-10)+N304),IF(OR( Tableau1[[#This Row],[Tmoy2017]]="",Tableau1[[#This Row],[Tmoy2017]]&lt;10),N304,0))</f>
        <v>#REF!</v>
      </c>
      <c r="O305" s="11"/>
      <c r="P305" s="11"/>
      <c r="Q305" s="11"/>
    </row>
    <row r="306" spans="1:17">
      <c r="A306" s="9">
        <v>43040</v>
      </c>
      <c r="B306" s="10" t="e">
        <v>#REF!</v>
      </c>
      <c r="C306" s="11" t="e">
        <f>IF(Tableau1[[#This Row],[Tmoy 2013]]&gt;10,((Tableau1[[#This Row],[Tmoy 2013]]-10)+C305),IF(OR( Tableau1[[#This Row],[Tmoy 2013]]="",Tableau1[[#This Row],[Tmoy 2013]]&lt;10),C305,0))</f>
        <v>#REF!</v>
      </c>
      <c r="D306" s="10">
        <v>-3.5695652173913048</v>
      </c>
      <c r="E306" s="11">
        <f>IF(Tableau1[[#This Row],[Tmoy 2014]]&gt;10,((Tableau1[[#This Row],[Tmoy 2014]]-10)+E305),IF(OR( Tableau1[[#This Row],[Tmoy 2014]]="",Tableau1[[#This Row],[Tmoy 2014]]&lt;10),E305,0))</f>
        <v>2164.768183601991</v>
      </c>
      <c r="F306" s="11"/>
      <c r="G306" s="10">
        <v>4.3479999999999999</v>
      </c>
      <c r="H306" s="11">
        <f>IF(Tableau1[[#This Row],[Tmoy 2015]]&gt;10,((Tableau1[[#This Row],[Tmoy 2015]]-10)+H305),IF(OR( Tableau1[[#This Row],[Tmoy 2015]]="",Tableau1[[#This Row],[Tmoy 2015]]&lt;10),H305,0))</f>
        <v>2224.8306976744489</v>
      </c>
      <c r="I306" s="11"/>
      <c r="J306" s="10">
        <v>2.5000000000000004</v>
      </c>
      <c r="K306" s="11">
        <f>IF(Tableau1[[#This Row],[Tmoy 2016]]&gt;10,((Tableau1[[#This Row],[Tmoy 2016]]-10)+K305),IF(OR( Tableau1[[#This Row],[Tmoy 2016]]="",Tableau1[[#This Row],[Tmoy 2016]]&lt;10),K305,0))</f>
        <v>2077.8857833159968</v>
      </c>
      <c r="L306" s="11"/>
      <c r="M306" s="10" t="e">
        <v>#REF!</v>
      </c>
      <c r="N306" s="11" t="e">
        <f>IF(Tableau1[[#This Row],[Tmoy2017]]&gt;10,((Tableau1[[#This Row],[Tmoy2017]]-10)+N305),IF(OR( Tableau1[[#This Row],[Tmoy2017]]="",Tableau1[[#This Row],[Tmoy2017]]&lt;10),N305,0))</f>
        <v>#REF!</v>
      </c>
      <c r="O306" s="11"/>
      <c r="P306" s="11"/>
      <c r="Q306" s="11"/>
    </row>
    <row r="307" spans="1:17">
      <c r="A307" s="9">
        <v>43041</v>
      </c>
      <c r="B307" s="10" t="e">
        <v>#REF!</v>
      </c>
      <c r="C307" s="11" t="e">
        <f>IF(Tableau1[[#This Row],[Tmoy 2013]]&gt;10,((Tableau1[[#This Row],[Tmoy 2013]]-10)+C306),IF(OR( Tableau1[[#This Row],[Tmoy 2013]]="",Tableau1[[#This Row],[Tmoy 2013]]&lt;10),C306,0))</f>
        <v>#REF!</v>
      </c>
      <c r="D307" s="10">
        <v>-2.3086956521739133</v>
      </c>
      <c r="E307" s="11">
        <f>IF(Tableau1[[#This Row],[Tmoy 2014]]&gt;10,((Tableau1[[#This Row],[Tmoy 2014]]-10)+E306),IF(OR( Tableau1[[#This Row],[Tmoy 2014]]="",Tableau1[[#This Row],[Tmoy 2014]]&lt;10),E306,0))</f>
        <v>2164.768183601991</v>
      </c>
      <c r="F307" s="11"/>
      <c r="G307" s="10">
        <v>5.0559999999999992</v>
      </c>
      <c r="H307" s="11">
        <f>IF(Tableau1[[#This Row],[Tmoy 2015]]&gt;10,((Tableau1[[#This Row],[Tmoy 2015]]-10)+H306),IF(OR( Tableau1[[#This Row],[Tmoy 2015]]="",Tableau1[[#This Row],[Tmoy 2015]]&lt;10),H306,0))</f>
        <v>2224.8306976744489</v>
      </c>
      <c r="I307" s="11"/>
      <c r="J307" s="10">
        <v>0.91290322580645156</v>
      </c>
      <c r="K307" s="11">
        <f>IF(Tableau1[[#This Row],[Tmoy 2016]]&gt;10,((Tableau1[[#This Row],[Tmoy 2016]]-10)+K306),IF(OR( Tableau1[[#This Row],[Tmoy 2016]]="",Tableau1[[#This Row],[Tmoy 2016]]&lt;10),K306,0))</f>
        <v>2077.8857833159968</v>
      </c>
      <c r="L307" s="11"/>
      <c r="M307" s="10" t="e">
        <v>#REF!</v>
      </c>
      <c r="N307" s="11" t="e">
        <f>IF(Tableau1[[#This Row],[Tmoy2017]]&gt;10,((Tableau1[[#This Row],[Tmoy2017]]-10)+N306),IF(OR( Tableau1[[#This Row],[Tmoy2017]]="",Tableau1[[#This Row],[Tmoy2017]]&lt;10),N306,0))</f>
        <v>#REF!</v>
      </c>
      <c r="O307" s="11"/>
      <c r="P307" s="11"/>
      <c r="Q307" s="11"/>
    </row>
    <row r="308" spans="1:17">
      <c r="A308" s="9">
        <v>43042</v>
      </c>
      <c r="B308" s="10" t="e">
        <v>#REF!</v>
      </c>
      <c r="C308" s="11" t="e">
        <f>IF(Tableau1[[#This Row],[Tmoy 2013]]&gt;10,((Tableau1[[#This Row],[Tmoy 2013]]-10)+C307),IF(OR( Tableau1[[#This Row],[Tmoy 2013]]="",Tableau1[[#This Row],[Tmoy 2013]]&lt;10),C307,0))</f>
        <v>#REF!</v>
      </c>
      <c r="D308" s="10">
        <v>0.66086956521739093</v>
      </c>
      <c r="E308" s="11">
        <f>IF(Tableau1[[#This Row],[Tmoy 2014]]&gt;10,((Tableau1[[#This Row],[Tmoy 2014]]-10)+E307),IF(OR( Tableau1[[#This Row],[Tmoy 2014]]="",Tableau1[[#This Row],[Tmoy 2014]]&lt;10),E307,0))</f>
        <v>2164.768183601991</v>
      </c>
      <c r="F308" s="11"/>
      <c r="G308" s="10">
        <v>3.077142857142857</v>
      </c>
      <c r="H308" s="11">
        <f>IF(Tableau1[[#This Row],[Tmoy 2015]]&gt;10,((Tableau1[[#This Row],[Tmoy 2015]]-10)+H307),IF(OR( Tableau1[[#This Row],[Tmoy 2015]]="",Tableau1[[#This Row],[Tmoy 2015]]&lt;10),H307,0))</f>
        <v>2224.8306976744489</v>
      </c>
      <c r="I308" s="11"/>
      <c r="J308" s="10">
        <v>2.4299999999999993</v>
      </c>
      <c r="K308" s="11">
        <f>IF(Tableau1[[#This Row],[Tmoy 2016]]&gt;10,((Tableau1[[#This Row],[Tmoy 2016]]-10)+K307),IF(OR( Tableau1[[#This Row],[Tmoy 2016]]="",Tableau1[[#This Row],[Tmoy 2016]]&lt;10),K307,0))</f>
        <v>2077.8857833159968</v>
      </c>
      <c r="L308" s="11"/>
      <c r="M308" s="10" t="e">
        <v>#REF!</v>
      </c>
      <c r="N308" s="11" t="e">
        <f>IF(Tableau1[[#This Row],[Tmoy2017]]&gt;10,((Tableau1[[#This Row],[Tmoy2017]]-10)+N307),IF(OR( Tableau1[[#This Row],[Tmoy2017]]="",Tableau1[[#This Row],[Tmoy2017]]&lt;10),N307,0))</f>
        <v>#REF!</v>
      </c>
      <c r="O308" s="11"/>
      <c r="P308" s="11"/>
      <c r="Q308" s="11"/>
    </row>
    <row r="309" spans="1:17">
      <c r="A309" s="9">
        <v>43043</v>
      </c>
      <c r="B309" s="10" t="e">
        <v>#REF!</v>
      </c>
      <c r="C309" s="11" t="e">
        <f>IF(Tableau1[[#This Row],[Tmoy 2013]]&gt;10,((Tableau1[[#This Row],[Tmoy 2013]]-10)+C308),IF(OR( Tableau1[[#This Row],[Tmoy 2013]]="",Tableau1[[#This Row],[Tmoy 2013]]&lt;10),C308,0))</f>
        <v>#REF!</v>
      </c>
      <c r="D309" s="10">
        <v>4.517391304347826</v>
      </c>
      <c r="E309" s="11">
        <f>IF(Tableau1[[#This Row],[Tmoy 2014]]&gt;10,((Tableau1[[#This Row],[Tmoy 2014]]-10)+E308),IF(OR( Tableau1[[#This Row],[Tmoy 2014]]="",Tableau1[[#This Row],[Tmoy 2014]]&lt;10),E308,0))</f>
        <v>2164.768183601991</v>
      </c>
      <c r="F309" s="11"/>
      <c r="G309" s="10">
        <v>0.83200000000000007</v>
      </c>
      <c r="H309" s="11">
        <f>IF(Tableau1[[#This Row],[Tmoy 2015]]&gt;10,((Tableau1[[#This Row],[Tmoy 2015]]-10)+H308),IF(OR( Tableau1[[#This Row],[Tmoy 2015]]="",Tableau1[[#This Row],[Tmoy 2015]]&lt;10),H308,0))</f>
        <v>2224.8306976744489</v>
      </c>
      <c r="I309" s="11"/>
      <c r="J309" s="10">
        <v>6.523076923076923</v>
      </c>
      <c r="K309" s="11">
        <f>IF(Tableau1[[#This Row],[Tmoy 2016]]&gt;10,((Tableau1[[#This Row],[Tmoy 2016]]-10)+K308),IF(OR( Tableau1[[#This Row],[Tmoy 2016]]="",Tableau1[[#This Row],[Tmoy 2016]]&lt;10),K308,0))</f>
        <v>2077.8857833159968</v>
      </c>
      <c r="L309" s="11"/>
      <c r="M309" s="10" t="e">
        <v>#REF!</v>
      </c>
      <c r="N309" s="11" t="e">
        <f>IF(Tableau1[[#This Row],[Tmoy2017]]&gt;10,((Tableau1[[#This Row],[Tmoy2017]]-10)+N308),IF(OR( Tableau1[[#This Row],[Tmoy2017]]="",Tableau1[[#This Row],[Tmoy2017]]&lt;10),N308,0))</f>
        <v>#REF!</v>
      </c>
      <c r="O309" s="11"/>
      <c r="P309" s="11"/>
      <c r="Q309" s="11"/>
    </row>
    <row r="310" spans="1:17">
      <c r="A310" s="9">
        <v>43044</v>
      </c>
      <c r="B310" s="10" t="e">
        <v>#REF!</v>
      </c>
      <c r="C310" s="11" t="e">
        <f>IF(Tableau1[[#This Row],[Tmoy 2013]]&gt;10,((Tableau1[[#This Row],[Tmoy 2013]]-10)+C309),IF(OR( Tableau1[[#This Row],[Tmoy 2013]]="",Tableau1[[#This Row],[Tmoy 2013]]&lt;10),C309,0))</f>
        <v>#REF!</v>
      </c>
      <c r="D310" s="10">
        <v>2.8</v>
      </c>
      <c r="E310" s="11">
        <f>IF(Tableau1[[#This Row],[Tmoy 2014]]&gt;10,((Tableau1[[#This Row],[Tmoy 2014]]-10)+E309),IF(OR( Tableau1[[#This Row],[Tmoy 2014]]="",Tableau1[[#This Row],[Tmoy 2014]]&lt;10),E309,0))</f>
        <v>2164.768183601991</v>
      </c>
      <c r="F310" s="11"/>
      <c r="G310" s="10">
        <v>1.970588235294118</v>
      </c>
      <c r="H310" s="11">
        <f>IF(Tableau1[[#This Row],[Tmoy 2015]]&gt;10,((Tableau1[[#This Row],[Tmoy 2015]]-10)+H309),IF(OR( Tableau1[[#This Row],[Tmoy 2015]]="",Tableau1[[#This Row],[Tmoy 2015]]&lt;10),H309,0))</f>
        <v>2224.8306976744489</v>
      </c>
      <c r="I310" s="11"/>
      <c r="J310" s="10">
        <v>3.9312499999999999</v>
      </c>
      <c r="K310" s="11">
        <f>IF(Tableau1[[#This Row],[Tmoy 2016]]&gt;10,((Tableau1[[#This Row],[Tmoy 2016]]-10)+K309),IF(OR( Tableau1[[#This Row],[Tmoy 2016]]="",Tableau1[[#This Row],[Tmoy 2016]]&lt;10),K309,0))</f>
        <v>2077.8857833159968</v>
      </c>
      <c r="L310" s="11"/>
      <c r="M310" s="10" t="e">
        <v>#REF!</v>
      </c>
      <c r="N310" s="11" t="e">
        <f>IF(Tableau1[[#This Row],[Tmoy2017]]&gt;10,((Tableau1[[#This Row],[Tmoy2017]]-10)+N309),IF(OR( Tableau1[[#This Row],[Tmoy2017]]="",Tableau1[[#This Row],[Tmoy2017]]&lt;10),N309,0))</f>
        <v>#REF!</v>
      </c>
      <c r="O310" s="11"/>
      <c r="P310" s="11"/>
      <c r="Q310" s="11"/>
    </row>
    <row r="311" spans="1:17">
      <c r="A311" s="9">
        <v>43045</v>
      </c>
      <c r="B311" s="10" t="e">
        <v>#REF!</v>
      </c>
      <c r="C311" s="11" t="e">
        <f>IF(Tableau1[[#This Row],[Tmoy 2013]]&gt;10,((Tableau1[[#This Row],[Tmoy 2013]]-10)+C310),IF(OR( Tableau1[[#This Row],[Tmoy 2013]]="",Tableau1[[#This Row],[Tmoy 2013]]&lt;10),C310,0))</f>
        <v>#REF!</v>
      </c>
      <c r="D311" s="10">
        <v>-2.2434782608695656</v>
      </c>
      <c r="E311" s="11">
        <f>IF(Tableau1[[#This Row],[Tmoy 2014]]&gt;10,((Tableau1[[#This Row],[Tmoy 2014]]-10)+E310),IF(OR( Tableau1[[#This Row],[Tmoy 2014]]="",Tableau1[[#This Row],[Tmoy 2014]]&lt;10),E310,0))</f>
        <v>2164.768183601991</v>
      </c>
      <c r="F311" s="11"/>
      <c r="G311" s="10">
        <v>2.6</v>
      </c>
      <c r="H311" s="11">
        <f>IF(Tableau1[[#This Row],[Tmoy 2015]]&gt;10,((Tableau1[[#This Row],[Tmoy 2015]]-10)+H310),IF(OR( Tableau1[[#This Row],[Tmoy 2015]]="",Tableau1[[#This Row],[Tmoy 2015]]&lt;10),H310,0))</f>
        <v>2224.8306976744489</v>
      </c>
      <c r="I311" s="11"/>
      <c r="J311" s="10">
        <v>3.4105263157894736</v>
      </c>
      <c r="K311" s="11">
        <f>IF(Tableau1[[#This Row],[Tmoy 2016]]&gt;10,((Tableau1[[#This Row],[Tmoy 2016]]-10)+K310),IF(OR( Tableau1[[#This Row],[Tmoy 2016]]="",Tableau1[[#This Row],[Tmoy 2016]]&lt;10),K310,0))</f>
        <v>2077.8857833159968</v>
      </c>
      <c r="L311" s="11"/>
      <c r="M311" s="10" t="e">
        <v>#REF!</v>
      </c>
      <c r="N311" s="11" t="e">
        <f>IF(Tableau1[[#This Row],[Tmoy2017]]&gt;10,((Tableau1[[#This Row],[Tmoy2017]]-10)+N310),IF(OR( Tableau1[[#This Row],[Tmoy2017]]="",Tableau1[[#This Row],[Tmoy2017]]&lt;10),N310,0))</f>
        <v>#REF!</v>
      </c>
      <c r="O311" s="11"/>
      <c r="P311" s="11"/>
      <c r="Q311" s="11"/>
    </row>
    <row r="312" spans="1:17">
      <c r="A312" s="9">
        <v>43046</v>
      </c>
      <c r="B312" s="10" t="e">
        <v>#REF!</v>
      </c>
      <c r="C312" s="11" t="e">
        <f>IF(Tableau1[[#This Row],[Tmoy 2013]]&gt;10,((Tableau1[[#This Row],[Tmoy 2013]]-10)+C311),IF(OR( Tableau1[[#This Row],[Tmoy 2013]]="",Tableau1[[#This Row],[Tmoy 2013]]&lt;10),C311,0))</f>
        <v>#REF!</v>
      </c>
      <c r="D312" s="10">
        <v>-2.8652173913043475</v>
      </c>
      <c r="E312" s="11">
        <f>IF(Tableau1[[#This Row],[Tmoy 2014]]&gt;10,((Tableau1[[#This Row],[Tmoy 2014]]-10)+E311),IF(OR( Tableau1[[#This Row],[Tmoy 2014]]="",Tableau1[[#This Row],[Tmoy 2014]]&lt;10),E311,0))</f>
        <v>2164.768183601991</v>
      </c>
      <c r="F312" s="11"/>
      <c r="G312" s="10">
        <v>3.6538461538461542</v>
      </c>
      <c r="H312" s="11">
        <f>IF(Tableau1[[#This Row],[Tmoy 2015]]&gt;10,((Tableau1[[#This Row],[Tmoy 2015]]-10)+H311),IF(OR( Tableau1[[#This Row],[Tmoy 2015]]="",Tableau1[[#This Row],[Tmoy 2015]]&lt;10),H311,0))</f>
        <v>2224.8306976744489</v>
      </c>
      <c r="I312" s="11"/>
      <c r="J312" s="10">
        <v>5.2</v>
      </c>
      <c r="K312" s="11">
        <f>IF(Tableau1[[#This Row],[Tmoy 2016]]&gt;10,((Tableau1[[#This Row],[Tmoy 2016]]-10)+K311),IF(OR( Tableau1[[#This Row],[Tmoy 2016]]="",Tableau1[[#This Row],[Tmoy 2016]]&lt;10),K311,0))</f>
        <v>2077.8857833159968</v>
      </c>
      <c r="L312" s="11"/>
      <c r="M312" s="10" t="e">
        <v>#REF!</v>
      </c>
      <c r="N312" s="11" t="e">
        <f>IF(Tableau1[[#This Row],[Tmoy2017]]&gt;10,((Tableau1[[#This Row],[Tmoy2017]]-10)+N311),IF(OR( Tableau1[[#This Row],[Tmoy2017]]="",Tableau1[[#This Row],[Tmoy2017]]&lt;10),N311,0))</f>
        <v>#REF!</v>
      </c>
      <c r="O312" s="11"/>
      <c r="P312" s="11"/>
      <c r="Q312" s="11"/>
    </row>
    <row r="313" spans="1:17">
      <c r="A313" s="9">
        <v>43047</v>
      </c>
      <c r="B313" s="10" t="e">
        <v>#REF!</v>
      </c>
      <c r="C313" s="11" t="e">
        <f>IF(Tableau1[[#This Row],[Tmoy 2013]]&gt;10,((Tableau1[[#This Row],[Tmoy 2013]]-10)+C312),IF(OR( Tableau1[[#This Row],[Tmoy 2013]]="",Tableau1[[#This Row],[Tmoy 2013]]&lt;10),C312,0))</f>
        <v>#REF!</v>
      </c>
      <c r="D313" s="10">
        <v>-1.2285714285714284</v>
      </c>
      <c r="E313" s="11">
        <f>IF(Tableau1[[#This Row],[Tmoy 2014]]&gt;10,((Tableau1[[#This Row],[Tmoy 2014]]-10)+E312),IF(OR( Tableau1[[#This Row],[Tmoy 2014]]="",Tableau1[[#This Row],[Tmoy 2014]]&lt;10),E312,0))</f>
        <v>2164.768183601991</v>
      </c>
      <c r="F313" s="11"/>
      <c r="G313" s="10">
        <v>-2.9359999999999995</v>
      </c>
      <c r="H313" s="11">
        <f>IF(Tableau1[[#This Row],[Tmoy 2015]]&gt;10,((Tableau1[[#This Row],[Tmoy 2015]]-10)+H312),IF(OR( Tableau1[[#This Row],[Tmoy 2015]]="",Tableau1[[#This Row],[Tmoy 2015]]&lt;10),H312,0))</f>
        <v>2224.8306976744489</v>
      </c>
      <c r="I313" s="11"/>
      <c r="J313" s="10">
        <v>0.68571428571428583</v>
      </c>
      <c r="K313" s="11">
        <f>IF(Tableau1[[#This Row],[Tmoy 2016]]&gt;10,((Tableau1[[#This Row],[Tmoy 2016]]-10)+K312),IF(OR( Tableau1[[#This Row],[Tmoy 2016]]="",Tableau1[[#This Row],[Tmoy 2016]]&lt;10),K312,0))</f>
        <v>2077.8857833159968</v>
      </c>
      <c r="L313" s="11"/>
      <c r="M313" s="10" t="e">
        <v>#REF!</v>
      </c>
      <c r="N313" s="11" t="e">
        <f>IF(Tableau1[[#This Row],[Tmoy2017]]&gt;10,((Tableau1[[#This Row],[Tmoy2017]]-10)+N312),IF(OR( Tableau1[[#This Row],[Tmoy2017]]="",Tableau1[[#This Row],[Tmoy2017]]&lt;10),N312,0))</f>
        <v>#REF!</v>
      </c>
      <c r="O313" s="11"/>
      <c r="P313" s="11"/>
      <c r="Q313" s="11"/>
    </row>
    <row r="314" spans="1:17">
      <c r="A314" s="9">
        <v>43048</v>
      </c>
      <c r="B314" s="10" t="e">
        <v>#REF!</v>
      </c>
      <c r="C314" s="11" t="e">
        <f>IF(Tableau1[[#This Row],[Tmoy 2013]]&gt;10,((Tableau1[[#This Row],[Tmoy 2013]]-10)+C313),IF(OR( Tableau1[[#This Row],[Tmoy 2013]]="",Tableau1[[#This Row],[Tmoy 2013]]&lt;10),C313,0))</f>
        <v>#REF!</v>
      </c>
      <c r="D314" s="10">
        <v>2.8</v>
      </c>
      <c r="E314" s="11">
        <f>IF(Tableau1[[#This Row],[Tmoy 2014]]&gt;10,((Tableau1[[#This Row],[Tmoy 2014]]-10)+E313),IF(OR( Tableau1[[#This Row],[Tmoy 2014]]="",Tableau1[[#This Row],[Tmoy 2014]]&lt;10),E313,0))</f>
        <v>2164.768183601991</v>
      </c>
      <c r="F314" s="11"/>
      <c r="G314" s="10">
        <v>-4.7185185185185183</v>
      </c>
      <c r="H314" s="11">
        <f>IF(Tableau1[[#This Row],[Tmoy 2015]]&gt;10,((Tableau1[[#This Row],[Tmoy 2015]]-10)+H313),IF(OR( Tableau1[[#This Row],[Tmoy 2015]]="",Tableau1[[#This Row],[Tmoy 2015]]&lt;10),H313,0))</f>
        <v>2224.8306976744489</v>
      </c>
      <c r="I314" s="11"/>
      <c r="J314" s="10">
        <v>-1.1333333333333331</v>
      </c>
      <c r="K314" s="11">
        <f>IF(Tableau1[[#This Row],[Tmoy 2016]]&gt;10,((Tableau1[[#This Row],[Tmoy 2016]]-10)+K313),IF(OR( Tableau1[[#This Row],[Tmoy 2016]]="",Tableau1[[#This Row],[Tmoy 2016]]&lt;10),K313,0))</f>
        <v>2077.8857833159968</v>
      </c>
      <c r="L314" s="11"/>
      <c r="M314" s="10" t="e">
        <v>#REF!</v>
      </c>
      <c r="N314" s="11" t="e">
        <f>IF(Tableau1[[#This Row],[Tmoy2017]]&gt;10,((Tableau1[[#This Row],[Tmoy2017]]-10)+N313),IF(OR( Tableau1[[#This Row],[Tmoy2017]]="",Tableau1[[#This Row],[Tmoy2017]]&lt;10),N313,0))</f>
        <v>#REF!</v>
      </c>
      <c r="O314" s="11"/>
      <c r="P314" s="11"/>
      <c r="Q314" s="11"/>
    </row>
    <row r="315" spans="1:17">
      <c r="A315" s="9">
        <v>43049</v>
      </c>
      <c r="B315" s="10" t="e">
        <v>#REF!</v>
      </c>
      <c r="C315" s="11" t="e">
        <f>IF(Tableau1[[#This Row],[Tmoy 2013]]&gt;10,((Tableau1[[#This Row],[Tmoy 2013]]-10)+C314),IF(OR( Tableau1[[#This Row],[Tmoy 2013]]="",Tableau1[[#This Row],[Tmoy 2013]]&lt;10),C314,0))</f>
        <v>#REF!</v>
      </c>
      <c r="D315" s="10">
        <v>-2.2434782608695656</v>
      </c>
      <c r="E315" s="11">
        <f>IF(Tableau1[[#This Row],[Tmoy 2014]]&gt;10,((Tableau1[[#This Row],[Tmoy 2014]]-10)+E314),IF(OR( Tableau1[[#This Row],[Tmoy 2014]]="",Tableau1[[#This Row],[Tmoy 2014]]&lt;10),E314,0))</f>
        <v>2164.768183601991</v>
      </c>
      <c r="F315" s="11"/>
      <c r="G315" s="10">
        <v>-1.5640000000000001</v>
      </c>
      <c r="H315" s="11">
        <f>IF(Tableau1[[#This Row],[Tmoy 2015]]&gt;10,((Tableau1[[#This Row],[Tmoy 2015]]-10)+H314),IF(OR( Tableau1[[#This Row],[Tmoy 2015]]="",Tableau1[[#This Row],[Tmoy 2015]]&lt;10),H314,0))</f>
        <v>2224.8306976744489</v>
      </c>
      <c r="I315" s="11"/>
      <c r="J315" s="10">
        <v>-2.5395833333333333</v>
      </c>
      <c r="K315" s="11">
        <f>IF(Tableau1[[#This Row],[Tmoy 2016]]&gt;10,((Tableau1[[#This Row],[Tmoy 2016]]-10)+K314),IF(OR( Tableau1[[#This Row],[Tmoy 2016]]="",Tableau1[[#This Row],[Tmoy 2016]]&lt;10),K314,0))</f>
        <v>2077.8857833159968</v>
      </c>
      <c r="L315" s="11"/>
      <c r="M315" s="10" t="e">
        <v>#REF!</v>
      </c>
      <c r="N315" s="11" t="e">
        <f>IF(Tableau1[[#This Row],[Tmoy2017]]&gt;10,((Tableau1[[#This Row],[Tmoy2017]]-10)+N314),IF(OR( Tableau1[[#This Row],[Tmoy2017]]="",Tableau1[[#This Row],[Tmoy2017]]&lt;10),N314,0))</f>
        <v>#REF!</v>
      </c>
      <c r="O315" s="11"/>
      <c r="P315" s="11"/>
      <c r="Q315" s="11"/>
    </row>
    <row r="316" spans="1:17">
      <c r="A316" s="9">
        <v>43050</v>
      </c>
      <c r="B316" s="10" t="e">
        <v>#REF!</v>
      </c>
      <c r="C316" s="11" t="e">
        <f>IF(Tableau1[[#This Row],[Tmoy 2013]]&gt;10,((Tableau1[[#This Row],[Tmoy 2013]]-10)+C315),IF(OR( Tableau1[[#This Row],[Tmoy 2013]]="",Tableau1[[#This Row],[Tmoy 2013]]&lt;10),C315,0))</f>
        <v>#REF!</v>
      </c>
      <c r="D316" s="10">
        <v>-2.8652173913043475</v>
      </c>
      <c r="E316" s="11">
        <f>IF(Tableau1[[#This Row],[Tmoy 2014]]&gt;10,((Tableau1[[#This Row],[Tmoy 2014]]-10)+E315),IF(OR( Tableau1[[#This Row],[Tmoy 2014]]="",Tableau1[[#This Row],[Tmoy 2014]]&lt;10),E315,0))</f>
        <v>2164.768183601991</v>
      </c>
      <c r="F316" s="11"/>
      <c r="G316" s="10">
        <v>0</v>
      </c>
      <c r="H316" s="11">
        <f>IF(Tableau1[[#This Row],[Tmoy 2015]]&gt;10,((Tableau1[[#This Row],[Tmoy 2015]]-10)+H315),IF(OR( Tableau1[[#This Row],[Tmoy 2015]]="",Tableau1[[#This Row],[Tmoy 2015]]&lt;10),H315,0))</f>
        <v>2224.8306976744489</v>
      </c>
      <c r="I316" s="11"/>
      <c r="J316" s="10">
        <v>-0.61041666666666694</v>
      </c>
      <c r="K316" s="11">
        <f>IF(Tableau1[[#This Row],[Tmoy 2016]]&gt;10,((Tableau1[[#This Row],[Tmoy 2016]]-10)+K315),IF(OR( Tableau1[[#This Row],[Tmoy 2016]]="",Tableau1[[#This Row],[Tmoy 2016]]&lt;10),K315,0))</f>
        <v>2077.8857833159968</v>
      </c>
      <c r="L316" s="11"/>
      <c r="M316" s="10" t="e">
        <v>#REF!</v>
      </c>
      <c r="N316" s="11" t="e">
        <f>IF(Tableau1[[#This Row],[Tmoy2017]]&gt;10,((Tableau1[[#This Row],[Tmoy2017]]-10)+N315),IF(OR( Tableau1[[#This Row],[Tmoy2017]]="",Tableau1[[#This Row],[Tmoy2017]]&lt;10),N315,0))</f>
        <v>#REF!</v>
      </c>
      <c r="O316" s="11"/>
      <c r="P316" s="11"/>
      <c r="Q316" s="11"/>
    </row>
    <row r="317" spans="1:17">
      <c r="A317" s="9">
        <v>43051</v>
      </c>
      <c r="B317" s="10" t="e">
        <v>#REF!</v>
      </c>
      <c r="C317" s="11" t="e">
        <f>IF(Tableau1[[#This Row],[Tmoy 2013]]&gt;10,((Tableau1[[#This Row],[Tmoy 2013]]-10)+C316),IF(OR( Tableau1[[#This Row],[Tmoy 2013]]="",Tableau1[[#This Row],[Tmoy 2013]]&lt;10),C316,0))</f>
        <v>#REF!</v>
      </c>
      <c r="D317" s="10">
        <v>-0.81052631578947365</v>
      </c>
      <c r="E317" s="11">
        <f>IF(Tableau1[[#This Row],[Tmoy 2014]]&gt;10,((Tableau1[[#This Row],[Tmoy 2014]]-10)+E316),IF(OR( Tableau1[[#This Row],[Tmoy 2014]]="",Tableau1[[#This Row],[Tmoy 2014]]&lt;10),E316,0))</f>
        <v>2164.768183601991</v>
      </c>
      <c r="F317" s="11"/>
      <c r="G317" s="10">
        <v>-3.3708333333333331</v>
      </c>
      <c r="H317" s="11">
        <f>IF(Tableau1[[#This Row],[Tmoy 2015]]&gt;10,((Tableau1[[#This Row],[Tmoy 2015]]-10)+H316),IF(OR( Tableau1[[#This Row],[Tmoy 2015]]="",Tableau1[[#This Row],[Tmoy 2015]]&lt;10),H316,0))</f>
        <v>2224.8306976744489</v>
      </c>
      <c r="I317" s="11"/>
      <c r="J317" s="10">
        <v>-0.45</v>
      </c>
      <c r="K317" s="11">
        <f>IF(Tableau1[[#This Row],[Tmoy 2016]]&gt;10,((Tableau1[[#This Row],[Tmoy 2016]]-10)+K316),IF(OR( Tableau1[[#This Row],[Tmoy 2016]]="",Tableau1[[#This Row],[Tmoy 2016]]&lt;10),K316,0))</f>
        <v>2077.8857833159968</v>
      </c>
      <c r="L317" s="11"/>
      <c r="M317" s="10" t="e">
        <v>#REF!</v>
      </c>
      <c r="N317" s="11" t="e">
        <f>IF(Tableau1[[#This Row],[Tmoy2017]]&gt;10,((Tableau1[[#This Row],[Tmoy2017]]-10)+N316),IF(OR( Tableau1[[#This Row],[Tmoy2017]]="",Tableau1[[#This Row],[Tmoy2017]]&lt;10),N316,0))</f>
        <v>#REF!</v>
      </c>
      <c r="O317" s="11"/>
      <c r="P317" s="11"/>
      <c r="Q317" s="11"/>
    </row>
    <row r="318" spans="1:17">
      <c r="A318" s="9">
        <v>43052</v>
      </c>
      <c r="B318" s="10" t="e">
        <v>#REF!</v>
      </c>
      <c r="C318" s="11" t="e">
        <f>IF(Tableau1[[#This Row],[Tmoy 2013]]&gt;10,((Tableau1[[#This Row],[Tmoy 2013]]-10)+C317),IF(OR( Tableau1[[#This Row],[Tmoy 2013]]="",Tableau1[[#This Row],[Tmoy 2013]]&lt;10),C317,0))</f>
        <v>#REF!</v>
      </c>
      <c r="D318" s="10">
        <v>0.34347826086956518</v>
      </c>
      <c r="E318" s="11">
        <f>IF(Tableau1[[#This Row],[Tmoy 2014]]&gt;10,((Tableau1[[#This Row],[Tmoy 2014]]-10)+E317),IF(OR( Tableau1[[#This Row],[Tmoy 2014]]="",Tableau1[[#This Row],[Tmoy 2014]]&lt;10),E317,0))</f>
        <v>2164.768183601991</v>
      </c>
      <c r="F318" s="11"/>
      <c r="G318" s="10">
        <v>-3.7208333333333332</v>
      </c>
      <c r="H318" s="11">
        <f>IF(Tableau1[[#This Row],[Tmoy 2015]]&gt;10,((Tableau1[[#This Row],[Tmoy 2015]]-10)+H317),IF(OR( Tableau1[[#This Row],[Tmoy 2015]]="",Tableau1[[#This Row],[Tmoy 2015]]&lt;10),H317,0))</f>
        <v>2224.8306976744489</v>
      </c>
      <c r="I318" s="11"/>
      <c r="J318" s="10">
        <v>-2.7083333333333339</v>
      </c>
      <c r="K318" s="11">
        <f>IF(Tableau1[[#This Row],[Tmoy 2016]]&gt;10,((Tableau1[[#This Row],[Tmoy 2016]]-10)+K317),IF(OR( Tableau1[[#This Row],[Tmoy 2016]]="",Tableau1[[#This Row],[Tmoy 2016]]&lt;10),K317,0))</f>
        <v>2077.8857833159968</v>
      </c>
      <c r="L318" s="11"/>
      <c r="M318" s="10" t="e">
        <v>#REF!</v>
      </c>
      <c r="N318" s="11" t="e">
        <f>IF(Tableau1[[#This Row],[Tmoy2017]]&gt;10,((Tableau1[[#This Row],[Tmoy2017]]-10)+N317),IF(OR( Tableau1[[#This Row],[Tmoy2017]]="",Tableau1[[#This Row],[Tmoy2017]]&lt;10),N317,0))</f>
        <v>#REF!</v>
      </c>
      <c r="O318" s="11"/>
      <c r="P318" s="11"/>
      <c r="Q318" s="11"/>
    </row>
    <row r="319" spans="1:17">
      <c r="A319" s="9">
        <v>43053</v>
      </c>
      <c r="B319" s="10" t="e">
        <v>#REF!</v>
      </c>
      <c r="C319" s="11" t="e">
        <f>IF(Tableau1[[#This Row],[Tmoy 2013]]&gt;10,((Tableau1[[#This Row],[Tmoy 2013]]-10)+C318),IF(OR( Tableau1[[#This Row],[Tmoy 2013]]="",Tableau1[[#This Row],[Tmoy 2013]]&lt;10),C318,0))</f>
        <v>#REF!</v>
      </c>
      <c r="D319" s="10">
        <v>2.2294117647058824</v>
      </c>
      <c r="E319" s="11">
        <f>IF(Tableau1[[#This Row],[Tmoy 2014]]&gt;10,((Tableau1[[#This Row],[Tmoy 2014]]-10)+E318),IF(OR( Tableau1[[#This Row],[Tmoy 2014]]="",Tableau1[[#This Row],[Tmoy 2014]]&lt;10),E318,0))</f>
        <v>2164.768183601991</v>
      </c>
      <c r="F319" s="11"/>
      <c r="G319" s="10">
        <v>-1.5600000000000003</v>
      </c>
      <c r="H319" s="11">
        <f>IF(Tableau1[[#This Row],[Tmoy 2015]]&gt;10,((Tableau1[[#This Row],[Tmoy 2015]]-10)+H318),IF(OR( Tableau1[[#This Row],[Tmoy 2015]]="",Tableau1[[#This Row],[Tmoy 2015]]&lt;10),H318,0))</f>
        <v>2224.8306976744489</v>
      </c>
      <c r="I319" s="11"/>
      <c r="J319" s="10">
        <v>-4.7750000000000004</v>
      </c>
      <c r="K319" s="11">
        <f>IF(Tableau1[[#This Row],[Tmoy 2016]]&gt;10,((Tableau1[[#This Row],[Tmoy 2016]]-10)+K318),IF(OR( Tableau1[[#This Row],[Tmoy 2016]]="",Tableau1[[#This Row],[Tmoy 2016]]&lt;10),K318,0))</f>
        <v>2077.8857833159968</v>
      </c>
      <c r="L319" s="11"/>
      <c r="M319" s="10" t="e">
        <v>#REF!</v>
      </c>
      <c r="N319" s="11" t="e">
        <f>IF(Tableau1[[#This Row],[Tmoy2017]]&gt;10,((Tableau1[[#This Row],[Tmoy2017]]-10)+N318),IF(OR( Tableau1[[#This Row],[Tmoy2017]]="",Tableau1[[#This Row],[Tmoy2017]]&lt;10),N318,0))</f>
        <v>#REF!</v>
      </c>
      <c r="O319" s="11"/>
      <c r="P319" s="11"/>
      <c r="Q319" s="11"/>
    </row>
    <row r="320" spans="1:17">
      <c r="A320" s="9">
        <v>43054</v>
      </c>
      <c r="B320" s="10" t="e">
        <v>#REF!</v>
      </c>
      <c r="C320" s="11" t="e">
        <f>IF(Tableau1[[#This Row],[Tmoy 2013]]&gt;10,((Tableau1[[#This Row],[Tmoy 2013]]-10)+C319),IF(OR( Tableau1[[#This Row],[Tmoy 2013]]="",Tableau1[[#This Row],[Tmoy 2013]]&lt;10),C319,0))</f>
        <v>#REF!</v>
      </c>
      <c r="D320" s="10">
        <v>0.34347826086956518</v>
      </c>
      <c r="E320" s="11">
        <f>IF(Tableau1[[#This Row],[Tmoy 2014]]&gt;10,((Tableau1[[#This Row],[Tmoy 2014]]-10)+E319),IF(OR( Tableau1[[#This Row],[Tmoy 2014]]="",Tableau1[[#This Row],[Tmoy 2014]]&lt;10),E319,0))</f>
        <v>2164.768183601991</v>
      </c>
      <c r="F320" s="11"/>
      <c r="G320" s="10">
        <v>-0.74999999999999989</v>
      </c>
      <c r="H320" s="11">
        <f>IF(Tableau1[[#This Row],[Tmoy 2015]]&gt;10,((Tableau1[[#This Row],[Tmoy 2015]]-10)+H319),IF(OR( Tableau1[[#This Row],[Tmoy 2015]]="",Tableau1[[#This Row],[Tmoy 2015]]&lt;10),H319,0))</f>
        <v>2224.8306976744489</v>
      </c>
      <c r="I320" s="11"/>
      <c r="J320" s="10">
        <v>-5.0145833333333334</v>
      </c>
      <c r="K320" s="11">
        <f>IF(Tableau1[[#This Row],[Tmoy 2016]]&gt;10,((Tableau1[[#This Row],[Tmoy 2016]]-10)+K319),IF(OR( Tableau1[[#This Row],[Tmoy 2016]]="",Tableau1[[#This Row],[Tmoy 2016]]&lt;10),K319,0))</f>
        <v>2077.8857833159968</v>
      </c>
      <c r="L320" s="11"/>
      <c r="M320" s="10" t="e">
        <v>#REF!</v>
      </c>
      <c r="N320" s="11" t="e">
        <f>IF(Tableau1[[#This Row],[Tmoy2017]]&gt;10,((Tableau1[[#This Row],[Tmoy2017]]-10)+N319),IF(OR( Tableau1[[#This Row],[Tmoy2017]]="",Tableau1[[#This Row],[Tmoy2017]]&lt;10),N319,0))</f>
        <v>#REF!</v>
      </c>
      <c r="O320" s="11"/>
      <c r="P320" s="11"/>
      <c r="Q320" s="11"/>
    </row>
    <row r="321" spans="1:17">
      <c r="A321" s="9">
        <v>43055</v>
      </c>
      <c r="B321" s="10" t="e">
        <v>#REF!</v>
      </c>
      <c r="C321" s="11" t="e">
        <f>IF(Tableau1[[#This Row],[Tmoy 2013]]&gt;10,((Tableau1[[#This Row],[Tmoy 2013]]-10)+C320),IF(OR( Tableau1[[#This Row],[Tmoy 2013]]="",Tableau1[[#This Row],[Tmoy 2013]]&lt;10),C320,0))</f>
        <v>#REF!</v>
      </c>
      <c r="D321" s="10">
        <v>-3.2555555555555555</v>
      </c>
      <c r="E321" s="11">
        <f>IF(Tableau1[[#This Row],[Tmoy 2014]]&gt;10,((Tableau1[[#This Row],[Tmoy 2014]]-10)+E320),IF(OR( Tableau1[[#This Row],[Tmoy 2014]]="",Tableau1[[#This Row],[Tmoy 2014]]&lt;10),E320,0))</f>
        <v>2164.768183601991</v>
      </c>
      <c r="F321" s="11"/>
      <c r="G321" s="10">
        <v>0.77599999999999991</v>
      </c>
      <c r="H321" s="11">
        <f>IF(Tableau1[[#This Row],[Tmoy 2015]]&gt;10,((Tableau1[[#This Row],[Tmoy 2015]]-10)+H320),IF(OR( Tableau1[[#This Row],[Tmoy 2015]]="",Tableau1[[#This Row],[Tmoy 2015]]&lt;10),H320,0))</f>
        <v>2224.8306976744489</v>
      </c>
      <c r="I321" s="11"/>
      <c r="J321" s="10">
        <v>-3.6020833333333329</v>
      </c>
      <c r="K321" s="11">
        <f>IF(Tableau1[[#This Row],[Tmoy 2016]]&gt;10,((Tableau1[[#This Row],[Tmoy 2016]]-10)+K320),IF(OR( Tableau1[[#This Row],[Tmoy 2016]]="",Tableau1[[#This Row],[Tmoy 2016]]&lt;10),K320,0))</f>
        <v>2077.8857833159968</v>
      </c>
      <c r="L321" s="11"/>
      <c r="M321" s="10" t="e">
        <v>#REF!</v>
      </c>
      <c r="N321" s="11" t="e">
        <f>IF(Tableau1[[#This Row],[Tmoy2017]]&gt;10,((Tableau1[[#This Row],[Tmoy2017]]-10)+N320),IF(OR( Tableau1[[#This Row],[Tmoy2017]]="",Tableau1[[#This Row],[Tmoy2017]]&lt;10),N320,0))</f>
        <v>#REF!</v>
      </c>
      <c r="O321" s="11"/>
      <c r="P321" s="11"/>
      <c r="Q321" s="11"/>
    </row>
    <row r="322" spans="1:17">
      <c r="A322" s="9">
        <v>43056</v>
      </c>
      <c r="B322" s="10" t="e">
        <v>#REF!</v>
      </c>
      <c r="C322" s="11" t="e">
        <f>IF(Tableau1[[#This Row],[Tmoy 2013]]&gt;10,((Tableau1[[#This Row],[Tmoy 2013]]-10)+C321),IF(OR( Tableau1[[#This Row],[Tmoy 2013]]="",Tableau1[[#This Row],[Tmoy 2013]]&lt;10),C321,0))</f>
        <v>#REF!</v>
      </c>
      <c r="D322" s="10">
        <v>-1.5714285714285718</v>
      </c>
      <c r="E322" s="11">
        <f>IF(Tableau1[[#This Row],[Tmoy 2014]]&gt;10,((Tableau1[[#This Row],[Tmoy 2014]]-10)+E321),IF(OR( Tableau1[[#This Row],[Tmoy 2014]]="",Tableau1[[#This Row],[Tmoy 2014]]&lt;10),E321,0))</f>
        <v>2164.768183601991</v>
      </c>
      <c r="F322" s="11"/>
      <c r="G322" s="10">
        <v>-0.65416666666666667</v>
      </c>
      <c r="H322" s="11">
        <f>IF(Tableau1[[#This Row],[Tmoy 2015]]&gt;10,((Tableau1[[#This Row],[Tmoy 2015]]-10)+H321),IF(OR( Tableau1[[#This Row],[Tmoy 2015]]="",Tableau1[[#This Row],[Tmoy 2015]]&lt;10),H321,0))</f>
        <v>2224.8306976744489</v>
      </c>
      <c r="I322" s="11"/>
      <c r="J322" s="10">
        <v>-0.85624999999999973</v>
      </c>
      <c r="K322" s="11">
        <f>IF(Tableau1[[#This Row],[Tmoy 2016]]&gt;10,((Tableau1[[#This Row],[Tmoy 2016]]-10)+K321),IF(OR( Tableau1[[#This Row],[Tmoy 2016]]="",Tableau1[[#This Row],[Tmoy 2016]]&lt;10),K321,0))</f>
        <v>2077.8857833159968</v>
      </c>
      <c r="L322" s="11"/>
      <c r="M322" s="10" t="e">
        <v>#REF!</v>
      </c>
      <c r="N322" s="11" t="e">
        <f>IF(Tableau1[[#This Row],[Tmoy2017]]&gt;10,((Tableau1[[#This Row],[Tmoy2017]]-10)+N321),IF(OR( Tableau1[[#This Row],[Tmoy2017]]="",Tableau1[[#This Row],[Tmoy2017]]&lt;10),N321,0))</f>
        <v>#REF!</v>
      </c>
      <c r="O322" s="11"/>
      <c r="P322" s="11"/>
      <c r="Q322" s="11"/>
    </row>
    <row r="323" spans="1:17">
      <c r="A323" s="9">
        <v>43057</v>
      </c>
      <c r="B323" s="10" t="e">
        <v>#REF!</v>
      </c>
      <c r="C323" s="11" t="e">
        <f>IF(Tableau1[[#This Row],[Tmoy 2013]]&gt;10,((Tableau1[[#This Row],[Tmoy 2013]]-10)+C322),IF(OR( Tableau1[[#This Row],[Tmoy 2013]]="",Tableau1[[#This Row],[Tmoy 2013]]&lt;10),C322,0))</f>
        <v>#REF!</v>
      </c>
      <c r="D323" s="10">
        <v>0.35833333333333334</v>
      </c>
      <c r="E323" s="11">
        <f>IF(Tableau1[[#This Row],[Tmoy 2014]]&gt;10,((Tableau1[[#This Row],[Tmoy 2014]]-10)+E322),IF(OR( Tableau1[[#This Row],[Tmoy 2014]]="",Tableau1[[#This Row],[Tmoy 2014]]&lt;10),E322,0))</f>
        <v>2164.768183601991</v>
      </c>
      <c r="F323" s="11"/>
      <c r="G323" s="10">
        <v>-1.023076923076923</v>
      </c>
      <c r="H323" s="11">
        <f>IF(Tableau1[[#This Row],[Tmoy 2015]]&gt;10,((Tableau1[[#This Row],[Tmoy 2015]]-10)+H322),IF(OR( Tableau1[[#This Row],[Tmoy 2015]]="",Tableau1[[#This Row],[Tmoy 2015]]&lt;10),H322,0))</f>
        <v>2224.8306976744489</v>
      </c>
      <c r="I323" s="11"/>
      <c r="J323" s="10">
        <v>-1.3854166666666663</v>
      </c>
      <c r="K323" s="11">
        <f>IF(Tableau1[[#This Row],[Tmoy 2016]]&gt;10,((Tableau1[[#This Row],[Tmoy 2016]]-10)+K322),IF(OR( Tableau1[[#This Row],[Tmoy 2016]]="",Tableau1[[#This Row],[Tmoy 2016]]&lt;10),K322,0))</f>
        <v>2077.8857833159968</v>
      </c>
      <c r="L323" s="11"/>
      <c r="M323" s="10" t="e">
        <v>#REF!</v>
      </c>
      <c r="N323" s="11" t="e">
        <f>IF(Tableau1[[#This Row],[Tmoy2017]]&gt;10,((Tableau1[[#This Row],[Tmoy2017]]-10)+N322),IF(OR( Tableau1[[#This Row],[Tmoy2017]]="",Tableau1[[#This Row],[Tmoy2017]]&lt;10),N322,0))</f>
        <v>#REF!</v>
      </c>
      <c r="O323" s="11"/>
      <c r="P323" s="11"/>
      <c r="Q323" s="11"/>
    </row>
    <row r="324" spans="1:17">
      <c r="A324" s="9">
        <v>43058</v>
      </c>
      <c r="B324" s="10" t="e">
        <v>#REF!</v>
      </c>
      <c r="C324" s="11" t="e">
        <f>IF(Tableau1[[#This Row],[Tmoy 2013]]&gt;10,((Tableau1[[#This Row],[Tmoy 2013]]-10)+C323),IF(OR( Tableau1[[#This Row],[Tmoy 2013]]="",Tableau1[[#This Row],[Tmoy 2013]]&lt;10),C323,0))</f>
        <v>#REF!</v>
      </c>
      <c r="D324" s="10">
        <v>-1.8181818181818209E-2</v>
      </c>
      <c r="E324" s="11">
        <f>IF(Tableau1[[#This Row],[Tmoy 2014]]&gt;10,((Tableau1[[#This Row],[Tmoy 2014]]-10)+E323),IF(OR( Tableau1[[#This Row],[Tmoy 2014]]="",Tableau1[[#This Row],[Tmoy 2014]]&lt;10),E323,0))</f>
        <v>2164.768183601991</v>
      </c>
      <c r="F324" s="11"/>
      <c r="G324" s="10">
        <v>-0.49565217391304356</v>
      </c>
      <c r="H324" s="11">
        <f>IF(Tableau1[[#This Row],[Tmoy 2015]]&gt;10,((Tableau1[[#This Row],[Tmoy 2015]]-10)+H323),IF(OR( Tableau1[[#This Row],[Tmoy 2015]]="",Tableau1[[#This Row],[Tmoy 2015]]&lt;10),H323,0))</f>
        <v>2224.8306976744489</v>
      </c>
      <c r="I324" s="11"/>
      <c r="J324" s="10">
        <v>-2.0166666666666671</v>
      </c>
      <c r="K324" s="11">
        <f>IF(Tableau1[[#This Row],[Tmoy 2016]]&gt;10,((Tableau1[[#This Row],[Tmoy 2016]]-10)+K323),IF(OR( Tableau1[[#This Row],[Tmoy 2016]]="",Tableau1[[#This Row],[Tmoy 2016]]&lt;10),K323,0))</f>
        <v>2077.8857833159968</v>
      </c>
      <c r="L324" s="11"/>
      <c r="M324" s="10" t="e">
        <v>#REF!</v>
      </c>
      <c r="N324" s="11" t="e">
        <f>IF(Tableau1[[#This Row],[Tmoy2017]]&gt;10,((Tableau1[[#This Row],[Tmoy2017]]-10)+N323),IF(OR( Tableau1[[#This Row],[Tmoy2017]]="",Tableau1[[#This Row],[Tmoy2017]]&lt;10),N323,0))</f>
        <v>#REF!</v>
      </c>
      <c r="O324" s="11"/>
      <c r="P324" s="11"/>
      <c r="Q324" s="11"/>
    </row>
    <row r="325" spans="1:17">
      <c r="A325" s="9">
        <v>43059</v>
      </c>
      <c r="B325" s="10" t="e">
        <v>#REF!</v>
      </c>
      <c r="C325" s="11" t="e">
        <f>IF(Tableau1[[#This Row],[Tmoy 2013]]&gt;10,((Tableau1[[#This Row],[Tmoy 2013]]-10)+C324),IF(OR( Tableau1[[#This Row],[Tmoy 2013]]="",Tableau1[[#This Row],[Tmoy 2013]]&lt;10),C324,0))</f>
        <v>#REF!</v>
      </c>
      <c r="D325" s="10">
        <v>5.081818181818182</v>
      </c>
      <c r="E325" s="11">
        <f>IF(Tableau1[[#This Row],[Tmoy 2014]]&gt;10,((Tableau1[[#This Row],[Tmoy 2014]]-10)+E324),IF(OR( Tableau1[[#This Row],[Tmoy 2014]]="",Tableau1[[#This Row],[Tmoy 2014]]&lt;10),E324,0))</f>
        <v>2164.768183601991</v>
      </c>
      <c r="F325" s="11"/>
      <c r="G325" s="10">
        <v>-2.7347826086956517</v>
      </c>
      <c r="H325" s="11">
        <f>IF(Tableau1[[#This Row],[Tmoy 2015]]&gt;10,((Tableau1[[#This Row],[Tmoy 2015]]-10)+H324),IF(OR( Tableau1[[#This Row],[Tmoy 2015]]="",Tableau1[[#This Row],[Tmoy 2015]]&lt;10),H324,0))</f>
        <v>2224.8306976744489</v>
      </c>
      <c r="I325" s="11"/>
      <c r="J325" s="10">
        <v>-6.291666666666667</v>
      </c>
      <c r="K325" s="11">
        <f>IF(Tableau1[[#This Row],[Tmoy 2016]]&gt;10,((Tableau1[[#This Row],[Tmoy 2016]]-10)+K324),IF(OR( Tableau1[[#This Row],[Tmoy 2016]]="",Tableau1[[#This Row],[Tmoy 2016]]&lt;10),K324,0))</f>
        <v>2077.8857833159968</v>
      </c>
      <c r="L325" s="11"/>
      <c r="M325" s="10" t="e">
        <v>#REF!</v>
      </c>
      <c r="N325" s="11" t="e">
        <f>IF(Tableau1[[#This Row],[Tmoy2017]]&gt;10,((Tableau1[[#This Row],[Tmoy2017]]-10)+N324),IF(OR( Tableau1[[#This Row],[Tmoy2017]]="",Tableau1[[#This Row],[Tmoy2017]]&lt;10),N324,0))</f>
        <v>#REF!</v>
      </c>
      <c r="O325" s="11"/>
      <c r="P325" s="11"/>
      <c r="Q325" s="11"/>
    </row>
    <row r="326" spans="1:17">
      <c r="A326" s="9">
        <v>43060</v>
      </c>
      <c r="B326" s="10" t="e">
        <v>#REF!</v>
      </c>
      <c r="C326" s="11" t="e">
        <f>IF(Tableau1[[#This Row],[Tmoy 2013]]&gt;10,((Tableau1[[#This Row],[Tmoy 2013]]-10)+C325),IF(OR( Tableau1[[#This Row],[Tmoy 2013]]="",Tableau1[[#This Row],[Tmoy 2013]]&lt;10),C325,0))</f>
        <v>#REF!</v>
      </c>
      <c r="D326" s="10">
        <v>-1.1499999999999999</v>
      </c>
      <c r="E326" s="11">
        <f>IF(Tableau1[[#This Row],[Tmoy 2014]]&gt;10,((Tableau1[[#This Row],[Tmoy 2014]]-10)+E325),IF(OR( Tableau1[[#This Row],[Tmoy 2014]]="",Tableau1[[#This Row],[Tmoy 2014]]&lt;10),E325,0))</f>
        <v>2164.768183601991</v>
      </c>
      <c r="F326" s="11"/>
      <c r="G326" s="10">
        <v>-3.9250000000000007</v>
      </c>
      <c r="H326" s="11">
        <f>IF(Tableau1[[#This Row],[Tmoy 2015]]&gt;10,((Tableau1[[#This Row],[Tmoy 2015]]-10)+H325),IF(OR( Tableau1[[#This Row],[Tmoy 2015]]="",Tableau1[[#This Row],[Tmoy 2015]]&lt;10),H325,0))</f>
        <v>2224.8306976744489</v>
      </c>
      <c r="I326" s="11"/>
      <c r="J326" s="10">
        <v>-5.6187499999999995</v>
      </c>
      <c r="K326" s="11">
        <f>IF(Tableau1[[#This Row],[Tmoy 2016]]&gt;10,((Tableau1[[#This Row],[Tmoy 2016]]-10)+K325),IF(OR( Tableau1[[#This Row],[Tmoy 2016]]="",Tableau1[[#This Row],[Tmoy 2016]]&lt;10),K325,0))</f>
        <v>2077.8857833159968</v>
      </c>
      <c r="L326" s="11"/>
      <c r="M326" s="10" t="e">
        <v>#REF!</v>
      </c>
      <c r="N326" s="11" t="e">
        <f>IF(Tableau1[[#This Row],[Tmoy2017]]&gt;10,((Tableau1[[#This Row],[Tmoy2017]]-10)+N325),IF(OR( Tableau1[[#This Row],[Tmoy2017]]="",Tableau1[[#This Row],[Tmoy2017]]&lt;10),N325,0))</f>
        <v>#REF!</v>
      </c>
      <c r="O326" s="11"/>
      <c r="P326" s="11"/>
      <c r="Q326" s="11"/>
    </row>
    <row r="327" spans="1:17">
      <c r="A327" s="9">
        <v>43061</v>
      </c>
      <c r="B327" s="10" t="e">
        <v>#REF!</v>
      </c>
      <c r="C327" s="11" t="e">
        <f>IF(Tableau1[[#This Row],[Tmoy 2013]]&gt;10,((Tableau1[[#This Row],[Tmoy 2013]]-10)+C326),IF(OR( Tableau1[[#This Row],[Tmoy 2013]]="",Tableau1[[#This Row],[Tmoy 2013]]&lt;10),C326,0))</f>
        <v>#REF!</v>
      </c>
      <c r="D327" s="10">
        <v>-1.3719999999999999</v>
      </c>
      <c r="E327" s="11">
        <f>IF(Tableau1[[#This Row],[Tmoy 2014]]&gt;10,((Tableau1[[#This Row],[Tmoy 2014]]-10)+E326),IF(OR( Tableau1[[#This Row],[Tmoy 2014]]="",Tableau1[[#This Row],[Tmoy 2014]]&lt;10),E326,0))</f>
        <v>2164.768183601991</v>
      </c>
      <c r="F327" s="11"/>
      <c r="G327" s="10">
        <v>-1.35</v>
      </c>
      <c r="H327" s="11">
        <f>IF(Tableau1[[#This Row],[Tmoy 2015]]&gt;10,((Tableau1[[#This Row],[Tmoy 2015]]-10)+H326),IF(OR( Tableau1[[#This Row],[Tmoy 2015]]="",Tableau1[[#This Row],[Tmoy 2015]]&lt;10),H326,0))</f>
        <v>2224.8306976744489</v>
      </c>
      <c r="I327" s="11"/>
      <c r="J327" s="10">
        <v>-5.9145833333333337</v>
      </c>
      <c r="K327" s="11">
        <f>IF(Tableau1[[#This Row],[Tmoy 2016]]&gt;10,((Tableau1[[#This Row],[Tmoy 2016]]-10)+K326),IF(OR( Tableau1[[#This Row],[Tmoy 2016]]="",Tableau1[[#This Row],[Tmoy 2016]]&lt;10),K326,0))</f>
        <v>2077.8857833159968</v>
      </c>
      <c r="L327" s="11"/>
      <c r="M327" s="10" t="e">
        <v>#REF!</v>
      </c>
      <c r="N327" s="11" t="e">
        <f>IF(Tableau1[[#This Row],[Tmoy2017]]&gt;10,((Tableau1[[#This Row],[Tmoy2017]]-10)+N326),IF(OR( Tableau1[[#This Row],[Tmoy2017]]="",Tableau1[[#This Row],[Tmoy2017]]&lt;10),N326,0))</f>
        <v>#REF!</v>
      </c>
      <c r="O327" s="11"/>
      <c r="P327" s="11"/>
      <c r="Q327" s="11"/>
    </row>
    <row r="328" spans="1:17">
      <c r="A328" s="9">
        <v>43062</v>
      </c>
      <c r="B328" s="10" t="e">
        <v>#REF!</v>
      </c>
      <c r="C328" s="11" t="e">
        <f>IF(Tableau1[[#This Row],[Tmoy 2013]]&gt;10,((Tableau1[[#This Row],[Tmoy 2013]]-10)+C327),IF(OR( Tableau1[[#This Row],[Tmoy 2013]]="",Tableau1[[#This Row],[Tmoy 2013]]&lt;10),C327,0))</f>
        <v>#REF!</v>
      </c>
      <c r="D328" s="10">
        <v>0.61739130434782619</v>
      </c>
      <c r="E328" s="11">
        <f>IF(Tableau1[[#This Row],[Tmoy 2014]]&gt;10,((Tableau1[[#This Row],[Tmoy 2014]]-10)+E327),IF(OR( Tableau1[[#This Row],[Tmoy 2014]]="",Tableau1[[#This Row],[Tmoy 2014]]&lt;10),E327,0))</f>
        <v>2164.768183601991</v>
      </c>
      <c r="F328" s="11"/>
      <c r="G328" s="10">
        <v>3.3708333333333331</v>
      </c>
      <c r="H328" s="11">
        <f>IF(Tableau1[[#This Row],[Tmoy 2015]]&gt;10,((Tableau1[[#This Row],[Tmoy 2015]]-10)+H327),IF(OR( Tableau1[[#This Row],[Tmoy 2015]]="",Tableau1[[#This Row],[Tmoy 2015]]&lt;10),H327,0))</f>
        <v>2224.8306976744489</v>
      </c>
      <c r="I328" s="11"/>
      <c r="J328" s="10">
        <v>-5.71875</v>
      </c>
      <c r="K328" s="11">
        <f>IF(Tableau1[[#This Row],[Tmoy 2016]]&gt;10,((Tableau1[[#This Row],[Tmoy 2016]]-10)+K327),IF(OR( Tableau1[[#This Row],[Tmoy 2016]]="",Tableau1[[#This Row],[Tmoy 2016]]&lt;10),K327,0))</f>
        <v>2077.8857833159968</v>
      </c>
      <c r="L328" s="11"/>
      <c r="M328" s="10" t="e">
        <v>#REF!</v>
      </c>
      <c r="N328" s="11" t="e">
        <f>IF(Tableau1[[#This Row],[Tmoy2017]]&gt;10,((Tableau1[[#This Row],[Tmoy2017]]-10)+N327),IF(OR( Tableau1[[#This Row],[Tmoy2017]]="",Tableau1[[#This Row],[Tmoy2017]]&lt;10),N327,0))</f>
        <v>#REF!</v>
      </c>
      <c r="O328" s="11"/>
      <c r="P328" s="11"/>
      <c r="Q328" s="11"/>
    </row>
    <row r="329" spans="1:17">
      <c r="A329" s="9">
        <v>43063</v>
      </c>
      <c r="B329" s="10" t="e">
        <v>#REF!</v>
      </c>
      <c r="C329" s="11" t="e">
        <f>IF(Tableau1[[#This Row],[Tmoy 2013]]&gt;10,((Tableau1[[#This Row],[Tmoy 2013]]-10)+C328),IF(OR( Tableau1[[#This Row],[Tmoy 2013]]="",Tableau1[[#This Row],[Tmoy 2013]]&lt;10),C328,0))</f>
        <v>#REF!</v>
      </c>
      <c r="D329" s="10">
        <v>2.9874999999999998</v>
      </c>
      <c r="E329" s="11">
        <f>IF(Tableau1[[#This Row],[Tmoy 2014]]&gt;10,((Tableau1[[#This Row],[Tmoy 2014]]-10)+E328),IF(OR( Tableau1[[#This Row],[Tmoy 2014]]="",Tableau1[[#This Row],[Tmoy 2014]]&lt;10),E328,0))</f>
        <v>2164.768183601991</v>
      </c>
      <c r="F329" s="11"/>
      <c r="G329" s="10">
        <v>5.4714285714285706</v>
      </c>
      <c r="H329" s="11">
        <f>IF(Tableau1[[#This Row],[Tmoy 2015]]&gt;10,((Tableau1[[#This Row],[Tmoy 2015]]-10)+H328),IF(OR( Tableau1[[#This Row],[Tmoy 2015]]="",Tableau1[[#This Row],[Tmoy 2015]]&lt;10),H328,0))</f>
        <v>2224.8306976744489</v>
      </c>
      <c r="I329" s="11"/>
      <c r="J329" s="10">
        <v>-3.4666666666666686</v>
      </c>
      <c r="K329" s="11">
        <f>IF(Tableau1[[#This Row],[Tmoy 2016]]&gt;10,((Tableau1[[#This Row],[Tmoy 2016]]-10)+K328),IF(OR( Tableau1[[#This Row],[Tmoy 2016]]="",Tableau1[[#This Row],[Tmoy 2016]]&lt;10),K328,0))</f>
        <v>2077.8857833159968</v>
      </c>
      <c r="L329" s="11"/>
      <c r="M329" s="10" t="e">
        <v>#REF!</v>
      </c>
      <c r="N329" s="11" t="e">
        <f>IF(Tableau1[[#This Row],[Tmoy2017]]&gt;10,((Tableau1[[#This Row],[Tmoy2017]]-10)+N328),IF(OR( Tableau1[[#This Row],[Tmoy2017]]="",Tableau1[[#This Row],[Tmoy2017]]&lt;10),N328,0))</f>
        <v>#REF!</v>
      </c>
      <c r="O329" s="11"/>
      <c r="P329" s="11"/>
      <c r="Q329" s="11"/>
    </row>
    <row r="330" spans="1:17">
      <c r="A330" s="9">
        <v>43064</v>
      </c>
      <c r="B330" s="10" t="e">
        <v>#REF!</v>
      </c>
      <c r="C330" s="11" t="e">
        <f>IF(Tableau1[[#This Row],[Tmoy 2013]]&gt;10,((Tableau1[[#This Row],[Tmoy 2013]]-10)+C329),IF(OR( Tableau1[[#This Row],[Tmoy 2013]]="",Tableau1[[#This Row],[Tmoy 2013]]&lt;10),C329,0))</f>
        <v>#REF!</v>
      </c>
      <c r="D330" s="10">
        <v>0.61739130434782619</v>
      </c>
      <c r="E330" s="11">
        <f>IF(Tableau1[[#This Row],[Tmoy 2014]]&gt;10,((Tableau1[[#This Row],[Tmoy 2014]]-10)+E329),IF(OR( Tableau1[[#This Row],[Tmoy 2014]]="",Tableau1[[#This Row],[Tmoy 2014]]&lt;10),E329,0))</f>
        <v>2164.768183601991</v>
      </c>
      <c r="F330" s="11"/>
      <c r="G330" s="10">
        <v>0.18000000000000008</v>
      </c>
      <c r="H330" s="11">
        <f>IF(Tableau1[[#This Row],[Tmoy 2015]]&gt;10,((Tableau1[[#This Row],[Tmoy 2015]]-10)+H329),IF(OR( Tableau1[[#This Row],[Tmoy 2015]]="",Tableau1[[#This Row],[Tmoy 2015]]&lt;10),H329,0))</f>
        <v>2224.8306976744489</v>
      </c>
      <c r="I330" s="11"/>
      <c r="J330" s="10">
        <v>-1.6125000000000014</v>
      </c>
      <c r="K330" s="11">
        <f>IF(Tableau1[[#This Row],[Tmoy 2016]]&gt;10,((Tableau1[[#This Row],[Tmoy 2016]]-10)+K329),IF(OR( Tableau1[[#This Row],[Tmoy 2016]]="",Tableau1[[#This Row],[Tmoy 2016]]&lt;10),K329,0))</f>
        <v>2077.8857833159968</v>
      </c>
      <c r="L330" s="11"/>
      <c r="M330" s="10" t="e">
        <v>#REF!</v>
      </c>
      <c r="N330" s="11" t="e">
        <f>IF(Tableau1[[#This Row],[Tmoy2017]]&gt;10,((Tableau1[[#This Row],[Tmoy2017]]-10)+N329),IF(OR( Tableau1[[#This Row],[Tmoy2017]]="",Tableau1[[#This Row],[Tmoy2017]]&lt;10),N329,0))</f>
        <v>#REF!</v>
      </c>
      <c r="O330" s="11"/>
      <c r="P330" s="11"/>
      <c r="Q330" s="11"/>
    </row>
    <row r="331" spans="1:17">
      <c r="A331" s="9">
        <v>43065</v>
      </c>
      <c r="B331" s="10" t="e">
        <v>#REF!</v>
      </c>
      <c r="C331" s="11" t="e">
        <f>IF(Tableau1[[#This Row],[Tmoy 2013]]&gt;10,((Tableau1[[#This Row],[Tmoy 2013]]-10)+C330),IF(OR( Tableau1[[#This Row],[Tmoy 2013]]="",Tableau1[[#This Row],[Tmoy 2013]]&lt;10),C330,0))</f>
        <v>#REF!</v>
      </c>
      <c r="D331" s="10">
        <v>-2.0181818181818185</v>
      </c>
      <c r="E331" s="11">
        <f>IF(Tableau1[[#This Row],[Tmoy 2014]]&gt;10,((Tableau1[[#This Row],[Tmoy 2014]]-10)+E330),IF(OR( Tableau1[[#This Row],[Tmoy 2014]]="",Tableau1[[#This Row],[Tmoy 2014]]&lt;10),E330,0))</f>
        <v>2164.768183601991</v>
      </c>
      <c r="F331" s="11"/>
      <c r="G331" s="10">
        <v>-1.3208333333333331</v>
      </c>
      <c r="H331" s="11">
        <f>IF(Tableau1[[#This Row],[Tmoy 2015]]&gt;10,((Tableau1[[#This Row],[Tmoy 2015]]-10)+H330),IF(OR( Tableau1[[#This Row],[Tmoy 2015]]="",Tableau1[[#This Row],[Tmoy 2015]]&lt;10),H330,0))</f>
        <v>2224.8306976744489</v>
      </c>
      <c r="I331" s="11"/>
      <c r="J331" s="10">
        <v>2.0979166666666673</v>
      </c>
      <c r="K331" s="11">
        <f>IF(Tableau1[[#This Row],[Tmoy 2016]]&gt;10,((Tableau1[[#This Row],[Tmoy 2016]]-10)+K330),IF(OR( Tableau1[[#This Row],[Tmoy 2016]]="",Tableau1[[#This Row],[Tmoy 2016]]&lt;10),K330,0))</f>
        <v>2077.8857833159968</v>
      </c>
      <c r="L331" s="11"/>
      <c r="M331" s="10" t="e">
        <v>#REF!</v>
      </c>
      <c r="N331" s="11" t="e">
        <f>IF(Tableau1[[#This Row],[Tmoy2017]]&gt;10,((Tableau1[[#This Row],[Tmoy2017]]-10)+N330),IF(OR( Tableau1[[#This Row],[Tmoy2017]]="",Tableau1[[#This Row],[Tmoy2017]]&lt;10),N330,0))</f>
        <v>#REF!</v>
      </c>
      <c r="O331" s="11"/>
      <c r="P331" s="11"/>
      <c r="Q331" s="11"/>
    </row>
    <row r="332" spans="1:17">
      <c r="A332" s="9">
        <v>43066</v>
      </c>
      <c r="B332" s="10" t="e">
        <v>#REF!</v>
      </c>
      <c r="C332" s="11" t="e">
        <f>IF(Tableau1[[#This Row],[Tmoy 2013]]&gt;10,((Tableau1[[#This Row],[Tmoy 2013]]-10)+C331),IF(OR( Tableau1[[#This Row],[Tmoy 2013]]="",Tableau1[[#This Row],[Tmoy 2013]]&lt;10),C331,0))</f>
        <v>#REF!</v>
      </c>
      <c r="D332" s="10">
        <v>-4.9920000000000009</v>
      </c>
      <c r="E332" s="11">
        <f>IF(Tableau1[[#This Row],[Tmoy 2014]]&gt;10,((Tableau1[[#This Row],[Tmoy 2014]]-10)+E331),IF(OR( Tableau1[[#This Row],[Tmoy 2014]]="",Tableau1[[#This Row],[Tmoy 2014]]&lt;10),E331,0))</f>
        <v>2164.768183601991</v>
      </c>
      <c r="F332" s="11"/>
      <c r="G332" s="10">
        <v>3.899999999999999</v>
      </c>
      <c r="H332" s="11">
        <f>IF(Tableau1[[#This Row],[Tmoy 2015]]&gt;10,((Tableau1[[#This Row],[Tmoy 2015]]-10)+H331),IF(OR( Tableau1[[#This Row],[Tmoy 2015]]="",Tableau1[[#This Row],[Tmoy 2015]]&lt;10),H331,0))</f>
        <v>2224.8306976744489</v>
      </c>
      <c r="I332" s="11"/>
      <c r="J332" s="10">
        <v>-1.6208333333333338</v>
      </c>
      <c r="K332" s="11">
        <f>IF(Tableau1[[#This Row],[Tmoy 2016]]&gt;10,((Tableau1[[#This Row],[Tmoy 2016]]-10)+K331),IF(OR( Tableau1[[#This Row],[Tmoy 2016]]="",Tableau1[[#This Row],[Tmoy 2016]]&lt;10),K331,0))</f>
        <v>2077.8857833159968</v>
      </c>
      <c r="L332" s="11"/>
      <c r="M332" s="10" t="e">
        <v>#REF!</v>
      </c>
      <c r="N332" s="11" t="e">
        <f>IF(Tableau1[[#This Row],[Tmoy2017]]&gt;10,((Tableau1[[#This Row],[Tmoy2017]]-10)+N331),IF(OR( Tableau1[[#This Row],[Tmoy2017]]="",Tableau1[[#This Row],[Tmoy2017]]&lt;10),N331,0))</f>
        <v>#REF!</v>
      </c>
      <c r="O332" s="11"/>
      <c r="P332" s="11"/>
      <c r="Q332" s="11"/>
    </row>
    <row r="333" spans="1:17">
      <c r="A333" s="9">
        <v>43067</v>
      </c>
      <c r="B333" s="10" t="e">
        <v>#REF!</v>
      </c>
      <c r="C333" s="11" t="e">
        <f>IF(Tableau1[[#This Row],[Tmoy 2013]]&gt;10,((Tableau1[[#This Row],[Tmoy 2013]]-10)+C332),IF(OR( Tableau1[[#This Row],[Tmoy 2013]]="",Tableau1[[#This Row],[Tmoy 2013]]&lt;10),C332,0))</f>
        <v>#REF!</v>
      </c>
      <c r="D333" s="10">
        <v>-4.3086956521739124</v>
      </c>
      <c r="E333" s="11">
        <f>IF(Tableau1[[#This Row],[Tmoy 2014]]&gt;10,((Tableau1[[#This Row],[Tmoy 2014]]-10)+E332),IF(OR( Tableau1[[#This Row],[Tmoy 2014]]="",Tableau1[[#This Row],[Tmoy 2014]]&lt;10),E332,0))</f>
        <v>2164.768183601991</v>
      </c>
      <c r="F333" s="11"/>
      <c r="G333" s="10">
        <v>-0.45</v>
      </c>
      <c r="H333" s="11">
        <f>IF(Tableau1[[#This Row],[Tmoy 2015]]&gt;10,((Tableau1[[#This Row],[Tmoy 2015]]-10)+H332),IF(OR( Tableau1[[#This Row],[Tmoy 2015]]="",Tableau1[[#This Row],[Tmoy 2015]]&lt;10),H332,0))</f>
        <v>2224.8306976744489</v>
      </c>
      <c r="I333" s="11"/>
      <c r="J333" s="10">
        <v>-2.136111111111112</v>
      </c>
      <c r="K333" s="11">
        <f>IF(Tableau1[[#This Row],[Tmoy 2016]]&gt;10,((Tableau1[[#This Row],[Tmoy 2016]]-10)+K332),IF(OR( Tableau1[[#This Row],[Tmoy 2016]]="",Tableau1[[#This Row],[Tmoy 2016]]&lt;10),K332,0))</f>
        <v>2077.8857833159968</v>
      </c>
      <c r="L333" s="11"/>
      <c r="M333" s="10" t="e">
        <v>#REF!</v>
      </c>
      <c r="N333" s="11" t="e">
        <f>IF(Tableau1[[#This Row],[Tmoy2017]]&gt;10,((Tableau1[[#This Row],[Tmoy2017]]-10)+N332),IF(OR( Tableau1[[#This Row],[Tmoy2017]]="",Tableau1[[#This Row],[Tmoy2017]]&lt;10),N332,0))</f>
        <v>#REF!</v>
      </c>
      <c r="O333" s="11"/>
      <c r="P333" s="11"/>
      <c r="Q333" s="11"/>
    </row>
    <row r="334" spans="1:17">
      <c r="A334" s="9">
        <v>43068</v>
      </c>
      <c r="B334" s="10" t="e">
        <v>#REF!</v>
      </c>
      <c r="C334" s="11" t="e">
        <f>IF(Tableau1[[#This Row],[Tmoy 2013]]&gt;10,((Tableau1[[#This Row],[Tmoy 2013]]-10)+C333),IF(OR( Tableau1[[#This Row],[Tmoy 2013]]="",Tableau1[[#This Row],[Tmoy 2013]]&lt;10),C333,0))</f>
        <v>#REF!</v>
      </c>
      <c r="D334" s="10">
        <v>-2.6913043478260867</v>
      </c>
      <c r="E334" s="11">
        <f>IF(Tableau1[[#This Row],[Tmoy 2014]]&gt;10,((Tableau1[[#This Row],[Tmoy 2014]]-10)+E333),IF(OR( Tableau1[[#This Row],[Tmoy 2014]]="",Tableau1[[#This Row],[Tmoy 2014]]&lt;10),E333,0))</f>
        <v>2164.768183601991</v>
      </c>
      <c r="F334" s="11"/>
      <c r="G334" s="10">
        <v>2.5833333333333326</v>
      </c>
      <c r="H334" s="11">
        <f>IF(Tableau1[[#This Row],[Tmoy 2015]]&gt;10,((Tableau1[[#This Row],[Tmoy 2015]]-10)+H333),IF(OR( Tableau1[[#This Row],[Tmoy 2015]]="",Tableau1[[#This Row],[Tmoy 2015]]&lt;10),H333,0))</f>
        <v>2224.8306976744489</v>
      </c>
      <c r="I334" s="11"/>
      <c r="J334" s="10">
        <v>-2.3190476190476188</v>
      </c>
      <c r="K334" s="11">
        <f>IF(Tableau1[[#This Row],[Tmoy 2016]]&gt;10,((Tableau1[[#This Row],[Tmoy 2016]]-10)+K333),IF(OR( Tableau1[[#This Row],[Tmoy 2016]]="",Tableau1[[#This Row],[Tmoy 2016]]&lt;10),K333,0))</f>
        <v>2077.8857833159968</v>
      </c>
      <c r="L334" s="11"/>
      <c r="M334" s="10" t="e">
        <v>#REF!</v>
      </c>
      <c r="N334" s="11" t="e">
        <f>IF(Tableau1[[#This Row],[Tmoy2017]]&gt;10,((Tableau1[[#This Row],[Tmoy2017]]-10)+N333),IF(OR( Tableau1[[#This Row],[Tmoy2017]]="",Tableau1[[#This Row],[Tmoy2017]]&lt;10),N333,0))</f>
        <v>#REF!</v>
      </c>
      <c r="O334" s="11"/>
      <c r="P334" s="11"/>
      <c r="Q334" s="11"/>
    </row>
    <row r="335" spans="1:17">
      <c r="A335" s="9">
        <v>43069</v>
      </c>
      <c r="B335" s="10" t="e">
        <v>#REF!</v>
      </c>
      <c r="C335" s="11" t="e">
        <f>IF(Tableau1[[#This Row],[Tmoy 2013]]&gt;10,((Tableau1[[#This Row],[Tmoy 2013]]-10)+C334),IF(OR( Tableau1[[#This Row],[Tmoy 2013]]="",Tableau1[[#This Row],[Tmoy 2013]]&lt;10),C334,0))</f>
        <v>#REF!</v>
      </c>
      <c r="D335" s="10">
        <v>-3.2782608695652176</v>
      </c>
      <c r="E335" s="11">
        <f>IF(Tableau1[[#This Row],[Tmoy 2014]]&gt;10,((Tableau1[[#This Row],[Tmoy 2014]]-10)+E334),IF(OR( Tableau1[[#This Row],[Tmoy 2014]]="",Tableau1[[#This Row],[Tmoy 2014]]&lt;10),E334,0))</f>
        <v>2164.768183601991</v>
      </c>
      <c r="F335" s="11"/>
      <c r="G335" s="10">
        <v>2.7291666666666665</v>
      </c>
      <c r="H335" s="11">
        <f>IF(Tableau1[[#This Row],[Tmoy 2015]]&gt;10,((Tableau1[[#This Row],[Tmoy 2015]]-10)+H334),IF(OR( Tableau1[[#This Row],[Tmoy 2015]]="",Tableau1[[#This Row],[Tmoy 2015]]&lt;10),H334,0))</f>
        <v>2224.8306976744489</v>
      </c>
      <c r="I335" s="11"/>
      <c r="J335" s="10">
        <v>-5.583333333333333</v>
      </c>
      <c r="K335" s="11">
        <f>IF(Tableau1[[#This Row],[Tmoy 2016]]&gt;10,((Tableau1[[#This Row],[Tmoy 2016]]-10)+K334),IF(OR( Tableau1[[#This Row],[Tmoy 2016]]="",Tableau1[[#This Row],[Tmoy 2016]]&lt;10),K334,0))</f>
        <v>2077.8857833159968</v>
      </c>
      <c r="L335" s="11"/>
      <c r="M335" s="10" t="e">
        <v>#REF!</v>
      </c>
      <c r="N335" s="11" t="e">
        <f>IF(Tableau1[[#This Row],[Tmoy2017]]&gt;10,((Tableau1[[#This Row],[Tmoy2017]]-10)+N334),IF(OR( Tableau1[[#This Row],[Tmoy2017]]="",Tableau1[[#This Row],[Tmoy2017]]&lt;10),N334,0))</f>
        <v>#REF!</v>
      </c>
      <c r="O335" s="11"/>
      <c r="P335" s="11"/>
      <c r="Q335" s="11"/>
    </row>
    <row r="336" spans="1:17">
      <c r="A336" s="9">
        <v>43070</v>
      </c>
      <c r="B336" s="10" t="e">
        <v>#REF!</v>
      </c>
      <c r="C336" s="11" t="e">
        <f>IF(Tableau1[[#This Row],[Tmoy 2013]]&gt;10,((Tableau1[[#This Row],[Tmoy 2013]]-10)+C335),IF(OR( Tableau1[[#This Row],[Tmoy 2013]]="",Tableau1[[#This Row],[Tmoy 2013]]&lt;10),C335,0))</f>
        <v>#REF!</v>
      </c>
      <c r="D336" s="10">
        <v>-3.0250000000000004</v>
      </c>
      <c r="E336" s="11">
        <f>IF(Tableau1[[#This Row],[Tmoy 2014]]&gt;10,((Tableau1[[#This Row],[Tmoy 2014]]-10)+E335),IF(OR( Tableau1[[#This Row],[Tmoy 2014]]="",Tableau1[[#This Row],[Tmoy 2014]]&lt;10),E335,0))</f>
        <v>2164.768183601991</v>
      </c>
      <c r="F336" s="11"/>
      <c r="G336" s="10">
        <v>2.4375000000000004</v>
      </c>
      <c r="H336" s="11">
        <f>IF(Tableau1[[#This Row],[Tmoy 2015]]&gt;10,((Tableau1[[#This Row],[Tmoy 2015]]-10)+H335),IF(OR( Tableau1[[#This Row],[Tmoy 2015]]="",Tableau1[[#This Row],[Tmoy 2015]]&lt;10),H335,0))</f>
        <v>2224.8306976744489</v>
      </c>
      <c r="I336" s="11"/>
      <c r="J336" s="10">
        <v>-3.6895833333333345</v>
      </c>
      <c r="K336" s="11">
        <f>IF(Tableau1[[#This Row],[Tmoy 2016]]&gt;10,((Tableau1[[#This Row],[Tmoy 2016]]-10)+K335),IF(OR( Tableau1[[#This Row],[Tmoy 2016]]="",Tableau1[[#This Row],[Tmoy 2016]]&lt;10),K335,0))</f>
        <v>2077.8857833159968</v>
      </c>
      <c r="L336" s="11"/>
      <c r="M336" s="10" t="e">
        <v>#REF!</v>
      </c>
      <c r="N336" s="11" t="e">
        <f>IF(Tableau1[[#This Row],[Tmoy2017]]&gt;10,((Tableau1[[#This Row],[Tmoy2017]]-10)+N335),IF(OR( Tableau1[[#This Row],[Tmoy2017]]="",Tableau1[[#This Row],[Tmoy2017]]&lt;10),N335,0))</f>
        <v>#REF!</v>
      </c>
      <c r="O336" s="11"/>
      <c r="P336" s="11"/>
      <c r="Q336" s="11"/>
    </row>
    <row r="337" spans="1:17">
      <c r="A337" s="9">
        <v>43071</v>
      </c>
      <c r="B337" s="10" t="e">
        <v>#REF!</v>
      </c>
      <c r="C337" s="11" t="e">
        <f>IF(Tableau1[[#This Row],[Tmoy 2013]]&gt;10,((Tableau1[[#This Row],[Tmoy 2013]]-10)+C336),IF(OR( Tableau1[[#This Row],[Tmoy 2013]]="",Tableau1[[#This Row],[Tmoy 2013]]&lt;10),C336,0))</f>
        <v>#REF!</v>
      </c>
      <c r="D337" s="10">
        <v>-1.54348</v>
      </c>
      <c r="E337" s="11">
        <f>IF(Tableau1[[#This Row],[Tmoy 2014]]&gt;10,((Tableau1[[#This Row],[Tmoy 2014]]-10)+E336),IF(OR( Tableau1[[#This Row],[Tmoy 2014]]="",Tableau1[[#This Row],[Tmoy 2014]]&lt;10),E336,0))</f>
        <v>2164.768183601991</v>
      </c>
      <c r="F337" s="11"/>
      <c r="G337" s="10">
        <v>2.5833333333333326</v>
      </c>
      <c r="H337" s="11">
        <f>IF(Tableau1[[#This Row],[Tmoy 2015]]&gt;10,((Tableau1[[#This Row],[Tmoy 2015]]-10)+H336),IF(OR( Tableau1[[#This Row],[Tmoy 2015]]="",Tableau1[[#This Row],[Tmoy 2015]]&lt;10),H336,0))</f>
        <v>2224.8306976744489</v>
      </c>
      <c r="I337" s="11"/>
      <c r="J337" s="10">
        <v>-4.3791666666666664</v>
      </c>
      <c r="K337" s="11">
        <f>IF(Tableau1[[#This Row],[Tmoy 2016]]&gt;10,((Tableau1[[#This Row],[Tmoy 2016]]-10)+K336),IF(OR( Tableau1[[#This Row],[Tmoy 2016]]="",Tableau1[[#This Row],[Tmoy 2016]]&lt;10),K336,0))</f>
        <v>2077.8857833159968</v>
      </c>
      <c r="L337" s="11"/>
      <c r="M337" s="10" t="e">
        <v>#REF!</v>
      </c>
      <c r="N337" s="11" t="e">
        <f>IF(Tableau1[[#This Row],[Tmoy2017]]&gt;10,((Tableau1[[#This Row],[Tmoy2017]]-10)+N336),IF(OR( Tableau1[[#This Row],[Tmoy2017]]="",Tableau1[[#This Row],[Tmoy2017]]&lt;10),N336,0))</f>
        <v>#REF!</v>
      </c>
      <c r="O337" s="11"/>
      <c r="P337" s="11"/>
      <c r="Q337" s="11"/>
    </row>
    <row r="338" spans="1:17">
      <c r="A338" s="9">
        <v>43072</v>
      </c>
      <c r="B338" s="10" t="e">
        <v>#REF!</v>
      </c>
      <c r="C338" s="11" t="e">
        <f>IF(Tableau1[[#This Row],[Tmoy 2013]]&gt;10,((Tableau1[[#This Row],[Tmoy 2013]]-10)+C337),IF(OR( Tableau1[[#This Row],[Tmoy 2013]]="",Tableau1[[#This Row],[Tmoy 2013]]&lt;10),C337,0))</f>
        <v>#REF!</v>
      </c>
      <c r="D338" s="10">
        <v>-0.70435000000000003</v>
      </c>
      <c r="E338" s="11">
        <f>IF(Tableau1[[#This Row],[Tmoy 2014]]&gt;10,((Tableau1[[#This Row],[Tmoy 2014]]-10)+E337),IF(OR( Tableau1[[#This Row],[Tmoy 2014]]="",Tableau1[[#This Row],[Tmoy 2014]]&lt;10),E337,0))</f>
        <v>2164.768183601991</v>
      </c>
      <c r="F338" s="11"/>
      <c r="G338" s="10">
        <v>2.6466666666666665</v>
      </c>
      <c r="H338" s="11">
        <f>IF(Tableau1[[#This Row],[Tmoy 2015]]&gt;10,((Tableau1[[#This Row],[Tmoy 2015]]-10)+H337),IF(OR( Tableau1[[#This Row],[Tmoy 2015]]="",Tableau1[[#This Row],[Tmoy 2015]]&lt;10),H337,0))</f>
        <v>2224.8306976744489</v>
      </c>
      <c r="I338" s="11"/>
      <c r="J338" s="10">
        <v>-1.935416666666667</v>
      </c>
      <c r="K338" s="11">
        <f>IF(Tableau1[[#This Row],[Tmoy 2016]]&gt;10,((Tableau1[[#This Row],[Tmoy 2016]]-10)+K337),IF(OR( Tableau1[[#This Row],[Tmoy 2016]]="",Tableau1[[#This Row],[Tmoy 2016]]&lt;10),K337,0))</f>
        <v>2077.8857833159968</v>
      </c>
      <c r="L338" s="11"/>
      <c r="M338" s="10" t="e">
        <v>#REF!</v>
      </c>
      <c r="N338" s="11" t="e">
        <f>IF(Tableau1[[#This Row],[Tmoy2017]]&gt;10,((Tableau1[[#This Row],[Tmoy2017]]-10)+N337),IF(OR( Tableau1[[#This Row],[Tmoy2017]]="",Tableau1[[#This Row],[Tmoy2017]]&lt;10),N337,0))</f>
        <v>#REF!</v>
      </c>
      <c r="O338" s="11"/>
      <c r="P338" s="11"/>
      <c r="Q338" s="11"/>
    </row>
    <row r="339" spans="1:17">
      <c r="A339" s="9">
        <v>43073</v>
      </c>
      <c r="B339" s="10" t="e">
        <v>#REF!</v>
      </c>
      <c r="C339" s="11" t="e">
        <f>IF(Tableau1[[#This Row],[Tmoy 2013]]&gt;10,((Tableau1[[#This Row],[Tmoy 2013]]-10)+C338),IF(OR( Tableau1[[#This Row],[Tmoy 2013]]="",Tableau1[[#This Row],[Tmoy 2013]]&lt;10),C338,0))</f>
        <v>#REF!</v>
      </c>
      <c r="D339" s="10">
        <v>0.44347799999999998</v>
      </c>
      <c r="E339" s="11">
        <f>IF(Tableau1[[#This Row],[Tmoy 2014]]&gt;10,((Tableau1[[#This Row],[Tmoy 2014]]-10)+E338),IF(OR( Tableau1[[#This Row],[Tmoy 2014]]="",Tableau1[[#This Row],[Tmoy 2014]]&lt;10),E338,0))</f>
        <v>2164.768183601991</v>
      </c>
      <c r="F339" s="11"/>
      <c r="G339" s="10">
        <v>-3.5791666666666671</v>
      </c>
      <c r="H339" s="11">
        <f>IF(Tableau1[[#This Row],[Tmoy 2015]]&gt;10,((Tableau1[[#This Row],[Tmoy 2015]]-10)+H338),IF(OR( Tableau1[[#This Row],[Tmoy 2015]]="",Tableau1[[#This Row],[Tmoy 2015]]&lt;10),H338,0))</f>
        <v>2224.8306976744489</v>
      </c>
      <c r="I339" s="11"/>
      <c r="J339" s="10">
        <v>0.87291666666666645</v>
      </c>
      <c r="K339" s="11">
        <f>IF(Tableau1[[#This Row],[Tmoy 2016]]&gt;10,((Tableau1[[#This Row],[Tmoy 2016]]-10)+K338),IF(OR( Tableau1[[#This Row],[Tmoy 2016]]="",Tableau1[[#This Row],[Tmoy 2016]]&lt;10),K338,0))</f>
        <v>2077.8857833159968</v>
      </c>
      <c r="L339" s="11"/>
      <c r="M339" s="10" t="e">
        <v>#REF!</v>
      </c>
      <c r="N339" s="11" t="e">
        <f>IF(Tableau1[[#This Row],[Tmoy2017]]&gt;10,((Tableau1[[#This Row],[Tmoy2017]]-10)+N338),IF(OR( Tableau1[[#This Row],[Tmoy2017]]="",Tableau1[[#This Row],[Tmoy2017]]&lt;10),N338,0))</f>
        <v>#REF!</v>
      </c>
      <c r="O339" s="11"/>
      <c r="P339" s="11"/>
      <c r="Q339" s="11"/>
    </row>
    <row r="340" spans="1:17">
      <c r="A340" s="9">
        <v>43074</v>
      </c>
      <c r="B340" s="10" t="e">
        <v>#REF!</v>
      </c>
      <c r="C340" s="11" t="e">
        <f>IF(Tableau1[[#This Row],[Tmoy 2013]]&gt;10,((Tableau1[[#This Row],[Tmoy 2013]]-10)+C339),IF(OR( Tableau1[[#This Row],[Tmoy 2013]]="",Tableau1[[#This Row],[Tmoy 2013]]&lt;10),C339,0))</f>
        <v>#REF!</v>
      </c>
      <c r="D340" s="10">
        <v>-1.4869600000000001</v>
      </c>
      <c r="E340" s="11">
        <f>IF(Tableau1[[#This Row],[Tmoy 2014]]&gt;10,((Tableau1[[#This Row],[Tmoy 2014]]-10)+E339),IF(OR( Tableau1[[#This Row],[Tmoy 2014]]="",Tableau1[[#This Row],[Tmoy 2014]]&lt;10),E339,0))</f>
        <v>2164.768183601991</v>
      </c>
      <c r="F340" s="11"/>
      <c r="G340" s="10">
        <v>-4.7208333333333332</v>
      </c>
      <c r="H340" s="11">
        <f>IF(Tableau1[[#This Row],[Tmoy 2015]]&gt;10,((Tableau1[[#This Row],[Tmoy 2015]]-10)+H339),IF(OR( Tableau1[[#This Row],[Tmoy 2015]]="",Tableau1[[#This Row],[Tmoy 2015]]&lt;10),H339,0))</f>
        <v>2224.8306976744489</v>
      </c>
      <c r="I340" s="11"/>
      <c r="J340" s="10">
        <v>4.616666666666668</v>
      </c>
      <c r="K340" s="11">
        <f>IF(Tableau1[[#This Row],[Tmoy 2016]]&gt;10,((Tableau1[[#This Row],[Tmoy 2016]]-10)+K339),IF(OR( Tableau1[[#This Row],[Tmoy 2016]]="",Tableau1[[#This Row],[Tmoy 2016]]&lt;10),K339,0))</f>
        <v>2077.8857833159968</v>
      </c>
      <c r="L340" s="11"/>
      <c r="M340" s="10" t="e">
        <v>#REF!</v>
      </c>
      <c r="N340" s="11" t="e">
        <f>IF(Tableau1[[#This Row],[Tmoy2017]]&gt;10,((Tableau1[[#This Row],[Tmoy2017]]-10)+N339),IF(OR( Tableau1[[#This Row],[Tmoy2017]]="",Tableau1[[#This Row],[Tmoy2017]]&lt;10),N339,0))</f>
        <v>#REF!</v>
      </c>
      <c r="O340" s="11"/>
      <c r="P340" s="11"/>
      <c r="Q340" s="11"/>
    </row>
    <row r="341" spans="1:17">
      <c r="A341" s="9">
        <v>43075</v>
      </c>
      <c r="B341" s="10" t="e">
        <v>#REF!</v>
      </c>
      <c r="C341" s="11" t="e">
        <f>IF(Tableau1[[#This Row],[Tmoy 2013]]&gt;10,((Tableau1[[#This Row],[Tmoy 2013]]-10)+C340),IF(OR( Tableau1[[#This Row],[Tmoy 2013]]="",Tableau1[[#This Row],[Tmoy 2013]]&lt;10),C340,0))</f>
        <v>#REF!</v>
      </c>
      <c r="D341" s="10">
        <v>-1.7912999999999999</v>
      </c>
      <c r="E341" s="11">
        <f>IF(Tableau1[[#This Row],[Tmoy 2014]]&gt;10,((Tableau1[[#This Row],[Tmoy 2014]]-10)+E340),IF(OR( Tableau1[[#This Row],[Tmoy 2014]]="",Tableau1[[#This Row],[Tmoy 2014]]&lt;10),E340,0))</f>
        <v>2164.768183601991</v>
      </c>
      <c r="F341" s="11"/>
      <c r="G341" s="10">
        <v>-2.3239999999999998</v>
      </c>
      <c r="H341" s="11">
        <f>IF(Tableau1[[#This Row],[Tmoy 2015]]&gt;10,((Tableau1[[#This Row],[Tmoy 2015]]-10)+H340),IF(OR( Tableau1[[#This Row],[Tmoy 2015]]="",Tableau1[[#This Row],[Tmoy 2015]]&lt;10),H340,0))</f>
        <v>2224.8306976744489</v>
      </c>
      <c r="I341" s="11"/>
      <c r="J341" s="10">
        <v>5.2333333333333316</v>
      </c>
      <c r="K341" s="11">
        <f>IF(Tableau1[[#This Row],[Tmoy 2016]]&gt;10,((Tableau1[[#This Row],[Tmoy 2016]]-10)+K340),IF(OR( Tableau1[[#This Row],[Tmoy 2016]]="",Tableau1[[#This Row],[Tmoy 2016]]&lt;10),K340,0))</f>
        <v>2077.8857833159968</v>
      </c>
      <c r="L341" s="11"/>
      <c r="M341" s="10" t="e">
        <v>#REF!</v>
      </c>
      <c r="N341" s="11" t="e">
        <f>IF(Tableau1[[#This Row],[Tmoy2017]]&gt;10,((Tableau1[[#This Row],[Tmoy2017]]-10)+N340),IF(OR( Tableau1[[#This Row],[Tmoy2017]]="",Tableau1[[#This Row],[Tmoy2017]]&lt;10),N340,0))</f>
        <v>#REF!</v>
      </c>
      <c r="O341" s="11"/>
      <c r="P341" s="11"/>
      <c r="Q341" s="11"/>
    </row>
    <row r="342" spans="1:17">
      <c r="A342" s="9">
        <v>43076</v>
      </c>
      <c r="B342" s="10" t="e">
        <v>#REF!</v>
      </c>
      <c r="C342" s="11" t="e">
        <f>IF(Tableau1[[#This Row],[Tmoy 2013]]&gt;10,((Tableau1[[#This Row],[Tmoy 2013]]-10)+C341),IF(OR( Tableau1[[#This Row],[Tmoy 2013]]="",Tableau1[[#This Row],[Tmoy 2013]]&lt;10),C341,0))</f>
        <v>#REF!</v>
      </c>
      <c r="D342" s="10">
        <v>1.2173909999999999</v>
      </c>
      <c r="E342" s="11">
        <f>IF(Tableau1[[#This Row],[Tmoy 2014]]&gt;10,((Tableau1[[#This Row],[Tmoy 2014]]-10)+E341),IF(OR( Tableau1[[#This Row],[Tmoy 2014]]="",Tableau1[[#This Row],[Tmoy 2014]]&lt;10),E341,0))</f>
        <v>2164.768183601991</v>
      </c>
      <c r="F342" s="11"/>
      <c r="G342" s="10">
        <v>-1.7000000000000002</v>
      </c>
      <c r="H342" s="11">
        <f>IF(Tableau1[[#This Row],[Tmoy 2015]]&gt;10,((Tableau1[[#This Row],[Tmoy 2015]]-10)+H341),IF(OR( Tableau1[[#This Row],[Tmoy 2015]]="",Tableau1[[#This Row],[Tmoy 2015]]&lt;10),H341,0))</f>
        <v>2224.8306976744489</v>
      </c>
      <c r="I342" s="11"/>
      <c r="J342" s="10">
        <v>-2.3333333333333326</v>
      </c>
      <c r="K342" s="11">
        <f>IF(Tableau1[[#This Row],[Tmoy 2016]]&gt;10,((Tableau1[[#This Row],[Tmoy 2016]]-10)+K341),IF(OR( Tableau1[[#This Row],[Tmoy 2016]]="",Tableau1[[#This Row],[Tmoy 2016]]&lt;10),K341,0))</f>
        <v>2077.8857833159968</v>
      </c>
      <c r="L342" s="11"/>
      <c r="M342" s="10" t="e">
        <v>#REF!</v>
      </c>
      <c r="N342" s="11" t="e">
        <f>IF(Tableau1[[#This Row],[Tmoy2017]]&gt;10,((Tableau1[[#This Row],[Tmoy2017]]-10)+N341),IF(OR( Tableau1[[#This Row],[Tmoy2017]]="",Tableau1[[#This Row],[Tmoy2017]]&lt;10),N341,0))</f>
        <v>#REF!</v>
      </c>
      <c r="O342" s="11"/>
      <c r="P342" s="11"/>
      <c r="Q342" s="11"/>
    </row>
    <row r="343" spans="1:17">
      <c r="A343" s="9">
        <v>43077</v>
      </c>
      <c r="B343" s="10" t="e">
        <v>#REF!</v>
      </c>
      <c r="C343" s="11" t="e">
        <f>IF(Tableau1[[#This Row],[Tmoy 2013]]&gt;10,((Tableau1[[#This Row],[Tmoy 2013]]-10)+C342),IF(OR( Tableau1[[#This Row],[Tmoy 2013]]="",Tableau1[[#This Row],[Tmoy 2013]]&lt;10),C342,0))</f>
        <v>#REF!</v>
      </c>
      <c r="D343" s="10">
        <v>-2</v>
      </c>
      <c r="E343" s="11">
        <f>IF(Tableau1[[#This Row],[Tmoy 2014]]&gt;10,((Tableau1[[#This Row],[Tmoy 2014]]-10)+E342),IF(OR( Tableau1[[#This Row],[Tmoy 2014]]="",Tableau1[[#This Row],[Tmoy 2014]]&lt;10),E342,0))</f>
        <v>2164.768183601991</v>
      </c>
      <c r="F343" s="11"/>
      <c r="G343" s="10">
        <v>-2.2608695652173911</v>
      </c>
      <c r="H343" s="11">
        <f>IF(Tableau1[[#This Row],[Tmoy 2015]]&gt;10,((Tableau1[[#This Row],[Tmoy 2015]]-10)+H342),IF(OR( Tableau1[[#This Row],[Tmoy 2015]]="",Tableau1[[#This Row],[Tmoy 2015]]&lt;10),H342,0))</f>
        <v>2224.8306976744489</v>
      </c>
      <c r="I343" s="11"/>
      <c r="J343" s="10">
        <v>-1.5166666666666666</v>
      </c>
      <c r="K343" s="11">
        <f>IF(Tableau1[[#This Row],[Tmoy 2016]]&gt;10,((Tableau1[[#This Row],[Tmoy 2016]]-10)+K342),IF(OR( Tableau1[[#This Row],[Tmoy 2016]]="",Tableau1[[#This Row],[Tmoy 2016]]&lt;10),K342,0))</f>
        <v>2077.8857833159968</v>
      </c>
      <c r="L343" s="11"/>
      <c r="M343" s="10" t="e">
        <v>#REF!</v>
      </c>
      <c r="N343" s="11" t="e">
        <f>IF(Tableau1[[#This Row],[Tmoy2017]]&gt;10,((Tableau1[[#This Row],[Tmoy2017]]-10)+N342),IF(OR( Tableau1[[#This Row],[Tmoy2017]]="",Tableau1[[#This Row],[Tmoy2017]]&lt;10),N342,0))</f>
        <v>#REF!</v>
      </c>
      <c r="O343" s="11"/>
      <c r="P343" s="11"/>
      <c r="Q343" s="11"/>
    </row>
    <row r="344" spans="1:17">
      <c r="A344" s="9">
        <v>43078</v>
      </c>
      <c r="B344" s="10" t="e">
        <v>#REF!</v>
      </c>
      <c r="C344" s="11" t="e">
        <f>IF(Tableau1[[#This Row],[Tmoy 2013]]&gt;10,((Tableau1[[#This Row],[Tmoy 2013]]-10)+C343),IF(OR( Tableau1[[#This Row],[Tmoy 2013]]="",Tableau1[[#This Row],[Tmoy 2013]]&lt;10),C343,0))</f>
        <v>#REF!</v>
      </c>
      <c r="D344" s="10">
        <v>-6.3583299999999996</v>
      </c>
      <c r="E344" s="11">
        <f>IF(Tableau1[[#This Row],[Tmoy 2014]]&gt;10,((Tableau1[[#This Row],[Tmoy 2014]]-10)+E343),IF(OR( Tableau1[[#This Row],[Tmoy 2014]]="",Tableau1[[#This Row],[Tmoy 2014]]&lt;10),E343,0))</f>
        <v>2164.768183601991</v>
      </c>
      <c r="F344" s="11"/>
      <c r="G344" s="10">
        <v>-3.3958333333333335</v>
      </c>
      <c r="H344" s="11">
        <f>IF(Tableau1[[#This Row],[Tmoy 2015]]&gt;10,((Tableau1[[#This Row],[Tmoy 2015]]-10)+H343),IF(OR( Tableau1[[#This Row],[Tmoy 2015]]="",Tableau1[[#This Row],[Tmoy 2015]]&lt;10),H343,0))</f>
        <v>2224.8306976744489</v>
      </c>
      <c r="I344" s="11"/>
      <c r="J344" s="10">
        <v>-2.6770833333333335</v>
      </c>
      <c r="K344" s="11">
        <f>IF(Tableau1[[#This Row],[Tmoy 2016]]&gt;10,((Tableau1[[#This Row],[Tmoy 2016]]-10)+K343),IF(OR( Tableau1[[#This Row],[Tmoy 2016]]="",Tableau1[[#This Row],[Tmoy 2016]]&lt;10),K343,0))</f>
        <v>2077.8857833159968</v>
      </c>
      <c r="L344" s="11"/>
      <c r="M344" s="10" t="e">
        <v>#REF!</v>
      </c>
      <c r="N344" s="11" t="e">
        <f>IF(Tableau1[[#This Row],[Tmoy2017]]&gt;10,((Tableau1[[#This Row],[Tmoy2017]]-10)+N343),IF(OR( Tableau1[[#This Row],[Tmoy2017]]="",Tableau1[[#This Row],[Tmoy2017]]&lt;10),N343,0))</f>
        <v>#REF!</v>
      </c>
      <c r="O344" s="11"/>
      <c r="P344" s="11"/>
      <c r="Q344" s="11"/>
    </row>
    <row r="345" spans="1:17">
      <c r="A345" s="9">
        <v>43079</v>
      </c>
      <c r="B345" s="10" t="e">
        <v>#REF!</v>
      </c>
      <c r="C345" s="11" t="e">
        <f>IF(Tableau1[[#This Row],[Tmoy 2013]]&gt;10,((Tableau1[[#This Row],[Tmoy 2013]]-10)+C344),IF(OR( Tableau1[[#This Row],[Tmoy 2013]]="",Tableau1[[#This Row],[Tmoy 2013]]&lt;10),C344,0))</f>
        <v>#REF!</v>
      </c>
      <c r="D345" s="10">
        <v>-2.2391304347826084</v>
      </c>
      <c r="E345" s="11">
        <f>IF(Tableau1[[#This Row],[Tmoy 2014]]&gt;10,((Tableau1[[#This Row],[Tmoy 2014]]-10)+E344),IF(OR( Tableau1[[#This Row],[Tmoy 2014]]="",Tableau1[[#This Row],[Tmoy 2014]]&lt;10),E344,0))</f>
        <v>2164.768183601991</v>
      </c>
      <c r="F345" s="11"/>
      <c r="G345" s="10">
        <v>-6.1840000000000002</v>
      </c>
      <c r="H345" s="11">
        <f>IF(Tableau1[[#This Row],[Tmoy 2015]]&gt;10,((Tableau1[[#This Row],[Tmoy 2015]]-10)+H344),IF(OR( Tableau1[[#This Row],[Tmoy 2015]]="",Tableau1[[#This Row],[Tmoy 2015]]&lt;10),H344,0))</f>
        <v>2224.8306976744489</v>
      </c>
      <c r="I345" s="11"/>
      <c r="J345" s="10">
        <v>-4.2895833333333329</v>
      </c>
      <c r="K345" s="11">
        <f>IF(Tableau1[[#This Row],[Tmoy 2016]]&gt;10,((Tableau1[[#This Row],[Tmoy 2016]]-10)+K344),IF(OR( Tableau1[[#This Row],[Tmoy 2016]]="",Tableau1[[#This Row],[Tmoy 2016]]&lt;10),K344,0))</f>
        <v>2077.8857833159968</v>
      </c>
      <c r="L345" s="11"/>
      <c r="M345" s="10" t="e">
        <v>#REF!</v>
      </c>
      <c r="N345" s="11" t="e">
        <f>IF(Tableau1[[#This Row],[Tmoy2017]]&gt;10,((Tableau1[[#This Row],[Tmoy2017]]-10)+N344),IF(OR( Tableau1[[#This Row],[Tmoy2017]]="",Tableau1[[#This Row],[Tmoy2017]]&lt;10),N344,0))</f>
        <v>#REF!</v>
      </c>
      <c r="O345" s="11"/>
      <c r="P345" s="11"/>
      <c r="Q345" s="11"/>
    </row>
    <row r="346" spans="1:17">
      <c r="A346" s="9">
        <v>43080</v>
      </c>
      <c r="B346" s="10" t="e">
        <v>#REF!</v>
      </c>
      <c r="C346" s="11" t="e">
        <f>IF(Tableau1[[#This Row],[Tmoy 2013]]&gt;10,((Tableau1[[#This Row],[Tmoy 2013]]-10)+C345),IF(OR( Tableau1[[#This Row],[Tmoy 2013]]="",Tableau1[[#This Row],[Tmoy 2013]]&lt;10),C345,0))</f>
        <v>#REF!</v>
      </c>
      <c r="D346" s="10">
        <v>4.4791666666666661</v>
      </c>
      <c r="E346" s="11">
        <f>IF(Tableau1[[#This Row],[Tmoy 2014]]&gt;10,((Tableau1[[#This Row],[Tmoy 2014]]-10)+E345),IF(OR( Tableau1[[#This Row],[Tmoy 2014]]="",Tableau1[[#This Row],[Tmoy 2014]]&lt;10),E345,0))</f>
        <v>2164.768183601991</v>
      </c>
      <c r="F346" s="11"/>
      <c r="G346" s="10">
        <v>-6.2124999999999995</v>
      </c>
      <c r="H346" s="11">
        <f>IF(Tableau1[[#This Row],[Tmoy 2015]]&gt;10,((Tableau1[[#This Row],[Tmoy 2015]]-10)+H345),IF(OR( Tableau1[[#This Row],[Tmoy 2015]]="",Tableau1[[#This Row],[Tmoy 2015]]&lt;10),H345,0))</f>
        <v>2224.8306976744489</v>
      </c>
      <c r="I346" s="11"/>
      <c r="J346" s="10">
        <v>-4.7479166666666659</v>
      </c>
      <c r="K346" s="11">
        <f>IF(Tableau1[[#This Row],[Tmoy 2016]]&gt;10,((Tableau1[[#This Row],[Tmoy 2016]]-10)+K345),IF(OR( Tableau1[[#This Row],[Tmoy 2016]]="",Tableau1[[#This Row],[Tmoy 2016]]&lt;10),K345,0))</f>
        <v>2077.8857833159968</v>
      </c>
      <c r="L346" s="11"/>
      <c r="M346" s="10" t="e">
        <v>#REF!</v>
      </c>
      <c r="N346" s="11" t="e">
        <f>IF(Tableau1[[#This Row],[Tmoy2017]]&gt;10,((Tableau1[[#This Row],[Tmoy2017]]-10)+N345),IF(OR( Tableau1[[#This Row],[Tmoy2017]]="",Tableau1[[#This Row],[Tmoy2017]]&lt;10),N345,0))</f>
        <v>#REF!</v>
      </c>
      <c r="O346" s="11"/>
      <c r="P346" s="11"/>
      <c r="Q346" s="11"/>
    </row>
    <row r="347" spans="1:17">
      <c r="A347" s="9">
        <v>43081</v>
      </c>
      <c r="B347" s="10" t="e">
        <v>#REF!</v>
      </c>
      <c r="C347" s="11" t="e">
        <f>IF(Tableau1[[#This Row],[Tmoy 2013]]&gt;10,((Tableau1[[#This Row],[Tmoy 2013]]-10)+C346),IF(OR( Tableau1[[#This Row],[Tmoy 2013]]="",Tableau1[[#This Row],[Tmoy 2013]]&lt;10),C346,0))</f>
        <v>#REF!</v>
      </c>
      <c r="D347" s="10">
        <v>1.0217391304347827</v>
      </c>
      <c r="E347" s="11">
        <f>IF(Tableau1[[#This Row],[Tmoy 2014]]&gt;10,((Tableau1[[#This Row],[Tmoy 2014]]-10)+E346),IF(OR( Tableau1[[#This Row],[Tmoy 2014]]="",Tableau1[[#This Row],[Tmoy 2014]]&lt;10),E346,0))</f>
        <v>2164.768183601991</v>
      </c>
      <c r="F347" s="11"/>
      <c r="G347" s="10">
        <v>-4.875</v>
      </c>
      <c r="H347" s="11">
        <f>IF(Tableau1[[#This Row],[Tmoy 2015]]&gt;10,((Tableau1[[#This Row],[Tmoy 2015]]-10)+H346),IF(OR( Tableau1[[#This Row],[Tmoy 2015]]="",Tableau1[[#This Row],[Tmoy 2015]]&lt;10),H346,0))</f>
        <v>2224.8306976744489</v>
      </c>
      <c r="I347" s="11"/>
      <c r="J347" s="10">
        <v>-2.6916666666666664</v>
      </c>
      <c r="K347" s="11">
        <f>IF(Tableau1[[#This Row],[Tmoy 2016]]&gt;10,((Tableau1[[#This Row],[Tmoy 2016]]-10)+K346),IF(OR( Tableau1[[#This Row],[Tmoy 2016]]="",Tableau1[[#This Row],[Tmoy 2016]]&lt;10),K346,0))</f>
        <v>2077.8857833159968</v>
      </c>
      <c r="L347" s="11"/>
      <c r="M347" s="10" t="e">
        <v>#REF!</v>
      </c>
      <c r="N347" s="11" t="e">
        <f>IF(Tableau1[[#This Row],[Tmoy2017]]&gt;10,((Tableau1[[#This Row],[Tmoy2017]]-10)+N346),IF(OR( Tableau1[[#This Row],[Tmoy2017]]="",Tableau1[[#This Row],[Tmoy2017]]&lt;10),N346,0))</f>
        <v>#REF!</v>
      </c>
      <c r="O347" s="11"/>
      <c r="P347" s="11"/>
      <c r="Q347" s="11"/>
    </row>
    <row r="348" spans="1:17">
      <c r="A348" s="9">
        <v>43082</v>
      </c>
      <c r="B348" s="10" t="e">
        <v>#REF!</v>
      </c>
      <c r="C348" s="11" t="e">
        <f>IF(Tableau1[[#This Row],[Tmoy 2013]]&gt;10,((Tableau1[[#This Row],[Tmoy 2013]]-10)+C347),IF(OR( Tableau1[[#This Row],[Tmoy 2013]]="",Tableau1[[#This Row],[Tmoy 2013]]&lt;10),C347,0))</f>
        <v>#REF!</v>
      </c>
      <c r="D348" s="10">
        <v>-1.1173913043478261</v>
      </c>
      <c r="E348" s="11">
        <f>IF(Tableau1[[#This Row],[Tmoy 2014]]&gt;10,((Tableau1[[#This Row],[Tmoy 2014]]-10)+E347),IF(OR( Tableau1[[#This Row],[Tmoy 2014]]="",Tableau1[[#This Row],[Tmoy 2014]]&lt;10),E347,0))</f>
        <v>2164.768183601991</v>
      </c>
      <c r="F348" s="11"/>
      <c r="G348" s="10">
        <v>-2.8692307692307688</v>
      </c>
      <c r="H348" s="11">
        <f>IF(Tableau1[[#This Row],[Tmoy 2015]]&gt;10,((Tableau1[[#This Row],[Tmoy 2015]]-10)+H347),IF(OR( Tableau1[[#This Row],[Tmoy 2015]]="",Tableau1[[#This Row],[Tmoy 2015]]&lt;10),H347,0))</f>
        <v>2224.8306976744489</v>
      </c>
      <c r="I348" s="11"/>
      <c r="J348" s="10">
        <v>0.64583333333333337</v>
      </c>
      <c r="K348" s="11">
        <f>IF(Tableau1[[#This Row],[Tmoy 2016]]&gt;10,((Tableau1[[#This Row],[Tmoy 2016]]-10)+K347),IF(OR( Tableau1[[#This Row],[Tmoy 2016]]="",Tableau1[[#This Row],[Tmoy 2016]]&lt;10),K347,0))</f>
        <v>2077.8857833159968</v>
      </c>
      <c r="L348" s="11"/>
      <c r="M348" s="10" t="e">
        <v>#REF!</v>
      </c>
      <c r="N348" s="11" t="e">
        <f>IF(Tableau1[[#This Row],[Tmoy2017]]&gt;10,((Tableau1[[#This Row],[Tmoy2017]]-10)+N347),IF(OR( Tableau1[[#This Row],[Tmoy2017]]="",Tableau1[[#This Row],[Tmoy2017]]&lt;10),N347,0))</f>
        <v>#REF!</v>
      </c>
      <c r="O348" s="11"/>
      <c r="P348" s="11"/>
      <c r="Q348" s="11"/>
    </row>
    <row r="349" spans="1:17">
      <c r="A349" s="9">
        <v>43083</v>
      </c>
      <c r="B349" s="10" t="e">
        <v>#REF!</v>
      </c>
      <c r="C349" s="11" t="e">
        <f>IF(Tableau1[[#This Row],[Tmoy 2013]]&gt;10,((Tableau1[[#This Row],[Tmoy 2013]]-10)+C348),IF(OR( Tableau1[[#This Row],[Tmoy 2013]]="",Tableau1[[#This Row],[Tmoy 2013]]&lt;10),C348,0))</f>
        <v>#REF!</v>
      </c>
      <c r="D349" s="10">
        <v>1.2374999999999998</v>
      </c>
      <c r="E349" s="11">
        <f>IF(Tableau1[[#This Row],[Tmoy 2014]]&gt;10,((Tableau1[[#This Row],[Tmoy 2014]]-10)+E348),IF(OR( Tableau1[[#This Row],[Tmoy 2014]]="",Tableau1[[#This Row],[Tmoy 2014]]&lt;10),E348,0))</f>
        <v>2164.768183601991</v>
      </c>
      <c r="F349" s="11"/>
      <c r="G349" s="10">
        <v>-1.7041666666666666</v>
      </c>
      <c r="H349" s="11">
        <f>IF(Tableau1[[#This Row],[Tmoy 2015]]&gt;10,((Tableau1[[#This Row],[Tmoy 2015]]-10)+H348),IF(OR( Tableau1[[#This Row],[Tmoy 2015]]="",Tableau1[[#This Row],[Tmoy 2015]]&lt;10),H348,0))</f>
        <v>2224.8306976744489</v>
      </c>
      <c r="I349" s="11"/>
      <c r="J349" s="10">
        <v>2.5102564102564102</v>
      </c>
      <c r="K349" s="11">
        <f>IF(Tableau1[[#This Row],[Tmoy 2016]]&gt;10,((Tableau1[[#This Row],[Tmoy 2016]]-10)+K348),IF(OR( Tableau1[[#This Row],[Tmoy 2016]]="",Tableau1[[#This Row],[Tmoy 2016]]&lt;10),K348,0))</f>
        <v>2077.8857833159968</v>
      </c>
      <c r="L349" s="11"/>
      <c r="M349" s="10" t="e">
        <v>#REF!</v>
      </c>
      <c r="N349" s="11" t="e">
        <f>IF(Tableau1[[#This Row],[Tmoy2017]]&gt;10,((Tableau1[[#This Row],[Tmoy2017]]-10)+N348),IF(OR( Tableau1[[#This Row],[Tmoy2017]]="",Tableau1[[#This Row],[Tmoy2017]]&lt;10),N348,0))</f>
        <v>#REF!</v>
      </c>
      <c r="O349" s="11"/>
      <c r="P349" s="11"/>
      <c r="Q349" s="11"/>
    </row>
    <row r="350" spans="1:17">
      <c r="A350" s="9">
        <v>43084</v>
      </c>
      <c r="B350" s="10" t="e">
        <v>#REF!</v>
      </c>
      <c r="C350" s="11" t="e">
        <f>IF(Tableau1[[#This Row],[Tmoy 2013]]&gt;10,((Tableau1[[#This Row],[Tmoy 2013]]-10)+C349),IF(OR( Tableau1[[#This Row],[Tmoy 2013]]="",Tableau1[[#This Row],[Tmoy 2013]]&lt;10),C349,0))</f>
        <v>#REF!</v>
      </c>
      <c r="D350" s="10">
        <v>7.2782608695652176</v>
      </c>
      <c r="E350" s="11">
        <f>IF(Tableau1[[#This Row],[Tmoy 2014]]&gt;10,((Tableau1[[#This Row],[Tmoy 2014]]-10)+E349),IF(OR( Tableau1[[#This Row],[Tmoy 2014]]="",Tableau1[[#This Row],[Tmoy 2014]]&lt;10),E349,0))</f>
        <v>2164.768183601991</v>
      </c>
      <c r="F350" s="11"/>
      <c r="G350" s="10">
        <v>-0.46363636363636362</v>
      </c>
      <c r="H350" s="11">
        <f>IF(Tableau1[[#This Row],[Tmoy 2015]]&gt;10,((Tableau1[[#This Row],[Tmoy 2015]]-10)+H349),IF(OR( Tableau1[[#This Row],[Tmoy 2015]]="",Tableau1[[#This Row],[Tmoy 2015]]&lt;10),H349,0))</f>
        <v>2224.8306976744489</v>
      </c>
      <c r="I350" s="11"/>
      <c r="J350" s="10">
        <v>3.2111111111111112</v>
      </c>
      <c r="K350" s="11">
        <f>IF(Tableau1[[#This Row],[Tmoy 2016]]&gt;10,((Tableau1[[#This Row],[Tmoy 2016]]-10)+K349),IF(OR( Tableau1[[#This Row],[Tmoy 2016]]="",Tableau1[[#This Row],[Tmoy 2016]]&lt;10),K349,0))</f>
        <v>2077.8857833159968</v>
      </c>
      <c r="L350" s="11"/>
      <c r="M350" s="10" t="e">
        <v>#REF!</v>
      </c>
      <c r="N350" s="11" t="e">
        <f>IF(Tableau1[[#This Row],[Tmoy2017]]&gt;10,((Tableau1[[#This Row],[Tmoy2017]]-10)+N349),IF(OR( Tableau1[[#This Row],[Tmoy2017]]="",Tableau1[[#This Row],[Tmoy2017]]&lt;10),N349,0))</f>
        <v>#REF!</v>
      </c>
      <c r="O350" s="11"/>
      <c r="P350" s="11"/>
      <c r="Q350" s="11"/>
    </row>
    <row r="351" spans="1:17">
      <c r="A351" s="9">
        <v>43085</v>
      </c>
      <c r="B351" s="10" t="e">
        <v>#REF!</v>
      </c>
      <c r="C351" s="11" t="e">
        <f>IF(Tableau1[[#This Row],[Tmoy 2013]]&gt;10,((Tableau1[[#This Row],[Tmoy 2013]]-10)+C350),IF(OR( Tableau1[[#This Row],[Tmoy 2013]]="",Tableau1[[#This Row],[Tmoy 2013]]&lt;10),C350,0))</f>
        <v>#REF!</v>
      </c>
      <c r="D351" s="10">
        <v>6.0947368421052639</v>
      </c>
      <c r="E351" s="11">
        <f>IF(Tableau1[[#This Row],[Tmoy 2014]]&gt;10,((Tableau1[[#This Row],[Tmoy 2014]]-10)+E350),IF(OR( Tableau1[[#This Row],[Tmoy 2014]]="",Tableau1[[#This Row],[Tmoy 2014]]&lt;10),E350,0))</f>
        <v>2164.768183601991</v>
      </c>
      <c r="F351" s="11"/>
      <c r="G351" s="10">
        <v>1.7239999999999993</v>
      </c>
      <c r="H351" s="11">
        <f>IF(Tableau1[[#This Row],[Tmoy 2015]]&gt;10,((Tableau1[[#This Row],[Tmoy 2015]]-10)+H350),IF(OR( Tableau1[[#This Row],[Tmoy 2015]]="",Tableau1[[#This Row],[Tmoy 2015]]&lt;10),H350,0))</f>
        <v>2224.8306976744489</v>
      </c>
      <c r="I351" s="11"/>
      <c r="J351" s="10">
        <v>6.3499999999999979</v>
      </c>
      <c r="K351" s="11">
        <f>IF(Tableau1[[#This Row],[Tmoy 2016]]&gt;10,((Tableau1[[#This Row],[Tmoy 2016]]-10)+K350),IF(OR( Tableau1[[#This Row],[Tmoy 2016]]="",Tableau1[[#This Row],[Tmoy 2016]]&lt;10),K350,0))</f>
        <v>2077.8857833159968</v>
      </c>
      <c r="L351" s="11"/>
      <c r="M351" s="10" t="e">
        <v>#REF!</v>
      </c>
      <c r="N351" s="11" t="e">
        <f>IF(Tableau1[[#This Row],[Tmoy2017]]&gt;10,((Tableau1[[#This Row],[Tmoy2017]]-10)+N350),IF(OR( Tableau1[[#This Row],[Tmoy2017]]="",Tableau1[[#This Row],[Tmoy2017]]&lt;10),N350,0))</f>
        <v>#REF!</v>
      </c>
      <c r="O351" s="11"/>
      <c r="P351" s="11"/>
      <c r="Q351" s="11"/>
    </row>
    <row r="352" spans="1:17">
      <c r="A352" s="9">
        <v>43086</v>
      </c>
      <c r="B352" s="10" t="e">
        <v>#REF!</v>
      </c>
      <c r="C352" s="11" t="e">
        <f>IF(Tableau1[[#This Row],[Tmoy 2013]]&gt;10,((Tableau1[[#This Row],[Tmoy 2013]]-10)+C351),IF(OR( Tableau1[[#This Row],[Tmoy 2013]]="",Tableau1[[#This Row],[Tmoy 2013]]&lt;10),C351,0))</f>
        <v>#REF!</v>
      </c>
      <c r="D352" s="10">
        <v>7.2782608695652176</v>
      </c>
      <c r="E352" s="11">
        <f>IF(Tableau1[[#This Row],[Tmoy 2014]]&gt;10,((Tableau1[[#This Row],[Tmoy 2014]]-10)+E351),IF(OR( Tableau1[[#This Row],[Tmoy 2014]]="",Tableau1[[#This Row],[Tmoy 2014]]&lt;10),E351,0))</f>
        <v>2164.768183601991</v>
      </c>
      <c r="F352" s="11"/>
      <c r="G352" s="10">
        <v>2.3250000000000002</v>
      </c>
      <c r="H352" s="11">
        <f>IF(Tableau1[[#This Row],[Tmoy 2015]]&gt;10,((Tableau1[[#This Row],[Tmoy 2015]]-10)+H351),IF(OR( Tableau1[[#This Row],[Tmoy 2015]]="",Tableau1[[#This Row],[Tmoy 2015]]&lt;10),H351,0))</f>
        <v>2224.8306976744489</v>
      </c>
      <c r="I352" s="11"/>
      <c r="J352" s="10">
        <v>4.8250000000000002</v>
      </c>
      <c r="K352" s="11">
        <f>IF(Tableau1[[#This Row],[Tmoy 2016]]&gt;10,((Tableau1[[#This Row],[Tmoy 2016]]-10)+K351),IF(OR( Tableau1[[#This Row],[Tmoy 2016]]="",Tableau1[[#This Row],[Tmoy 2016]]&lt;10),K351,0))</f>
        <v>2077.8857833159968</v>
      </c>
      <c r="L352" s="11"/>
      <c r="M352" s="10" t="e">
        <v>#REF!</v>
      </c>
      <c r="N352" s="11" t="e">
        <f>IF(Tableau1[[#This Row],[Tmoy2017]]&gt;10,((Tableau1[[#This Row],[Tmoy2017]]-10)+N351),IF(OR( Tableau1[[#This Row],[Tmoy2017]]="",Tableau1[[#This Row],[Tmoy2017]]&lt;10),N351,0))</f>
        <v>#REF!</v>
      </c>
      <c r="O352" s="11"/>
      <c r="P352" s="11"/>
      <c r="Q352" s="11"/>
    </row>
    <row r="353" spans="1:17">
      <c r="A353" s="9">
        <v>43087</v>
      </c>
      <c r="B353" s="10" t="e">
        <v>#REF!</v>
      </c>
      <c r="C353" s="11" t="e">
        <f>IF(Tableau1[[#This Row],[Tmoy 2013]]&gt;10,((Tableau1[[#This Row],[Tmoy 2013]]-10)+C352),IF(OR( Tableau1[[#This Row],[Tmoy 2013]]="",Tableau1[[#This Row],[Tmoy 2013]]&lt;10),C352,0))</f>
        <v>#REF!</v>
      </c>
      <c r="D353" s="10">
        <v>0.61250000000000016</v>
      </c>
      <c r="E353" s="11">
        <f>IF(Tableau1[[#This Row],[Tmoy 2014]]&gt;10,((Tableau1[[#This Row],[Tmoy 2014]]-10)+E352),IF(OR( Tableau1[[#This Row],[Tmoy 2014]]="",Tableau1[[#This Row],[Tmoy 2014]]&lt;10),E352,0))</f>
        <v>2164.768183601991</v>
      </c>
      <c r="F353" s="11"/>
      <c r="G353" s="10">
        <v>0.33600000000000008</v>
      </c>
      <c r="H353" s="11">
        <f>IF(Tableau1[[#This Row],[Tmoy 2015]]&gt;10,((Tableau1[[#This Row],[Tmoy 2015]]-10)+H352),IF(OR( Tableau1[[#This Row],[Tmoy 2015]]="",Tableau1[[#This Row],[Tmoy 2015]]&lt;10),H352,0))</f>
        <v>2224.8306976744489</v>
      </c>
      <c r="I353" s="11"/>
      <c r="J353" s="10">
        <v>-2.375</v>
      </c>
      <c r="K353" s="11">
        <f>IF(Tableau1[[#This Row],[Tmoy 2016]]&gt;10,((Tableau1[[#This Row],[Tmoy 2016]]-10)+K352),IF(OR( Tableau1[[#This Row],[Tmoy 2016]]="",Tableau1[[#This Row],[Tmoy 2016]]&lt;10),K352,0))</f>
        <v>2077.8857833159968</v>
      </c>
      <c r="L353" s="11"/>
      <c r="M353" s="10" t="e">
        <v>#REF!</v>
      </c>
      <c r="N353" s="11" t="e">
        <f>IF(Tableau1[[#This Row],[Tmoy2017]]&gt;10,((Tableau1[[#This Row],[Tmoy2017]]-10)+N352),IF(OR( Tableau1[[#This Row],[Tmoy2017]]="",Tableau1[[#This Row],[Tmoy2017]]&lt;10),N352,0))</f>
        <v>#REF!</v>
      </c>
      <c r="O353" s="11"/>
      <c r="P353" s="11"/>
      <c r="Q353" s="11"/>
    </row>
    <row r="354" spans="1:17">
      <c r="A354" s="9">
        <v>43088</v>
      </c>
      <c r="B354" s="10" t="e">
        <v>#REF!</v>
      </c>
      <c r="C354" s="11" t="e">
        <f>IF(Tableau1[[#This Row],[Tmoy 2013]]&gt;10,((Tableau1[[#This Row],[Tmoy 2013]]-10)+C353),IF(OR( Tableau1[[#This Row],[Tmoy 2013]]="",Tableau1[[#This Row],[Tmoy 2013]]&lt;10),C353,0))</f>
        <v>#REF!</v>
      </c>
      <c r="D354" s="10">
        <v>7.083333333333329E-2</v>
      </c>
      <c r="E354" s="11">
        <f>IF(Tableau1[[#This Row],[Tmoy 2014]]&gt;10,((Tableau1[[#This Row],[Tmoy 2014]]-10)+E353),IF(OR( Tableau1[[#This Row],[Tmoy 2014]]="",Tableau1[[#This Row],[Tmoy 2014]]&lt;10),E353,0))</f>
        <v>2164.768183601991</v>
      </c>
      <c r="F354" s="11"/>
      <c r="G354" s="10">
        <v>-1.5384615384615381</v>
      </c>
      <c r="H354" s="11">
        <f>IF(Tableau1[[#This Row],[Tmoy 2015]]&gt;10,((Tableau1[[#This Row],[Tmoy 2015]]-10)+H353),IF(OR( Tableau1[[#This Row],[Tmoy 2015]]="",Tableau1[[#This Row],[Tmoy 2015]]&lt;10),H353,0))</f>
        <v>2224.8306976744489</v>
      </c>
      <c r="I354" s="11"/>
      <c r="J354" s="10">
        <v>2.7083333333333719E-2</v>
      </c>
      <c r="K354" s="11">
        <f>IF(Tableau1[[#This Row],[Tmoy 2016]]&gt;10,((Tableau1[[#This Row],[Tmoy 2016]]-10)+K353),IF(OR( Tableau1[[#This Row],[Tmoy 2016]]="",Tableau1[[#This Row],[Tmoy 2016]]&lt;10),K353,0))</f>
        <v>2077.8857833159968</v>
      </c>
      <c r="L354" s="11"/>
      <c r="M354" s="10" t="e">
        <v>#REF!</v>
      </c>
      <c r="N354" s="11" t="e">
        <f>IF(Tableau1[[#This Row],[Tmoy2017]]&gt;10,((Tableau1[[#This Row],[Tmoy2017]]-10)+N353),IF(OR( Tableau1[[#This Row],[Tmoy2017]]="",Tableau1[[#This Row],[Tmoy2017]]&lt;10),N353,0))</f>
        <v>#REF!</v>
      </c>
      <c r="O354" s="11"/>
      <c r="P354" s="11"/>
      <c r="Q354" s="11"/>
    </row>
    <row r="355" spans="1:17">
      <c r="A355" s="9">
        <v>43089</v>
      </c>
      <c r="B355" s="10" t="e">
        <v>#REF!</v>
      </c>
      <c r="C355" s="11" t="e">
        <f>IF(Tableau1[[#This Row],[Tmoy 2013]]&gt;10,((Tableau1[[#This Row],[Tmoy 2013]]-10)+C354),IF(OR( Tableau1[[#This Row],[Tmoy 2013]]="",Tableau1[[#This Row],[Tmoy 2013]]&lt;10),C354,0))</f>
        <v>#REF!</v>
      </c>
      <c r="D355" s="10">
        <v>0.53913043478260858</v>
      </c>
      <c r="E355" s="11">
        <f>IF(Tableau1[[#This Row],[Tmoy 2014]]&gt;10,((Tableau1[[#This Row],[Tmoy 2014]]-10)+E354),IF(OR( Tableau1[[#This Row],[Tmoy 2014]]="",Tableau1[[#This Row],[Tmoy 2014]]&lt;10),E354,0))</f>
        <v>2164.768183601991</v>
      </c>
      <c r="F355" s="11"/>
      <c r="G355" s="10">
        <v>-1.7916666666666667</v>
      </c>
      <c r="H355" s="11">
        <f>IF(Tableau1[[#This Row],[Tmoy 2015]]&gt;10,((Tableau1[[#This Row],[Tmoy 2015]]-10)+H354),IF(OR( Tableau1[[#This Row],[Tmoy 2015]]="",Tableau1[[#This Row],[Tmoy 2015]]&lt;10),H354,0))</f>
        <v>2224.8306976744489</v>
      </c>
      <c r="I355" s="11"/>
      <c r="J355" s="10">
        <v>5.6291666666666664</v>
      </c>
      <c r="K355" s="11">
        <f>IF(Tableau1[[#This Row],[Tmoy 2016]]&gt;10,((Tableau1[[#This Row],[Tmoy 2016]]-10)+K354),IF(OR( Tableau1[[#This Row],[Tmoy 2016]]="",Tableau1[[#This Row],[Tmoy 2016]]&lt;10),K354,0))</f>
        <v>2077.8857833159968</v>
      </c>
      <c r="L355" s="11"/>
      <c r="M355" s="10" t="e">
        <v>#REF!</v>
      </c>
      <c r="N355" s="11" t="e">
        <f>IF(Tableau1[[#This Row],[Tmoy2017]]&gt;10,((Tableau1[[#This Row],[Tmoy2017]]-10)+N354),IF(OR( Tableau1[[#This Row],[Tmoy2017]]="",Tableau1[[#This Row],[Tmoy2017]]&lt;10),N354,0))</f>
        <v>#REF!</v>
      </c>
      <c r="O355" s="11"/>
      <c r="P355" s="11"/>
      <c r="Q355" s="11"/>
    </row>
    <row r="356" spans="1:17">
      <c r="A356" s="9">
        <v>43090</v>
      </c>
      <c r="B356" s="10" t="e">
        <v>#REF!</v>
      </c>
      <c r="C356" s="11" t="e">
        <f>IF(Tableau1[[#This Row],[Tmoy 2013]]&gt;10,((Tableau1[[#This Row],[Tmoy 2013]]-10)+C355),IF(OR( Tableau1[[#This Row],[Tmoy 2013]]="",Tableau1[[#This Row],[Tmoy 2013]]&lt;10),C355,0))</f>
        <v>#REF!</v>
      </c>
      <c r="D356" s="10">
        <v>3.0478260869565217</v>
      </c>
      <c r="E356" s="11">
        <f>IF(Tableau1[[#This Row],[Tmoy 2014]]&gt;10,((Tableau1[[#This Row],[Tmoy 2014]]-10)+E355),IF(OR( Tableau1[[#This Row],[Tmoy 2014]]="",Tableau1[[#This Row],[Tmoy 2014]]&lt;10),E355,0))</f>
        <v>2164.768183601991</v>
      </c>
      <c r="F356" s="11"/>
      <c r="G356" s="10">
        <v>2.5875000000000008</v>
      </c>
      <c r="H356" s="11">
        <f>IF(Tableau1[[#This Row],[Tmoy 2015]]&gt;10,((Tableau1[[#This Row],[Tmoy 2015]]-10)+H355),IF(OR( Tableau1[[#This Row],[Tmoy 2015]]="",Tableau1[[#This Row],[Tmoy 2015]]&lt;10),H355,0))</f>
        <v>2224.8306976744489</v>
      </c>
      <c r="I356" s="11"/>
      <c r="J356" s="10">
        <v>-4.2875000000000005</v>
      </c>
      <c r="K356" s="11">
        <f>IF(Tableau1[[#This Row],[Tmoy 2016]]&gt;10,((Tableau1[[#This Row],[Tmoy 2016]]-10)+K355),IF(OR( Tableau1[[#This Row],[Tmoy 2016]]="",Tableau1[[#This Row],[Tmoy 2016]]&lt;10),K355,0))</f>
        <v>2077.8857833159968</v>
      </c>
      <c r="L356" s="11"/>
      <c r="M356" s="10" t="e">
        <v>#REF!</v>
      </c>
      <c r="N356" s="11" t="e">
        <f>IF(Tableau1[[#This Row],[Tmoy2017]]&gt;10,((Tableau1[[#This Row],[Tmoy2017]]-10)+N355),IF(OR( Tableau1[[#This Row],[Tmoy2017]]="",Tableau1[[#This Row],[Tmoy2017]]&lt;10),N355,0))</f>
        <v>#REF!</v>
      </c>
      <c r="O356" s="11"/>
      <c r="P356" s="11"/>
      <c r="Q356" s="11"/>
    </row>
    <row r="357" spans="1:17">
      <c r="A357" s="9">
        <v>43091</v>
      </c>
      <c r="B357" s="10" t="e">
        <v>#REF!</v>
      </c>
      <c r="C357" s="11" t="e">
        <f>IF(Tableau1[[#This Row],[Tmoy 2013]]&gt;10,((Tableau1[[#This Row],[Tmoy 2013]]-10)+C356),IF(OR( Tableau1[[#This Row],[Tmoy 2013]]="",Tableau1[[#This Row],[Tmoy 2013]]&lt;10),C356,0))</f>
        <v>#REF!</v>
      </c>
      <c r="D357" s="10">
        <v>2.6</v>
      </c>
      <c r="E357" s="11">
        <f>IF(Tableau1[[#This Row],[Tmoy 2014]]&gt;10,((Tableau1[[#This Row],[Tmoy 2014]]-10)+E356),IF(OR( Tableau1[[#This Row],[Tmoy 2014]]="",Tableau1[[#This Row],[Tmoy 2014]]&lt;10),E356,0))</f>
        <v>2164.768183601991</v>
      </c>
      <c r="F357" s="11"/>
      <c r="G357" s="10">
        <v>3.9583333333333326</v>
      </c>
      <c r="H357" s="11">
        <f>IF(Tableau1[[#This Row],[Tmoy 2015]]&gt;10,((Tableau1[[#This Row],[Tmoy 2015]]-10)+H356),IF(OR( Tableau1[[#This Row],[Tmoy 2015]]="",Tableau1[[#This Row],[Tmoy 2015]]&lt;10),H356,0))</f>
        <v>2224.8306976744489</v>
      </c>
      <c r="I357" s="11"/>
      <c r="J357" s="10">
        <v>-1.7458333333333325</v>
      </c>
      <c r="K357" s="11">
        <f>IF(Tableau1[[#This Row],[Tmoy 2016]]&gt;10,((Tableau1[[#This Row],[Tmoy 2016]]-10)+K356),IF(OR( Tableau1[[#This Row],[Tmoy 2016]]="",Tableau1[[#This Row],[Tmoy 2016]]&lt;10),K356,0))</f>
        <v>2077.8857833159968</v>
      </c>
      <c r="L357" s="11"/>
      <c r="M357" s="10" t="e">
        <v>#REF!</v>
      </c>
      <c r="N357" s="11" t="e">
        <f>IF(Tableau1[[#This Row],[Tmoy2017]]&gt;10,((Tableau1[[#This Row],[Tmoy2017]]-10)+N356),IF(OR( Tableau1[[#This Row],[Tmoy2017]]="",Tableau1[[#This Row],[Tmoy2017]]&lt;10),N356,0))</f>
        <v>#REF!</v>
      </c>
      <c r="O357" s="11"/>
      <c r="P357" s="11"/>
      <c r="Q357" s="11"/>
    </row>
    <row r="358" spans="1:17">
      <c r="A358" s="9">
        <v>43092</v>
      </c>
      <c r="B358" s="10" t="e">
        <v>#REF!</v>
      </c>
      <c r="C358" s="11" t="e">
        <f>IF(Tableau1[[#This Row],[Tmoy 2013]]&gt;10,((Tableau1[[#This Row],[Tmoy 2013]]-10)+C357),IF(OR( Tableau1[[#This Row],[Tmoy 2013]]="",Tableau1[[#This Row],[Tmoy 2013]]&lt;10),C357,0))</f>
        <v>#REF!</v>
      </c>
      <c r="D358" s="10">
        <v>-1.1695652173913043</v>
      </c>
      <c r="E358" s="11">
        <f>IF(Tableau1[[#This Row],[Tmoy 2014]]&gt;10,((Tableau1[[#This Row],[Tmoy 2014]]-10)+E357),IF(OR( Tableau1[[#This Row],[Tmoy 2014]]="",Tableau1[[#This Row],[Tmoy 2014]]&lt;10),E357,0))</f>
        <v>2164.768183601991</v>
      </c>
      <c r="F358" s="11"/>
      <c r="G358" s="10">
        <v>3.9879999999999995</v>
      </c>
      <c r="H358" s="11">
        <f>IF(Tableau1[[#This Row],[Tmoy 2015]]&gt;10,((Tableau1[[#This Row],[Tmoy 2015]]-10)+H357),IF(OR( Tableau1[[#This Row],[Tmoy 2015]]="",Tableau1[[#This Row],[Tmoy 2015]]&lt;10),H357,0))</f>
        <v>2224.8306976744489</v>
      </c>
      <c r="I358" s="11"/>
      <c r="J358" s="10">
        <v>2.6041666666666665</v>
      </c>
      <c r="K358" s="11">
        <f>IF(Tableau1[[#This Row],[Tmoy 2016]]&gt;10,((Tableau1[[#This Row],[Tmoy 2016]]-10)+K357),IF(OR( Tableau1[[#This Row],[Tmoy 2016]]="",Tableau1[[#This Row],[Tmoy 2016]]&lt;10),K357,0))</f>
        <v>2077.8857833159968</v>
      </c>
      <c r="L358" s="11"/>
      <c r="M358" s="10" t="e">
        <v>#REF!</v>
      </c>
      <c r="N358" s="11" t="e">
        <f>IF(Tableau1[[#This Row],[Tmoy2017]]&gt;10,((Tableau1[[#This Row],[Tmoy2017]]-10)+N357),IF(OR( Tableau1[[#This Row],[Tmoy2017]]="",Tableau1[[#This Row],[Tmoy2017]]&lt;10),N357,0))</f>
        <v>#REF!</v>
      </c>
      <c r="O358" s="11"/>
      <c r="P358" s="11"/>
      <c r="Q358" s="11"/>
    </row>
    <row r="359" spans="1:17">
      <c r="A359" s="9">
        <v>43093</v>
      </c>
      <c r="B359" s="10" t="e">
        <v>#REF!</v>
      </c>
      <c r="C359" s="11" t="e">
        <f>IF(Tableau1[[#This Row],[Tmoy 2013]]&gt;10,((Tableau1[[#This Row],[Tmoy 2013]]-10)+C358),IF(OR( Tableau1[[#This Row],[Tmoy 2013]]="",Tableau1[[#This Row],[Tmoy 2013]]&lt;10),C358,0))</f>
        <v>#REF!</v>
      </c>
      <c r="D359" s="10">
        <v>0.12916666666666679</v>
      </c>
      <c r="E359" s="11">
        <f>IF(Tableau1[[#This Row],[Tmoy 2014]]&gt;10,((Tableau1[[#This Row],[Tmoy 2014]]-10)+E358),IF(OR( Tableau1[[#This Row],[Tmoy 2014]]="",Tableau1[[#This Row],[Tmoy 2014]]&lt;10),E358,0))</f>
        <v>2164.768183601991</v>
      </c>
      <c r="F359" s="11"/>
      <c r="G359" s="10">
        <v>5.8280000000000003</v>
      </c>
      <c r="H359" s="11">
        <f>IF(Tableau1[[#This Row],[Tmoy 2015]]&gt;10,((Tableau1[[#This Row],[Tmoy 2015]]-10)+H358),IF(OR( Tableau1[[#This Row],[Tmoy 2015]]="",Tableau1[[#This Row],[Tmoy 2015]]&lt;10),H358,0))</f>
        <v>2224.8306976744489</v>
      </c>
      <c r="I359" s="11"/>
      <c r="J359" s="10">
        <v>-1.0833333333333333</v>
      </c>
      <c r="K359" s="11">
        <f>IF(Tableau1[[#This Row],[Tmoy 2016]]&gt;10,((Tableau1[[#This Row],[Tmoy 2016]]-10)+K358),IF(OR( Tableau1[[#This Row],[Tmoy 2016]]="",Tableau1[[#This Row],[Tmoy 2016]]&lt;10),K358,0))</f>
        <v>2077.8857833159968</v>
      </c>
      <c r="L359" s="11"/>
      <c r="M359" s="10" t="e">
        <v>#REF!</v>
      </c>
      <c r="N359" s="11" t="e">
        <f>IF(Tableau1[[#This Row],[Tmoy2017]]&gt;10,((Tableau1[[#This Row],[Tmoy2017]]-10)+N358),IF(OR( Tableau1[[#This Row],[Tmoy2017]]="",Tableau1[[#This Row],[Tmoy2017]]&lt;10),N358,0))</f>
        <v>#REF!</v>
      </c>
      <c r="O359" s="11"/>
      <c r="P359" s="11"/>
      <c r="Q359" s="11"/>
    </row>
    <row r="360" spans="1:17">
      <c r="A360" s="9">
        <v>43094</v>
      </c>
      <c r="B360" s="10" t="e">
        <v>#REF!</v>
      </c>
      <c r="C360" s="11" t="e">
        <f>IF(Tableau1[[#This Row],[Tmoy 2013]]&gt;10,((Tableau1[[#This Row],[Tmoy 2013]]-10)+C359),IF(OR( Tableau1[[#This Row],[Tmoy 2013]]="",Tableau1[[#This Row],[Tmoy 2013]]&lt;10),C359,0))</f>
        <v>#REF!</v>
      </c>
      <c r="D360" s="10">
        <v>3.3739130434782618</v>
      </c>
      <c r="E360" s="11">
        <f>IF(Tableau1[[#This Row],[Tmoy 2014]]&gt;10,((Tableau1[[#This Row],[Tmoy 2014]]-10)+E359),IF(OR( Tableau1[[#This Row],[Tmoy 2014]]="",Tableau1[[#This Row],[Tmoy 2014]]&lt;10),E359,0))</f>
        <v>2164.768183601991</v>
      </c>
      <c r="F360" s="11"/>
      <c r="G360" s="10">
        <v>7.9359999999999982</v>
      </c>
      <c r="H360" s="11">
        <f>IF(Tableau1[[#This Row],[Tmoy 2015]]&gt;10,((Tableau1[[#This Row],[Tmoy 2015]]-10)+H359),IF(OR( Tableau1[[#This Row],[Tmoy 2015]]="",Tableau1[[#This Row],[Tmoy 2015]]&lt;10),H359,0))</f>
        <v>2224.8306976744489</v>
      </c>
      <c r="I360" s="11"/>
      <c r="J360" s="10">
        <v>0.42291666666666666</v>
      </c>
      <c r="K360" s="11">
        <f>IF(Tableau1[[#This Row],[Tmoy 2016]]&gt;10,((Tableau1[[#This Row],[Tmoy 2016]]-10)+K359),IF(OR( Tableau1[[#This Row],[Tmoy 2016]]="",Tableau1[[#This Row],[Tmoy 2016]]&lt;10),K359,0))</f>
        <v>2077.8857833159968</v>
      </c>
      <c r="L360" s="11"/>
      <c r="M360" s="10" t="e">
        <v>#REF!</v>
      </c>
      <c r="N360" s="11" t="e">
        <f>IF(Tableau1[[#This Row],[Tmoy2017]]&gt;10,((Tableau1[[#This Row],[Tmoy2017]]-10)+N359),IF(OR( Tableau1[[#This Row],[Tmoy2017]]="",Tableau1[[#This Row],[Tmoy2017]]&lt;10),N359,0))</f>
        <v>#REF!</v>
      </c>
      <c r="O360" s="11"/>
      <c r="P360" s="11"/>
      <c r="Q360" s="11"/>
    </row>
    <row r="361" spans="1:17">
      <c r="A361" s="9">
        <v>43095</v>
      </c>
      <c r="B361" s="10" t="e">
        <v>#REF!</v>
      </c>
      <c r="C361" s="11" t="e">
        <f>IF(Tableau1[[#This Row],[Tmoy 2013]]&gt;10,((Tableau1[[#This Row],[Tmoy 2013]]-10)+C360),IF(OR( Tableau1[[#This Row],[Tmoy 2013]]="",Tableau1[[#This Row],[Tmoy 2013]]&lt;10),C360,0))</f>
        <v>#REF!</v>
      </c>
      <c r="D361" s="10">
        <v>4.052631578947369</v>
      </c>
      <c r="E361" s="11">
        <f>IF(Tableau1[[#This Row],[Tmoy 2014]]&gt;10,((Tableau1[[#This Row],[Tmoy 2014]]-10)+E360),IF(OR( Tableau1[[#This Row],[Tmoy 2014]]="",Tableau1[[#This Row],[Tmoy 2014]]&lt;10),E360,0))</f>
        <v>2164.768183601991</v>
      </c>
      <c r="F361" s="11"/>
      <c r="G361" s="10">
        <v>8.5119999999999987</v>
      </c>
      <c r="H361" s="11">
        <f>IF(Tableau1[[#This Row],[Tmoy 2015]]&gt;10,((Tableau1[[#This Row],[Tmoy 2015]]-10)+H360),IF(OR( Tableau1[[#This Row],[Tmoy 2015]]="",Tableau1[[#This Row],[Tmoy 2015]]&lt;10),H360,0))</f>
        <v>2224.8306976744489</v>
      </c>
      <c r="I361" s="11"/>
      <c r="J361" s="10">
        <v>2.4000000000000004</v>
      </c>
      <c r="K361" s="11">
        <f>IF(Tableau1[[#This Row],[Tmoy 2016]]&gt;10,((Tableau1[[#This Row],[Tmoy 2016]]-10)+K360),IF(OR( Tableau1[[#This Row],[Tmoy 2016]]="",Tableau1[[#This Row],[Tmoy 2016]]&lt;10),K360,0))</f>
        <v>2077.8857833159968</v>
      </c>
      <c r="L361" s="11"/>
      <c r="M361" s="10" t="e">
        <v>#REF!</v>
      </c>
      <c r="N361" s="11" t="e">
        <f>IF(Tableau1[[#This Row],[Tmoy2017]]&gt;10,((Tableau1[[#This Row],[Tmoy2017]]-10)+N360),IF(OR( Tableau1[[#This Row],[Tmoy2017]]="",Tableau1[[#This Row],[Tmoy2017]]&lt;10),N360,0))</f>
        <v>#REF!</v>
      </c>
      <c r="O361" s="11"/>
      <c r="P361" s="11"/>
      <c r="Q361" s="11"/>
    </row>
    <row r="362" spans="1:17">
      <c r="A362" s="9">
        <v>43096</v>
      </c>
      <c r="B362" s="10" t="e">
        <v>#REF!</v>
      </c>
      <c r="C362" s="11" t="e">
        <f>IF(Tableau1[[#This Row],[Tmoy 2013]]&gt;10,((Tableau1[[#This Row],[Tmoy 2013]]-10)+C361),IF(OR( Tableau1[[#This Row],[Tmoy 2013]]="",Tableau1[[#This Row],[Tmoy 2013]]&lt;10),C361,0))</f>
        <v>#REF!</v>
      </c>
      <c r="D362" s="10">
        <v>-0.73333333333333328</v>
      </c>
      <c r="E362" s="11">
        <f>IF(Tableau1[[#This Row],[Tmoy 2014]]&gt;10,((Tableau1[[#This Row],[Tmoy 2014]]-10)+E361),IF(OR( Tableau1[[#This Row],[Tmoy 2014]]="",Tableau1[[#This Row],[Tmoy 2014]]&lt;10),E361,0))</f>
        <v>2164.768183601991</v>
      </c>
      <c r="F362" s="11"/>
      <c r="G362" s="10">
        <v>3.3958333333333339</v>
      </c>
      <c r="H362" s="11">
        <f>IF(Tableau1[[#This Row],[Tmoy 2015]]&gt;10,((Tableau1[[#This Row],[Tmoy 2015]]-10)+H361),IF(OR( Tableau1[[#This Row],[Tmoy 2015]]="",Tableau1[[#This Row],[Tmoy 2015]]&lt;10),H361,0))</f>
        <v>2224.8306976744489</v>
      </c>
      <c r="I362" s="11"/>
      <c r="J362" s="10">
        <v>4.4291666666666663</v>
      </c>
      <c r="K362" s="11">
        <f>IF(Tableau1[[#This Row],[Tmoy 2016]]&gt;10,((Tableau1[[#This Row],[Tmoy 2016]]-10)+K361),IF(OR( Tableau1[[#This Row],[Tmoy 2016]]="",Tableau1[[#This Row],[Tmoy 2016]]&lt;10),K361,0))</f>
        <v>2077.8857833159968</v>
      </c>
      <c r="L362" s="11"/>
      <c r="M362" s="10" t="e">
        <v>#REF!</v>
      </c>
      <c r="N362" s="11" t="e">
        <f>IF(Tableau1[[#This Row],[Tmoy2017]]&gt;10,((Tableau1[[#This Row],[Tmoy2017]]-10)+N361),IF(OR( Tableau1[[#This Row],[Tmoy2017]]="",Tableau1[[#This Row],[Tmoy2017]]&lt;10),N361,0))</f>
        <v>#REF!</v>
      </c>
      <c r="O362" s="11"/>
      <c r="P362" s="11"/>
      <c r="Q362" s="11"/>
    </row>
    <row r="363" spans="1:17">
      <c r="A363" s="9">
        <v>43097</v>
      </c>
      <c r="B363" s="10" t="e">
        <v>#REF!</v>
      </c>
      <c r="C363" s="11" t="e">
        <f>IF(Tableau1[[#This Row],[Tmoy 2013]]&gt;10,((Tableau1[[#This Row],[Tmoy 2013]]-10)+C362),IF(OR( Tableau1[[#This Row],[Tmoy 2013]]="",Tableau1[[#This Row],[Tmoy 2013]]&lt;10),C362,0))</f>
        <v>#REF!</v>
      </c>
      <c r="D363" s="10">
        <v>-1.7260869565217392</v>
      </c>
      <c r="E363" s="11">
        <f>IF(Tableau1[[#This Row],[Tmoy 2014]]&gt;10,((Tableau1[[#This Row],[Tmoy 2014]]-10)+E362),IF(OR( Tableau1[[#This Row],[Tmoy 2014]]="",Tableau1[[#This Row],[Tmoy 2014]]&lt;10),E362,0))</f>
        <v>2164.768183601991</v>
      </c>
      <c r="F363" s="11"/>
      <c r="G363" s="10">
        <v>1.2125000000000001</v>
      </c>
      <c r="H363" s="11">
        <f>IF(Tableau1[[#This Row],[Tmoy 2015]]&gt;10,((Tableau1[[#This Row],[Tmoy 2015]]-10)+H362),IF(OR( Tableau1[[#This Row],[Tmoy 2015]]="",Tableau1[[#This Row],[Tmoy 2015]]&lt;10),H362,0))</f>
        <v>2224.8306976744489</v>
      </c>
      <c r="I363" s="11"/>
      <c r="J363" s="10">
        <v>6.0708333333333355</v>
      </c>
      <c r="K363" s="11">
        <f>IF(Tableau1[[#This Row],[Tmoy 2016]]&gt;10,((Tableau1[[#This Row],[Tmoy 2016]]-10)+K362),IF(OR( Tableau1[[#This Row],[Tmoy 2016]]="",Tableau1[[#This Row],[Tmoy 2016]]&lt;10),K362,0))</f>
        <v>2077.8857833159968</v>
      </c>
      <c r="L363" s="11"/>
      <c r="M363" s="10" t="e">
        <v>#REF!</v>
      </c>
      <c r="N363" s="11" t="e">
        <f>IF(Tableau1[[#This Row],[Tmoy2017]]&gt;10,((Tableau1[[#This Row],[Tmoy2017]]-10)+N362),IF(OR( Tableau1[[#This Row],[Tmoy2017]]="",Tableau1[[#This Row],[Tmoy2017]]&lt;10),N362,0))</f>
        <v>#REF!</v>
      </c>
      <c r="O363" s="11"/>
      <c r="P363" s="11"/>
      <c r="Q363" s="11"/>
    </row>
    <row r="364" spans="1:17">
      <c r="A364" s="9">
        <v>43098</v>
      </c>
      <c r="B364" s="10" t="e">
        <v>#REF!</v>
      </c>
      <c r="C364" s="11" t="e">
        <f>IF(Tableau1[[#This Row],[Tmoy 2013]]&gt;10,((Tableau1[[#This Row],[Tmoy 2013]]-10)+C363),IF(OR( Tableau1[[#This Row],[Tmoy 2013]]="",Tableau1[[#This Row],[Tmoy 2013]]&lt;10),C363,0))</f>
        <v>#REF!</v>
      </c>
      <c r="D364" s="10">
        <v>0.16521739130434787</v>
      </c>
      <c r="E364" s="11">
        <f>IF(Tableau1[[#This Row],[Tmoy 2014]]&gt;10,((Tableau1[[#This Row],[Tmoy 2014]]-10)+E363),IF(OR( Tableau1[[#This Row],[Tmoy 2014]]="",Tableau1[[#This Row],[Tmoy 2014]]&lt;10),E363,0))</f>
        <v>2164.768183601991</v>
      </c>
      <c r="F364" s="11"/>
      <c r="G364" s="10">
        <v>-1.25</v>
      </c>
      <c r="H364" s="11">
        <f>IF(Tableau1[[#This Row],[Tmoy 2015]]&gt;10,((Tableau1[[#This Row],[Tmoy 2015]]-10)+H363),IF(OR( Tableau1[[#This Row],[Tmoy 2015]]="",Tableau1[[#This Row],[Tmoy 2015]]&lt;10),H363,0))</f>
        <v>2224.8306976744489</v>
      </c>
      <c r="I364" s="11"/>
      <c r="J364" s="10">
        <v>8.9437500000000032</v>
      </c>
      <c r="K364" s="11">
        <f>IF(Tableau1[[#This Row],[Tmoy 2016]]&gt;10,((Tableau1[[#This Row],[Tmoy 2016]]-10)+K363),IF(OR( Tableau1[[#This Row],[Tmoy 2016]]="",Tableau1[[#This Row],[Tmoy 2016]]&lt;10),K363,0))</f>
        <v>2077.8857833159968</v>
      </c>
      <c r="L364" s="11"/>
      <c r="M364" s="10" t="e">
        <v>#REF!</v>
      </c>
      <c r="N364" s="11" t="e">
        <f>IF(Tableau1[[#This Row],[Tmoy2017]]&gt;10,((Tableau1[[#This Row],[Tmoy2017]]-10)+N363),IF(OR( Tableau1[[#This Row],[Tmoy2017]]="",Tableau1[[#This Row],[Tmoy2017]]&lt;10),N363,0))</f>
        <v>#REF!</v>
      </c>
      <c r="O364" s="11"/>
      <c r="P364" s="11"/>
      <c r="Q364" s="11"/>
    </row>
    <row r="365" spans="1:17">
      <c r="A365" s="9">
        <v>43099</v>
      </c>
      <c r="B365" s="10" t="e">
        <v>#REF!</v>
      </c>
      <c r="C365" s="11" t="e">
        <f>IF(Tableau1[[#This Row],[Tmoy 2013]]&gt;10,((Tableau1[[#This Row],[Tmoy 2013]]-10)+C364),IF(OR( Tableau1[[#This Row],[Tmoy 2013]]="",Tableau1[[#This Row],[Tmoy 2013]]&lt;10),C364,0))</f>
        <v>#REF!</v>
      </c>
      <c r="D365" s="10">
        <v>3.2130429999999999</v>
      </c>
      <c r="E365" s="11">
        <f>IF(Tableau1[[#This Row],[Tmoy 2014]]&gt;10,((Tableau1[[#This Row],[Tmoy 2014]]-10)+E364),IF(OR( Tableau1[[#This Row],[Tmoy 2014]]="",Tableau1[[#This Row],[Tmoy 2014]]&lt;10),E364,0))</f>
        <v>2164.768183601991</v>
      </c>
      <c r="F365" s="11"/>
      <c r="G365" s="10">
        <v>1.776</v>
      </c>
      <c r="H365" s="11">
        <f>IF(Tableau1[[#This Row],[Tmoy 2015]]&gt;10,((Tableau1[[#This Row],[Tmoy 2015]]-10)+H364),IF(OR( Tableau1[[#This Row],[Tmoy 2015]]="",Tableau1[[#This Row],[Tmoy 2015]]&lt;10),H364,0))</f>
        <v>2224.8306976744489</v>
      </c>
      <c r="I365" s="11"/>
      <c r="J365" s="10">
        <v>0.41333333333333311</v>
      </c>
      <c r="K365" s="11">
        <f>IF(Tableau1[[#This Row],[Tmoy 2016]]&gt;10,((Tableau1[[#This Row],[Tmoy 2016]]-10)+K364),IF(OR( Tableau1[[#This Row],[Tmoy 2016]]="",Tableau1[[#This Row],[Tmoy 2016]]&lt;10),K364,0))</f>
        <v>2077.8857833159968</v>
      </c>
      <c r="L365" s="11"/>
      <c r="M365" s="10" t="e">
        <v>#REF!</v>
      </c>
      <c r="N365" s="11" t="e">
        <f>IF(Tableau1[[#This Row],[Tmoy2017]]&gt;10,((Tableau1[[#This Row],[Tmoy2017]]-10)+N364),IF(OR( Tableau1[[#This Row],[Tmoy2017]]="",Tableau1[[#This Row],[Tmoy2017]]&lt;10),N364,0))</f>
        <v>#REF!</v>
      </c>
      <c r="O365" s="11"/>
      <c r="P365" s="11"/>
      <c r="Q365" s="11"/>
    </row>
    <row r="366" spans="1:17">
      <c r="A366" s="9">
        <v>43100</v>
      </c>
      <c r="B366" s="10" t="e">
        <v>#REF!</v>
      </c>
      <c r="C366" s="11" t="e">
        <f>IF(Tableau1[[#This Row],[Tmoy 2013]]&gt;10,((Tableau1[[#This Row],[Tmoy 2013]]-10)+C365),IF(OR( Tableau1[[#This Row],[Tmoy 2013]]="",Tableau1[[#This Row],[Tmoy 2013]]&lt;10),C365,0))</f>
        <v>#REF!</v>
      </c>
      <c r="D366" s="10">
        <v>6.6956519999999999</v>
      </c>
      <c r="E366" s="11">
        <f>IF(Tableau1[[#This Row],[Tmoy 2014]]&gt;10,((Tableau1[[#This Row],[Tmoy 2014]]-10)+E365),IF(OR( Tableau1[[#This Row],[Tmoy 2014]]="",Tableau1[[#This Row],[Tmoy 2014]]&lt;10),E365,0))</f>
        <v>2164.768183601991</v>
      </c>
      <c r="F366" s="11"/>
      <c r="G366" s="10">
        <v>3.1208333333333336</v>
      </c>
      <c r="H366" s="11">
        <f>IF(Tableau1[[#This Row],[Tmoy 2015]]&gt;10,((Tableau1[[#This Row],[Tmoy 2015]]-10)+H365),IF(OR( Tableau1[[#This Row],[Tmoy 2015]]="",Tableau1[[#This Row],[Tmoy 2015]]&lt;10),H365,0))</f>
        <v>2224.8306976744489</v>
      </c>
      <c r="I366" s="11"/>
      <c r="J366" s="10">
        <v>1.4750000000000003</v>
      </c>
      <c r="K366" s="11">
        <f>IF(Tableau1[[#This Row],[Tmoy 2016]]&gt;10,((Tableau1[[#This Row],[Tmoy 2016]]-10)+K365),IF(OR( Tableau1[[#This Row],[Tmoy 2016]]="",Tableau1[[#This Row],[Tmoy 2016]]&lt;10),K365,0))</f>
        <v>2077.8857833159968</v>
      </c>
      <c r="L366" s="11"/>
      <c r="M366" s="10" t="e">
        <v>#REF!</v>
      </c>
      <c r="N366" s="11" t="e">
        <f>IF(Tableau1[[#This Row],[Tmoy2017]]&gt;10,((Tableau1[[#This Row],[Tmoy2017]]-10)+N365),IF(OR( Tableau1[[#This Row],[Tmoy2017]]="",Tableau1[[#This Row],[Tmoy2017]]&lt;10),N365,0))</f>
        <v>#REF!</v>
      </c>
      <c r="O366" s="11"/>
      <c r="P366" s="11"/>
      <c r="Q366" s="1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Couderc</dc:creator>
  <cp:lastModifiedBy>SEBASTIEN</cp:lastModifiedBy>
  <dcterms:created xsi:type="dcterms:W3CDTF">2017-08-10T09:22:24Z</dcterms:created>
  <dcterms:modified xsi:type="dcterms:W3CDTF">2017-08-17T09:04:32Z</dcterms:modified>
</cp:coreProperties>
</file>