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hidePivotFieldList="1"/>
  <bookViews>
    <workbookView xWindow="0" yWindow="0" windowWidth="20490" windowHeight="9195" firstSheet="2" activeTab="8"/>
  </bookViews>
  <sheets>
    <sheet name="modelDate" sheetId="17" state="hidden" r:id="rId1"/>
    <sheet name="17 octobre" sheetId="18" r:id="rId2"/>
    <sheet name="18 octobre" sheetId="21" r:id="rId3"/>
    <sheet name="19 octobre" sheetId="20" r:id="rId4"/>
    <sheet name="20 octobre" sheetId="19" r:id="rId5"/>
    <sheet name="21 octobre" sheetId="26" r:id="rId6"/>
    <sheet name="21-22 we" sheetId="25" r:id="rId7"/>
    <sheet name="Synthèse" sheetId="5" r:id="rId8"/>
    <sheet name="TCD" sheetId="6" r:id="rId9"/>
  </sheets>
  <definedNames>
    <definedName name="_xlnm._FilterDatabase" localSheetId="1" hidden="1">'17 octobre'!$C$9:$D$24</definedName>
    <definedName name="_xlnm._FilterDatabase" localSheetId="2" hidden="1">'18 octobre'!$C$9:$D$24</definedName>
    <definedName name="_xlnm._FilterDatabase" localSheetId="3" hidden="1">'19 octobre'!$C$9:$D$24</definedName>
    <definedName name="_xlnm._FilterDatabase" localSheetId="4" hidden="1">'20 octobre'!$C$9:$D$24</definedName>
    <definedName name="_xlnm._FilterDatabase" localSheetId="5" hidden="1">'21 octobre'!$C$9:$D$24</definedName>
    <definedName name="_xlnm._FilterDatabase" localSheetId="6" hidden="1">'21-22 we'!$C$9:$D$24</definedName>
    <definedName name="_xlnm._FilterDatabase" localSheetId="0" hidden="1">modelDate!$C$9:$D$24</definedName>
    <definedName name="_xlnm._FilterDatabase" localSheetId="8" hidden="1">TCD!$H$1:$H$44</definedName>
  </definedNames>
  <calcPr calcId="152511"/>
  <pivotCaches>
    <pivotCache cacheId="0" r:id="rId10"/>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24" i="26" l="1"/>
  <c r="I24" i="26"/>
  <c r="J23" i="26" s="1"/>
  <c r="D24" i="26"/>
  <c r="E22" i="26" s="1"/>
  <c r="O23" i="26"/>
  <c r="O22" i="26"/>
  <c r="J22" i="26"/>
  <c r="O21" i="26"/>
  <c r="O20" i="26"/>
  <c r="O19" i="26"/>
  <c r="O18" i="26"/>
  <c r="J18" i="26"/>
  <c r="O17" i="26"/>
  <c r="O16" i="26"/>
  <c r="J16" i="26"/>
  <c r="O15" i="26"/>
  <c r="O14" i="26"/>
  <c r="O13" i="26"/>
  <c r="O12" i="26"/>
  <c r="O11" i="26"/>
  <c r="O10" i="26"/>
  <c r="N24" i="25"/>
  <c r="O19" i="25" s="1"/>
  <c r="I24" i="25"/>
  <c r="J23" i="25" s="1"/>
  <c r="D24" i="25"/>
  <c r="E22" i="25" s="1"/>
  <c r="J22" i="25"/>
  <c r="J20" i="25"/>
  <c r="J18" i="25"/>
  <c r="J16" i="25"/>
  <c r="J14" i="25"/>
  <c r="J12" i="25"/>
  <c r="J10" i="25"/>
  <c r="O17" i="25" l="1"/>
  <c r="O22" i="25"/>
  <c r="O14" i="25"/>
  <c r="O12" i="25"/>
  <c r="O15" i="25"/>
  <c r="O20" i="25"/>
  <c r="O23" i="25"/>
  <c r="O10" i="25"/>
  <c r="O13" i="25"/>
  <c r="O18" i="25"/>
  <c r="O21" i="25"/>
  <c r="O11" i="25"/>
  <c r="O16" i="25"/>
  <c r="J11" i="25"/>
  <c r="J13" i="25"/>
  <c r="J15" i="25"/>
  <c r="J17" i="25"/>
  <c r="J19" i="25"/>
  <c r="J21" i="25"/>
  <c r="E17" i="25"/>
  <c r="E16" i="25"/>
  <c r="E13" i="25"/>
  <c r="E21" i="25"/>
  <c r="E12" i="25"/>
  <c r="E20" i="25"/>
  <c r="J10" i="26"/>
  <c r="J14" i="26"/>
  <c r="J12" i="26"/>
  <c r="J20" i="26"/>
  <c r="J11" i="26"/>
  <c r="J13" i="26"/>
  <c r="J15" i="26"/>
  <c r="J17" i="26"/>
  <c r="J19" i="26"/>
  <c r="J21" i="26"/>
  <c r="E17" i="26"/>
  <c r="E16" i="26"/>
  <c r="E13" i="26"/>
  <c r="E21" i="26"/>
  <c r="E12" i="26"/>
  <c r="E20" i="26"/>
  <c r="E11" i="26"/>
  <c r="E15" i="26"/>
  <c r="E19" i="26"/>
  <c r="E23" i="26"/>
  <c r="E10" i="26"/>
  <c r="E14" i="26"/>
  <c r="E18" i="26"/>
  <c r="E11" i="25"/>
  <c r="E15" i="25"/>
  <c r="E19" i="25"/>
  <c r="E23" i="25"/>
  <c r="E10" i="25"/>
  <c r="E14" i="25"/>
  <c r="E18" i="25"/>
  <c r="N24" i="21"/>
  <c r="O23" i="21" s="1"/>
  <c r="I24" i="21"/>
  <c r="J23" i="21" s="1"/>
  <c r="D24" i="21"/>
  <c r="E22" i="21" s="1"/>
  <c r="O22" i="21"/>
  <c r="O21" i="21"/>
  <c r="J21" i="21"/>
  <c r="O20" i="21"/>
  <c r="J20" i="21"/>
  <c r="O19" i="21"/>
  <c r="O18" i="21"/>
  <c r="O17" i="21"/>
  <c r="J17" i="21"/>
  <c r="O16" i="21"/>
  <c r="J16" i="21"/>
  <c r="E16" i="21"/>
  <c r="O15" i="21"/>
  <c r="O14" i="21"/>
  <c r="O13" i="21"/>
  <c r="J13" i="21"/>
  <c r="O12" i="21"/>
  <c r="O11" i="21"/>
  <c r="O10" i="21"/>
  <c r="N24" i="20"/>
  <c r="O21" i="20" s="1"/>
  <c r="I24" i="20"/>
  <c r="J22" i="20" s="1"/>
  <c r="D24" i="20"/>
  <c r="E23" i="20" s="1"/>
  <c r="J21" i="20"/>
  <c r="J10" i="20"/>
  <c r="N24" i="19"/>
  <c r="O23" i="19" s="1"/>
  <c r="I24" i="19"/>
  <c r="J23" i="19" s="1"/>
  <c r="D24" i="19"/>
  <c r="E22" i="19" s="1"/>
  <c r="J22" i="19"/>
  <c r="O21" i="19"/>
  <c r="O19" i="19"/>
  <c r="O16" i="19"/>
  <c r="O13" i="19"/>
  <c r="O12" i="19"/>
  <c r="O11" i="19"/>
  <c r="J18" i="19" l="1"/>
  <c r="J16" i="19"/>
  <c r="O16" i="20"/>
  <c r="O10" i="20"/>
  <c r="O18" i="20"/>
  <c r="O14" i="20"/>
  <c r="O22" i="20"/>
  <c r="O12" i="20"/>
  <c r="O20" i="20"/>
  <c r="J15" i="20"/>
  <c r="J19" i="20"/>
  <c r="J11" i="20"/>
  <c r="J16" i="20"/>
  <c r="J20" i="20"/>
  <c r="J23" i="20"/>
  <c r="J13" i="20"/>
  <c r="J14" i="20"/>
  <c r="J12" i="20"/>
  <c r="J17" i="20"/>
  <c r="E10" i="20"/>
  <c r="E12" i="20"/>
  <c r="E14" i="20"/>
  <c r="E16" i="20"/>
  <c r="E20" i="20"/>
  <c r="O15" i="19"/>
  <c r="O18" i="19"/>
  <c r="O22" i="19"/>
  <c r="O10" i="19"/>
  <c r="O14" i="19"/>
  <c r="O17" i="19"/>
  <c r="O20" i="19"/>
  <c r="J10" i="19"/>
  <c r="J14" i="19"/>
  <c r="J12" i="19"/>
  <c r="J20" i="19"/>
  <c r="J11" i="19"/>
  <c r="J13" i="19"/>
  <c r="J15" i="19"/>
  <c r="J17" i="19"/>
  <c r="J19" i="19"/>
  <c r="J21" i="19"/>
  <c r="E12" i="19"/>
  <c r="E16" i="19"/>
  <c r="E20" i="19"/>
  <c r="J12" i="21"/>
  <c r="E12" i="21"/>
  <c r="E20" i="21"/>
  <c r="E11" i="21"/>
  <c r="E15" i="21"/>
  <c r="E19" i="21"/>
  <c r="J10" i="21"/>
  <c r="E13" i="21"/>
  <c r="J14" i="21"/>
  <c r="E17" i="21"/>
  <c r="J18" i="21"/>
  <c r="E21" i="21"/>
  <c r="J22" i="21"/>
  <c r="E23" i="21"/>
  <c r="E10" i="21"/>
  <c r="J11" i="21"/>
  <c r="E14" i="21"/>
  <c r="J15" i="21"/>
  <c r="E18" i="21"/>
  <c r="J19" i="21"/>
  <c r="E18" i="20"/>
  <c r="E22" i="20"/>
  <c r="O11" i="20"/>
  <c r="E13" i="20"/>
  <c r="O15" i="20"/>
  <c r="E17" i="20"/>
  <c r="J18" i="20"/>
  <c r="O19" i="20"/>
  <c r="E21" i="20"/>
  <c r="O23" i="20"/>
  <c r="E11" i="20"/>
  <c r="O13" i="20"/>
  <c r="E15" i="20"/>
  <c r="O17" i="20"/>
  <c r="E19" i="20"/>
  <c r="E10" i="19"/>
  <c r="E13" i="19"/>
  <c r="E17" i="19"/>
  <c r="E21" i="19"/>
  <c r="E15" i="19"/>
  <c r="E19" i="19"/>
  <c r="E23" i="19"/>
  <c r="E11" i="19"/>
  <c r="E14" i="19"/>
  <c r="E18" i="19"/>
  <c r="N24" i="18"/>
  <c r="O21" i="18" s="1"/>
  <c r="I24" i="18"/>
  <c r="J23" i="18" s="1"/>
  <c r="D24" i="18"/>
  <c r="E21" i="18" s="1"/>
  <c r="J22" i="18"/>
  <c r="O14" i="18"/>
  <c r="O22" i="17"/>
  <c r="O23" i="17"/>
  <c r="N24" i="17"/>
  <c r="J22" i="17"/>
  <c r="J23" i="17"/>
  <c r="I24" i="17"/>
  <c r="D24" i="17"/>
  <c r="E22" i="17" s="1"/>
  <c r="O19" i="18" l="1"/>
  <c r="O11" i="18"/>
  <c r="O15" i="18"/>
  <c r="O22" i="18"/>
  <c r="O10" i="18"/>
  <c r="O18" i="18"/>
  <c r="O12" i="18"/>
  <c r="O16" i="18"/>
  <c r="O20" i="18"/>
  <c r="O23" i="18"/>
  <c r="O13" i="18"/>
  <c r="O17" i="18"/>
  <c r="J14" i="18"/>
  <c r="J12" i="18"/>
  <c r="J20" i="18"/>
  <c r="J10" i="18"/>
  <c r="J18" i="18"/>
  <c r="J16" i="18"/>
  <c r="J11" i="18"/>
  <c r="J13" i="18"/>
  <c r="J15" i="18"/>
  <c r="J17" i="18"/>
  <c r="J19" i="18"/>
  <c r="J21" i="18"/>
  <c r="E12" i="18"/>
  <c r="E16" i="18"/>
  <c r="E20" i="18"/>
  <c r="E11" i="18"/>
  <c r="E15" i="18"/>
  <c r="E19" i="18"/>
  <c r="E23" i="18"/>
  <c r="E10" i="18"/>
  <c r="E14" i="18"/>
  <c r="E18" i="18"/>
  <c r="E22" i="18"/>
  <c r="E13" i="18"/>
  <c r="E17" i="18"/>
  <c r="E23" i="17"/>
  <c r="O20" i="17"/>
  <c r="J21" i="17"/>
  <c r="E17" i="17"/>
  <c r="E21" i="17"/>
  <c r="E20" i="17"/>
  <c r="E19" i="17"/>
  <c r="J18" i="17"/>
  <c r="E18" i="17"/>
  <c r="O17" i="17"/>
  <c r="J16" i="17"/>
  <c r="E16" i="17"/>
  <c r="E15" i="17"/>
  <c r="O14" i="17"/>
  <c r="J14" i="17"/>
  <c r="E13" i="17"/>
  <c r="O12" i="17"/>
  <c r="J12" i="17"/>
  <c r="E12" i="17"/>
  <c r="E11" i="17"/>
  <c r="J10" i="17"/>
  <c r="E10" i="17"/>
  <c r="O11" i="17" l="1"/>
  <c r="O19" i="17"/>
  <c r="O21" i="17"/>
  <c r="O13" i="17"/>
  <c r="O16" i="17"/>
  <c r="O10" i="17"/>
  <c r="E14" i="17"/>
  <c r="O15" i="17"/>
  <c r="O18" i="17"/>
  <c r="J20" i="17"/>
  <c r="J11" i="17"/>
  <c r="J15" i="17"/>
  <c r="J19" i="17"/>
  <c r="J13" i="17"/>
  <c r="J17" i="17"/>
</calcChain>
</file>

<file path=xl/sharedStrings.xml><?xml version="1.0" encoding="utf-8"?>
<sst xmlns="http://schemas.openxmlformats.org/spreadsheetml/2006/main" count="1391" uniqueCount="38">
  <si>
    <t>Equipe 1</t>
  </si>
  <si>
    <t xml:space="preserve">Equipe 2 </t>
  </si>
  <si>
    <t>Equipe 3</t>
  </si>
  <si>
    <t>Référence clef</t>
  </si>
  <si>
    <t>Référence capot</t>
  </si>
  <si>
    <t>Référence manchon</t>
  </si>
  <si>
    <t>Référence aiguille</t>
  </si>
  <si>
    <t xml:space="preserve">Cause de l'arret </t>
  </si>
  <si>
    <t>Nombre d'arrets</t>
  </si>
  <si>
    <t>% cumulé des arrets</t>
  </si>
  <si>
    <t>Manchon bloqué</t>
  </si>
  <si>
    <t>Total</t>
  </si>
  <si>
    <t>Date</t>
  </si>
  <si>
    <t>Equipe</t>
  </si>
  <si>
    <t>Total général</t>
  </si>
  <si>
    <t xml:space="preserve">Nombre d'arrets </t>
  </si>
  <si>
    <t>(Tous)</t>
  </si>
  <si>
    <t>Aiguilles bloquées dans le bol</t>
  </si>
  <si>
    <t>Aiguilles couchées dans le rail</t>
  </si>
  <si>
    <t>Capot bloqué dans le bol</t>
  </si>
  <si>
    <t>Capot bloqué dans le rail</t>
  </si>
  <si>
    <t>Clé bloquée dans le rail</t>
  </si>
  <si>
    <t>Défaut dosage colle</t>
  </si>
  <si>
    <t>Défaut dosage silicone</t>
  </si>
  <si>
    <t>Transfert</t>
  </si>
  <si>
    <t>clé collée</t>
  </si>
  <si>
    <t>Carotte</t>
  </si>
  <si>
    <t xml:space="preserve">Evacuation </t>
  </si>
  <si>
    <t>modelDate</t>
  </si>
  <si>
    <t>Centreur</t>
  </si>
  <si>
    <t>Manipulateur</t>
  </si>
  <si>
    <t>17 octobre</t>
  </si>
  <si>
    <t>18 octobre</t>
  </si>
  <si>
    <t>19 octobre</t>
  </si>
  <si>
    <t>20 octobre</t>
  </si>
  <si>
    <t>we</t>
  </si>
  <si>
    <t>21 octobre</t>
  </si>
  <si>
    <t>21-22 we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</si>
</sst>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4"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s>
  <fills count="7">
    <fill>
      <patternFill patternType="none"/>
    </fill>
    <fill>
      <patternFill patternType="gray125"/>
    </fill>
    <fill>
      <patternFill patternType="solid">
        <fgColor theme="9"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2"/>
        <bgColor indexed="64"/>
      </patternFill>
    </fill>
    <fill>
      <patternFill patternType="solid">
        <fgColor theme="7" tint="0.59999389629810485"/>
        <bgColor indexed="64"/>
      </patternFill>
    </fill>
  </fills>
  <borders count="1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s>
  <cellStyleXfs count="2">
    <xf numFmtId="0" fontId="0" fillId="0" borderId="0"/>
    <xf numFmtId="9" fontId="1" fillId="0" borderId="0" applyFont="0" applyFill="0" applyBorder="0" applyAlignment="0" applyProtection="0"/>
  </cellStyleXfs>
  <cellXfs count="32">
    <xf numFmtId="0" fontId="0" fillId="0" borderId="0" xfId="0"/>
    <xf numFmtId="0" fontId="0" fillId="2" borderId="0" xfId="0" applyFill="1" applyAlignment="1">
      <alignment horizontal="center"/>
    </xf>
    <xf numFmtId="0" fontId="0" fillId="3" borderId="0" xfId="0" applyFill="1" applyAlignment="1">
      <alignment horizontal="center"/>
    </xf>
    <xf numFmtId="0" fontId="0" fillId="0" borderId="0" xfId="0" applyAlignment="1">
      <alignment horizontal="center"/>
    </xf>
    <xf numFmtId="0" fontId="0" fillId="4" borderId="0" xfId="0" applyFill="1" applyAlignment="1">
      <alignment horizontal="center"/>
    </xf>
    <xf numFmtId="0" fontId="0" fillId="0" borderId="1" xfId="0" applyBorder="1"/>
    <xf numFmtId="0" fontId="0" fillId="0" borderId="4" xfId="0" applyBorder="1"/>
    <xf numFmtId="0" fontId="0" fillId="0" borderId="7" xfId="0" applyBorder="1"/>
    <xf numFmtId="0" fontId="3" fillId="5" borderId="10" xfId="0" applyFont="1" applyFill="1" applyBorder="1" applyAlignment="1">
      <alignment horizontal="center" vertical="center"/>
    </xf>
    <xf numFmtId="0" fontId="3" fillId="5" borderId="11" xfId="0" applyFont="1" applyFill="1" applyBorder="1" applyAlignment="1">
      <alignment horizontal="center" vertical="center"/>
    </xf>
    <xf numFmtId="0" fontId="3" fillId="5" borderId="11" xfId="0" applyFont="1" applyFill="1" applyBorder="1" applyAlignment="1">
      <alignment horizontal="center" vertical="center" wrapText="1"/>
    </xf>
    <xf numFmtId="0" fontId="0" fillId="0" borderId="1" xfId="0" applyBorder="1" applyAlignment="1">
      <alignment horizontal="center"/>
    </xf>
    <xf numFmtId="0" fontId="0" fillId="0" borderId="3" xfId="0" applyBorder="1" applyAlignment="1">
      <alignment horizontal="center" vertical="center"/>
    </xf>
    <xf numFmtId="9" fontId="0" fillId="0" borderId="12" xfId="1" applyFont="1" applyBorder="1" applyAlignment="1">
      <alignment horizontal="center" vertical="center"/>
    </xf>
    <xf numFmtId="0" fontId="0" fillId="0" borderId="4" xfId="0" applyBorder="1" applyAlignment="1">
      <alignment horizontal="center"/>
    </xf>
    <xf numFmtId="0" fontId="2" fillId="0" borderId="0" xfId="0" applyFont="1"/>
    <xf numFmtId="0" fontId="0" fillId="0" borderId="6" xfId="0" applyBorder="1" applyAlignment="1">
      <alignment horizontal="center" vertical="center"/>
    </xf>
    <xf numFmtId="0" fontId="0" fillId="0" borderId="13" xfId="0" applyBorder="1" applyAlignment="1">
      <alignment horizontal="center"/>
    </xf>
    <xf numFmtId="0" fontId="0" fillId="0" borderId="12" xfId="0" applyBorder="1" applyAlignment="1">
      <alignment horizontal="center" vertical="center"/>
    </xf>
    <xf numFmtId="0" fontId="0" fillId="6" borderId="7" xfId="0" applyFill="1" applyBorder="1" applyAlignment="1">
      <alignment horizontal="center"/>
    </xf>
    <xf numFmtId="0" fontId="3" fillId="6" borderId="9" xfId="0" applyFont="1" applyFill="1" applyBorder="1" applyAlignment="1">
      <alignment horizontal="center"/>
    </xf>
    <xf numFmtId="0" fontId="0" fillId="6" borderId="9" xfId="0" applyFill="1" applyBorder="1" applyAlignment="1">
      <alignment horizontal="center"/>
    </xf>
    <xf numFmtId="0" fontId="0" fillId="0" borderId="0" xfId="0" pivotButton="1"/>
    <xf numFmtId="164" fontId="0" fillId="0" borderId="0" xfId="0" applyNumberFormat="1"/>
    <xf numFmtId="164" fontId="0" fillId="0" borderId="0" xfId="0" applyNumberFormat="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164" fontId="3" fillId="0" borderId="0" xfId="0" applyNumberFormat="1" applyFont="1" applyAlignment="1">
      <alignment horizontal="center" vertical="center"/>
    </xf>
  </cellXfs>
  <cellStyles count="2">
    <cellStyle name="Normal" xfId="0" builtinId="0"/>
    <cellStyle name="Pourcentage" xfId="1" builtinId="5"/>
  </cellStyles>
  <dxfs count="4">
    <dxf>
      <alignment vertical="center" readingOrder="0"/>
    </dxf>
    <dxf>
      <font>
        <b/>
      </font>
    </dxf>
    <dxf>
      <alignment horizontal="center" readingOrder="0"/>
    </dxf>
    <dxf>
      <alignment horizontal="center"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val>
            <c:numRef>
              <c:f>TCD!#REF!</c:f>
              <c:numCache>
                <c:formatCode>General</c:formatCode>
                <c:ptCount val="1"/>
                <c:pt idx="0">
                  <c:v>1</c:v>
                </c:pt>
              </c:numCache>
            </c:numRef>
          </c:val>
          <c:extLst>
            <c:ext xmlns:c15="http://schemas.microsoft.com/office/drawing/2012/chart" uri="{02D57815-91ED-43cb-92C2-25804820EDAC}">
              <c15:filteredCategoryTitle>
                <c15:cat>
                  <c:multiLvlStrRef>
                    <c:extLst>
                      <c:ext uri="{02D57815-91ED-43cb-92C2-25804820EDAC}">
                        <c15:formulaRef>
                          <c15:sqref>TCD!#REF!</c15:sqref>
                        </c15:formulaRef>
                      </c:ext>
                    </c:extLst>
                  </c:multiLvlStrRef>
                </c15:cat>
              </c15:filteredCategoryTitle>
            </c:ext>
          </c:extLst>
        </c:ser>
        <c:dLbls>
          <c:showLegendKey val="0"/>
          <c:showVal val="0"/>
          <c:showCatName val="0"/>
          <c:showSerName val="0"/>
          <c:showPercent val="0"/>
          <c:showBubbleSize val="0"/>
        </c:dLbls>
        <c:gapWidth val="150"/>
        <c:axId val="221285376"/>
        <c:axId val="221287168"/>
      </c:barChart>
      <c:catAx>
        <c:axId val="221285376"/>
        <c:scaling>
          <c:orientation val="minMax"/>
        </c:scaling>
        <c:delete val="0"/>
        <c:axPos val="b"/>
        <c:majorTickMark val="out"/>
        <c:minorTickMark val="none"/>
        <c:tickLblPos val="nextTo"/>
        <c:crossAx val="221287168"/>
        <c:crosses val="autoZero"/>
        <c:auto val="1"/>
        <c:lblAlgn val="ctr"/>
        <c:lblOffset val="100"/>
        <c:noMultiLvlLbl val="0"/>
      </c:catAx>
      <c:valAx>
        <c:axId val="221287168"/>
        <c:scaling>
          <c:orientation val="minMax"/>
        </c:scaling>
        <c:delete val="0"/>
        <c:axPos val="l"/>
        <c:majorGridlines/>
        <c:numFmt formatCode="General" sourceLinked="1"/>
        <c:majorTickMark val="out"/>
        <c:minorTickMark val="none"/>
        <c:tickLblPos val="nextTo"/>
        <c:crossAx val="221285376"/>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[Copie de Semaine 42.xlsm]TCD!Tableau croisé dynamique1</c:name>
    <c:fmtId val="6"/>
  </c:pivotSource>
  <c:chart>
    <c:title>
      <c:tx>
        <c:rich>
          <a:bodyPr/>
          <a:lstStyle/>
          <a:p>
            <a:pPr>
              <a:defRPr/>
            </a:pPr>
            <a:r>
              <a:rPr lang="fr-FR"/>
              <a:t>Nombre arrets semaine 42</a:t>
            </a:r>
          </a:p>
        </c:rich>
      </c:tx>
      <c:layout/>
      <c:overlay val="0"/>
    </c:title>
    <c:autoTitleDeleted val="0"/>
    <c:pivotFmts>
      <c:pivotFmt>
        <c:idx val="0"/>
        <c:spPr>
          <a:solidFill>
            <a:srgbClr val="002060"/>
          </a:solidFill>
        </c:spPr>
        <c:marker>
          <c:symbol val="none"/>
        </c:marker>
      </c:pivotFmt>
      <c:pivotFmt>
        <c:idx val="1"/>
        <c:spPr>
          <a:ln>
            <a:noFill/>
          </a:ln>
        </c:spPr>
        <c:marker>
          <c:symbol val="none"/>
        </c:marker>
      </c:pivotFmt>
      <c:pivotFmt>
        <c:idx val="2"/>
        <c:spPr>
          <a:solidFill>
            <a:schemeClr val="accent5">
              <a:lumMod val="60000"/>
              <a:lumOff val="40000"/>
            </a:schemeClr>
          </a:solidFill>
        </c:spPr>
        <c:marker>
          <c:symbol val="none"/>
        </c:marker>
      </c:pivotFmt>
      <c:pivotFmt>
        <c:idx val="3"/>
        <c:spPr>
          <a:ln>
            <a:noFill/>
          </a:ln>
        </c:spPr>
        <c:marker>
          <c:symbol val="none"/>
        </c:marker>
      </c:pivotFmt>
      <c:pivotFmt>
        <c:idx val="4"/>
        <c:spPr>
          <a:solidFill>
            <a:schemeClr val="accent5">
              <a:lumMod val="40000"/>
              <a:lumOff val="60000"/>
            </a:schemeClr>
          </a:solidFill>
        </c:spPr>
        <c:marker>
          <c:symbol val="none"/>
        </c:marker>
      </c:pivotFmt>
      <c:pivotFmt>
        <c:idx val="5"/>
        <c:spPr>
          <a:ln>
            <a:noFill/>
          </a:ln>
        </c:spPr>
        <c:marker>
          <c:symbol val="none"/>
        </c:marker>
      </c:pivotFmt>
      <c:pivotFmt>
        <c:idx val="6"/>
        <c:spPr>
          <a:solidFill>
            <a:schemeClr val="accent6">
              <a:lumMod val="60000"/>
              <a:lumOff val="40000"/>
            </a:schemeClr>
          </a:solidFill>
          <a:ln w="19050">
            <a:noFill/>
          </a:ln>
        </c:spPr>
        <c:marker>
          <c:symbol val="none"/>
        </c:marker>
      </c:pivotFmt>
      <c:pivotFmt>
        <c:idx val="7"/>
        <c:spPr>
          <a:ln w="19050">
            <a:noFill/>
          </a:ln>
        </c:spPr>
        <c:marker>
          <c:symbol val="none"/>
        </c:marker>
      </c:pivotFmt>
    </c:pivotFmts>
    <c:plotArea>
      <c:layout>
        <c:manualLayout>
          <c:layoutTarget val="inner"/>
          <c:xMode val="edge"/>
          <c:yMode val="edge"/>
          <c:x val="0.11957787766585097"/>
          <c:y val="0.14226711533462238"/>
          <c:w val="0.85872093607111666"/>
          <c:h val="0.66725181862569072"/>
        </c:manualLayout>
      </c:layout>
      <c:barChart>
        <c:barDir val="col"/>
        <c:grouping val="stacked"/>
        <c:varyColors val="0"/>
        <c:ser>
          <c:idx val="0"/>
          <c:order val="0"/>
          <c:tx>
            <c:strRef>
              <c:f>TCD!$B$3:$B$4</c:f>
              <c:strCache>
                <c:ptCount val="1"/>
                <c:pt idx="0">
                  <c:v>Equipe 1</c:v>
                </c:pt>
              </c:strCache>
            </c:strRef>
          </c:tx>
          <c:spPr>
            <a:solidFill>
              <a:srgbClr val="002060"/>
            </a:solidFill>
          </c:spPr>
          <c:invertIfNegative val="0"/>
          <c:cat>
            <c:strRef>
              <c:f>TCD!$A$5:$A$19</c:f>
              <c:strCache>
                <c:ptCount val="14"/>
                <c:pt idx="0">
                  <c:v>Aiguilles couchées dans le rail</c:v>
                </c:pt>
                <c:pt idx="1">
                  <c:v>Clé bloquée dans le rail</c:v>
                </c:pt>
                <c:pt idx="2">
                  <c:v>Transfert</c:v>
                </c:pt>
                <c:pt idx="3">
                  <c:v>Aiguilles bloquées dans le bol</c:v>
                </c:pt>
                <c:pt idx="4">
                  <c:v>Manchon bloqué</c:v>
                </c:pt>
                <c:pt idx="5">
                  <c:v>Défaut dosage silicone</c:v>
                </c:pt>
                <c:pt idx="6">
                  <c:v>Centreur</c:v>
                </c:pt>
                <c:pt idx="7">
                  <c:v>Evacuation </c:v>
                </c:pt>
                <c:pt idx="8">
                  <c:v>Capot bloqué dans le bol</c:v>
                </c:pt>
                <c:pt idx="9">
                  <c:v>Carotte</c:v>
                </c:pt>
                <c:pt idx="10">
                  <c:v>Capot bloqué dans le rail</c:v>
                </c:pt>
                <c:pt idx="11">
                  <c:v>Manipulateur</c:v>
                </c:pt>
                <c:pt idx="12">
                  <c:v>clé collée</c:v>
                </c:pt>
                <c:pt idx="13">
                  <c:v>Défaut dosage colle</c:v>
                </c:pt>
              </c:strCache>
            </c:strRef>
          </c:cat>
          <c:val>
            <c:numRef>
              <c:f>TCD!$B$5:$B$19</c:f>
              <c:numCache>
                <c:formatCode>#,##0;[Red]\-#,##0;</c:formatCode>
                <c:ptCount val="14"/>
                <c:pt idx="0">
                  <c:v>29</c:v>
                </c:pt>
                <c:pt idx="1">
                  <c:v>33</c:v>
                </c:pt>
                <c:pt idx="2">
                  <c:v>8</c:v>
                </c:pt>
                <c:pt idx="3">
                  <c:v>23</c:v>
                </c:pt>
                <c:pt idx="4">
                  <c:v>10</c:v>
                </c:pt>
                <c:pt idx="5">
                  <c:v>11</c:v>
                </c:pt>
                <c:pt idx="6">
                  <c:v>23</c:v>
                </c:pt>
                <c:pt idx="7">
                  <c:v>5</c:v>
                </c:pt>
                <c:pt idx="8">
                  <c:v>6</c:v>
                </c:pt>
                <c:pt idx="9">
                  <c:v>6</c:v>
                </c:pt>
                <c:pt idx="10">
                  <c:v>1</c:v>
                </c:pt>
                <c:pt idx="11">
                  <c:v>1</c:v>
                </c:pt>
                <c:pt idx="13">
                  <c:v>1</c:v>
                </c:pt>
              </c:numCache>
            </c:numRef>
          </c:val>
        </c:ser>
        <c:ser>
          <c:idx val="1"/>
          <c:order val="1"/>
          <c:tx>
            <c:strRef>
              <c:f>TCD!$C$3:$C$4</c:f>
              <c:strCache>
                <c:ptCount val="1"/>
                <c:pt idx="0">
                  <c:v>Equipe 2 </c:v>
                </c:pt>
              </c:strCache>
            </c:strRef>
          </c:tx>
          <c:spPr>
            <a:solidFill>
              <a:schemeClr val="accent5">
                <a:lumMod val="60000"/>
                <a:lumOff val="40000"/>
              </a:schemeClr>
            </a:solidFill>
          </c:spPr>
          <c:invertIfNegative val="0"/>
          <c:cat>
            <c:strRef>
              <c:f>TCD!$A$5:$A$19</c:f>
              <c:strCache>
                <c:ptCount val="14"/>
                <c:pt idx="0">
                  <c:v>Aiguilles couchées dans le rail</c:v>
                </c:pt>
                <c:pt idx="1">
                  <c:v>Clé bloquée dans le rail</c:v>
                </c:pt>
                <c:pt idx="2">
                  <c:v>Transfert</c:v>
                </c:pt>
                <c:pt idx="3">
                  <c:v>Aiguilles bloquées dans le bol</c:v>
                </c:pt>
                <c:pt idx="4">
                  <c:v>Manchon bloqué</c:v>
                </c:pt>
                <c:pt idx="5">
                  <c:v>Défaut dosage silicone</c:v>
                </c:pt>
                <c:pt idx="6">
                  <c:v>Centreur</c:v>
                </c:pt>
                <c:pt idx="7">
                  <c:v>Evacuation </c:v>
                </c:pt>
                <c:pt idx="8">
                  <c:v>Capot bloqué dans le bol</c:v>
                </c:pt>
                <c:pt idx="9">
                  <c:v>Carotte</c:v>
                </c:pt>
                <c:pt idx="10">
                  <c:v>Capot bloqué dans le rail</c:v>
                </c:pt>
                <c:pt idx="11">
                  <c:v>Manipulateur</c:v>
                </c:pt>
                <c:pt idx="12">
                  <c:v>clé collée</c:v>
                </c:pt>
                <c:pt idx="13">
                  <c:v>Défaut dosage colle</c:v>
                </c:pt>
              </c:strCache>
            </c:strRef>
          </c:cat>
          <c:val>
            <c:numRef>
              <c:f>TCD!$C$5:$C$19</c:f>
              <c:numCache>
                <c:formatCode>#,##0;[Red]\-#,##0;</c:formatCode>
                <c:ptCount val="14"/>
                <c:pt idx="0">
                  <c:v>29</c:v>
                </c:pt>
                <c:pt idx="1">
                  <c:v>31</c:v>
                </c:pt>
                <c:pt idx="2">
                  <c:v>51</c:v>
                </c:pt>
                <c:pt idx="3">
                  <c:v>26</c:v>
                </c:pt>
                <c:pt idx="4">
                  <c:v>6</c:v>
                </c:pt>
                <c:pt idx="5">
                  <c:v>4</c:v>
                </c:pt>
                <c:pt idx="6">
                  <c:v>8</c:v>
                </c:pt>
                <c:pt idx="7">
                  <c:v>2</c:v>
                </c:pt>
                <c:pt idx="9">
                  <c:v>9</c:v>
                </c:pt>
                <c:pt idx="10">
                  <c:v>6</c:v>
                </c:pt>
                <c:pt idx="11">
                  <c:v>5</c:v>
                </c:pt>
              </c:numCache>
            </c:numRef>
          </c:val>
        </c:ser>
        <c:ser>
          <c:idx val="2"/>
          <c:order val="2"/>
          <c:tx>
            <c:strRef>
              <c:f>TCD!$D$3:$D$4</c:f>
              <c:strCache>
                <c:ptCount val="1"/>
                <c:pt idx="0">
                  <c:v>Equipe 3</c:v>
                </c:pt>
              </c:strCache>
            </c:strRef>
          </c:tx>
          <c:spPr>
            <a:solidFill>
              <a:schemeClr val="accent5">
                <a:lumMod val="40000"/>
                <a:lumOff val="60000"/>
              </a:schemeClr>
            </a:solidFill>
          </c:spPr>
          <c:invertIfNegative val="0"/>
          <c:cat>
            <c:strRef>
              <c:f>TCD!$A$5:$A$19</c:f>
              <c:strCache>
                <c:ptCount val="14"/>
                <c:pt idx="0">
                  <c:v>Aiguilles couchées dans le rail</c:v>
                </c:pt>
                <c:pt idx="1">
                  <c:v>Clé bloquée dans le rail</c:v>
                </c:pt>
                <c:pt idx="2">
                  <c:v>Transfert</c:v>
                </c:pt>
                <c:pt idx="3">
                  <c:v>Aiguilles bloquées dans le bol</c:v>
                </c:pt>
                <c:pt idx="4">
                  <c:v>Manchon bloqué</c:v>
                </c:pt>
                <c:pt idx="5">
                  <c:v>Défaut dosage silicone</c:v>
                </c:pt>
                <c:pt idx="6">
                  <c:v>Centreur</c:v>
                </c:pt>
                <c:pt idx="7">
                  <c:v>Evacuation </c:v>
                </c:pt>
                <c:pt idx="8">
                  <c:v>Capot bloqué dans le bol</c:v>
                </c:pt>
                <c:pt idx="9">
                  <c:v>Carotte</c:v>
                </c:pt>
                <c:pt idx="10">
                  <c:v>Capot bloqué dans le rail</c:v>
                </c:pt>
                <c:pt idx="11">
                  <c:v>Manipulateur</c:v>
                </c:pt>
                <c:pt idx="12">
                  <c:v>clé collée</c:v>
                </c:pt>
                <c:pt idx="13">
                  <c:v>Défaut dosage colle</c:v>
                </c:pt>
              </c:strCache>
            </c:strRef>
          </c:cat>
          <c:val>
            <c:numRef>
              <c:f>TCD!$D$5:$D$19</c:f>
              <c:numCache>
                <c:formatCode>#,##0;[Red]\-#,##0;</c:formatCode>
                <c:ptCount val="14"/>
                <c:pt idx="0">
                  <c:v>124</c:v>
                </c:pt>
                <c:pt idx="1">
                  <c:v>62</c:v>
                </c:pt>
                <c:pt idx="2">
                  <c:v>27</c:v>
                </c:pt>
                <c:pt idx="3">
                  <c:v>24</c:v>
                </c:pt>
                <c:pt idx="4">
                  <c:v>20</c:v>
                </c:pt>
                <c:pt idx="5">
                  <c:v>13</c:v>
                </c:pt>
                <c:pt idx="6">
                  <c:v>14</c:v>
                </c:pt>
                <c:pt idx="7">
                  <c:v>3</c:v>
                </c:pt>
                <c:pt idx="8">
                  <c:v>20</c:v>
                </c:pt>
                <c:pt idx="10">
                  <c:v>11</c:v>
                </c:pt>
                <c:pt idx="11">
                  <c:v>4</c:v>
                </c:pt>
                <c:pt idx="12">
                  <c:v>2</c:v>
                </c:pt>
              </c:numCache>
            </c:numRef>
          </c:val>
        </c:ser>
        <c:ser>
          <c:idx val="3"/>
          <c:order val="3"/>
          <c:tx>
            <c:strRef>
              <c:f>TCD!$E$3:$E$4</c:f>
              <c:strCache>
                <c:ptCount val="1"/>
                <c:pt idx="0">
                  <c:v>we</c:v>
                </c:pt>
              </c:strCache>
            </c:strRef>
          </c:tx>
          <c:spPr>
            <a:solidFill>
              <a:schemeClr val="accent6">
                <a:lumMod val="60000"/>
                <a:lumOff val="40000"/>
              </a:schemeClr>
            </a:solidFill>
            <a:ln w="19050">
              <a:noFill/>
            </a:ln>
          </c:spPr>
          <c:invertIfNegative val="0"/>
          <c:cat>
            <c:strRef>
              <c:f>TCD!$A$5:$A$19</c:f>
              <c:strCache>
                <c:ptCount val="14"/>
                <c:pt idx="0">
                  <c:v>Aiguilles couchées dans le rail</c:v>
                </c:pt>
                <c:pt idx="1">
                  <c:v>Clé bloquée dans le rail</c:v>
                </c:pt>
                <c:pt idx="2">
                  <c:v>Transfert</c:v>
                </c:pt>
                <c:pt idx="3">
                  <c:v>Aiguilles bloquées dans le bol</c:v>
                </c:pt>
                <c:pt idx="4">
                  <c:v>Manchon bloqué</c:v>
                </c:pt>
                <c:pt idx="5">
                  <c:v>Défaut dosage silicone</c:v>
                </c:pt>
                <c:pt idx="6">
                  <c:v>Centreur</c:v>
                </c:pt>
                <c:pt idx="7">
                  <c:v>Evacuation </c:v>
                </c:pt>
                <c:pt idx="8">
                  <c:v>Capot bloqué dans le bol</c:v>
                </c:pt>
                <c:pt idx="9">
                  <c:v>Carotte</c:v>
                </c:pt>
                <c:pt idx="10">
                  <c:v>Capot bloqué dans le rail</c:v>
                </c:pt>
                <c:pt idx="11">
                  <c:v>Manipulateur</c:v>
                </c:pt>
                <c:pt idx="12">
                  <c:v>clé collée</c:v>
                </c:pt>
                <c:pt idx="13">
                  <c:v>Défaut dosage colle</c:v>
                </c:pt>
              </c:strCache>
            </c:strRef>
          </c:cat>
          <c:val>
            <c:numRef>
              <c:f>TCD!$E$5:$E$19</c:f>
              <c:numCache>
                <c:formatCode>#,##0;[Red]\-#,##0;</c:formatCode>
                <c:ptCount val="14"/>
                <c:pt idx="0">
                  <c:v>100</c:v>
                </c:pt>
                <c:pt idx="1">
                  <c:v>80</c:v>
                </c:pt>
                <c:pt idx="2">
                  <c:v>6</c:v>
                </c:pt>
                <c:pt idx="3">
                  <c:v>17</c:v>
                </c:pt>
                <c:pt idx="4">
                  <c:v>36</c:v>
                </c:pt>
                <c:pt idx="5">
                  <c:v>37</c:v>
                </c:pt>
                <c:pt idx="6">
                  <c:v>3</c:v>
                </c:pt>
                <c:pt idx="7">
                  <c:v>32</c:v>
                </c:pt>
                <c:pt idx="8">
                  <c:v>4</c:v>
                </c:pt>
                <c:pt idx="9">
                  <c:v>11</c:v>
                </c:pt>
                <c:pt idx="10">
                  <c:v>6</c:v>
                </c:pt>
                <c:pt idx="11">
                  <c:v>5</c:v>
                </c:pt>
                <c:pt idx="12">
                  <c:v>3</c:v>
                </c:pt>
              </c:numCache>
            </c:numRef>
          </c:val>
        </c:ser>
        <c:dLbls>
          <c:showLegendKey val="0"/>
          <c:showVal val="0"/>
          <c:showCatName val="0"/>
          <c:showSerName val="0"/>
          <c:showPercent val="0"/>
          <c:showBubbleSize val="0"/>
        </c:dLbls>
        <c:gapWidth val="150"/>
        <c:overlap val="100"/>
        <c:axId val="221927296"/>
        <c:axId val="221949952"/>
      </c:barChart>
      <c:catAx>
        <c:axId val="221927296"/>
        <c:scaling>
          <c:orientation val="minMax"/>
        </c:scaling>
        <c:delete val="0"/>
        <c:axPos val="b"/>
        <c:title>
          <c:tx>
            <c:rich>
              <a:bodyPr/>
              <a:lstStyle/>
              <a:p>
                <a:pPr>
                  <a:defRPr sz="1200"/>
                </a:pPr>
                <a:r>
                  <a:rPr lang="fr-FR" sz="1200"/>
                  <a:t>Cause de l'arret</a:t>
                </a:r>
              </a:p>
            </c:rich>
          </c:tx>
          <c:layout/>
          <c:overlay val="0"/>
        </c:title>
        <c:numFmt formatCode="General" sourceLinked="0"/>
        <c:majorTickMark val="out"/>
        <c:minorTickMark val="none"/>
        <c:tickLblPos val="nextTo"/>
        <c:crossAx val="221949952"/>
        <c:crosses val="autoZero"/>
        <c:auto val="1"/>
        <c:lblAlgn val="ctr"/>
        <c:lblOffset val="100"/>
        <c:noMultiLvlLbl val="0"/>
      </c:catAx>
      <c:valAx>
        <c:axId val="221949952"/>
        <c:scaling>
          <c:orientation val="minMax"/>
        </c:scaling>
        <c:delete val="0"/>
        <c:axPos val="l"/>
        <c:majorGridlines/>
        <c:title>
          <c:tx>
            <c:rich>
              <a:bodyPr/>
              <a:lstStyle/>
              <a:p>
                <a:pPr>
                  <a:defRPr sz="1200"/>
                </a:pPr>
                <a:r>
                  <a:rPr lang="fr-FR" sz="1200"/>
                  <a:t>Nombre</a:t>
                </a:r>
                <a:r>
                  <a:rPr lang="fr-FR" sz="1200" baseline="0"/>
                  <a:t> d'arrets</a:t>
                </a:r>
                <a:endParaRPr lang="fr-FR" sz="1200"/>
              </a:p>
            </c:rich>
          </c:tx>
          <c:layout/>
          <c:overlay val="0"/>
        </c:title>
        <c:numFmt formatCode="#,##0;[Red]\-#,##0;" sourceLinked="1"/>
        <c:majorTickMark val="out"/>
        <c:minorTickMark val="none"/>
        <c:tickLblPos val="nextTo"/>
        <c:crossAx val="221927296"/>
        <c:crosses val="autoZero"/>
        <c:crossBetween val="between"/>
      </c:valAx>
    </c:plotArea>
    <c:legend>
      <c:legendPos val="r"/>
      <c:layout>
        <c:manualLayout>
          <c:xMode val="edge"/>
          <c:yMode val="edge"/>
          <c:x val="0.92311407864616835"/>
          <c:y val="0.23459084009202846"/>
          <c:w val="6.6192960346097299E-2"/>
          <c:h val="0.30227359762334943"/>
        </c:manualLayout>
      </c:layout>
      <c:overlay val="0"/>
    </c:legend>
    <c:plotVisOnly val="1"/>
    <c:dispBlanksAs val="gap"/>
    <c:showDLblsOverMax val="0"/>
  </c:chart>
  <c:printSettings>
    <c:headerFooter/>
    <c:pageMargins b="0.75" l="0.7" r="0.7" t="0.75" header="0.3" footer="0.3"/>
    <c:pageSetup orientation="landscape"/>
  </c:printSettings>
  <c:extLst>
    <c:ext xmlns:c14="http://schemas.microsoft.com/office/drawing/2007/8/2/chart" uri="{781A3756-C4B2-4CAC-9D66-4F8BD8637D16}">
      <c14:pivotOptions>
        <c14:dropZoneFilter val="1"/>
        <c14:dropZoneCategories val="1"/>
        <c14:dropZoneSeries val="1"/>
        <c14:dropZonesVisible val="1"/>
      </c14:pivotOptions>
    </c:ext>
  </c:extLst>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4"/>
    </mc:Choice>
    <mc:Fallback>
      <c:style val="4"/>
    </mc:Fallback>
  </mc:AlternateContent>
  <c:chart>
    <c:autoTitleDeleted val="1"/>
    <c:plotArea>
      <c:layout/>
      <c:lineChart>
        <c:grouping val="standard"/>
        <c:varyColors val="0"/>
        <c:ser>
          <c:idx val="0"/>
          <c:order val="0"/>
          <c:tx>
            <c:strRef>
              <c:f>TCD!$A$5:$A$18</c:f>
              <c:strCache>
                <c:ptCount val="1"/>
                <c:pt idx="0">
                  <c:v>Aiguilles couchées dans le rail Clé bloquée dans le rail Transfert Aiguilles bloquées dans le bol Manchon bloqué Défaut dosage silicone Centreur Evacuation  Capot bloqué dans le bol Carotte Capot bloqué dans le rail Manipulateur clé collée Défaut dosage c</c:v>
                </c:pt>
              </c:strCache>
            </c:strRef>
          </c:tx>
          <c:spPr>
            <a:ln>
              <a:noFill/>
            </a:ln>
          </c:spPr>
          <c:marker>
            <c:symbol val="none"/>
          </c:marker>
          <c:dLbls>
            <c:txPr>
              <a:bodyPr/>
              <a:lstStyle/>
              <a:p>
                <a:pPr>
                  <a:defRPr sz="1200" b="1"/>
                </a:pPr>
                <a:endParaRPr lang="fr-FR"/>
              </a:p>
            </c:txPr>
            <c:dLblPos val="t"/>
            <c:showLegendKey val="0"/>
            <c:showVal val="1"/>
            <c:showCatName val="0"/>
            <c:showSerName val="0"/>
            <c:showPercent val="0"/>
            <c:showBubbleSize val="0"/>
            <c:showLeaderLines val="0"/>
          </c:dLbls>
          <c:val>
            <c:numRef>
              <c:f>TCD!$F$5:$F$18</c:f>
              <c:numCache>
                <c:formatCode>#,##0;[Red]\-#,##0;</c:formatCode>
                <c:ptCount val="14"/>
                <c:pt idx="0">
                  <c:v>282</c:v>
                </c:pt>
                <c:pt idx="1">
                  <c:v>206</c:v>
                </c:pt>
                <c:pt idx="2">
                  <c:v>92</c:v>
                </c:pt>
                <c:pt idx="3">
                  <c:v>90</c:v>
                </c:pt>
                <c:pt idx="4">
                  <c:v>72</c:v>
                </c:pt>
                <c:pt idx="5">
                  <c:v>65</c:v>
                </c:pt>
                <c:pt idx="6">
                  <c:v>48</c:v>
                </c:pt>
                <c:pt idx="7">
                  <c:v>42</c:v>
                </c:pt>
                <c:pt idx="8">
                  <c:v>30</c:v>
                </c:pt>
                <c:pt idx="9">
                  <c:v>26</c:v>
                </c:pt>
                <c:pt idx="10">
                  <c:v>24</c:v>
                </c:pt>
                <c:pt idx="11">
                  <c:v>15</c:v>
                </c:pt>
                <c:pt idx="12">
                  <c:v>5</c:v>
                </c:pt>
                <c:pt idx="13">
                  <c:v>1</c:v>
                </c:pt>
              </c:numCache>
            </c:numRef>
          </c:val>
          <c:smooth val="0"/>
        </c:ser>
        <c:dLbls>
          <c:dLblPos val="t"/>
          <c:showLegendKey val="0"/>
          <c:showVal val="1"/>
          <c:showCatName val="0"/>
          <c:showSerName val="0"/>
          <c:showPercent val="0"/>
          <c:showBubbleSize val="0"/>
        </c:dLbls>
        <c:marker val="1"/>
        <c:smooth val="0"/>
        <c:axId val="223745920"/>
        <c:axId val="223747456"/>
      </c:lineChart>
      <c:catAx>
        <c:axId val="223745920"/>
        <c:scaling>
          <c:orientation val="minMax"/>
        </c:scaling>
        <c:delete val="1"/>
        <c:axPos val="b"/>
        <c:majorTickMark val="out"/>
        <c:minorTickMark val="none"/>
        <c:tickLblPos val="nextTo"/>
        <c:crossAx val="223747456"/>
        <c:crosses val="autoZero"/>
        <c:auto val="1"/>
        <c:lblAlgn val="ctr"/>
        <c:lblOffset val="100"/>
        <c:noMultiLvlLbl val="0"/>
      </c:catAx>
      <c:valAx>
        <c:axId val="223747456"/>
        <c:scaling>
          <c:orientation val="minMax"/>
        </c:scaling>
        <c:delete val="1"/>
        <c:axPos val="l"/>
        <c:numFmt formatCode="#,##0;[Red]\-#,##0;" sourceLinked="1"/>
        <c:majorTickMark val="out"/>
        <c:minorTickMark val="none"/>
        <c:tickLblPos val="nextTo"/>
        <c:crossAx val="223745920"/>
        <c:crosses val="autoZero"/>
        <c:crossBetween val="between"/>
      </c:valAx>
      <c:spPr>
        <a:noFill/>
        <a:ln w="25400">
          <a:noFill/>
        </a:ln>
        <a:effectLst/>
      </c:spPr>
    </c:plotArea>
    <c:plotVisOnly val="1"/>
    <c:dispBlanksAs val="gap"/>
    <c:showDLblsOverMax val="0"/>
  </c:chart>
  <c:spPr>
    <a:noFill/>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123825</xdr:colOff>
      <xdr:row>44</xdr:row>
      <xdr:rowOff>95250</xdr:rowOff>
    </xdr:from>
    <xdr:to>
      <xdr:col>3</xdr:col>
      <xdr:colOff>1038225</xdr:colOff>
      <xdr:row>58</xdr:row>
      <xdr:rowOff>171450</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1459968</xdr:colOff>
      <xdr:row>16</xdr:row>
      <xdr:rowOff>83344</xdr:rowOff>
    </xdr:from>
    <xdr:to>
      <xdr:col>21</xdr:col>
      <xdr:colOff>58831</xdr:colOff>
      <xdr:row>43</xdr:row>
      <xdr:rowOff>175193</xdr:rowOff>
    </xdr:to>
    <xdr:graphicFrame macro="">
      <xdr:nvGraphicFramePr>
        <xdr:cNvPr id="7" name="Graphique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583406</xdr:colOff>
      <xdr:row>19</xdr:row>
      <xdr:rowOff>178594</xdr:rowOff>
    </xdr:from>
    <xdr:to>
      <xdr:col>20</xdr:col>
      <xdr:colOff>583407</xdr:colOff>
      <xdr:row>39</xdr:row>
      <xdr:rowOff>107155</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Raphaël Dumon" refreshedDate="42668.409694560185" createdVersion="5" refreshedVersion="5" minRefreshableVersion="3" recordCount="294">
  <cacheSource type="worksheet">
    <worksheetSource name="Tableau1"/>
  </cacheSource>
  <cacheFields count="8">
    <cacheField name="Date" numFmtId="0">
      <sharedItems containsBlank="1" count="20">
        <s v="modelDate"/>
        <s v="17 octobre"/>
        <s v="18 octobre"/>
        <s v="19 octobre"/>
        <s v="20 octobre"/>
        <s v="21 octobre"/>
        <s v="21-22 we"/>
        <m u="1"/>
        <s v="5 octobre" u="1"/>
        <s v="21 juillet" u="1"/>
        <s v="3 octobre" u="1"/>
        <s v="we 23 24 juillet" u="1"/>
        <s v="18 juillet" u="1"/>
        <s v="6 octobre" u="1"/>
        <s v="Entrez date" u="1"/>
        <s v="4 octobre" u="1"/>
        <s v="20 juillet" u="1"/>
        <s v="22 juillet" u="1"/>
        <s v="7 octobre" u="1"/>
        <s v="19 juillet" u="1"/>
      </sharedItems>
    </cacheField>
    <cacheField name="Equipe" numFmtId="0">
      <sharedItems containsBlank="1" count="5">
        <s v="Equipe 1"/>
        <s v="Equipe 2 "/>
        <s v="Equipe 3"/>
        <s v="we"/>
        <m u="1"/>
      </sharedItems>
    </cacheField>
    <cacheField name="Référence clef" numFmtId="0">
      <sharedItems containsNonDate="0" containsString="0" containsBlank="1"/>
    </cacheField>
    <cacheField name="Référence capot" numFmtId="0">
      <sharedItems containsNonDate="0" containsString="0" containsBlank="1"/>
    </cacheField>
    <cacheField name="Référence manchon" numFmtId="0">
      <sharedItems containsNonDate="0" containsString="0" containsBlank="1"/>
    </cacheField>
    <cacheField name="Référence aiguille" numFmtId="0">
      <sharedItems containsNonDate="0" containsString="0" containsBlank="1"/>
    </cacheField>
    <cacheField name="Cause de l'arret " numFmtId="0">
      <sharedItems containsMixedTypes="1" containsNumber="1" minValue="3.22" maxValue="21.14" count="26">
        <s v="Aiguilles bloquées dans le bol"/>
        <s v="Aiguilles couchées dans le rail"/>
        <s v="Capot bloqué dans le bol"/>
        <s v="Capot bloqué dans le rail"/>
        <s v="Clé bloquée dans le rail"/>
        <s v="clé collée"/>
        <s v="Manchon bloqué"/>
        <s v="Défaut dosage colle"/>
        <s v="Défaut dosage silicone"/>
        <s v="Carotte"/>
        <s v="Evacuation "/>
        <s v="Transfert"/>
        <s v="Centreur"/>
        <s v="Manipulateur"/>
        <n v="3.22" u="1"/>
        <n v="11.24" u="1"/>
        <n v="21.11" u="1"/>
        <n v="11.21" u="1"/>
        <n v="11.22" u="1"/>
        <n v="21.13" u="1"/>
        <n v="21.14" u="1"/>
        <n v="8.17" u="1"/>
        <n v="17.03" u="1"/>
        <n v="11.13" u="1"/>
        <n v="11.23" u="1"/>
        <n v="11" u="1"/>
      </sharedItems>
    </cacheField>
    <cacheField name="Nombre d'arrets" numFmtId="0">
      <sharedItems containsString="0" containsBlank="1" containsNumber="1" containsInteger="1" minValue="0" maxValue="95"/>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94">
  <r>
    <x v="0"/>
    <x v="0"/>
    <m/>
    <m/>
    <m/>
    <m/>
    <x v="0"/>
    <m/>
  </r>
  <r>
    <x v="0"/>
    <x v="0"/>
    <m/>
    <m/>
    <m/>
    <m/>
    <x v="1"/>
    <m/>
  </r>
  <r>
    <x v="0"/>
    <x v="0"/>
    <m/>
    <m/>
    <m/>
    <m/>
    <x v="2"/>
    <m/>
  </r>
  <r>
    <x v="0"/>
    <x v="0"/>
    <m/>
    <m/>
    <m/>
    <m/>
    <x v="3"/>
    <m/>
  </r>
  <r>
    <x v="0"/>
    <x v="0"/>
    <m/>
    <m/>
    <m/>
    <m/>
    <x v="4"/>
    <m/>
  </r>
  <r>
    <x v="0"/>
    <x v="0"/>
    <m/>
    <m/>
    <m/>
    <m/>
    <x v="5"/>
    <m/>
  </r>
  <r>
    <x v="0"/>
    <x v="0"/>
    <m/>
    <m/>
    <m/>
    <m/>
    <x v="6"/>
    <m/>
  </r>
  <r>
    <x v="0"/>
    <x v="0"/>
    <m/>
    <m/>
    <m/>
    <m/>
    <x v="7"/>
    <m/>
  </r>
  <r>
    <x v="0"/>
    <x v="0"/>
    <m/>
    <m/>
    <m/>
    <m/>
    <x v="8"/>
    <m/>
  </r>
  <r>
    <x v="0"/>
    <x v="0"/>
    <m/>
    <m/>
    <m/>
    <m/>
    <x v="9"/>
    <m/>
  </r>
  <r>
    <x v="0"/>
    <x v="0"/>
    <m/>
    <m/>
    <m/>
    <m/>
    <x v="10"/>
    <m/>
  </r>
  <r>
    <x v="0"/>
    <x v="0"/>
    <m/>
    <m/>
    <m/>
    <m/>
    <x v="11"/>
    <m/>
  </r>
  <r>
    <x v="0"/>
    <x v="0"/>
    <m/>
    <m/>
    <m/>
    <m/>
    <x v="12"/>
    <m/>
  </r>
  <r>
    <x v="0"/>
    <x v="0"/>
    <m/>
    <m/>
    <m/>
    <m/>
    <x v="13"/>
    <m/>
  </r>
  <r>
    <x v="0"/>
    <x v="1"/>
    <m/>
    <m/>
    <m/>
    <m/>
    <x v="0"/>
    <m/>
  </r>
  <r>
    <x v="0"/>
    <x v="1"/>
    <m/>
    <m/>
    <m/>
    <m/>
    <x v="1"/>
    <m/>
  </r>
  <r>
    <x v="0"/>
    <x v="1"/>
    <m/>
    <m/>
    <m/>
    <m/>
    <x v="2"/>
    <m/>
  </r>
  <r>
    <x v="0"/>
    <x v="1"/>
    <m/>
    <m/>
    <m/>
    <m/>
    <x v="3"/>
    <m/>
  </r>
  <r>
    <x v="0"/>
    <x v="1"/>
    <m/>
    <m/>
    <m/>
    <m/>
    <x v="4"/>
    <m/>
  </r>
  <r>
    <x v="0"/>
    <x v="1"/>
    <m/>
    <m/>
    <m/>
    <m/>
    <x v="5"/>
    <m/>
  </r>
  <r>
    <x v="0"/>
    <x v="1"/>
    <m/>
    <m/>
    <m/>
    <m/>
    <x v="6"/>
    <m/>
  </r>
  <r>
    <x v="0"/>
    <x v="1"/>
    <m/>
    <m/>
    <m/>
    <m/>
    <x v="7"/>
    <m/>
  </r>
  <r>
    <x v="0"/>
    <x v="1"/>
    <m/>
    <m/>
    <m/>
    <m/>
    <x v="8"/>
    <m/>
  </r>
  <r>
    <x v="0"/>
    <x v="1"/>
    <m/>
    <m/>
    <m/>
    <m/>
    <x v="9"/>
    <m/>
  </r>
  <r>
    <x v="0"/>
    <x v="1"/>
    <m/>
    <m/>
    <m/>
    <m/>
    <x v="10"/>
    <m/>
  </r>
  <r>
    <x v="0"/>
    <x v="1"/>
    <m/>
    <m/>
    <m/>
    <m/>
    <x v="11"/>
    <m/>
  </r>
  <r>
    <x v="0"/>
    <x v="1"/>
    <m/>
    <m/>
    <m/>
    <m/>
    <x v="12"/>
    <m/>
  </r>
  <r>
    <x v="0"/>
    <x v="1"/>
    <m/>
    <m/>
    <m/>
    <m/>
    <x v="13"/>
    <m/>
  </r>
  <r>
    <x v="0"/>
    <x v="2"/>
    <m/>
    <m/>
    <m/>
    <m/>
    <x v="0"/>
    <m/>
  </r>
  <r>
    <x v="0"/>
    <x v="2"/>
    <m/>
    <m/>
    <m/>
    <m/>
    <x v="1"/>
    <m/>
  </r>
  <r>
    <x v="0"/>
    <x v="2"/>
    <m/>
    <m/>
    <m/>
    <m/>
    <x v="2"/>
    <m/>
  </r>
  <r>
    <x v="0"/>
    <x v="2"/>
    <m/>
    <m/>
    <m/>
    <m/>
    <x v="3"/>
    <m/>
  </r>
  <r>
    <x v="0"/>
    <x v="2"/>
    <m/>
    <m/>
    <m/>
    <m/>
    <x v="4"/>
    <m/>
  </r>
  <r>
    <x v="0"/>
    <x v="2"/>
    <m/>
    <m/>
    <m/>
    <m/>
    <x v="5"/>
    <m/>
  </r>
  <r>
    <x v="0"/>
    <x v="2"/>
    <m/>
    <m/>
    <m/>
    <m/>
    <x v="6"/>
    <m/>
  </r>
  <r>
    <x v="0"/>
    <x v="2"/>
    <m/>
    <m/>
    <m/>
    <m/>
    <x v="7"/>
    <m/>
  </r>
  <r>
    <x v="0"/>
    <x v="2"/>
    <m/>
    <m/>
    <m/>
    <m/>
    <x v="8"/>
    <m/>
  </r>
  <r>
    <x v="0"/>
    <x v="2"/>
    <m/>
    <m/>
    <m/>
    <m/>
    <x v="9"/>
    <m/>
  </r>
  <r>
    <x v="0"/>
    <x v="2"/>
    <m/>
    <m/>
    <m/>
    <m/>
    <x v="10"/>
    <m/>
  </r>
  <r>
    <x v="0"/>
    <x v="2"/>
    <m/>
    <m/>
    <m/>
    <m/>
    <x v="11"/>
    <m/>
  </r>
  <r>
    <x v="0"/>
    <x v="2"/>
    <m/>
    <m/>
    <m/>
    <m/>
    <x v="12"/>
    <m/>
  </r>
  <r>
    <x v="0"/>
    <x v="2"/>
    <m/>
    <m/>
    <m/>
    <m/>
    <x v="13"/>
    <m/>
  </r>
  <r>
    <x v="1"/>
    <x v="0"/>
    <m/>
    <m/>
    <m/>
    <m/>
    <x v="0"/>
    <n v="2"/>
  </r>
  <r>
    <x v="1"/>
    <x v="0"/>
    <m/>
    <m/>
    <m/>
    <m/>
    <x v="1"/>
    <n v="1"/>
  </r>
  <r>
    <x v="1"/>
    <x v="0"/>
    <m/>
    <m/>
    <m/>
    <m/>
    <x v="2"/>
    <m/>
  </r>
  <r>
    <x v="1"/>
    <x v="0"/>
    <m/>
    <m/>
    <m/>
    <m/>
    <x v="3"/>
    <m/>
  </r>
  <r>
    <x v="1"/>
    <x v="0"/>
    <m/>
    <m/>
    <m/>
    <m/>
    <x v="4"/>
    <n v="16"/>
  </r>
  <r>
    <x v="1"/>
    <x v="0"/>
    <m/>
    <m/>
    <m/>
    <m/>
    <x v="5"/>
    <m/>
  </r>
  <r>
    <x v="1"/>
    <x v="0"/>
    <m/>
    <m/>
    <m/>
    <m/>
    <x v="6"/>
    <n v="1"/>
  </r>
  <r>
    <x v="1"/>
    <x v="0"/>
    <m/>
    <m/>
    <m/>
    <m/>
    <x v="7"/>
    <m/>
  </r>
  <r>
    <x v="1"/>
    <x v="0"/>
    <m/>
    <m/>
    <m/>
    <m/>
    <x v="8"/>
    <m/>
  </r>
  <r>
    <x v="1"/>
    <x v="0"/>
    <m/>
    <m/>
    <m/>
    <m/>
    <x v="9"/>
    <n v="1"/>
  </r>
  <r>
    <x v="1"/>
    <x v="0"/>
    <m/>
    <m/>
    <m/>
    <m/>
    <x v="10"/>
    <m/>
  </r>
  <r>
    <x v="1"/>
    <x v="0"/>
    <m/>
    <m/>
    <m/>
    <m/>
    <x v="11"/>
    <n v="6"/>
  </r>
  <r>
    <x v="1"/>
    <x v="0"/>
    <m/>
    <m/>
    <m/>
    <m/>
    <x v="12"/>
    <n v="16"/>
  </r>
  <r>
    <x v="1"/>
    <x v="0"/>
    <m/>
    <m/>
    <m/>
    <m/>
    <x v="13"/>
    <m/>
  </r>
  <r>
    <x v="1"/>
    <x v="1"/>
    <m/>
    <m/>
    <m/>
    <m/>
    <x v="0"/>
    <n v="9"/>
  </r>
  <r>
    <x v="1"/>
    <x v="1"/>
    <m/>
    <m/>
    <m/>
    <m/>
    <x v="1"/>
    <n v="5"/>
  </r>
  <r>
    <x v="1"/>
    <x v="1"/>
    <m/>
    <m/>
    <m/>
    <m/>
    <x v="2"/>
    <m/>
  </r>
  <r>
    <x v="1"/>
    <x v="1"/>
    <m/>
    <m/>
    <m/>
    <m/>
    <x v="3"/>
    <n v="1"/>
  </r>
  <r>
    <x v="1"/>
    <x v="1"/>
    <m/>
    <m/>
    <m/>
    <m/>
    <x v="4"/>
    <n v="22"/>
  </r>
  <r>
    <x v="1"/>
    <x v="1"/>
    <m/>
    <m/>
    <m/>
    <m/>
    <x v="5"/>
    <m/>
  </r>
  <r>
    <x v="1"/>
    <x v="1"/>
    <m/>
    <m/>
    <m/>
    <m/>
    <x v="6"/>
    <m/>
  </r>
  <r>
    <x v="1"/>
    <x v="1"/>
    <m/>
    <m/>
    <m/>
    <m/>
    <x v="7"/>
    <m/>
  </r>
  <r>
    <x v="1"/>
    <x v="1"/>
    <m/>
    <m/>
    <m/>
    <m/>
    <x v="8"/>
    <m/>
  </r>
  <r>
    <x v="1"/>
    <x v="1"/>
    <m/>
    <m/>
    <m/>
    <m/>
    <x v="9"/>
    <n v="3"/>
  </r>
  <r>
    <x v="1"/>
    <x v="1"/>
    <m/>
    <m/>
    <m/>
    <m/>
    <x v="10"/>
    <n v="2"/>
  </r>
  <r>
    <x v="1"/>
    <x v="1"/>
    <m/>
    <m/>
    <m/>
    <m/>
    <x v="11"/>
    <n v="51"/>
  </r>
  <r>
    <x v="1"/>
    <x v="1"/>
    <m/>
    <m/>
    <m/>
    <m/>
    <x v="12"/>
    <n v="8"/>
  </r>
  <r>
    <x v="1"/>
    <x v="1"/>
    <m/>
    <m/>
    <m/>
    <m/>
    <x v="13"/>
    <n v="5"/>
  </r>
  <r>
    <x v="1"/>
    <x v="2"/>
    <m/>
    <m/>
    <m/>
    <m/>
    <x v="0"/>
    <n v="9"/>
  </r>
  <r>
    <x v="1"/>
    <x v="2"/>
    <m/>
    <m/>
    <m/>
    <m/>
    <x v="1"/>
    <n v="1"/>
  </r>
  <r>
    <x v="1"/>
    <x v="2"/>
    <m/>
    <m/>
    <m/>
    <m/>
    <x v="2"/>
    <m/>
  </r>
  <r>
    <x v="1"/>
    <x v="2"/>
    <m/>
    <m/>
    <m/>
    <m/>
    <x v="3"/>
    <n v="11"/>
  </r>
  <r>
    <x v="1"/>
    <x v="2"/>
    <m/>
    <m/>
    <m/>
    <m/>
    <x v="4"/>
    <n v="52"/>
  </r>
  <r>
    <x v="1"/>
    <x v="2"/>
    <m/>
    <m/>
    <m/>
    <m/>
    <x v="5"/>
    <m/>
  </r>
  <r>
    <x v="1"/>
    <x v="2"/>
    <m/>
    <m/>
    <m/>
    <m/>
    <x v="6"/>
    <n v="3"/>
  </r>
  <r>
    <x v="1"/>
    <x v="2"/>
    <m/>
    <m/>
    <m/>
    <m/>
    <x v="7"/>
    <m/>
  </r>
  <r>
    <x v="1"/>
    <x v="2"/>
    <m/>
    <m/>
    <m/>
    <m/>
    <x v="8"/>
    <n v="2"/>
  </r>
  <r>
    <x v="1"/>
    <x v="2"/>
    <m/>
    <m/>
    <m/>
    <m/>
    <x v="9"/>
    <m/>
  </r>
  <r>
    <x v="1"/>
    <x v="2"/>
    <m/>
    <m/>
    <m/>
    <m/>
    <x v="10"/>
    <n v="3"/>
  </r>
  <r>
    <x v="1"/>
    <x v="2"/>
    <m/>
    <m/>
    <m/>
    <m/>
    <x v="11"/>
    <n v="27"/>
  </r>
  <r>
    <x v="1"/>
    <x v="2"/>
    <m/>
    <m/>
    <m/>
    <m/>
    <x v="12"/>
    <n v="14"/>
  </r>
  <r>
    <x v="1"/>
    <x v="2"/>
    <m/>
    <m/>
    <m/>
    <m/>
    <x v="13"/>
    <n v="4"/>
  </r>
  <r>
    <x v="2"/>
    <x v="0"/>
    <m/>
    <m/>
    <m/>
    <m/>
    <x v="0"/>
    <n v="14"/>
  </r>
  <r>
    <x v="2"/>
    <x v="0"/>
    <m/>
    <m/>
    <m/>
    <m/>
    <x v="1"/>
    <n v="1"/>
  </r>
  <r>
    <x v="2"/>
    <x v="0"/>
    <m/>
    <m/>
    <m/>
    <m/>
    <x v="2"/>
    <m/>
  </r>
  <r>
    <x v="2"/>
    <x v="0"/>
    <m/>
    <m/>
    <m/>
    <m/>
    <x v="3"/>
    <n v="1"/>
  </r>
  <r>
    <x v="2"/>
    <x v="0"/>
    <m/>
    <m/>
    <m/>
    <m/>
    <x v="4"/>
    <n v="13"/>
  </r>
  <r>
    <x v="2"/>
    <x v="0"/>
    <m/>
    <m/>
    <m/>
    <m/>
    <x v="5"/>
    <m/>
  </r>
  <r>
    <x v="2"/>
    <x v="0"/>
    <m/>
    <m/>
    <m/>
    <m/>
    <x v="6"/>
    <n v="3"/>
  </r>
  <r>
    <x v="2"/>
    <x v="0"/>
    <m/>
    <m/>
    <m/>
    <m/>
    <x v="7"/>
    <m/>
  </r>
  <r>
    <x v="2"/>
    <x v="0"/>
    <m/>
    <m/>
    <m/>
    <m/>
    <x v="8"/>
    <n v="2"/>
  </r>
  <r>
    <x v="2"/>
    <x v="0"/>
    <m/>
    <m/>
    <m/>
    <m/>
    <x v="9"/>
    <m/>
  </r>
  <r>
    <x v="2"/>
    <x v="0"/>
    <m/>
    <m/>
    <m/>
    <m/>
    <x v="10"/>
    <n v="4"/>
  </r>
  <r>
    <x v="2"/>
    <x v="0"/>
    <m/>
    <m/>
    <m/>
    <m/>
    <x v="11"/>
    <n v="2"/>
  </r>
  <r>
    <x v="2"/>
    <x v="0"/>
    <m/>
    <m/>
    <m/>
    <m/>
    <x v="12"/>
    <n v="7"/>
  </r>
  <r>
    <x v="2"/>
    <x v="0"/>
    <m/>
    <m/>
    <m/>
    <m/>
    <x v="13"/>
    <n v="1"/>
  </r>
  <r>
    <x v="2"/>
    <x v="1"/>
    <m/>
    <m/>
    <m/>
    <m/>
    <x v="0"/>
    <n v="10"/>
  </r>
  <r>
    <x v="2"/>
    <x v="1"/>
    <m/>
    <m/>
    <m/>
    <m/>
    <x v="1"/>
    <n v="8"/>
  </r>
  <r>
    <x v="2"/>
    <x v="1"/>
    <m/>
    <m/>
    <m/>
    <m/>
    <x v="2"/>
    <m/>
  </r>
  <r>
    <x v="2"/>
    <x v="1"/>
    <m/>
    <m/>
    <m/>
    <m/>
    <x v="3"/>
    <m/>
  </r>
  <r>
    <x v="2"/>
    <x v="1"/>
    <m/>
    <m/>
    <m/>
    <m/>
    <x v="4"/>
    <n v="3"/>
  </r>
  <r>
    <x v="2"/>
    <x v="1"/>
    <m/>
    <m/>
    <m/>
    <m/>
    <x v="5"/>
    <m/>
  </r>
  <r>
    <x v="2"/>
    <x v="1"/>
    <m/>
    <m/>
    <m/>
    <m/>
    <x v="6"/>
    <m/>
  </r>
  <r>
    <x v="2"/>
    <x v="1"/>
    <m/>
    <m/>
    <m/>
    <m/>
    <x v="7"/>
    <m/>
  </r>
  <r>
    <x v="2"/>
    <x v="1"/>
    <m/>
    <m/>
    <m/>
    <m/>
    <x v="8"/>
    <n v="1"/>
  </r>
  <r>
    <x v="2"/>
    <x v="1"/>
    <m/>
    <m/>
    <m/>
    <m/>
    <x v="9"/>
    <n v="1"/>
  </r>
  <r>
    <x v="2"/>
    <x v="1"/>
    <m/>
    <m/>
    <m/>
    <m/>
    <x v="10"/>
    <m/>
  </r>
  <r>
    <x v="2"/>
    <x v="1"/>
    <m/>
    <m/>
    <m/>
    <m/>
    <x v="11"/>
    <m/>
  </r>
  <r>
    <x v="2"/>
    <x v="1"/>
    <m/>
    <m/>
    <m/>
    <m/>
    <x v="12"/>
    <m/>
  </r>
  <r>
    <x v="2"/>
    <x v="1"/>
    <m/>
    <m/>
    <m/>
    <m/>
    <x v="13"/>
    <m/>
  </r>
  <r>
    <x v="2"/>
    <x v="2"/>
    <m/>
    <m/>
    <m/>
    <m/>
    <x v="0"/>
    <n v="3"/>
  </r>
  <r>
    <x v="2"/>
    <x v="2"/>
    <m/>
    <m/>
    <m/>
    <m/>
    <x v="1"/>
    <n v="16"/>
  </r>
  <r>
    <x v="2"/>
    <x v="2"/>
    <m/>
    <m/>
    <m/>
    <m/>
    <x v="2"/>
    <n v="1"/>
  </r>
  <r>
    <x v="2"/>
    <x v="2"/>
    <m/>
    <m/>
    <m/>
    <m/>
    <x v="3"/>
    <m/>
  </r>
  <r>
    <x v="2"/>
    <x v="2"/>
    <m/>
    <m/>
    <m/>
    <m/>
    <x v="4"/>
    <m/>
  </r>
  <r>
    <x v="2"/>
    <x v="2"/>
    <m/>
    <m/>
    <m/>
    <m/>
    <x v="5"/>
    <m/>
  </r>
  <r>
    <x v="2"/>
    <x v="2"/>
    <m/>
    <m/>
    <m/>
    <m/>
    <x v="6"/>
    <n v="4"/>
  </r>
  <r>
    <x v="2"/>
    <x v="2"/>
    <m/>
    <m/>
    <m/>
    <m/>
    <x v="7"/>
    <m/>
  </r>
  <r>
    <x v="2"/>
    <x v="2"/>
    <m/>
    <m/>
    <m/>
    <m/>
    <x v="8"/>
    <m/>
  </r>
  <r>
    <x v="2"/>
    <x v="2"/>
    <m/>
    <m/>
    <m/>
    <m/>
    <x v="9"/>
    <m/>
  </r>
  <r>
    <x v="2"/>
    <x v="2"/>
    <m/>
    <m/>
    <m/>
    <m/>
    <x v="10"/>
    <m/>
  </r>
  <r>
    <x v="2"/>
    <x v="2"/>
    <m/>
    <m/>
    <m/>
    <m/>
    <x v="11"/>
    <m/>
  </r>
  <r>
    <x v="2"/>
    <x v="2"/>
    <m/>
    <m/>
    <m/>
    <m/>
    <x v="12"/>
    <m/>
  </r>
  <r>
    <x v="2"/>
    <x v="2"/>
    <m/>
    <m/>
    <m/>
    <m/>
    <x v="13"/>
    <m/>
  </r>
  <r>
    <x v="3"/>
    <x v="0"/>
    <m/>
    <m/>
    <m/>
    <m/>
    <x v="0"/>
    <n v="2"/>
  </r>
  <r>
    <x v="3"/>
    <x v="0"/>
    <m/>
    <m/>
    <m/>
    <m/>
    <x v="1"/>
    <n v="9"/>
  </r>
  <r>
    <x v="3"/>
    <x v="0"/>
    <m/>
    <m/>
    <m/>
    <m/>
    <x v="2"/>
    <m/>
  </r>
  <r>
    <x v="3"/>
    <x v="0"/>
    <m/>
    <m/>
    <m/>
    <m/>
    <x v="3"/>
    <m/>
  </r>
  <r>
    <x v="3"/>
    <x v="0"/>
    <m/>
    <m/>
    <m/>
    <m/>
    <x v="4"/>
    <n v="1"/>
  </r>
  <r>
    <x v="3"/>
    <x v="0"/>
    <m/>
    <m/>
    <m/>
    <m/>
    <x v="5"/>
    <m/>
  </r>
  <r>
    <x v="3"/>
    <x v="0"/>
    <m/>
    <m/>
    <m/>
    <m/>
    <x v="6"/>
    <n v="1"/>
  </r>
  <r>
    <x v="3"/>
    <x v="0"/>
    <m/>
    <m/>
    <m/>
    <m/>
    <x v="7"/>
    <m/>
  </r>
  <r>
    <x v="3"/>
    <x v="0"/>
    <m/>
    <m/>
    <m/>
    <m/>
    <x v="8"/>
    <m/>
  </r>
  <r>
    <x v="3"/>
    <x v="0"/>
    <m/>
    <m/>
    <m/>
    <m/>
    <x v="9"/>
    <m/>
  </r>
  <r>
    <x v="3"/>
    <x v="0"/>
    <m/>
    <m/>
    <m/>
    <m/>
    <x v="10"/>
    <m/>
  </r>
  <r>
    <x v="3"/>
    <x v="0"/>
    <m/>
    <m/>
    <m/>
    <m/>
    <x v="11"/>
    <m/>
  </r>
  <r>
    <x v="3"/>
    <x v="0"/>
    <m/>
    <m/>
    <m/>
    <m/>
    <x v="12"/>
    <m/>
  </r>
  <r>
    <x v="3"/>
    <x v="0"/>
    <m/>
    <m/>
    <m/>
    <m/>
    <x v="13"/>
    <m/>
  </r>
  <r>
    <x v="3"/>
    <x v="1"/>
    <m/>
    <m/>
    <m/>
    <m/>
    <x v="0"/>
    <n v="1"/>
  </r>
  <r>
    <x v="3"/>
    <x v="1"/>
    <m/>
    <m/>
    <m/>
    <m/>
    <x v="1"/>
    <n v="3"/>
  </r>
  <r>
    <x v="3"/>
    <x v="1"/>
    <m/>
    <m/>
    <m/>
    <m/>
    <x v="2"/>
    <m/>
  </r>
  <r>
    <x v="3"/>
    <x v="1"/>
    <m/>
    <m/>
    <m/>
    <m/>
    <x v="3"/>
    <n v="2"/>
  </r>
  <r>
    <x v="3"/>
    <x v="1"/>
    <m/>
    <m/>
    <m/>
    <m/>
    <x v="4"/>
    <m/>
  </r>
  <r>
    <x v="3"/>
    <x v="1"/>
    <m/>
    <m/>
    <m/>
    <m/>
    <x v="5"/>
    <m/>
  </r>
  <r>
    <x v="3"/>
    <x v="1"/>
    <m/>
    <m/>
    <m/>
    <m/>
    <x v="6"/>
    <n v="1"/>
  </r>
  <r>
    <x v="3"/>
    <x v="1"/>
    <m/>
    <m/>
    <m/>
    <m/>
    <x v="7"/>
    <m/>
  </r>
  <r>
    <x v="3"/>
    <x v="1"/>
    <m/>
    <m/>
    <m/>
    <m/>
    <x v="8"/>
    <n v="2"/>
  </r>
  <r>
    <x v="3"/>
    <x v="1"/>
    <m/>
    <m/>
    <m/>
    <m/>
    <x v="9"/>
    <m/>
  </r>
  <r>
    <x v="3"/>
    <x v="1"/>
    <m/>
    <m/>
    <m/>
    <m/>
    <x v="10"/>
    <m/>
  </r>
  <r>
    <x v="3"/>
    <x v="1"/>
    <m/>
    <m/>
    <m/>
    <m/>
    <x v="11"/>
    <m/>
  </r>
  <r>
    <x v="3"/>
    <x v="1"/>
    <m/>
    <m/>
    <m/>
    <m/>
    <x v="12"/>
    <m/>
  </r>
  <r>
    <x v="3"/>
    <x v="1"/>
    <m/>
    <m/>
    <m/>
    <m/>
    <x v="13"/>
    <m/>
  </r>
  <r>
    <x v="3"/>
    <x v="2"/>
    <m/>
    <m/>
    <m/>
    <m/>
    <x v="0"/>
    <n v="3"/>
  </r>
  <r>
    <x v="3"/>
    <x v="2"/>
    <m/>
    <m/>
    <m/>
    <m/>
    <x v="1"/>
    <n v="8"/>
  </r>
  <r>
    <x v="3"/>
    <x v="2"/>
    <m/>
    <m/>
    <m/>
    <m/>
    <x v="2"/>
    <n v="1"/>
  </r>
  <r>
    <x v="3"/>
    <x v="2"/>
    <m/>
    <m/>
    <m/>
    <m/>
    <x v="3"/>
    <m/>
  </r>
  <r>
    <x v="3"/>
    <x v="2"/>
    <m/>
    <m/>
    <m/>
    <m/>
    <x v="4"/>
    <m/>
  </r>
  <r>
    <x v="3"/>
    <x v="2"/>
    <m/>
    <m/>
    <m/>
    <m/>
    <x v="5"/>
    <m/>
  </r>
  <r>
    <x v="3"/>
    <x v="2"/>
    <m/>
    <m/>
    <m/>
    <m/>
    <x v="6"/>
    <n v="3"/>
  </r>
  <r>
    <x v="3"/>
    <x v="2"/>
    <m/>
    <m/>
    <m/>
    <m/>
    <x v="7"/>
    <m/>
  </r>
  <r>
    <x v="3"/>
    <x v="2"/>
    <m/>
    <m/>
    <m/>
    <m/>
    <x v="8"/>
    <m/>
  </r>
  <r>
    <x v="3"/>
    <x v="2"/>
    <m/>
    <m/>
    <m/>
    <m/>
    <x v="9"/>
    <m/>
  </r>
  <r>
    <x v="3"/>
    <x v="2"/>
    <m/>
    <m/>
    <m/>
    <m/>
    <x v="10"/>
    <m/>
  </r>
  <r>
    <x v="3"/>
    <x v="2"/>
    <m/>
    <m/>
    <m/>
    <m/>
    <x v="11"/>
    <m/>
  </r>
  <r>
    <x v="3"/>
    <x v="2"/>
    <m/>
    <m/>
    <m/>
    <m/>
    <x v="12"/>
    <m/>
  </r>
  <r>
    <x v="3"/>
    <x v="2"/>
    <m/>
    <m/>
    <m/>
    <m/>
    <x v="13"/>
    <m/>
  </r>
  <r>
    <x v="4"/>
    <x v="0"/>
    <m/>
    <m/>
    <m/>
    <m/>
    <x v="0"/>
    <n v="5"/>
  </r>
  <r>
    <x v="4"/>
    <x v="0"/>
    <m/>
    <m/>
    <m/>
    <m/>
    <x v="1"/>
    <n v="6"/>
  </r>
  <r>
    <x v="4"/>
    <x v="0"/>
    <m/>
    <m/>
    <m/>
    <m/>
    <x v="2"/>
    <n v="1"/>
  </r>
  <r>
    <x v="4"/>
    <x v="0"/>
    <m/>
    <m/>
    <m/>
    <m/>
    <x v="3"/>
    <m/>
  </r>
  <r>
    <x v="4"/>
    <x v="0"/>
    <m/>
    <m/>
    <m/>
    <m/>
    <x v="4"/>
    <n v="1"/>
  </r>
  <r>
    <x v="4"/>
    <x v="0"/>
    <m/>
    <m/>
    <m/>
    <m/>
    <x v="5"/>
    <m/>
  </r>
  <r>
    <x v="4"/>
    <x v="0"/>
    <m/>
    <m/>
    <m/>
    <m/>
    <x v="6"/>
    <n v="4"/>
  </r>
  <r>
    <x v="4"/>
    <x v="0"/>
    <m/>
    <m/>
    <m/>
    <m/>
    <x v="7"/>
    <n v="1"/>
  </r>
  <r>
    <x v="4"/>
    <x v="0"/>
    <m/>
    <m/>
    <m/>
    <m/>
    <x v="8"/>
    <n v="1"/>
  </r>
  <r>
    <x v="4"/>
    <x v="0"/>
    <m/>
    <m/>
    <m/>
    <m/>
    <x v="9"/>
    <m/>
  </r>
  <r>
    <x v="4"/>
    <x v="0"/>
    <m/>
    <m/>
    <m/>
    <m/>
    <x v="10"/>
    <m/>
  </r>
  <r>
    <x v="4"/>
    <x v="0"/>
    <m/>
    <m/>
    <m/>
    <m/>
    <x v="11"/>
    <m/>
  </r>
  <r>
    <x v="4"/>
    <x v="0"/>
    <m/>
    <m/>
    <m/>
    <m/>
    <x v="12"/>
    <m/>
  </r>
  <r>
    <x v="4"/>
    <x v="0"/>
    <m/>
    <m/>
    <m/>
    <m/>
    <x v="13"/>
    <m/>
  </r>
  <r>
    <x v="4"/>
    <x v="1"/>
    <m/>
    <m/>
    <m/>
    <m/>
    <x v="0"/>
    <n v="5"/>
  </r>
  <r>
    <x v="4"/>
    <x v="1"/>
    <m/>
    <m/>
    <m/>
    <m/>
    <x v="1"/>
    <n v="8"/>
  </r>
  <r>
    <x v="4"/>
    <x v="1"/>
    <m/>
    <m/>
    <m/>
    <m/>
    <x v="2"/>
    <m/>
  </r>
  <r>
    <x v="4"/>
    <x v="1"/>
    <m/>
    <m/>
    <m/>
    <m/>
    <x v="3"/>
    <n v="2"/>
  </r>
  <r>
    <x v="4"/>
    <x v="1"/>
    <m/>
    <m/>
    <m/>
    <m/>
    <x v="4"/>
    <m/>
  </r>
  <r>
    <x v="4"/>
    <x v="1"/>
    <m/>
    <m/>
    <m/>
    <m/>
    <x v="5"/>
    <m/>
  </r>
  <r>
    <x v="4"/>
    <x v="1"/>
    <m/>
    <m/>
    <m/>
    <m/>
    <x v="6"/>
    <n v="5"/>
  </r>
  <r>
    <x v="4"/>
    <x v="1"/>
    <m/>
    <m/>
    <m/>
    <m/>
    <x v="7"/>
    <m/>
  </r>
  <r>
    <x v="4"/>
    <x v="1"/>
    <m/>
    <m/>
    <m/>
    <m/>
    <x v="8"/>
    <n v="1"/>
  </r>
  <r>
    <x v="4"/>
    <x v="1"/>
    <m/>
    <m/>
    <m/>
    <m/>
    <x v="9"/>
    <m/>
  </r>
  <r>
    <x v="4"/>
    <x v="1"/>
    <m/>
    <m/>
    <m/>
    <m/>
    <x v="10"/>
    <m/>
  </r>
  <r>
    <x v="4"/>
    <x v="1"/>
    <m/>
    <m/>
    <m/>
    <m/>
    <x v="11"/>
    <m/>
  </r>
  <r>
    <x v="4"/>
    <x v="1"/>
    <m/>
    <m/>
    <m/>
    <m/>
    <x v="12"/>
    <m/>
  </r>
  <r>
    <x v="4"/>
    <x v="1"/>
    <m/>
    <m/>
    <m/>
    <m/>
    <x v="13"/>
    <m/>
  </r>
  <r>
    <x v="4"/>
    <x v="2"/>
    <m/>
    <m/>
    <m/>
    <m/>
    <x v="0"/>
    <n v="0"/>
  </r>
  <r>
    <x v="4"/>
    <x v="2"/>
    <m/>
    <m/>
    <m/>
    <m/>
    <x v="1"/>
    <n v="95"/>
  </r>
  <r>
    <x v="4"/>
    <x v="2"/>
    <m/>
    <m/>
    <m/>
    <m/>
    <x v="2"/>
    <n v="17"/>
  </r>
  <r>
    <x v="4"/>
    <x v="2"/>
    <m/>
    <m/>
    <m/>
    <m/>
    <x v="3"/>
    <m/>
  </r>
  <r>
    <x v="4"/>
    <x v="2"/>
    <m/>
    <m/>
    <m/>
    <m/>
    <x v="4"/>
    <n v="7"/>
  </r>
  <r>
    <x v="4"/>
    <x v="2"/>
    <m/>
    <m/>
    <m/>
    <m/>
    <x v="5"/>
    <n v="2"/>
  </r>
  <r>
    <x v="4"/>
    <x v="2"/>
    <m/>
    <m/>
    <m/>
    <m/>
    <x v="6"/>
    <n v="3"/>
  </r>
  <r>
    <x v="4"/>
    <x v="2"/>
    <m/>
    <m/>
    <m/>
    <m/>
    <x v="7"/>
    <m/>
  </r>
  <r>
    <x v="4"/>
    <x v="2"/>
    <m/>
    <m/>
    <m/>
    <m/>
    <x v="8"/>
    <n v="5"/>
  </r>
  <r>
    <x v="4"/>
    <x v="2"/>
    <m/>
    <m/>
    <m/>
    <m/>
    <x v="9"/>
    <m/>
  </r>
  <r>
    <x v="4"/>
    <x v="2"/>
    <m/>
    <m/>
    <m/>
    <m/>
    <x v="10"/>
    <m/>
  </r>
  <r>
    <x v="4"/>
    <x v="2"/>
    <m/>
    <m/>
    <m/>
    <m/>
    <x v="11"/>
    <m/>
  </r>
  <r>
    <x v="4"/>
    <x v="2"/>
    <m/>
    <m/>
    <m/>
    <m/>
    <x v="12"/>
    <m/>
  </r>
  <r>
    <x v="4"/>
    <x v="2"/>
    <m/>
    <m/>
    <m/>
    <m/>
    <x v="13"/>
    <m/>
  </r>
  <r>
    <x v="5"/>
    <x v="0"/>
    <m/>
    <m/>
    <m/>
    <m/>
    <x v="0"/>
    <m/>
  </r>
  <r>
    <x v="5"/>
    <x v="0"/>
    <m/>
    <m/>
    <m/>
    <m/>
    <x v="1"/>
    <n v="12"/>
  </r>
  <r>
    <x v="5"/>
    <x v="0"/>
    <m/>
    <m/>
    <m/>
    <m/>
    <x v="2"/>
    <n v="5"/>
  </r>
  <r>
    <x v="5"/>
    <x v="0"/>
    <m/>
    <m/>
    <m/>
    <m/>
    <x v="3"/>
    <m/>
  </r>
  <r>
    <x v="5"/>
    <x v="0"/>
    <m/>
    <m/>
    <m/>
    <m/>
    <x v="4"/>
    <n v="2"/>
  </r>
  <r>
    <x v="5"/>
    <x v="0"/>
    <m/>
    <m/>
    <m/>
    <m/>
    <x v="5"/>
    <m/>
  </r>
  <r>
    <x v="5"/>
    <x v="0"/>
    <m/>
    <m/>
    <m/>
    <m/>
    <x v="6"/>
    <n v="1"/>
  </r>
  <r>
    <x v="5"/>
    <x v="0"/>
    <m/>
    <m/>
    <m/>
    <m/>
    <x v="7"/>
    <m/>
  </r>
  <r>
    <x v="5"/>
    <x v="0"/>
    <m/>
    <m/>
    <m/>
    <m/>
    <x v="8"/>
    <n v="8"/>
  </r>
  <r>
    <x v="5"/>
    <x v="0"/>
    <m/>
    <m/>
    <m/>
    <m/>
    <x v="9"/>
    <n v="5"/>
  </r>
  <r>
    <x v="5"/>
    <x v="0"/>
    <m/>
    <m/>
    <m/>
    <m/>
    <x v="10"/>
    <n v="1"/>
  </r>
  <r>
    <x v="5"/>
    <x v="0"/>
    <m/>
    <m/>
    <m/>
    <m/>
    <x v="11"/>
    <m/>
  </r>
  <r>
    <x v="5"/>
    <x v="0"/>
    <m/>
    <m/>
    <m/>
    <m/>
    <x v="12"/>
    <m/>
  </r>
  <r>
    <x v="5"/>
    <x v="0"/>
    <m/>
    <m/>
    <m/>
    <m/>
    <x v="13"/>
    <m/>
  </r>
  <r>
    <x v="5"/>
    <x v="1"/>
    <m/>
    <m/>
    <m/>
    <m/>
    <x v="0"/>
    <n v="1"/>
  </r>
  <r>
    <x v="5"/>
    <x v="1"/>
    <m/>
    <m/>
    <m/>
    <m/>
    <x v="1"/>
    <n v="5"/>
  </r>
  <r>
    <x v="5"/>
    <x v="1"/>
    <m/>
    <m/>
    <m/>
    <m/>
    <x v="2"/>
    <m/>
  </r>
  <r>
    <x v="5"/>
    <x v="1"/>
    <m/>
    <m/>
    <m/>
    <m/>
    <x v="3"/>
    <n v="1"/>
  </r>
  <r>
    <x v="5"/>
    <x v="1"/>
    <m/>
    <m/>
    <m/>
    <m/>
    <x v="4"/>
    <n v="6"/>
  </r>
  <r>
    <x v="5"/>
    <x v="1"/>
    <m/>
    <m/>
    <m/>
    <m/>
    <x v="5"/>
    <m/>
  </r>
  <r>
    <x v="5"/>
    <x v="1"/>
    <m/>
    <m/>
    <m/>
    <m/>
    <x v="6"/>
    <m/>
  </r>
  <r>
    <x v="5"/>
    <x v="1"/>
    <m/>
    <m/>
    <m/>
    <m/>
    <x v="7"/>
    <m/>
  </r>
  <r>
    <x v="5"/>
    <x v="1"/>
    <m/>
    <m/>
    <m/>
    <m/>
    <x v="8"/>
    <m/>
  </r>
  <r>
    <x v="5"/>
    <x v="1"/>
    <m/>
    <m/>
    <m/>
    <m/>
    <x v="9"/>
    <n v="5"/>
  </r>
  <r>
    <x v="5"/>
    <x v="1"/>
    <m/>
    <m/>
    <m/>
    <m/>
    <x v="10"/>
    <m/>
  </r>
  <r>
    <x v="5"/>
    <x v="1"/>
    <m/>
    <m/>
    <m/>
    <m/>
    <x v="11"/>
    <m/>
  </r>
  <r>
    <x v="5"/>
    <x v="1"/>
    <m/>
    <m/>
    <m/>
    <m/>
    <x v="12"/>
    <m/>
  </r>
  <r>
    <x v="5"/>
    <x v="1"/>
    <m/>
    <m/>
    <m/>
    <m/>
    <x v="13"/>
    <m/>
  </r>
  <r>
    <x v="5"/>
    <x v="2"/>
    <m/>
    <m/>
    <m/>
    <m/>
    <x v="0"/>
    <n v="9"/>
  </r>
  <r>
    <x v="5"/>
    <x v="2"/>
    <m/>
    <m/>
    <m/>
    <m/>
    <x v="1"/>
    <n v="4"/>
  </r>
  <r>
    <x v="5"/>
    <x v="2"/>
    <m/>
    <m/>
    <m/>
    <m/>
    <x v="2"/>
    <n v="1"/>
  </r>
  <r>
    <x v="5"/>
    <x v="2"/>
    <m/>
    <m/>
    <m/>
    <m/>
    <x v="3"/>
    <m/>
  </r>
  <r>
    <x v="5"/>
    <x v="2"/>
    <m/>
    <m/>
    <m/>
    <m/>
    <x v="4"/>
    <n v="3"/>
  </r>
  <r>
    <x v="5"/>
    <x v="2"/>
    <m/>
    <m/>
    <m/>
    <m/>
    <x v="5"/>
    <m/>
  </r>
  <r>
    <x v="5"/>
    <x v="2"/>
    <m/>
    <m/>
    <m/>
    <m/>
    <x v="6"/>
    <n v="7"/>
  </r>
  <r>
    <x v="5"/>
    <x v="2"/>
    <m/>
    <m/>
    <m/>
    <m/>
    <x v="7"/>
    <m/>
  </r>
  <r>
    <x v="5"/>
    <x v="2"/>
    <m/>
    <m/>
    <m/>
    <m/>
    <x v="8"/>
    <n v="6"/>
  </r>
  <r>
    <x v="5"/>
    <x v="2"/>
    <m/>
    <m/>
    <m/>
    <m/>
    <x v="9"/>
    <m/>
  </r>
  <r>
    <x v="5"/>
    <x v="2"/>
    <m/>
    <m/>
    <m/>
    <m/>
    <x v="10"/>
    <m/>
  </r>
  <r>
    <x v="5"/>
    <x v="2"/>
    <m/>
    <m/>
    <m/>
    <m/>
    <x v="11"/>
    <m/>
  </r>
  <r>
    <x v="5"/>
    <x v="2"/>
    <m/>
    <m/>
    <m/>
    <m/>
    <x v="12"/>
    <m/>
  </r>
  <r>
    <x v="5"/>
    <x v="2"/>
    <m/>
    <m/>
    <m/>
    <m/>
    <x v="13"/>
    <m/>
  </r>
  <r>
    <x v="6"/>
    <x v="3"/>
    <m/>
    <m/>
    <m/>
    <m/>
    <x v="0"/>
    <m/>
  </r>
  <r>
    <x v="6"/>
    <x v="3"/>
    <m/>
    <m/>
    <m/>
    <m/>
    <x v="1"/>
    <n v="16"/>
  </r>
  <r>
    <x v="6"/>
    <x v="3"/>
    <m/>
    <m/>
    <m/>
    <m/>
    <x v="2"/>
    <m/>
  </r>
  <r>
    <x v="6"/>
    <x v="3"/>
    <m/>
    <m/>
    <m/>
    <m/>
    <x v="3"/>
    <n v="1"/>
  </r>
  <r>
    <x v="6"/>
    <x v="3"/>
    <m/>
    <m/>
    <m/>
    <m/>
    <x v="4"/>
    <n v="32"/>
  </r>
  <r>
    <x v="6"/>
    <x v="3"/>
    <m/>
    <m/>
    <m/>
    <m/>
    <x v="5"/>
    <n v="3"/>
  </r>
  <r>
    <x v="6"/>
    <x v="3"/>
    <m/>
    <m/>
    <m/>
    <m/>
    <x v="6"/>
    <n v="10"/>
  </r>
  <r>
    <x v="6"/>
    <x v="3"/>
    <m/>
    <m/>
    <m/>
    <m/>
    <x v="7"/>
    <m/>
  </r>
  <r>
    <x v="6"/>
    <x v="3"/>
    <m/>
    <m/>
    <m/>
    <m/>
    <x v="8"/>
    <n v="7"/>
  </r>
  <r>
    <x v="6"/>
    <x v="3"/>
    <m/>
    <m/>
    <m/>
    <m/>
    <x v="9"/>
    <n v="2"/>
  </r>
  <r>
    <x v="6"/>
    <x v="3"/>
    <m/>
    <m/>
    <m/>
    <m/>
    <x v="10"/>
    <n v="2"/>
  </r>
  <r>
    <x v="6"/>
    <x v="3"/>
    <m/>
    <m/>
    <m/>
    <m/>
    <x v="11"/>
    <m/>
  </r>
  <r>
    <x v="6"/>
    <x v="3"/>
    <m/>
    <m/>
    <m/>
    <m/>
    <x v="12"/>
    <m/>
  </r>
  <r>
    <x v="6"/>
    <x v="3"/>
    <m/>
    <m/>
    <m/>
    <m/>
    <x v="13"/>
    <m/>
  </r>
  <r>
    <x v="6"/>
    <x v="3"/>
    <m/>
    <m/>
    <m/>
    <m/>
    <x v="0"/>
    <n v="16"/>
  </r>
  <r>
    <x v="6"/>
    <x v="3"/>
    <m/>
    <m/>
    <m/>
    <m/>
    <x v="1"/>
    <n v="60"/>
  </r>
  <r>
    <x v="6"/>
    <x v="3"/>
    <m/>
    <m/>
    <m/>
    <m/>
    <x v="2"/>
    <n v="3"/>
  </r>
  <r>
    <x v="6"/>
    <x v="3"/>
    <m/>
    <m/>
    <m/>
    <m/>
    <x v="3"/>
    <m/>
  </r>
  <r>
    <x v="6"/>
    <x v="3"/>
    <m/>
    <m/>
    <m/>
    <m/>
    <x v="4"/>
    <n v="30"/>
  </r>
  <r>
    <x v="6"/>
    <x v="3"/>
    <m/>
    <m/>
    <m/>
    <m/>
    <x v="5"/>
    <m/>
  </r>
  <r>
    <x v="6"/>
    <x v="3"/>
    <m/>
    <m/>
    <m/>
    <m/>
    <x v="6"/>
    <n v="23"/>
  </r>
  <r>
    <x v="6"/>
    <x v="3"/>
    <m/>
    <m/>
    <m/>
    <m/>
    <x v="7"/>
    <m/>
  </r>
  <r>
    <x v="6"/>
    <x v="3"/>
    <m/>
    <m/>
    <m/>
    <m/>
    <x v="8"/>
    <m/>
  </r>
  <r>
    <x v="6"/>
    <x v="3"/>
    <m/>
    <m/>
    <m/>
    <m/>
    <x v="9"/>
    <n v="6"/>
  </r>
  <r>
    <x v="6"/>
    <x v="3"/>
    <m/>
    <m/>
    <m/>
    <m/>
    <x v="10"/>
    <n v="21"/>
  </r>
  <r>
    <x v="6"/>
    <x v="3"/>
    <m/>
    <m/>
    <m/>
    <m/>
    <x v="11"/>
    <n v="6"/>
  </r>
  <r>
    <x v="6"/>
    <x v="3"/>
    <m/>
    <m/>
    <m/>
    <m/>
    <x v="12"/>
    <m/>
  </r>
  <r>
    <x v="6"/>
    <x v="3"/>
    <m/>
    <m/>
    <m/>
    <m/>
    <x v="13"/>
    <n v="5"/>
  </r>
  <r>
    <x v="6"/>
    <x v="3"/>
    <m/>
    <m/>
    <m/>
    <m/>
    <x v="0"/>
    <n v="1"/>
  </r>
  <r>
    <x v="6"/>
    <x v="3"/>
    <m/>
    <m/>
    <m/>
    <m/>
    <x v="1"/>
    <n v="24"/>
  </r>
  <r>
    <x v="6"/>
    <x v="3"/>
    <m/>
    <m/>
    <m/>
    <m/>
    <x v="2"/>
    <n v="1"/>
  </r>
  <r>
    <x v="6"/>
    <x v="3"/>
    <m/>
    <m/>
    <m/>
    <m/>
    <x v="3"/>
    <n v="5"/>
  </r>
  <r>
    <x v="6"/>
    <x v="3"/>
    <m/>
    <m/>
    <m/>
    <m/>
    <x v="4"/>
    <n v="18"/>
  </r>
  <r>
    <x v="6"/>
    <x v="3"/>
    <m/>
    <m/>
    <m/>
    <m/>
    <x v="5"/>
    <m/>
  </r>
  <r>
    <x v="6"/>
    <x v="3"/>
    <m/>
    <m/>
    <m/>
    <m/>
    <x v="6"/>
    <n v="3"/>
  </r>
  <r>
    <x v="6"/>
    <x v="3"/>
    <m/>
    <m/>
    <m/>
    <m/>
    <x v="7"/>
    <m/>
  </r>
  <r>
    <x v="6"/>
    <x v="3"/>
    <m/>
    <m/>
    <m/>
    <m/>
    <x v="8"/>
    <n v="30"/>
  </r>
  <r>
    <x v="6"/>
    <x v="3"/>
    <m/>
    <m/>
    <m/>
    <m/>
    <x v="9"/>
    <n v="3"/>
  </r>
  <r>
    <x v="6"/>
    <x v="3"/>
    <m/>
    <m/>
    <m/>
    <m/>
    <x v="10"/>
    <n v="9"/>
  </r>
  <r>
    <x v="6"/>
    <x v="3"/>
    <m/>
    <m/>
    <m/>
    <m/>
    <x v="11"/>
    <m/>
  </r>
  <r>
    <x v="6"/>
    <x v="3"/>
    <m/>
    <m/>
    <m/>
    <m/>
    <x v="12"/>
    <n v="3"/>
  </r>
  <r>
    <x v="6"/>
    <x v="3"/>
    <m/>
    <m/>
    <m/>
    <m/>
    <x v="1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useAutoFormatting="1" itemPrintTitles="1" createdVersion="5" indent="0" compact="0" compactData="0" multipleFieldFilters="0" chartFormat="22">
  <location ref="A3:F19" firstHeaderRow="1" firstDataRow="2" firstDataCol="1" rowPageCount="1" colPageCount="1"/>
  <pivotFields count="8">
    <pivotField axis="axisPage" compact="0" outline="0" multipleItemSelectionAllowed="1" showAll="0">
      <items count="21">
        <item m="1" x="12"/>
        <item m="1" x="19"/>
        <item m="1" x="16"/>
        <item m="1" x="9"/>
        <item m="1" x="7"/>
        <item m="1" x="17"/>
        <item m="1" x="11"/>
        <item m="1" x="10"/>
        <item m="1" x="15"/>
        <item m="1" x="8"/>
        <item m="1" x="13"/>
        <item m="1" x="18"/>
        <item x="0"/>
        <item m="1" x="14"/>
        <item x="1"/>
        <item x="2"/>
        <item x="3"/>
        <item x="4"/>
        <item x="5"/>
        <item x="6"/>
        <item t="default"/>
      </items>
    </pivotField>
    <pivotField axis="axisCol" compact="0" outline="0" showAll="0">
      <items count="6">
        <item x="0"/>
        <item x="1"/>
        <item x="2"/>
        <item h="1" m="1" x="4"/>
        <item x="3"/>
        <item t="default"/>
      </items>
    </pivotField>
    <pivotField compact="0" outline="0" showAll="0"/>
    <pivotField compact="0" outline="0" showAll="0"/>
    <pivotField compact="0" outline="0" showAll="0"/>
    <pivotField compact="0" outline="0" showAll="0"/>
    <pivotField axis="axisRow" compact="0" outline="0" showAll="0" sortType="descending">
      <items count="27">
        <item m="1" x="21"/>
        <item m="1" x="23"/>
        <item m="1" x="17"/>
        <item x="6"/>
        <item m="1" x="15"/>
        <item m="1" x="22"/>
        <item m="1" x="18"/>
        <item x="0"/>
        <item x="1"/>
        <item x="2"/>
        <item x="3"/>
        <item x="4"/>
        <item m="1" x="19"/>
        <item m="1" x="20"/>
        <item x="7"/>
        <item x="8"/>
        <item m="1" x="24"/>
        <item m="1" x="16"/>
        <item m="1" x="14"/>
        <item m="1" x="25"/>
        <item x="11"/>
        <item x="5"/>
        <item x="9"/>
        <item x="10"/>
        <item x="12"/>
        <item x="13"/>
        <item t="default"/>
      </items>
      <autoSortScope>
        <pivotArea dataOnly="0" outline="0" fieldPosition="0">
          <references count="1">
            <reference field="4294967294" count="1" selected="0">
              <x v="0"/>
            </reference>
          </references>
        </pivotArea>
      </autoSortScope>
    </pivotField>
    <pivotField dataField="1" compact="0" outline="0" showAll="0"/>
  </pivotFields>
  <rowFields count="1">
    <field x="6"/>
  </rowFields>
  <rowItems count="15">
    <i>
      <x v="8"/>
    </i>
    <i>
      <x v="11"/>
    </i>
    <i>
      <x v="20"/>
    </i>
    <i>
      <x v="7"/>
    </i>
    <i>
      <x v="3"/>
    </i>
    <i>
      <x v="15"/>
    </i>
    <i>
      <x v="24"/>
    </i>
    <i>
      <x v="23"/>
    </i>
    <i>
      <x v="9"/>
    </i>
    <i>
      <x v="22"/>
    </i>
    <i>
      <x v="10"/>
    </i>
    <i>
      <x v="25"/>
    </i>
    <i>
      <x v="21"/>
    </i>
    <i>
      <x v="14"/>
    </i>
    <i t="grand">
      <x/>
    </i>
  </rowItems>
  <colFields count="1">
    <field x="1"/>
  </colFields>
  <colItems count="5">
    <i>
      <x/>
    </i>
    <i>
      <x v="1"/>
    </i>
    <i>
      <x v="2"/>
    </i>
    <i>
      <x v="4"/>
    </i>
    <i t="grand">
      <x/>
    </i>
  </colItems>
  <pageFields count="1">
    <pageField fld="0" hier="-1"/>
  </pageFields>
  <dataFields count="1">
    <dataField name="Nombre d'arrets " fld="7" baseField="6" baseItem="0" numFmtId="164"/>
  </dataFields>
  <formats count="4">
    <format dxfId="3">
      <pivotArea field="6" grandCol="1" outline="0" collapsedLevelsAreSubtotals="1" axis="axisRow" fieldPosition="0">
        <references count="1">
          <reference field="6" count="0" selected="0"/>
        </references>
      </pivotArea>
    </format>
    <format dxfId="2">
      <pivotArea outline="0" collapsedLevelsAreSubtotals="1" fieldPosition="0">
        <references count="1">
          <reference field="6" count="0" selected="0"/>
        </references>
      </pivotArea>
    </format>
    <format dxfId="1">
      <pivotArea field="6" grandCol="1" outline="0" collapsedLevelsAreSubtotals="1" axis="axisRow" fieldPosition="0">
        <references count="1">
          <reference field="6" count="1" selected="0">
            <x v="8"/>
          </reference>
        </references>
      </pivotArea>
    </format>
    <format dxfId="0">
      <pivotArea field="6" grandCol="1" outline="0" collapsedLevelsAreSubtotals="1" axis="axisRow" fieldPosition="0">
        <references count="1">
          <reference field="6" count="1" selected="0">
            <x v="8"/>
          </reference>
        </references>
      </pivotArea>
    </format>
  </formats>
  <chartFormats count="22">
    <chartFormat chart="0" format="0" series="1">
      <pivotArea type="data" outline="0" fieldPosition="0">
        <references count="2">
          <reference field="4294967294" count="1" selected="0">
            <x v="0"/>
          </reference>
          <reference field="1" count="1" selected="0">
            <x v="0"/>
          </reference>
        </references>
      </pivotArea>
    </chartFormat>
    <chartFormat chart="0" format="2" series="1">
      <pivotArea type="data" outline="0" fieldPosition="0">
        <references count="2">
          <reference field="4294967294" count="1" selected="0">
            <x v="0"/>
          </reference>
          <reference field="1" count="1" selected="0">
            <x v="1"/>
          </reference>
        </references>
      </pivotArea>
    </chartFormat>
    <chartFormat chart="0" format="4" series="1">
      <pivotArea type="data" outline="0" fieldPosition="0">
        <references count="2">
          <reference field="4294967294" count="1" selected="0">
            <x v="0"/>
          </reference>
          <reference field="1" count="1" selected="0">
            <x v="2"/>
          </reference>
        </references>
      </pivotArea>
    </chartFormat>
    <chartFormat chart="1" format="0" series="1">
      <pivotArea type="data" outline="0" fieldPosition="0">
        <references count="2">
          <reference field="4294967294" count="1" selected="0">
            <x v="0"/>
          </reference>
          <reference field="1" count="1" selected="0">
            <x v="0"/>
          </reference>
        </references>
      </pivotArea>
    </chartFormat>
    <chartFormat chart="1" format="2" series="1">
      <pivotArea type="data" outline="0" fieldPosition="0">
        <references count="2">
          <reference field="4294967294" count="1" selected="0">
            <x v="0"/>
          </reference>
          <reference field="1" count="1" selected="0">
            <x v="1"/>
          </reference>
        </references>
      </pivotArea>
    </chartFormat>
    <chartFormat chart="1" format="4" series="1">
      <pivotArea type="data" outline="0" fieldPosition="0">
        <references count="2">
          <reference field="4294967294" count="1" selected="0">
            <x v="0"/>
          </reference>
          <reference field="1" count="1" selected="0">
            <x v="2"/>
          </reference>
        </references>
      </pivotArea>
    </chartFormat>
    <chartFormat chart="2" format="0" series="1">
      <pivotArea type="data" outline="0" fieldPosition="0">
        <references count="2">
          <reference field="4294967294" count="1" selected="0">
            <x v="0"/>
          </reference>
          <reference field="1" count="1" selected="0">
            <x v="0"/>
          </reference>
        </references>
      </pivotArea>
    </chartFormat>
    <chartFormat chart="2" format="2" series="1">
      <pivotArea type="data" outline="0" fieldPosition="0">
        <references count="2">
          <reference field="4294967294" count="1" selected="0">
            <x v="0"/>
          </reference>
          <reference field="1" count="1" selected="0">
            <x v="1"/>
          </reference>
        </references>
      </pivotArea>
    </chartFormat>
    <chartFormat chart="2" format="4" series="1">
      <pivotArea type="data" outline="0" fieldPosition="0">
        <references count="2">
          <reference field="4294967294" count="1" selected="0">
            <x v="0"/>
          </reference>
          <reference field="1" count="1" selected="0">
            <x v="2"/>
          </reference>
        </references>
      </pivotArea>
    </chartFormat>
    <chartFormat chart="3" format="0" series="1">
      <pivotArea type="data" outline="0" fieldPosition="0">
        <references count="2">
          <reference field="4294967294" count="1" selected="0">
            <x v="0"/>
          </reference>
          <reference field="1" count="1" selected="0">
            <x v="0"/>
          </reference>
        </references>
      </pivotArea>
    </chartFormat>
    <chartFormat chart="3" format="2" series="1">
      <pivotArea type="data" outline="0" fieldPosition="0">
        <references count="2">
          <reference field="4294967294" count="1" selected="0">
            <x v="0"/>
          </reference>
          <reference field="1" count="1" selected="0">
            <x v="1"/>
          </reference>
        </references>
      </pivotArea>
    </chartFormat>
    <chartFormat chart="3" format="4" series="1">
      <pivotArea type="data" outline="0" fieldPosition="0">
        <references count="2">
          <reference field="4294967294" count="1" selected="0">
            <x v="0"/>
          </reference>
          <reference field="1" count="1" selected="0">
            <x v="2"/>
          </reference>
        </references>
      </pivotArea>
    </chartFormat>
    <chartFormat chart="4" format="0" series="1">
      <pivotArea type="data" outline="0" fieldPosition="0">
        <references count="2">
          <reference field="4294967294" count="1" selected="0">
            <x v="0"/>
          </reference>
          <reference field="1" count="1" selected="0">
            <x v="0"/>
          </reference>
        </references>
      </pivotArea>
    </chartFormat>
    <chartFormat chart="4" format="2" series="1">
      <pivotArea type="data" outline="0" fieldPosition="0">
        <references count="2">
          <reference field="4294967294" count="1" selected="0">
            <x v="0"/>
          </reference>
          <reference field="1" count="1" selected="0">
            <x v="1"/>
          </reference>
        </references>
      </pivotArea>
    </chartFormat>
    <chartFormat chart="4" format="4" series="1">
      <pivotArea type="data" outline="0" fieldPosition="0">
        <references count="2">
          <reference field="4294967294" count="1" selected="0">
            <x v="0"/>
          </reference>
          <reference field="1" count="1" selected="0">
            <x v="2"/>
          </reference>
        </references>
      </pivotArea>
    </chartFormat>
    <chartFormat chart="5" format="0" series="1">
      <pivotArea type="data" outline="0" fieldPosition="0">
        <references count="2">
          <reference field="4294967294" count="1" selected="0">
            <x v="0"/>
          </reference>
          <reference field="1" count="1" selected="0">
            <x v="0"/>
          </reference>
        </references>
      </pivotArea>
    </chartFormat>
    <chartFormat chart="5" format="2" series="1">
      <pivotArea type="data" outline="0" fieldPosition="0">
        <references count="2">
          <reference field="4294967294" count="1" selected="0">
            <x v="0"/>
          </reference>
          <reference field="1" count="1" selected="0">
            <x v="1"/>
          </reference>
        </references>
      </pivotArea>
    </chartFormat>
    <chartFormat chart="5" format="4" series="1">
      <pivotArea type="data" outline="0" fieldPosition="0">
        <references count="2">
          <reference field="4294967294" count="1" selected="0">
            <x v="0"/>
          </reference>
          <reference field="1" count="1" selected="0">
            <x v="2"/>
          </reference>
        </references>
      </pivotArea>
    </chartFormat>
    <chartFormat chart="6" format="0" series="1">
      <pivotArea type="data" outline="0" fieldPosition="0">
        <references count="2">
          <reference field="4294967294" count="1" selected="0">
            <x v="0"/>
          </reference>
          <reference field="1" count="1" selected="0">
            <x v="0"/>
          </reference>
        </references>
      </pivotArea>
    </chartFormat>
    <chartFormat chart="6" format="2" series="1">
      <pivotArea type="data" outline="0" fieldPosition="0">
        <references count="2">
          <reference field="4294967294" count="1" selected="0">
            <x v="0"/>
          </reference>
          <reference field="1" count="1" selected="0">
            <x v="1"/>
          </reference>
        </references>
      </pivotArea>
    </chartFormat>
    <chartFormat chart="6" format="4" series="1">
      <pivotArea type="data" outline="0" fieldPosition="0">
        <references count="2">
          <reference field="4294967294" count="1" selected="0">
            <x v="0"/>
          </reference>
          <reference field="1" count="1" selected="0">
            <x v="2"/>
          </reference>
        </references>
      </pivotArea>
    </chartFormat>
    <chartFormat chart="6" format="6" series="1">
      <pivotArea type="data" outline="0" fieldPosition="0">
        <references count="2">
          <reference field="4294967294" count="1" selected="0">
            <x v="0"/>
          </reference>
          <reference field="1" count="1" selected="0">
            <x v="4"/>
          </reference>
        </references>
      </pivotArea>
    </chartFormat>
  </chartFormats>
  <pivotTableStyleInfo name="PivotStyleMedium7"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1" displayName="Tableau1" ref="A1:H295" totalsRowShown="0">
  <autoFilter ref="A1:H295"/>
  <tableColumns count="8">
    <tableColumn id="1" name="Date"/>
    <tableColumn id="2" name="Equipe"/>
    <tableColumn id="3" name="Référence clef"/>
    <tableColumn id="4" name="Référence capot"/>
    <tableColumn id="5" name="Référence manchon"/>
    <tableColumn id="6" name="Référence aiguille"/>
    <tableColumn id="7" name="Cause de l'arret "/>
    <tableColumn id="8" name="Nombre d'arrets"/>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C2:P24"/>
  <sheetViews>
    <sheetView topLeftCell="A6" zoomScale="115" zoomScaleNormal="115" workbookViewId="0">
      <selection activeCell="O21" sqref="O21:O23"/>
    </sheetView>
  </sheetViews>
  <sheetFormatPr baseColWidth="10" defaultRowHeight="15" x14ac:dyDescent="0.25"/>
  <cols>
    <col min="1" max="1" width="1.375" customWidth="1"/>
    <col min="2" max="2" width="18.875" bestFit="1" customWidth="1"/>
    <col min="3" max="3" width="27.875" bestFit="1" customWidth="1"/>
    <col min="4" max="4" width="15.375" bestFit="1" customWidth="1"/>
    <col min="5" max="5" width="17.125" customWidth="1"/>
    <col min="7" max="7" width="18.875" bestFit="1" customWidth="1"/>
    <col min="8" max="8" width="27.875" bestFit="1" customWidth="1"/>
    <col min="9" max="9" width="15.375" bestFit="1" customWidth="1"/>
    <col min="10" max="11" width="15.375" customWidth="1"/>
    <col min="12" max="12" width="18.875" bestFit="1" customWidth="1"/>
    <col min="13" max="13" width="27.875" bestFit="1" customWidth="1"/>
    <col min="14" max="14" width="15.625" bestFit="1" customWidth="1"/>
    <col min="15" max="15" width="17.625" customWidth="1"/>
  </cols>
  <sheetData>
    <row r="2" spans="3:16" x14ac:dyDescent="0.25">
      <c r="C2" s="1" t="s">
        <v>0</v>
      </c>
      <c r="H2" s="2" t="s">
        <v>1</v>
      </c>
      <c r="I2" s="3"/>
      <c r="J2" s="3"/>
      <c r="K2" s="3"/>
      <c r="L2" s="3"/>
      <c r="M2" s="4" t="s">
        <v>2</v>
      </c>
    </row>
    <row r="3" spans="3:16" ht="15.75" thickBot="1" x14ac:dyDescent="0.3"/>
    <row r="4" spans="3:16" x14ac:dyDescent="0.25">
      <c r="C4" s="5" t="s">
        <v>3</v>
      </c>
      <c r="D4" s="25"/>
      <c r="E4" s="25"/>
      <c r="F4" s="26"/>
      <c r="H4" s="5" t="s">
        <v>3</v>
      </c>
      <c r="I4" s="25"/>
      <c r="J4" s="25"/>
      <c r="K4" s="26"/>
      <c r="M4" s="5" t="s">
        <v>3</v>
      </c>
      <c r="N4" s="25"/>
      <c r="O4" s="25"/>
      <c r="P4" s="26"/>
    </row>
    <row r="5" spans="3:16" x14ac:dyDescent="0.25">
      <c r="C5" s="6" t="s">
        <v>4</v>
      </c>
      <c r="D5" s="27"/>
      <c r="E5" s="27"/>
      <c r="F5" s="28"/>
      <c r="H5" s="6" t="s">
        <v>4</v>
      </c>
      <c r="I5" s="27"/>
      <c r="J5" s="27"/>
      <c r="K5" s="28"/>
      <c r="M5" s="6" t="s">
        <v>4</v>
      </c>
      <c r="N5" s="27"/>
      <c r="O5" s="27"/>
      <c r="P5" s="28"/>
    </row>
    <row r="6" spans="3:16" x14ac:dyDescent="0.25">
      <c r="C6" s="6" t="s">
        <v>5</v>
      </c>
      <c r="D6" s="27"/>
      <c r="E6" s="27"/>
      <c r="F6" s="28"/>
      <c r="H6" s="6" t="s">
        <v>5</v>
      </c>
      <c r="I6" s="27"/>
      <c r="J6" s="27"/>
      <c r="K6" s="28"/>
      <c r="M6" s="6" t="s">
        <v>5</v>
      </c>
      <c r="N6" s="27"/>
      <c r="O6" s="27"/>
      <c r="P6" s="28"/>
    </row>
    <row r="7" spans="3:16" ht="15.75" thickBot="1" x14ac:dyDescent="0.3">
      <c r="C7" s="7" t="s">
        <v>6</v>
      </c>
      <c r="D7" s="29"/>
      <c r="E7" s="29"/>
      <c r="F7" s="30"/>
      <c r="H7" s="7" t="s">
        <v>6</v>
      </c>
      <c r="I7" s="29"/>
      <c r="J7" s="29"/>
      <c r="K7" s="30"/>
      <c r="M7" s="7" t="s">
        <v>6</v>
      </c>
      <c r="N7" s="29"/>
      <c r="O7" s="29"/>
      <c r="P7" s="30"/>
    </row>
    <row r="8" spans="3:16" ht="15.75" thickBot="1" x14ac:dyDescent="0.3"/>
    <row r="9" spans="3:16" ht="30.75" thickBot="1" x14ac:dyDescent="0.3">
      <c r="C9" s="8" t="s">
        <v>7</v>
      </c>
      <c r="D9" s="9"/>
      <c r="E9" s="10" t="s">
        <v>9</v>
      </c>
      <c r="H9" s="8" t="s">
        <v>7</v>
      </c>
      <c r="I9" s="9" t="s">
        <v>8</v>
      </c>
      <c r="J9" s="10" t="s">
        <v>9</v>
      </c>
      <c r="M9" s="8" t="s">
        <v>7</v>
      </c>
      <c r="N9" s="9" t="s">
        <v>8</v>
      </c>
      <c r="O9" s="10" t="s">
        <v>9</v>
      </c>
    </row>
    <row r="10" spans="3:16" x14ac:dyDescent="0.25">
      <c r="C10" s="11" t="s">
        <v>17</v>
      </c>
      <c r="D10" s="12"/>
      <c r="E10" s="13" t="e">
        <f>SUM(D$10:D10)/D$24</f>
        <v>#DIV/0!</v>
      </c>
      <c r="H10" s="11" t="s">
        <v>17</v>
      </c>
      <c r="I10" s="12"/>
      <c r="J10" s="13" t="e">
        <f>SUM(I$10:I10)/I$24</f>
        <v>#DIV/0!</v>
      </c>
      <c r="M10" s="11" t="s">
        <v>17</v>
      </c>
      <c r="N10" s="12"/>
      <c r="O10" s="13" t="e">
        <f>SUM(N$10:N10)/N$24</f>
        <v>#DIV/0!</v>
      </c>
      <c r="P10" s="15"/>
    </row>
    <row r="11" spans="3:16" x14ac:dyDescent="0.25">
      <c r="C11" s="14" t="s">
        <v>18</v>
      </c>
      <c r="D11" s="16"/>
      <c r="E11" s="13" t="e">
        <f>SUM(D$10:D11)/D$24</f>
        <v>#DIV/0!</v>
      </c>
      <c r="H11" s="14" t="s">
        <v>18</v>
      </c>
      <c r="I11" s="16"/>
      <c r="J11" s="13" t="e">
        <f>SUM(I$10:I11)/I$24</f>
        <v>#DIV/0!</v>
      </c>
      <c r="M11" s="14" t="s">
        <v>18</v>
      </c>
      <c r="N11" s="16"/>
      <c r="O11" s="13" t="e">
        <f>SUM(N$10:N11)/N$24</f>
        <v>#DIV/0!</v>
      </c>
    </row>
    <row r="12" spans="3:16" x14ac:dyDescent="0.25">
      <c r="C12" s="14" t="s">
        <v>19</v>
      </c>
      <c r="D12" s="16"/>
      <c r="E12" s="13" t="e">
        <f>SUM(D$10:D12)/D$24</f>
        <v>#DIV/0!</v>
      </c>
      <c r="H12" s="14" t="s">
        <v>19</v>
      </c>
      <c r="I12" s="16"/>
      <c r="J12" s="13" t="e">
        <f>SUM(I$10:I12)/I$24</f>
        <v>#DIV/0!</v>
      </c>
      <c r="M12" s="14" t="s">
        <v>19</v>
      </c>
      <c r="N12" s="16"/>
      <c r="O12" s="13" t="e">
        <f>SUM(N$10:N12)/N$24</f>
        <v>#DIV/0!</v>
      </c>
    </row>
    <row r="13" spans="3:16" x14ac:dyDescent="0.25">
      <c r="C13" s="14" t="s">
        <v>20</v>
      </c>
      <c r="D13" s="16"/>
      <c r="E13" s="13" t="e">
        <f>SUM(D$10:D13)/D$24</f>
        <v>#DIV/0!</v>
      </c>
      <c r="H13" s="14" t="s">
        <v>20</v>
      </c>
      <c r="I13" s="16"/>
      <c r="J13" s="13" t="e">
        <f>SUM(I$10:I13)/I$24</f>
        <v>#DIV/0!</v>
      </c>
      <c r="M13" s="14" t="s">
        <v>20</v>
      </c>
      <c r="N13" s="16"/>
      <c r="O13" s="13" t="e">
        <f>SUM(N$10:N13)/N$24</f>
        <v>#DIV/0!</v>
      </c>
    </row>
    <row r="14" spans="3:16" x14ac:dyDescent="0.25">
      <c r="C14" s="17" t="s">
        <v>21</v>
      </c>
      <c r="D14" s="16"/>
      <c r="E14" s="13" t="e">
        <f>SUM(D$10:D14)/D$24</f>
        <v>#DIV/0!</v>
      </c>
      <c r="H14" s="17" t="s">
        <v>21</v>
      </c>
      <c r="I14" s="16"/>
      <c r="J14" s="13" t="e">
        <f>SUM(I$10:I14)/I$24</f>
        <v>#DIV/0!</v>
      </c>
      <c r="M14" s="17" t="s">
        <v>21</v>
      </c>
      <c r="N14" s="16"/>
      <c r="O14" s="13" t="e">
        <f>SUM(N$10:N14)/N$24</f>
        <v>#DIV/0!</v>
      </c>
    </row>
    <row r="15" spans="3:16" x14ac:dyDescent="0.25">
      <c r="C15" s="14" t="s">
        <v>25</v>
      </c>
      <c r="D15" s="16"/>
      <c r="E15" s="13" t="e">
        <f>SUM(D$10:D15)/D$24</f>
        <v>#DIV/0!</v>
      </c>
      <c r="H15" s="14" t="s">
        <v>25</v>
      </c>
      <c r="I15" s="16"/>
      <c r="J15" s="13" t="e">
        <f>SUM(I$10:I15)/I$24</f>
        <v>#DIV/0!</v>
      </c>
      <c r="M15" s="14" t="s">
        <v>25</v>
      </c>
      <c r="N15" s="16"/>
      <c r="O15" s="13" t="e">
        <f>SUM(N$10:N15)/N$24</f>
        <v>#DIV/0!</v>
      </c>
    </row>
    <row r="16" spans="3:16" x14ac:dyDescent="0.25">
      <c r="C16" s="17" t="s">
        <v>10</v>
      </c>
      <c r="D16" s="18"/>
      <c r="E16" s="13" t="e">
        <f>SUM(D$10:D16)/D$24</f>
        <v>#DIV/0!</v>
      </c>
      <c r="H16" s="17" t="s">
        <v>10</v>
      </c>
      <c r="I16" s="18"/>
      <c r="J16" s="13" t="e">
        <f>SUM(I$10:I16)/I$24</f>
        <v>#DIV/0!</v>
      </c>
      <c r="M16" s="17" t="s">
        <v>10</v>
      </c>
      <c r="N16" s="18"/>
      <c r="O16" s="13" t="e">
        <f>SUM(N$10:N16)/N$24</f>
        <v>#DIV/0!</v>
      </c>
    </row>
    <row r="17" spans="3:15" x14ac:dyDescent="0.25">
      <c r="C17" s="17" t="s">
        <v>22</v>
      </c>
      <c r="D17" s="18"/>
      <c r="E17" s="13" t="e">
        <f>SUM(D$10:D17)/D$24</f>
        <v>#DIV/0!</v>
      </c>
      <c r="H17" s="17" t="s">
        <v>22</v>
      </c>
      <c r="I17" s="18"/>
      <c r="J17" s="13" t="e">
        <f>SUM(I$10:I17)/I$24</f>
        <v>#DIV/0!</v>
      </c>
      <c r="M17" s="17" t="s">
        <v>22</v>
      </c>
      <c r="N17" s="18"/>
      <c r="O17" s="13" t="e">
        <f>SUM(N$10:N17)/N$24</f>
        <v>#DIV/0!</v>
      </c>
    </row>
    <row r="18" spans="3:15" x14ac:dyDescent="0.25">
      <c r="C18" s="17" t="s">
        <v>23</v>
      </c>
      <c r="D18" s="18"/>
      <c r="E18" s="13" t="e">
        <f>SUM(D$10:D18)/D$24</f>
        <v>#DIV/0!</v>
      </c>
      <c r="H18" s="17" t="s">
        <v>23</v>
      </c>
      <c r="I18" s="18"/>
      <c r="J18" s="13" t="e">
        <f>SUM(I$10:I18)/I$24</f>
        <v>#DIV/0!</v>
      </c>
      <c r="M18" s="17" t="s">
        <v>23</v>
      </c>
      <c r="N18" s="18"/>
      <c r="O18" s="13" t="e">
        <f>SUM(N$10:N18)/N$24</f>
        <v>#DIV/0!</v>
      </c>
    </row>
    <row r="19" spans="3:15" x14ac:dyDescent="0.25">
      <c r="C19" s="17" t="s">
        <v>26</v>
      </c>
      <c r="D19" s="18"/>
      <c r="E19" s="13" t="e">
        <f>SUM(D$10:D19)/D$24</f>
        <v>#DIV/0!</v>
      </c>
      <c r="H19" s="17" t="s">
        <v>26</v>
      </c>
      <c r="I19" s="18"/>
      <c r="J19" s="13" t="e">
        <f>SUM(I$10:I19)/I$24</f>
        <v>#DIV/0!</v>
      </c>
      <c r="M19" s="17" t="s">
        <v>26</v>
      </c>
      <c r="N19" s="18"/>
      <c r="O19" s="13" t="e">
        <f>SUM(N$10:N19)/N$24</f>
        <v>#DIV/0!</v>
      </c>
    </row>
    <row r="20" spans="3:15" x14ac:dyDescent="0.25">
      <c r="C20" s="17" t="s">
        <v>27</v>
      </c>
      <c r="D20" s="18"/>
      <c r="E20" s="13" t="e">
        <f>SUM(D$10:D20)/D$24</f>
        <v>#DIV/0!</v>
      </c>
      <c r="H20" s="17" t="s">
        <v>27</v>
      </c>
      <c r="I20" s="18"/>
      <c r="J20" s="13" t="e">
        <f>SUM(I$10:I20)/I$24</f>
        <v>#DIV/0!</v>
      </c>
      <c r="M20" s="17" t="s">
        <v>27</v>
      </c>
      <c r="N20" s="18"/>
      <c r="O20" s="13" t="e">
        <f>SUM(N$10:N20)/N$24</f>
        <v>#DIV/0!</v>
      </c>
    </row>
    <row r="21" spans="3:15" x14ac:dyDescent="0.25">
      <c r="C21" s="17" t="s">
        <v>24</v>
      </c>
      <c r="D21" s="18"/>
      <c r="E21" s="13" t="e">
        <f>SUM(D$10:D21)/D$24</f>
        <v>#DIV/0!</v>
      </c>
      <c r="H21" s="17" t="s">
        <v>24</v>
      </c>
      <c r="I21" s="18"/>
      <c r="J21" s="13" t="e">
        <f>SUM(I$10:I21)/I$24</f>
        <v>#DIV/0!</v>
      </c>
      <c r="M21" s="17" t="s">
        <v>24</v>
      </c>
      <c r="N21" s="18"/>
      <c r="O21" s="13" t="e">
        <f>SUM(N$10:N21)/N$24</f>
        <v>#DIV/0!</v>
      </c>
    </row>
    <row r="22" spans="3:15" x14ac:dyDescent="0.25">
      <c r="C22" s="17" t="s">
        <v>29</v>
      </c>
      <c r="D22" s="18"/>
      <c r="E22" s="13" t="e">
        <f>SUM(D$10:D22)/D$24</f>
        <v>#DIV/0!</v>
      </c>
      <c r="H22" s="17" t="s">
        <v>29</v>
      </c>
      <c r="I22" s="18"/>
      <c r="J22" s="13" t="e">
        <f>SUM(I$10:I22)/I$24</f>
        <v>#DIV/0!</v>
      </c>
      <c r="M22" s="17" t="s">
        <v>29</v>
      </c>
      <c r="N22" s="18"/>
      <c r="O22" s="13" t="e">
        <f>SUM(N$10:N22)/N$24</f>
        <v>#DIV/0!</v>
      </c>
    </row>
    <row r="23" spans="3:15" x14ac:dyDescent="0.25">
      <c r="C23" s="17" t="s">
        <v>30</v>
      </c>
      <c r="D23" s="18"/>
      <c r="E23" s="13" t="e">
        <f>SUM(D$10:D23)/D$24</f>
        <v>#DIV/0!</v>
      </c>
      <c r="H23" s="17" t="s">
        <v>30</v>
      </c>
      <c r="I23" s="18"/>
      <c r="J23" s="13" t="e">
        <f>SUM(I$10:I23)/I$24</f>
        <v>#DIV/0!</v>
      </c>
      <c r="M23" s="17" t="s">
        <v>30</v>
      </c>
      <c r="N23" s="18"/>
      <c r="O23" s="13" t="e">
        <f>SUM(N$10:N23)/N$24</f>
        <v>#DIV/0!</v>
      </c>
    </row>
    <row r="24" spans="3:15" ht="15.75" thickBot="1" x14ac:dyDescent="0.3">
      <c r="C24" s="19" t="s">
        <v>11</v>
      </c>
      <c r="D24" s="20">
        <f>SUM(D10:D23)</f>
        <v>0</v>
      </c>
      <c r="E24" s="21"/>
      <c r="H24" s="19" t="s">
        <v>11</v>
      </c>
      <c r="I24" s="20">
        <f>SUM(I10:I23)</f>
        <v>0</v>
      </c>
      <c r="J24" s="21"/>
      <c r="M24" s="19" t="s">
        <v>11</v>
      </c>
      <c r="N24" s="20">
        <f>SUM(N10:N23)</f>
        <v>0</v>
      </c>
      <c r="O24" s="21"/>
    </row>
  </sheetData>
  <mergeCells count="12">
    <mergeCell ref="D6:F6"/>
    <mergeCell ref="I6:K6"/>
    <mergeCell ref="N6:P6"/>
    <mergeCell ref="D7:F7"/>
    <mergeCell ref="I7:K7"/>
    <mergeCell ref="N7:P7"/>
    <mergeCell ref="D4:F4"/>
    <mergeCell ref="I4:K4"/>
    <mergeCell ref="N4:P4"/>
    <mergeCell ref="D5:F5"/>
    <mergeCell ref="I5:K5"/>
    <mergeCell ref="N5:P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C2:P24"/>
  <sheetViews>
    <sheetView topLeftCell="H6" zoomScale="115" zoomScaleNormal="115" workbookViewId="0">
      <selection activeCell="N24" sqref="N24"/>
    </sheetView>
  </sheetViews>
  <sheetFormatPr baseColWidth="10" defaultRowHeight="15" x14ac:dyDescent="0.25"/>
  <cols>
    <col min="1" max="1" width="1.375" customWidth="1"/>
    <col min="2" max="2" width="18.875" bestFit="1" customWidth="1"/>
    <col min="3" max="3" width="27.875" bestFit="1" customWidth="1"/>
    <col min="4" max="4" width="15.375" bestFit="1" customWidth="1"/>
    <col min="5" max="5" width="17.125" customWidth="1"/>
    <col min="7" max="7" width="18.875" bestFit="1" customWidth="1"/>
    <col min="8" max="8" width="27.875" bestFit="1" customWidth="1"/>
    <col min="9" max="9" width="15.375" bestFit="1" customWidth="1"/>
    <col min="10" max="11" width="15.375" customWidth="1"/>
    <col min="12" max="12" width="18.875" bestFit="1" customWidth="1"/>
    <col min="13" max="13" width="27.875" bestFit="1" customWidth="1"/>
    <col min="14" max="14" width="15.625" bestFit="1" customWidth="1"/>
    <col min="15" max="15" width="17.625" customWidth="1"/>
  </cols>
  <sheetData>
    <row r="2" spans="3:16" x14ac:dyDescent="0.25">
      <c r="C2" s="1" t="s">
        <v>0</v>
      </c>
      <c r="H2" s="2" t="s">
        <v>1</v>
      </c>
      <c r="I2" s="3"/>
      <c r="J2" s="3"/>
      <c r="K2" s="3"/>
      <c r="L2" s="3"/>
      <c r="M2" s="4" t="s">
        <v>2</v>
      </c>
    </row>
    <row r="3" spans="3:16" ht="15.75" thickBot="1" x14ac:dyDescent="0.3"/>
    <row r="4" spans="3:16" x14ac:dyDescent="0.25">
      <c r="C4" s="5" t="s">
        <v>3</v>
      </c>
      <c r="D4" s="25"/>
      <c r="E4" s="25"/>
      <c r="F4" s="26"/>
      <c r="H4" s="5" t="s">
        <v>3</v>
      </c>
      <c r="I4" s="25"/>
      <c r="J4" s="25"/>
      <c r="K4" s="26"/>
      <c r="M4" s="5" t="s">
        <v>3</v>
      </c>
      <c r="N4" s="25"/>
      <c r="O4" s="25"/>
      <c r="P4" s="26"/>
    </row>
    <row r="5" spans="3:16" x14ac:dyDescent="0.25">
      <c r="C5" s="6" t="s">
        <v>4</v>
      </c>
      <c r="D5" s="27"/>
      <c r="E5" s="27"/>
      <c r="F5" s="28"/>
      <c r="H5" s="6" t="s">
        <v>4</v>
      </c>
      <c r="I5" s="27"/>
      <c r="J5" s="27"/>
      <c r="K5" s="28"/>
      <c r="M5" s="6" t="s">
        <v>4</v>
      </c>
      <c r="N5" s="27"/>
      <c r="O5" s="27"/>
      <c r="P5" s="28"/>
    </row>
    <row r="6" spans="3:16" x14ac:dyDescent="0.25">
      <c r="C6" s="6" t="s">
        <v>5</v>
      </c>
      <c r="D6" s="27"/>
      <c r="E6" s="27"/>
      <c r="F6" s="28"/>
      <c r="H6" s="6" t="s">
        <v>5</v>
      </c>
      <c r="I6" s="27"/>
      <c r="J6" s="27"/>
      <c r="K6" s="28"/>
      <c r="M6" s="6" t="s">
        <v>5</v>
      </c>
      <c r="N6" s="27"/>
      <c r="O6" s="27"/>
      <c r="P6" s="28"/>
    </row>
    <row r="7" spans="3:16" ht="15.75" thickBot="1" x14ac:dyDescent="0.3">
      <c r="C7" s="7" t="s">
        <v>6</v>
      </c>
      <c r="D7" s="29"/>
      <c r="E7" s="29"/>
      <c r="F7" s="30"/>
      <c r="H7" s="7" t="s">
        <v>6</v>
      </c>
      <c r="I7" s="29"/>
      <c r="J7" s="29"/>
      <c r="K7" s="30"/>
      <c r="M7" s="7" t="s">
        <v>6</v>
      </c>
      <c r="N7" s="29"/>
      <c r="O7" s="29"/>
      <c r="P7" s="30"/>
    </row>
    <row r="8" spans="3:16" ht="15.75" thickBot="1" x14ac:dyDescent="0.3"/>
    <row r="9" spans="3:16" ht="30.75" thickBot="1" x14ac:dyDescent="0.3">
      <c r="C9" s="8" t="s">
        <v>7</v>
      </c>
      <c r="D9" s="9"/>
      <c r="E9" s="10" t="s">
        <v>9</v>
      </c>
      <c r="H9" s="8" t="s">
        <v>7</v>
      </c>
      <c r="I9" s="9" t="s">
        <v>8</v>
      </c>
      <c r="J9" s="10" t="s">
        <v>9</v>
      </c>
      <c r="M9" s="8" t="s">
        <v>7</v>
      </c>
      <c r="N9" s="9" t="s">
        <v>8</v>
      </c>
      <c r="O9" s="10" t="s">
        <v>9</v>
      </c>
    </row>
    <row r="10" spans="3:16" x14ac:dyDescent="0.25">
      <c r="C10" s="11" t="s">
        <v>17</v>
      </c>
      <c r="D10" s="12">
        <v>2</v>
      </c>
      <c r="E10" s="13">
        <f>SUM(D$10:D10)/D$24</f>
        <v>4.6511627906976744E-2</v>
      </c>
      <c r="H10" s="11" t="s">
        <v>17</v>
      </c>
      <c r="I10" s="12">
        <v>9</v>
      </c>
      <c r="J10" s="13">
        <f>SUM(I$10:I10)/I$24</f>
        <v>8.4905660377358486E-2</v>
      </c>
      <c r="M10" s="11" t="s">
        <v>17</v>
      </c>
      <c r="N10" s="12">
        <v>9</v>
      </c>
      <c r="O10" s="13">
        <f>SUM(N$10:N10)/N$24</f>
        <v>7.1428571428571425E-2</v>
      </c>
      <c r="P10" s="15"/>
    </row>
    <row r="11" spans="3:16" x14ac:dyDescent="0.25">
      <c r="C11" s="14" t="s">
        <v>18</v>
      </c>
      <c r="D11" s="16">
        <v>1</v>
      </c>
      <c r="E11" s="13">
        <f>SUM(D$10:D11)/D$24</f>
        <v>6.9767441860465115E-2</v>
      </c>
      <c r="H11" s="14" t="s">
        <v>18</v>
      </c>
      <c r="I11" s="16">
        <v>5</v>
      </c>
      <c r="J11" s="13">
        <f>SUM(I$10:I11)/I$24</f>
        <v>0.13207547169811321</v>
      </c>
      <c r="M11" s="14" t="s">
        <v>18</v>
      </c>
      <c r="N11" s="16">
        <v>1</v>
      </c>
      <c r="O11" s="13">
        <f>SUM(N$10:N11)/N$24</f>
        <v>7.9365079365079361E-2</v>
      </c>
    </row>
    <row r="12" spans="3:16" x14ac:dyDescent="0.25">
      <c r="C12" s="14" t="s">
        <v>19</v>
      </c>
      <c r="D12" s="16"/>
      <c r="E12" s="13">
        <f>SUM(D$10:D12)/D$24</f>
        <v>6.9767441860465115E-2</v>
      </c>
      <c r="H12" s="14" t="s">
        <v>19</v>
      </c>
      <c r="I12" s="16"/>
      <c r="J12" s="13">
        <f>SUM(I$10:I12)/I$24</f>
        <v>0.13207547169811321</v>
      </c>
      <c r="M12" s="14" t="s">
        <v>19</v>
      </c>
      <c r="N12" s="16"/>
      <c r="O12" s="13">
        <f>SUM(N$10:N12)/N$24</f>
        <v>7.9365079365079361E-2</v>
      </c>
    </row>
    <row r="13" spans="3:16" x14ac:dyDescent="0.25">
      <c r="C13" s="14" t="s">
        <v>20</v>
      </c>
      <c r="D13" s="16"/>
      <c r="E13" s="13">
        <f>SUM(D$10:D13)/D$24</f>
        <v>6.9767441860465115E-2</v>
      </c>
      <c r="H13" s="14" t="s">
        <v>20</v>
      </c>
      <c r="I13" s="16">
        <v>1</v>
      </c>
      <c r="J13" s="13">
        <f>SUM(I$10:I13)/I$24</f>
        <v>0.14150943396226415</v>
      </c>
      <c r="M13" s="14" t="s">
        <v>20</v>
      </c>
      <c r="N13" s="16">
        <v>11</v>
      </c>
      <c r="O13" s="13">
        <f>SUM(N$10:N13)/N$24</f>
        <v>0.16666666666666666</v>
      </c>
    </row>
    <row r="14" spans="3:16" x14ac:dyDescent="0.25">
      <c r="C14" s="17" t="s">
        <v>21</v>
      </c>
      <c r="D14" s="16">
        <v>16</v>
      </c>
      <c r="E14" s="13">
        <f>SUM(D$10:D14)/D$24</f>
        <v>0.44186046511627908</v>
      </c>
      <c r="H14" s="17" t="s">
        <v>21</v>
      </c>
      <c r="I14" s="16">
        <v>22</v>
      </c>
      <c r="J14" s="13">
        <f>SUM(I$10:I14)/I$24</f>
        <v>0.34905660377358488</v>
      </c>
      <c r="M14" s="17" t="s">
        <v>21</v>
      </c>
      <c r="N14" s="16">
        <v>52</v>
      </c>
      <c r="O14" s="13">
        <f>SUM(N$10:N14)/N$24</f>
        <v>0.57936507936507942</v>
      </c>
    </row>
    <row r="15" spans="3:16" x14ac:dyDescent="0.25">
      <c r="C15" s="14" t="s">
        <v>25</v>
      </c>
      <c r="D15" s="16"/>
      <c r="E15" s="13">
        <f>SUM(D$10:D15)/D$24</f>
        <v>0.44186046511627908</v>
      </c>
      <c r="H15" s="14" t="s">
        <v>25</v>
      </c>
      <c r="I15" s="16"/>
      <c r="J15" s="13">
        <f>SUM(I$10:I15)/I$24</f>
        <v>0.34905660377358488</v>
      </c>
      <c r="M15" s="14" t="s">
        <v>25</v>
      </c>
      <c r="N15" s="16"/>
      <c r="O15" s="13">
        <f>SUM(N$10:N15)/N$24</f>
        <v>0.57936507936507942</v>
      </c>
    </row>
    <row r="16" spans="3:16" x14ac:dyDescent="0.25">
      <c r="C16" s="17" t="s">
        <v>10</v>
      </c>
      <c r="D16" s="18">
        <v>1</v>
      </c>
      <c r="E16" s="13">
        <f>SUM(D$10:D16)/D$24</f>
        <v>0.46511627906976744</v>
      </c>
      <c r="H16" s="17" t="s">
        <v>10</v>
      </c>
      <c r="I16" s="18"/>
      <c r="J16" s="13">
        <f>SUM(I$10:I16)/I$24</f>
        <v>0.34905660377358488</v>
      </c>
      <c r="M16" s="17" t="s">
        <v>10</v>
      </c>
      <c r="N16" s="18">
        <v>3</v>
      </c>
      <c r="O16" s="13">
        <f>SUM(N$10:N16)/N$24</f>
        <v>0.60317460317460314</v>
      </c>
    </row>
    <row r="17" spans="3:15" x14ac:dyDescent="0.25">
      <c r="C17" s="17" t="s">
        <v>22</v>
      </c>
      <c r="D17" s="18"/>
      <c r="E17" s="13">
        <f>SUM(D$10:D17)/D$24</f>
        <v>0.46511627906976744</v>
      </c>
      <c r="H17" s="17" t="s">
        <v>22</v>
      </c>
      <c r="I17" s="18"/>
      <c r="J17" s="13">
        <f>SUM(I$10:I17)/I$24</f>
        <v>0.34905660377358488</v>
      </c>
      <c r="M17" s="17" t="s">
        <v>22</v>
      </c>
      <c r="N17" s="18"/>
      <c r="O17" s="13">
        <f>SUM(N$10:N17)/N$24</f>
        <v>0.60317460317460314</v>
      </c>
    </row>
    <row r="18" spans="3:15" x14ac:dyDescent="0.25">
      <c r="C18" s="17" t="s">
        <v>23</v>
      </c>
      <c r="D18" s="18"/>
      <c r="E18" s="13">
        <f>SUM(D$10:D18)/D$24</f>
        <v>0.46511627906976744</v>
      </c>
      <c r="H18" s="17" t="s">
        <v>23</v>
      </c>
      <c r="I18" s="18"/>
      <c r="J18" s="13">
        <f>SUM(I$10:I18)/I$24</f>
        <v>0.34905660377358488</v>
      </c>
      <c r="M18" s="17" t="s">
        <v>23</v>
      </c>
      <c r="N18" s="18">
        <v>2</v>
      </c>
      <c r="O18" s="13">
        <f>SUM(N$10:N18)/N$24</f>
        <v>0.61904761904761907</v>
      </c>
    </row>
    <row r="19" spans="3:15" x14ac:dyDescent="0.25">
      <c r="C19" s="17" t="s">
        <v>26</v>
      </c>
      <c r="D19" s="18">
        <v>1</v>
      </c>
      <c r="E19" s="13">
        <f>SUM(D$10:D19)/D$24</f>
        <v>0.48837209302325579</v>
      </c>
      <c r="H19" s="17" t="s">
        <v>26</v>
      </c>
      <c r="I19" s="18">
        <v>3</v>
      </c>
      <c r="J19" s="13">
        <f>SUM(I$10:I19)/I$24</f>
        <v>0.37735849056603776</v>
      </c>
      <c r="M19" s="17" t="s">
        <v>26</v>
      </c>
      <c r="N19" s="18"/>
      <c r="O19" s="13">
        <f>SUM(N$10:N19)/N$24</f>
        <v>0.61904761904761907</v>
      </c>
    </row>
    <row r="20" spans="3:15" x14ac:dyDescent="0.25">
      <c r="C20" s="17" t="s">
        <v>27</v>
      </c>
      <c r="D20" s="18"/>
      <c r="E20" s="13">
        <f>SUM(D$10:D20)/D$24</f>
        <v>0.48837209302325579</v>
      </c>
      <c r="H20" s="17" t="s">
        <v>27</v>
      </c>
      <c r="I20" s="18">
        <v>2</v>
      </c>
      <c r="J20" s="13">
        <f>SUM(I$10:I20)/I$24</f>
        <v>0.39622641509433965</v>
      </c>
      <c r="M20" s="17" t="s">
        <v>27</v>
      </c>
      <c r="N20" s="18">
        <v>3</v>
      </c>
      <c r="O20" s="13">
        <f>SUM(N$10:N20)/N$24</f>
        <v>0.6428571428571429</v>
      </c>
    </row>
    <row r="21" spans="3:15" x14ac:dyDescent="0.25">
      <c r="C21" s="17" t="s">
        <v>24</v>
      </c>
      <c r="D21" s="18">
        <v>6</v>
      </c>
      <c r="E21" s="13">
        <f>SUM(D$10:D21)/D$24</f>
        <v>0.62790697674418605</v>
      </c>
      <c r="H21" s="17" t="s">
        <v>24</v>
      </c>
      <c r="I21" s="18">
        <v>51</v>
      </c>
      <c r="J21" s="13">
        <f>SUM(I$10:I21)/I$24</f>
        <v>0.87735849056603776</v>
      </c>
      <c r="M21" s="17" t="s">
        <v>24</v>
      </c>
      <c r="N21" s="18">
        <v>27</v>
      </c>
      <c r="O21" s="13">
        <f>SUM(N$10:N21)/N$24</f>
        <v>0.8571428571428571</v>
      </c>
    </row>
    <row r="22" spans="3:15" x14ac:dyDescent="0.25">
      <c r="C22" s="17" t="s">
        <v>29</v>
      </c>
      <c r="D22" s="18">
        <v>16</v>
      </c>
      <c r="E22" s="13">
        <f>SUM(D$10:D22)/D$24</f>
        <v>1</v>
      </c>
      <c r="H22" s="17" t="s">
        <v>29</v>
      </c>
      <c r="I22" s="18">
        <v>8</v>
      </c>
      <c r="J22" s="13">
        <f>SUM(I$10:I22)/I$24</f>
        <v>0.95283018867924529</v>
      </c>
      <c r="M22" s="17" t="s">
        <v>29</v>
      </c>
      <c r="N22" s="18">
        <v>14</v>
      </c>
      <c r="O22" s="13">
        <f>SUM(N$10:N22)/N$24</f>
        <v>0.96825396825396826</v>
      </c>
    </row>
    <row r="23" spans="3:15" x14ac:dyDescent="0.25">
      <c r="C23" s="17" t="s">
        <v>30</v>
      </c>
      <c r="D23" s="18"/>
      <c r="E23" s="13">
        <f>SUM(D$10:D23)/D$24</f>
        <v>1</v>
      </c>
      <c r="H23" s="17" t="s">
        <v>30</v>
      </c>
      <c r="I23" s="18">
        <v>5</v>
      </c>
      <c r="J23" s="13">
        <f>SUM(I$10:I23)/I$24</f>
        <v>1</v>
      </c>
      <c r="M23" s="17" t="s">
        <v>30</v>
      </c>
      <c r="N23" s="18">
        <v>4</v>
      </c>
      <c r="O23" s="13">
        <f>SUM(N$10:N23)/N$24</f>
        <v>1</v>
      </c>
    </row>
    <row r="24" spans="3:15" ht="15.75" thickBot="1" x14ac:dyDescent="0.3">
      <c r="C24" s="19" t="s">
        <v>11</v>
      </c>
      <c r="D24" s="20">
        <f>SUM(D10:D23)</f>
        <v>43</v>
      </c>
      <c r="E24" s="21"/>
      <c r="H24" s="19" t="s">
        <v>11</v>
      </c>
      <c r="I24" s="20">
        <f>SUM(I10:I23)</f>
        <v>106</v>
      </c>
      <c r="J24" s="21"/>
      <c r="M24" s="19" t="s">
        <v>11</v>
      </c>
      <c r="N24" s="20">
        <f>SUM(N10:N23)</f>
        <v>126</v>
      </c>
      <c r="O24" s="21"/>
    </row>
  </sheetData>
  <mergeCells count="12">
    <mergeCell ref="D4:F4"/>
    <mergeCell ref="I4:K4"/>
    <mergeCell ref="N4:P4"/>
    <mergeCell ref="D5:F5"/>
    <mergeCell ref="I5:K5"/>
    <mergeCell ref="N5:P5"/>
    <mergeCell ref="D6:F6"/>
    <mergeCell ref="I6:K6"/>
    <mergeCell ref="N6:P6"/>
    <mergeCell ref="D7:F7"/>
    <mergeCell ref="I7:K7"/>
    <mergeCell ref="N7:P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C2:P24"/>
  <sheetViews>
    <sheetView topLeftCell="F6" zoomScale="115" zoomScaleNormal="115" workbookViewId="0">
      <selection activeCell="N17" sqref="N17"/>
    </sheetView>
  </sheetViews>
  <sheetFormatPr baseColWidth="10" defaultRowHeight="15" x14ac:dyDescent="0.25"/>
  <cols>
    <col min="1" max="1" width="1.375" customWidth="1"/>
    <col min="2" max="2" width="18.875" bestFit="1" customWidth="1"/>
    <col min="3" max="3" width="27.875" bestFit="1" customWidth="1"/>
    <col min="4" max="4" width="15.375" bestFit="1" customWidth="1"/>
    <col min="5" max="5" width="17.125" customWidth="1"/>
    <col min="7" max="7" width="18.875" bestFit="1" customWidth="1"/>
    <col min="8" max="8" width="27.875" bestFit="1" customWidth="1"/>
    <col min="9" max="9" width="15.375" bestFit="1" customWidth="1"/>
    <col min="10" max="11" width="15.375" customWidth="1"/>
    <col min="12" max="12" width="18.875" bestFit="1" customWidth="1"/>
    <col min="13" max="13" width="27.875" bestFit="1" customWidth="1"/>
    <col min="14" max="14" width="15.625" bestFit="1" customWidth="1"/>
    <col min="15" max="15" width="17.625" customWidth="1"/>
  </cols>
  <sheetData>
    <row r="2" spans="3:16" x14ac:dyDescent="0.25">
      <c r="C2" s="1" t="s">
        <v>0</v>
      </c>
      <c r="H2" s="2" t="s">
        <v>1</v>
      </c>
      <c r="I2" s="3"/>
      <c r="J2" s="3"/>
      <c r="K2" s="3"/>
      <c r="L2" s="3"/>
      <c r="M2" s="4" t="s">
        <v>2</v>
      </c>
    </row>
    <row r="3" spans="3:16" ht="15.75" thickBot="1" x14ac:dyDescent="0.3"/>
    <row r="4" spans="3:16" x14ac:dyDescent="0.25">
      <c r="C4" s="5" t="s">
        <v>3</v>
      </c>
      <c r="D4" s="25"/>
      <c r="E4" s="25"/>
      <c r="F4" s="26"/>
      <c r="H4" s="5" t="s">
        <v>3</v>
      </c>
      <c r="I4" s="25"/>
      <c r="J4" s="25"/>
      <c r="K4" s="26"/>
      <c r="M4" s="5" t="s">
        <v>3</v>
      </c>
      <c r="N4" s="25"/>
      <c r="O4" s="25"/>
      <c r="P4" s="26"/>
    </row>
    <row r="5" spans="3:16" x14ac:dyDescent="0.25">
      <c r="C5" s="6" t="s">
        <v>4</v>
      </c>
      <c r="D5" s="27"/>
      <c r="E5" s="27"/>
      <c r="F5" s="28"/>
      <c r="H5" s="6" t="s">
        <v>4</v>
      </c>
      <c r="I5" s="27"/>
      <c r="J5" s="27"/>
      <c r="K5" s="28"/>
      <c r="M5" s="6" t="s">
        <v>4</v>
      </c>
      <c r="N5" s="27"/>
      <c r="O5" s="27"/>
      <c r="P5" s="28"/>
    </row>
    <row r="6" spans="3:16" x14ac:dyDescent="0.25">
      <c r="C6" s="6" t="s">
        <v>5</v>
      </c>
      <c r="D6" s="27"/>
      <c r="E6" s="27"/>
      <c r="F6" s="28"/>
      <c r="H6" s="6" t="s">
        <v>5</v>
      </c>
      <c r="I6" s="27"/>
      <c r="J6" s="27"/>
      <c r="K6" s="28"/>
      <c r="M6" s="6" t="s">
        <v>5</v>
      </c>
      <c r="N6" s="27"/>
      <c r="O6" s="27"/>
      <c r="P6" s="28"/>
    </row>
    <row r="7" spans="3:16" ht="15.75" thickBot="1" x14ac:dyDescent="0.3">
      <c r="C7" s="7" t="s">
        <v>6</v>
      </c>
      <c r="D7" s="29"/>
      <c r="E7" s="29"/>
      <c r="F7" s="30"/>
      <c r="H7" s="7" t="s">
        <v>6</v>
      </c>
      <c r="I7" s="29"/>
      <c r="J7" s="29"/>
      <c r="K7" s="30"/>
      <c r="M7" s="7" t="s">
        <v>6</v>
      </c>
      <c r="N7" s="29"/>
      <c r="O7" s="29"/>
      <c r="P7" s="30"/>
    </row>
    <row r="8" spans="3:16" ht="15.75" thickBot="1" x14ac:dyDescent="0.3"/>
    <row r="9" spans="3:16" ht="30.75" thickBot="1" x14ac:dyDescent="0.3">
      <c r="C9" s="8" t="s">
        <v>7</v>
      </c>
      <c r="D9" s="9"/>
      <c r="E9" s="10" t="s">
        <v>9</v>
      </c>
      <c r="H9" s="8" t="s">
        <v>7</v>
      </c>
      <c r="I9" s="9" t="s">
        <v>8</v>
      </c>
      <c r="J9" s="10" t="s">
        <v>9</v>
      </c>
      <c r="M9" s="8" t="s">
        <v>7</v>
      </c>
      <c r="N9" s="9" t="s">
        <v>8</v>
      </c>
      <c r="O9" s="10" t="s">
        <v>9</v>
      </c>
    </row>
    <row r="10" spans="3:16" x14ac:dyDescent="0.25">
      <c r="C10" s="11" t="s">
        <v>17</v>
      </c>
      <c r="D10" s="12">
        <v>14</v>
      </c>
      <c r="E10" s="13">
        <f>SUM(D$10:D10)/D$24</f>
        <v>0.29166666666666669</v>
      </c>
      <c r="H10" s="11" t="s">
        <v>17</v>
      </c>
      <c r="I10" s="12">
        <v>10</v>
      </c>
      <c r="J10" s="13">
        <f>SUM(I$10:I10)/I$24</f>
        <v>0.43478260869565216</v>
      </c>
      <c r="M10" s="11" t="s">
        <v>17</v>
      </c>
      <c r="N10" s="12">
        <v>3</v>
      </c>
      <c r="O10" s="13">
        <f>SUM(N$10:N10)/N$24</f>
        <v>0.125</v>
      </c>
      <c r="P10" s="15"/>
    </row>
    <row r="11" spans="3:16" x14ac:dyDescent="0.25">
      <c r="C11" s="14" t="s">
        <v>18</v>
      </c>
      <c r="D11" s="16">
        <v>1</v>
      </c>
      <c r="E11" s="13">
        <f>SUM(D$10:D11)/D$24</f>
        <v>0.3125</v>
      </c>
      <c r="H11" s="14" t="s">
        <v>18</v>
      </c>
      <c r="I11" s="16">
        <v>8</v>
      </c>
      <c r="J11" s="13">
        <f>SUM(I$10:I11)/I$24</f>
        <v>0.78260869565217395</v>
      </c>
      <c r="M11" s="14" t="s">
        <v>18</v>
      </c>
      <c r="N11" s="16">
        <v>16</v>
      </c>
      <c r="O11" s="13">
        <f>SUM(N$10:N11)/N$24</f>
        <v>0.79166666666666663</v>
      </c>
    </row>
    <row r="12" spans="3:16" x14ac:dyDescent="0.25">
      <c r="C12" s="14" t="s">
        <v>19</v>
      </c>
      <c r="D12" s="16"/>
      <c r="E12" s="13">
        <f>SUM(D$10:D12)/D$24</f>
        <v>0.3125</v>
      </c>
      <c r="H12" s="14" t="s">
        <v>19</v>
      </c>
      <c r="I12" s="16"/>
      <c r="J12" s="13">
        <f>SUM(I$10:I12)/I$24</f>
        <v>0.78260869565217395</v>
      </c>
      <c r="M12" s="14" t="s">
        <v>19</v>
      </c>
      <c r="N12" s="16">
        <v>1</v>
      </c>
      <c r="O12" s="13">
        <f>SUM(N$10:N12)/N$24</f>
        <v>0.83333333333333337</v>
      </c>
    </row>
    <row r="13" spans="3:16" x14ac:dyDescent="0.25">
      <c r="C13" s="14" t="s">
        <v>20</v>
      </c>
      <c r="D13" s="16">
        <v>1</v>
      </c>
      <c r="E13" s="13">
        <f>SUM(D$10:D13)/D$24</f>
        <v>0.33333333333333331</v>
      </c>
      <c r="H13" s="14" t="s">
        <v>20</v>
      </c>
      <c r="I13" s="16"/>
      <c r="J13" s="13">
        <f>SUM(I$10:I13)/I$24</f>
        <v>0.78260869565217395</v>
      </c>
      <c r="M13" s="14" t="s">
        <v>20</v>
      </c>
      <c r="N13" s="16"/>
      <c r="O13" s="13">
        <f>SUM(N$10:N13)/N$24</f>
        <v>0.83333333333333337</v>
      </c>
    </row>
    <row r="14" spans="3:16" x14ac:dyDescent="0.25">
      <c r="C14" s="17" t="s">
        <v>21</v>
      </c>
      <c r="D14" s="16">
        <v>13</v>
      </c>
      <c r="E14" s="13">
        <f>SUM(D$10:D14)/D$24</f>
        <v>0.60416666666666663</v>
      </c>
      <c r="H14" s="17" t="s">
        <v>21</v>
      </c>
      <c r="I14" s="16">
        <v>3</v>
      </c>
      <c r="J14" s="13">
        <f>SUM(I$10:I14)/I$24</f>
        <v>0.91304347826086951</v>
      </c>
      <c r="M14" s="17" t="s">
        <v>21</v>
      </c>
      <c r="N14" s="16"/>
      <c r="O14" s="13">
        <f>SUM(N$10:N14)/N$24</f>
        <v>0.83333333333333337</v>
      </c>
    </row>
    <row r="15" spans="3:16" x14ac:dyDescent="0.25">
      <c r="C15" s="14" t="s">
        <v>25</v>
      </c>
      <c r="D15" s="16"/>
      <c r="E15" s="13">
        <f>SUM(D$10:D15)/D$24</f>
        <v>0.60416666666666663</v>
      </c>
      <c r="H15" s="14" t="s">
        <v>25</v>
      </c>
      <c r="I15" s="16"/>
      <c r="J15" s="13">
        <f>SUM(I$10:I15)/I$24</f>
        <v>0.91304347826086951</v>
      </c>
      <c r="M15" s="14" t="s">
        <v>25</v>
      </c>
      <c r="N15" s="16"/>
      <c r="O15" s="13">
        <f>SUM(N$10:N15)/N$24</f>
        <v>0.83333333333333337</v>
      </c>
    </row>
    <row r="16" spans="3:16" x14ac:dyDescent="0.25">
      <c r="C16" s="17" t="s">
        <v>10</v>
      </c>
      <c r="D16" s="18">
        <v>3</v>
      </c>
      <c r="E16" s="13">
        <f>SUM(D$10:D16)/D$24</f>
        <v>0.66666666666666663</v>
      </c>
      <c r="H16" s="17" t="s">
        <v>10</v>
      </c>
      <c r="I16" s="18"/>
      <c r="J16" s="13">
        <f>SUM(I$10:I16)/I$24</f>
        <v>0.91304347826086951</v>
      </c>
      <c r="M16" s="17" t="s">
        <v>10</v>
      </c>
      <c r="N16" s="18">
        <v>4</v>
      </c>
      <c r="O16" s="13">
        <f>SUM(N$10:N16)/N$24</f>
        <v>1</v>
      </c>
    </row>
    <row r="17" spans="3:15" x14ac:dyDescent="0.25">
      <c r="C17" s="17" t="s">
        <v>22</v>
      </c>
      <c r="D17" s="18"/>
      <c r="E17" s="13">
        <f>SUM(D$10:D17)/D$24</f>
        <v>0.66666666666666663</v>
      </c>
      <c r="H17" s="17" t="s">
        <v>22</v>
      </c>
      <c r="I17" s="18"/>
      <c r="J17" s="13">
        <f>SUM(I$10:I17)/I$24</f>
        <v>0.91304347826086951</v>
      </c>
      <c r="M17" s="17" t="s">
        <v>22</v>
      </c>
      <c r="N17" s="18"/>
      <c r="O17" s="13">
        <f>SUM(N$10:N17)/N$24</f>
        <v>1</v>
      </c>
    </row>
    <row r="18" spans="3:15" x14ac:dyDescent="0.25">
      <c r="C18" s="17" t="s">
        <v>23</v>
      </c>
      <c r="D18" s="18">
        <v>2</v>
      </c>
      <c r="E18" s="13">
        <f>SUM(D$10:D18)/D$24</f>
        <v>0.70833333333333337</v>
      </c>
      <c r="H18" s="17" t="s">
        <v>23</v>
      </c>
      <c r="I18" s="18">
        <v>1</v>
      </c>
      <c r="J18" s="13">
        <f>SUM(I$10:I18)/I$24</f>
        <v>0.95652173913043481</v>
      </c>
      <c r="M18" s="17" t="s">
        <v>23</v>
      </c>
      <c r="N18" s="18"/>
      <c r="O18" s="13">
        <f>SUM(N$10:N18)/N$24</f>
        <v>1</v>
      </c>
    </row>
    <row r="19" spans="3:15" x14ac:dyDescent="0.25">
      <c r="C19" s="17" t="s">
        <v>26</v>
      </c>
      <c r="D19" s="18"/>
      <c r="E19" s="13">
        <f>SUM(D$10:D19)/D$24</f>
        <v>0.70833333333333337</v>
      </c>
      <c r="H19" s="17" t="s">
        <v>26</v>
      </c>
      <c r="I19" s="18">
        <v>1</v>
      </c>
      <c r="J19" s="13">
        <f>SUM(I$10:I19)/I$24</f>
        <v>1</v>
      </c>
      <c r="M19" s="17" t="s">
        <v>26</v>
      </c>
      <c r="N19" s="18"/>
      <c r="O19" s="13">
        <f>SUM(N$10:N19)/N$24</f>
        <v>1</v>
      </c>
    </row>
    <row r="20" spans="3:15" x14ac:dyDescent="0.25">
      <c r="C20" s="17" t="s">
        <v>27</v>
      </c>
      <c r="D20" s="18">
        <v>4</v>
      </c>
      <c r="E20" s="13">
        <f>SUM(D$10:D20)/D$24</f>
        <v>0.79166666666666663</v>
      </c>
      <c r="H20" s="17" t="s">
        <v>27</v>
      </c>
      <c r="I20" s="18"/>
      <c r="J20" s="13">
        <f>SUM(I$10:I20)/I$24</f>
        <v>1</v>
      </c>
      <c r="M20" s="17" t="s">
        <v>27</v>
      </c>
      <c r="N20" s="18"/>
      <c r="O20" s="13">
        <f>SUM(N$10:N20)/N$24</f>
        <v>1</v>
      </c>
    </row>
    <row r="21" spans="3:15" x14ac:dyDescent="0.25">
      <c r="C21" s="17" t="s">
        <v>24</v>
      </c>
      <c r="D21" s="18">
        <v>2</v>
      </c>
      <c r="E21" s="13">
        <f>SUM(D$10:D21)/D$24</f>
        <v>0.83333333333333337</v>
      </c>
      <c r="H21" s="17" t="s">
        <v>24</v>
      </c>
      <c r="I21" s="18"/>
      <c r="J21" s="13">
        <f>SUM(I$10:I21)/I$24</f>
        <v>1</v>
      </c>
      <c r="M21" s="17" t="s">
        <v>24</v>
      </c>
      <c r="N21" s="18"/>
      <c r="O21" s="13">
        <f>SUM(N$10:N21)/N$24</f>
        <v>1</v>
      </c>
    </row>
    <row r="22" spans="3:15" x14ac:dyDescent="0.25">
      <c r="C22" s="17" t="s">
        <v>29</v>
      </c>
      <c r="D22" s="18">
        <v>7</v>
      </c>
      <c r="E22" s="13">
        <f>SUM(D$10:D22)/D$24</f>
        <v>0.97916666666666663</v>
      </c>
      <c r="H22" s="17" t="s">
        <v>29</v>
      </c>
      <c r="I22" s="18"/>
      <c r="J22" s="13">
        <f>SUM(I$10:I22)/I$24</f>
        <v>1</v>
      </c>
      <c r="M22" s="17" t="s">
        <v>29</v>
      </c>
      <c r="N22" s="18"/>
      <c r="O22" s="13">
        <f>SUM(N$10:N22)/N$24</f>
        <v>1</v>
      </c>
    </row>
    <row r="23" spans="3:15" x14ac:dyDescent="0.25">
      <c r="C23" s="17" t="s">
        <v>30</v>
      </c>
      <c r="D23" s="18">
        <v>1</v>
      </c>
      <c r="E23" s="13">
        <f>SUM(D$10:D23)/D$24</f>
        <v>1</v>
      </c>
      <c r="H23" s="17" t="s">
        <v>30</v>
      </c>
      <c r="I23" s="18"/>
      <c r="J23" s="13">
        <f>SUM(I$10:I23)/I$24</f>
        <v>1</v>
      </c>
      <c r="M23" s="17" t="s">
        <v>30</v>
      </c>
      <c r="N23" s="18"/>
      <c r="O23" s="13">
        <f>SUM(N$10:N23)/N$24</f>
        <v>1</v>
      </c>
    </row>
    <row r="24" spans="3:15" ht="15.75" thickBot="1" x14ac:dyDescent="0.3">
      <c r="C24" s="19" t="s">
        <v>11</v>
      </c>
      <c r="D24" s="20">
        <f>SUM(D10:D23)</f>
        <v>48</v>
      </c>
      <c r="E24" s="21"/>
      <c r="H24" s="19" t="s">
        <v>11</v>
      </c>
      <c r="I24" s="20">
        <f>SUM(I10:I23)</f>
        <v>23</v>
      </c>
      <c r="J24" s="21"/>
      <c r="M24" s="19" t="s">
        <v>11</v>
      </c>
      <c r="N24" s="20">
        <f>SUM(N10:N23)</f>
        <v>24</v>
      </c>
      <c r="O24" s="21"/>
    </row>
  </sheetData>
  <mergeCells count="12">
    <mergeCell ref="D6:F6"/>
    <mergeCell ref="I6:K6"/>
    <mergeCell ref="N6:P6"/>
    <mergeCell ref="D7:F7"/>
    <mergeCell ref="I7:K7"/>
    <mergeCell ref="N7:P7"/>
    <mergeCell ref="D4:F4"/>
    <mergeCell ref="I4:K4"/>
    <mergeCell ref="N4:P4"/>
    <mergeCell ref="D5:F5"/>
    <mergeCell ref="I5:K5"/>
    <mergeCell ref="N5:P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C2:P24"/>
  <sheetViews>
    <sheetView topLeftCell="G6" zoomScale="115" zoomScaleNormal="115" workbookViewId="0">
      <selection activeCell="N17" sqref="N17"/>
    </sheetView>
  </sheetViews>
  <sheetFormatPr baseColWidth="10" defaultRowHeight="15" x14ac:dyDescent="0.25"/>
  <cols>
    <col min="1" max="1" width="1.375" customWidth="1"/>
    <col min="2" max="2" width="18.875" bestFit="1" customWidth="1"/>
    <col min="3" max="3" width="27.875" bestFit="1" customWidth="1"/>
    <col min="4" max="4" width="15.375" bestFit="1" customWidth="1"/>
    <col min="5" max="5" width="17.125" customWidth="1"/>
    <col min="7" max="7" width="18.875" bestFit="1" customWidth="1"/>
    <col min="8" max="8" width="27.875" bestFit="1" customWidth="1"/>
    <col min="9" max="9" width="15.375" bestFit="1" customWidth="1"/>
    <col min="10" max="11" width="15.375" customWidth="1"/>
    <col min="12" max="12" width="18.875" bestFit="1" customWidth="1"/>
    <col min="13" max="13" width="27.875" bestFit="1" customWidth="1"/>
    <col min="14" max="14" width="15.625" bestFit="1" customWidth="1"/>
    <col min="15" max="15" width="17.625" customWidth="1"/>
  </cols>
  <sheetData>
    <row r="2" spans="3:16" x14ac:dyDescent="0.25">
      <c r="C2" s="1" t="s">
        <v>0</v>
      </c>
      <c r="H2" s="2" t="s">
        <v>1</v>
      </c>
      <c r="I2" s="3"/>
      <c r="J2" s="3"/>
      <c r="K2" s="3"/>
      <c r="L2" s="3"/>
      <c r="M2" s="4" t="s">
        <v>2</v>
      </c>
    </row>
    <row r="3" spans="3:16" ht="15.75" thickBot="1" x14ac:dyDescent="0.3"/>
    <row r="4" spans="3:16" x14ac:dyDescent="0.25">
      <c r="C4" s="5" t="s">
        <v>3</v>
      </c>
      <c r="D4" s="25"/>
      <c r="E4" s="25"/>
      <c r="F4" s="26"/>
      <c r="H4" s="5" t="s">
        <v>3</v>
      </c>
      <c r="I4" s="25"/>
      <c r="J4" s="25"/>
      <c r="K4" s="26"/>
      <c r="M4" s="5" t="s">
        <v>3</v>
      </c>
      <c r="N4" s="25"/>
      <c r="O4" s="25"/>
      <c r="P4" s="26"/>
    </row>
    <row r="5" spans="3:16" x14ac:dyDescent="0.25">
      <c r="C5" s="6" t="s">
        <v>4</v>
      </c>
      <c r="D5" s="27"/>
      <c r="E5" s="27"/>
      <c r="F5" s="28"/>
      <c r="H5" s="6" t="s">
        <v>4</v>
      </c>
      <c r="I5" s="27"/>
      <c r="J5" s="27"/>
      <c r="K5" s="28"/>
      <c r="M5" s="6" t="s">
        <v>4</v>
      </c>
      <c r="N5" s="27"/>
      <c r="O5" s="27"/>
      <c r="P5" s="28"/>
    </row>
    <row r="6" spans="3:16" x14ac:dyDescent="0.25">
      <c r="C6" s="6" t="s">
        <v>5</v>
      </c>
      <c r="D6" s="27"/>
      <c r="E6" s="27"/>
      <c r="F6" s="28"/>
      <c r="H6" s="6" t="s">
        <v>5</v>
      </c>
      <c r="I6" s="27"/>
      <c r="J6" s="27"/>
      <c r="K6" s="28"/>
      <c r="M6" s="6" t="s">
        <v>5</v>
      </c>
      <c r="N6" s="27"/>
      <c r="O6" s="27"/>
      <c r="P6" s="28"/>
    </row>
    <row r="7" spans="3:16" ht="15.75" thickBot="1" x14ac:dyDescent="0.3">
      <c r="C7" s="7" t="s">
        <v>6</v>
      </c>
      <c r="D7" s="29"/>
      <c r="E7" s="29"/>
      <c r="F7" s="30"/>
      <c r="H7" s="7" t="s">
        <v>6</v>
      </c>
      <c r="I7" s="29"/>
      <c r="J7" s="29"/>
      <c r="K7" s="30"/>
      <c r="M7" s="7" t="s">
        <v>6</v>
      </c>
      <c r="N7" s="29"/>
      <c r="O7" s="29"/>
      <c r="P7" s="30"/>
    </row>
    <row r="8" spans="3:16" ht="15.75" thickBot="1" x14ac:dyDescent="0.3"/>
    <row r="9" spans="3:16" ht="30.75" thickBot="1" x14ac:dyDescent="0.3">
      <c r="C9" s="8" t="s">
        <v>7</v>
      </c>
      <c r="D9" s="9"/>
      <c r="E9" s="10" t="s">
        <v>9</v>
      </c>
      <c r="H9" s="8" t="s">
        <v>7</v>
      </c>
      <c r="I9" s="9" t="s">
        <v>8</v>
      </c>
      <c r="J9" s="10" t="s">
        <v>9</v>
      </c>
      <c r="M9" s="8" t="s">
        <v>7</v>
      </c>
      <c r="N9" s="9" t="s">
        <v>8</v>
      </c>
      <c r="O9" s="10" t="s">
        <v>9</v>
      </c>
    </row>
    <row r="10" spans="3:16" x14ac:dyDescent="0.25">
      <c r="C10" s="11" t="s">
        <v>17</v>
      </c>
      <c r="D10" s="12">
        <v>2</v>
      </c>
      <c r="E10" s="13">
        <f>SUM(D$10:D10)/D$24</f>
        <v>0.15384615384615385</v>
      </c>
      <c r="H10" s="11" t="s">
        <v>17</v>
      </c>
      <c r="I10" s="12">
        <v>1</v>
      </c>
      <c r="J10" s="13">
        <f>SUM(I$10:I10)/I$24</f>
        <v>0.1111111111111111</v>
      </c>
      <c r="M10" s="11" t="s">
        <v>17</v>
      </c>
      <c r="N10" s="12">
        <v>3</v>
      </c>
      <c r="O10" s="13">
        <f>SUM(N$10:N10)/N$24</f>
        <v>0.2</v>
      </c>
      <c r="P10" s="15"/>
    </row>
    <row r="11" spans="3:16" x14ac:dyDescent="0.25">
      <c r="C11" s="14" t="s">
        <v>18</v>
      </c>
      <c r="D11" s="16">
        <v>9</v>
      </c>
      <c r="E11" s="13">
        <f>SUM(D$10:D11)/D$24</f>
        <v>0.84615384615384615</v>
      </c>
      <c r="H11" s="14" t="s">
        <v>18</v>
      </c>
      <c r="I11" s="16">
        <v>3</v>
      </c>
      <c r="J11" s="13">
        <f>SUM(I$10:I11)/I$24</f>
        <v>0.44444444444444442</v>
      </c>
      <c r="M11" s="14" t="s">
        <v>18</v>
      </c>
      <c r="N11" s="16">
        <v>8</v>
      </c>
      <c r="O11" s="13">
        <f>SUM(N$10:N11)/N$24</f>
        <v>0.73333333333333328</v>
      </c>
    </row>
    <row r="12" spans="3:16" x14ac:dyDescent="0.25">
      <c r="C12" s="14" t="s">
        <v>19</v>
      </c>
      <c r="D12" s="16"/>
      <c r="E12" s="13">
        <f>SUM(D$10:D12)/D$24</f>
        <v>0.84615384615384615</v>
      </c>
      <c r="H12" s="14" t="s">
        <v>19</v>
      </c>
      <c r="I12" s="16"/>
      <c r="J12" s="13">
        <f>SUM(I$10:I12)/I$24</f>
        <v>0.44444444444444442</v>
      </c>
      <c r="M12" s="14" t="s">
        <v>19</v>
      </c>
      <c r="N12" s="16">
        <v>1</v>
      </c>
      <c r="O12" s="13">
        <f>SUM(N$10:N12)/N$24</f>
        <v>0.8</v>
      </c>
    </row>
    <row r="13" spans="3:16" x14ac:dyDescent="0.25">
      <c r="C13" s="14" t="s">
        <v>20</v>
      </c>
      <c r="D13" s="16"/>
      <c r="E13" s="13">
        <f>SUM(D$10:D13)/D$24</f>
        <v>0.84615384615384615</v>
      </c>
      <c r="H13" s="14" t="s">
        <v>20</v>
      </c>
      <c r="I13" s="16">
        <v>2</v>
      </c>
      <c r="J13" s="13">
        <f>SUM(I$10:I13)/I$24</f>
        <v>0.66666666666666663</v>
      </c>
      <c r="M13" s="14" t="s">
        <v>20</v>
      </c>
      <c r="N13" s="16"/>
      <c r="O13" s="13">
        <f>SUM(N$10:N13)/N$24</f>
        <v>0.8</v>
      </c>
    </row>
    <row r="14" spans="3:16" x14ac:dyDescent="0.25">
      <c r="C14" s="17" t="s">
        <v>21</v>
      </c>
      <c r="D14" s="16">
        <v>1</v>
      </c>
      <c r="E14" s="13">
        <f>SUM(D$10:D14)/D$24</f>
        <v>0.92307692307692313</v>
      </c>
      <c r="H14" s="17" t="s">
        <v>21</v>
      </c>
      <c r="I14" s="16"/>
      <c r="J14" s="13">
        <f>SUM(I$10:I14)/I$24</f>
        <v>0.66666666666666663</v>
      </c>
      <c r="M14" s="17" t="s">
        <v>21</v>
      </c>
      <c r="N14" s="16"/>
      <c r="O14" s="13">
        <f>SUM(N$10:N14)/N$24</f>
        <v>0.8</v>
      </c>
    </row>
    <row r="15" spans="3:16" x14ac:dyDescent="0.25">
      <c r="C15" s="14" t="s">
        <v>25</v>
      </c>
      <c r="D15" s="16"/>
      <c r="E15" s="13">
        <f>SUM(D$10:D15)/D$24</f>
        <v>0.92307692307692313</v>
      </c>
      <c r="H15" s="14" t="s">
        <v>25</v>
      </c>
      <c r="I15" s="16"/>
      <c r="J15" s="13">
        <f>SUM(I$10:I15)/I$24</f>
        <v>0.66666666666666663</v>
      </c>
      <c r="M15" s="14" t="s">
        <v>25</v>
      </c>
      <c r="N15" s="16"/>
      <c r="O15" s="13">
        <f>SUM(N$10:N15)/N$24</f>
        <v>0.8</v>
      </c>
    </row>
    <row r="16" spans="3:16" x14ac:dyDescent="0.25">
      <c r="C16" s="17" t="s">
        <v>10</v>
      </c>
      <c r="D16" s="18">
        <v>1</v>
      </c>
      <c r="E16" s="13">
        <f>SUM(D$10:D16)/D$24</f>
        <v>1</v>
      </c>
      <c r="H16" s="17" t="s">
        <v>10</v>
      </c>
      <c r="I16" s="18">
        <v>1</v>
      </c>
      <c r="J16" s="13">
        <f>SUM(I$10:I16)/I$24</f>
        <v>0.77777777777777779</v>
      </c>
      <c r="M16" s="17" t="s">
        <v>10</v>
      </c>
      <c r="N16" s="18">
        <v>3</v>
      </c>
      <c r="O16" s="13">
        <f>SUM(N$10:N16)/N$24</f>
        <v>1</v>
      </c>
    </row>
    <row r="17" spans="3:15" x14ac:dyDescent="0.25">
      <c r="C17" s="17" t="s">
        <v>22</v>
      </c>
      <c r="D17" s="18"/>
      <c r="E17" s="13">
        <f>SUM(D$10:D17)/D$24</f>
        <v>1</v>
      </c>
      <c r="H17" s="17" t="s">
        <v>22</v>
      </c>
      <c r="I17" s="18"/>
      <c r="J17" s="13">
        <f>SUM(I$10:I17)/I$24</f>
        <v>0.77777777777777779</v>
      </c>
      <c r="M17" s="17" t="s">
        <v>22</v>
      </c>
      <c r="N17" s="18"/>
      <c r="O17" s="13">
        <f>SUM(N$10:N17)/N$24</f>
        <v>1</v>
      </c>
    </row>
    <row r="18" spans="3:15" x14ac:dyDescent="0.25">
      <c r="C18" s="17" t="s">
        <v>23</v>
      </c>
      <c r="D18" s="18"/>
      <c r="E18" s="13">
        <f>SUM(D$10:D18)/D$24</f>
        <v>1</v>
      </c>
      <c r="H18" s="17" t="s">
        <v>23</v>
      </c>
      <c r="I18" s="18">
        <v>2</v>
      </c>
      <c r="J18" s="13">
        <f>SUM(I$10:I18)/I$24</f>
        <v>1</v>
      </c>
      <c r="M18" s="17" t="s">
        <v>23</v>
      </c>
      <c r="N18" s="18"/>
      <c r="O18" s="13">
        <f>SUM(N$10:N18)/N$24</f>
        <v>1</v>
      </c>
    </row>
    <row r="19" spans="3:15" x14ac:dyDescent="0.25">
      <c r="C19" s="17" t="s">
        <v>26</v>
      </c>
      <c r="D19" s="18"/>
      <c r="E19" s="13">
        <f>SUM(D$10:D19)/D$24</f>
        <v>1</v>
      </c>
      <c r="H19" s="17" t="s">
        <v>26</v>
      </c>
      <c r="I19" s="18"/>
      <c r="J19" s="13">
        <f>SUM(I$10:I19)/I$24</f>
        <v>1</v>
      </c>
      <c r="M19" s="17" t="s">
        <v>26</v>
      </c>
      <c r="N19" s="18"/>
      <c r="O19" s="13">
        <f>SUM(N$10:N19)/N$24</f>
        <v>1</v>
      </c>
    </row>
    <row r="20" spans="3:15" x14ac:dyDescent="0.25">
      <c r="C20" s="17" t="s">
        <v>27</v>
      </c>
      <c r="D20" s="18"/>
      <c r="E20" s="13">
        <f>SUM(D$10:D20)/D$24</f>
        <v>1</v>
      </c>
      <c r="H20" s="17" t="s">
        <v>27</v>
      </c>
      <c r="I20" s="18"/>
      <c r="J20" s="13">
        <f>SUM(I$10:I20)/I$24</f>
        <v>1</v>
      </c>
      <c r="M20" s="17" t="s">
        <v>27</v>
      </c>
      <c r="N20" s="18"/>
      <c r="O20" s="13">
        <f>SUM(N$10:N20)/N$24</f>
        <v>1</v>
      </c>
    </row>
    <row r="21" spans="3:15" x14ac:dyDescent="0.25">
      <c r="C21" s="17" t="s">
        <v>24</v>
      </c>
      <c r="D21" s="18"/>
      <c r="E21" s="13">
        <f>SUM(D$10:D21)/D$24</f>
        <v>1</v>
      </c>
      <c r="H21" s="17" t="s">
        <v>24</v>
      </c>
      <c r="I21" s="18"/>
      <c r="J21" s="13">
        <f>SUM(I$10:I21)/I$24</f>
        <v>1</v>
      </c>
      <c r="M21" s="17" t="s">
        <v>24</v>
      </c>
      <c r="N21" s="18"/>
      <c r="O21" s="13">
        <f>SUM(N$10:N21)/N$24</f>
        <v>1</v>
      </c>
    </row>
    <row r="22" spans="3:15" x14ac:dyDescent="0.25">
      <c r="C22" s="17" t="s">
        <v>29</v>
      </c>
      <c r="D22" s="18"/>
      <c r="E22" s="13">
        <f>SUM(D$10:D22)/D$24</f>
        <v>1</v>
      </c>
      <c r="H22" s="17" t="s">
        <v>29</v>
      </c>
      <c r="I22" s="18"/>
      <c r="J22" s="13">
        <f>SUM(I$10:I22)/I$24</f>
        <v>1</v>
      </c>
      <c r="M22" s="17" t="s">
        <v>29</v>
      </c>
      <c r="N22" s="18"/>
      <c r="O22" s="13">
        <f>SUM(N$10:N22)/N$24</f>
        <v>1</v>
      </c>
    </row>
    <row r="23" spans="3:15" x14ac:dyDescent="0.25">
      <c r="C23" s="17" t="s">
        <v>30</v>
      </c>
      <c r="D23" s="18"/>
      <c r="E23" s="13">
        <f>SUM(D$10:D23)/D$24</f>
        <v>1</v>
      </c>
      <c r="H23" s="17" t="s">
        <v>30</v>
      </c>
      <c r="I23" s="18"/>
      <c r="J23" s="13">
        <f>SUM(I$10:I23)/I$24</f>
        <v>1</v>
      </c>
      <c r="M23" s="17" t="s">
        <v>30</v>
      </c>
      <c r="N23" s="18"/>
      <c r="O23" s="13">
        <f>SUM(N$10:N23)/N$24</f>
        <v>1</v>
      </c>
    </row>
    <row r="24" spans="3:15" ht="15.75" thickBot="1" x14ac:dyDescent="0.3">
      <c r="C24" s="19" t="s">
        <v>11</v>
      </c>
      <c r="D24" s="20">
        <f>SUM(D10:D23)</f>
        <v>13</v>
      </c>
      <c r="E24" s="21"/>
      <c r="H24" s="19" t="s">
        <v>11</v>
      </c>
      <c r="I24" s="20">
        <f>SUM(I10:I23)</f>
        <v>9</v>
      </c>
      <c r="J24" s="21"/>
      <c r="M24" s="19" t="s">
        <v>11</v>
      </c>
      <c r="N24" s="20">
        <f>SUM(N10:N23)</f>
        <v>15</v>
      </c>
      <c r="O24" s="21"/>
    </row>
  </sheetData>
  <mergeCells count="12">
    <mergeCell ref="D6:F6"/>
    <mergeCell ref="I6:K6"/>
    <mergeCell ref="N6:P6"/>
    <mergeCell ref="D7:F7"/>
    <mergeCell ref="I7:K7"/>
    <mergeCell ref="N7:P7"/>
    <mergeCell ref="D4:F4"/>
    <mergeCell ref="I4:K4"/>
    <mergeCell ref="N4:P4"/>
    <mergeCell ref="D5:F5"/>
    <mergeCell ref="I5:K5"/>
    <mergeCell ref="N5:P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C2:P24"/>
  <sheetViews>
    <sheetView topLeftCell="I6" zoomScale="115" zoomScaleNormal="115" workbookViewId="0">
      <selection activeCell="P12" sqref="P12"/>
    </sheetView>
  </sheetViews>
  <sheetFormatPr baseColWidth="10" defaultRowHeight="15" x14ac:dyDescent="0.25"/>
  <cols>
    <col min="1" max="1" width="1.375" customWidth="1"/>
    <col min="2" max="2" width="18.875" bestFit="1" customWidth="1"/>
    <col min="3" max="3" width="27.875" bestFit="1" customWidth="1"/>
    <col min="4" max="4" width="15.375" bestFit="1" customWidth="1"/>
    <col min="5" max="5" width="17.125" customWidth="1"/>
    <col min="7" max="7" width="18.875" bestFit="1" customWidth="1"/>
    <col min="8" max="8" width="27.875" bestFit="1" customWidth="1"/>
    <col min="9" max="9" width="15.375" bestFit="1" customWidth="1"/>
    <col min="10" max="11" width="15.375" customWidth="1"/>
    <col min="12" max="12" width="18.875" bestFit="1" customWidth="1"/>
    <col min="13" max="13" width="27.875" bestFit="1" customWidth="1"/>
    <col min="14" max="14" width="15.625" bestFit="1" customWidth="1"/>
    <col min="15" max="15" width="17.625" customWidth="1"/>
  </cols>
  <sheetData>
    <row r="2" spans="3:16" x14ac:dyDescent="0.25">
      <c r="C2" s="1" t="s">
        <v>0</v>
      </c>
      <c r="H2" s="2" t="s">
        <v>1</v>
      </c>
      <c r="I2" s="3"/>
      <c r="J2" s="3"/>
      <c r="K2" s="3"/>
      <c r="L2" s="3"/>
      <c r="M2" s="4" t="s">
        <v>2</v>
      </c>
    </row>
    <row r="3" spans="3:16" ht="15.75" thickBot="1" x14ac:dyDescent="0.3"/>
    <row r="4" spans="3:16" x14ac:dyDescent="0.25">
      <c r="C4" s="5" t="s">
        <v>3</v>
      </c>
      <c r="D4" s="25"/>
      <c r="E4" s="25"/>
      <c r="F4" s="26"/>
      <c r="H4" s="5" t="s">
        <v>3</v>
      </c>
      <c r="I4" s="25"/>
      <c r="J4" s="25"/>
      <c r="K4" s="26"/>
      <c r="M4" s="5" t="s">
        <v>3</v>
      </c>
      <c r="N4" s="25"/>
      <c r="O4" s="25"/>
      <c r="P4" s="26"/>
    </row>
    <row r="5" spans="3:16" x14ac:dyDescent="0.25">
      <c r="C5" s="6" t="s">
        <v>4</v>
      </c>
      <c r="D5" s="27"/>
      <c r="E5" s="27"/>
      <c r="F5" s="28"/>
      <c r="H5" s="6" t="s">
        <v>4</v>
      </c>
      <c r="I5" s="27"/>
      <c r="J5" s="27"/>
      <c r="K5" s="28"/>
      <c r="M5" s="6" t="s">
        <v>4</v>
      </c>
      <c r="N5" s="27"/>
      <c r="O5" s="27"/>
      <c r="P5" s="28"/>
    </row>
    <row r="6" spans="3:16" x14ac:dyDescent="0.25">
      <c r="C6" s="6" t="s">
        <v>5</v>
      </c>
      <c r="D6" s="27"/>
      <c r="E6" s="27"/>
      <c r="F6" s="28"/>
      <c r="H6" s="6" t="s">
        <v>5</v>
      </c>
      <c r="I6" s="27"/>
      <c r="J6" s="27"/>
      <c r="K6" s="28"/>
      <c r="M6" s="6" t="s">
        <v>5</v>
      </c>
      <c r="N6" s="27"/>
      <c r="O6" s="27"/>
      <c r="P6" s="28"/>
    </row>
    <row r="7" spans="3:16" ht="15.75" thickBot="1" x14ac:dyDescent="0.3">
      <c r="C7" s="7" t="s">
        <v>6</v>
      </c>
      <c r="D7" s="29"/>
      <c r="E7" s="29"/>
      <c r="F7" s="30"/>
      <c r="H7" s="7" t="s">
        <v>6</v>
      </c>
      <c r="I7" s="29"/>
      <c r="J7" s="29"/>
      <c r="K7" s="30"/>
      <c r="M7" s="7" t="s">
        <v>6</v>
      </c>
      <c r="N7" s="29"/>
      <c r="O7" s="29"/>
      <c r="P7" s="30"/>
    </row>
    <row r="8" spans="3:16" ht="15.75" thickBot="1" x14ac:dyDescent="0.3"/>
    <row r="9" spans="3:16" ht="30.75" thickBot="1" x14ac:dyDescent="0.3">
      <c r="C9" s="8" t="s">
        <v>7</v>
      </c>
      <c r="D9" s="9"/>
      <c r="E9" s="10" t="s">
        <v>9</v>
      </c>
      <c r="H9" s="8" t="s">
        <v>7</v>
      </c>
      <c r="I9" s="9" t="s">
        <v>8</v>
      </c>
      <c r="J9" s="10" t="s">
        <v>9</v>
      </c>
      <c r="M9" s="8" t="s">
        <v>7</v>
      </c>
      <c r="N9" s="9" t="s">
        <v>8</v>
      </c>
      <c r="O9" s="10" t="s">
        <v>9</v>
      </c>
    </row>
    <row r="10" spans="3:16" x14ac:dyDescent="0.25">
      <c r="C10" s="11" t="s">
        <v>17</v>
      </c>
      <c r="D10" s="12">
        <v>5</v>
      </c>
      <c r="E10" s="13">
        <f>SUM(D$10:D10)/D$24</f>
        <v>0.26315789473684209</v>
      </c>
      <c r="H10" s="11" t="s">
        <v>17</v>
      </c>
      <c r="I10" s="12">
        <v>5</v>
      </c>
      <c r="J10" s="13">
        <f>SUM(I$10:I10)/I$24</f>
        <v>0.23809523809523808</v>
      </c>
      <c r="M10" s="11" t="s">
        <v>17</v>
      </c>
      <c r="N10" s="12">
        <v>0</v>
      </c>
      <c r="O10" s="13">
        <f>SUM(N$10:N10)/N$24</f>
        <v>0</v>
      </c>
      <c r="P10" s="15"/>
    </row>
    <row r="11" spans="3:16" x14ac:dyDescent="0.25">
      <c r="C11" s="14" t="s">
        <v>18</v>
      </c>
      <c r="D11" s="16">
        <v>6</v>
      </c>
      <c r="E11" s="13">
        <f>SUM(D$10:D11)/D$24</f>
        <v>0.57894736842105265</v>
      </c>
      <c r="H11" s="14" t="s">
        <v>18</v>
      </c>
      <c r="I11" s="16">
        <v>8</v>
      </c>
      <c r="J11" s="13">
        <f>SUM(I$10:I11)/I$24</f>
        <v>0.61904761904761907</v>
      </c>
      <c r="M11" s="14" t="s">
        <v>18</v>
      </c>
      <c r="N11" s="16">
        <v>95</v>
      </c>
      <c r="O11" s="13">
        <f>SUM(N$10:N11)/N$24</f>
        <v>0.73643410852713176</v>
      </c>
    </row>
    <row r="12" spans="3:16" x14ac:dyDescent="0.25">
      <c r="C12" s="14" t="s">
        <v>19</v>
      </c>
      <c r="D12" s="16">
        <v>1</v>
      </c>
      <c r="E12" s="13">
        <f>SUM(D$10:D12)/D$24</f>
        <v>0.63157894736842102</v>
      </c>
      <c r="H12" s="14" t="s">
        <v>19</v>
      </c>
      <c r="I12" s="16"/>
      <c r="J12" s="13">
        <f>SUM(I$10:I12)/I$24</f>
        <v>0.61904761904761907</v>
      </c>
      <c r="M12" s="14" t="s">
        <v>19</v>
      </c>
      <c r="N12" s="16">
        <v>17</v>
      </c>
      <c r="O12" s="13">
        <f>SUM(N$10:N12)/N$24</f>
        <v>0.86821705426356588</v>
      </c>
    </row>
    <row r="13" spans="3:16" x14ac:dyDescent="0.25">
      <c r="C13" s="14" t="s">
        <v>20</v>
      </c>
      <c r="D13" s="16"/>
      <c r="E13" s="13">
        <f>SUM(D$10:D13)/D$24</f>
        <v>0.63157894736842102</v>
      </c>
      <c r="H13" s="14" t="s">
        <v>20</v>
      </c>
      <c r="I13" s="16">
        <v>2</v>
      </c>
      <c r="J13" s="13">
        <f>SUM(I$10:I13)/I$24</f>
        <v>0.7142857142857143</v>
      </c>
      <c r="M13" s="14" t="s">
        <v>20</v>
      </c>
      <c r="N13" s="16"/>
      <c r="O13" s="13">
        <f>SUM(N$10:N13)/N$24</f>
        <v>0.86821705426356588</v>
      </c>
    </row>
    <row r="14" spans="3:16" x14ac:dyDescent="0.25">
      <c r="C14" s="17" t="s">
        <v>21</v>
      </c>
      <c r="D14" s="16">
        <v>1</v>
      </c>
      <c r="E14" s="13">
        <f>SUM(D$10:D14)/D$24</f>
        <v>0.68421052631578949</v>
      </c>
      <c r="H14" s="17" t="s">
        <v>21</v>
      </c>
      <c r="I14" s="16"/>
      <c r="J14" s="13">
        <f>SUM(I$10:I14)/I$24</f>
        <v>0.7142857142857143</v>
      </c>
      <c r="M14" s="17" t="s">
        <v>21</v>
      </c>
      <c r="N14" s="16">
        <v>7</v>
      </c>
      <c r="O14" s="13">
        <f>SUM(N$10:N14)/N$24</f>
        <v>0.92248062015503873</v>
      </c>
    </row>
    <row r="15" spans="3:16" x14ac:dyDescent="0.25">
      <c r="C15" s="14" t="s">
        <v>25</v>
      </c>
      <c r="D15" s="16"/>
      <c r="E15" s="13">
        <f>SUM(D$10:D15)/D$24</f>
        <v>0.68421052631578949</v>
      </c>
      <c r="H15" s="14" t="s">
        <v>25</v>
      </c>
      <c r="I15" s="16"/>
      <c r="J15" s="13">
        <f>SUM(I$10:I15)/I$24</f>
        <v>0.7142857142857143</v>
      </c>
      <c r="M15" s="14" t="s">
        <v>25</v>
      </c>
      <c r="N15" s="16">
        <v>2</v>
      </c>
      <c r="O15" s="13">
        <f>SUM(N$10:N15)/N$24</f>
        <v>0.93798449612403101</v>
      </c>
    </row>
    <row r="16" spans="3:16" x14ac:dyDescent="0.25">
      <c r="C16" s="17" t="s">
        <v>10</v>
      </c>
      <c r="D16" s="18">
        <v>4</v>
      </c>
      <c r="E16" s="13">
        <f>SUM(D$10:D16)/D$24</f>
        <v>0.89473684210526316</v>
      </c>
      <c r="H16" s="17" t="s">
        <v>10</v>
      </c>
      <c r="I16" s="18">
        <v>5</v>
      </c>
      <c r="J16" s="13">
        <f>SUM(I$10:I16)/I$24</f>
        <v>0.95238095238095233</v>
      </c>
      <c r="M16" s="17" t="s">
        <v>10</v>
      </c>
      <c r="N16" s="18">
        <v>3</v>
      </c>
      <c r="O16" s="13">
        <f>SUM(N$10:N16)/N$24</f>
        <v>0.96124031007751942</v>
      </c>
    </row>
    <row r="17" spans="3:15" x14ac:dyDescent="0.25">
      <c r="C17" s="17" t="s">
        <v>22</v>
      </c>
      <c r="D17" s="18">
        <v>1</v>
      </c>
      <c r="E17" s="13">
        <f>SUM(D$10:D17)/D$24</f>
        <v>0.94736842105263153</v>
      </c>
      <c r="H17" s="17" t="s">
        <v>22</v>
      </c>
      <c r="I17" s="18"/>
      <c r="J17" s="13">
        <f>SUM(I$10:I17)/I$24</f>
        <v>0.95238095238095233</v>
      </c>
      <c r="M17" s="17" t="s">
        <v>22</v>
      </c>
      <c r="N17" s="18"/>
      <c r="O17" s="13">
        <f>SUM(N$10:N17)/N$24</f>
        <v>0.96124031007751942</v>
      </c>
    </row>
    <row r="18" spans="3:15" x14ac:dyDescent="0.25">
      <c r="C18" s="17" t="s">
        <v>23</v>
      </c>
      <c r="D18" s="18">
        <v>1</v>
      </c>
      <c r="E18" s="13">
        <f>SUM(D$10:D18)/D$24</f>
        <v>1</v>
      </c>
      <c r="H18" s="17" t="s">
        <v>23</v>
      </c>
      <c r="I18" s="18">
        <v>1</v>
      </c>
      <c r="J18" s="13">
        <f>SUM(I$10:I18)/I$24</f>
        <v>1</v>
      </c>
      <c r="M18" s="17" t="s">
        <v>23</v>
      </c>
      <c r="N18" s="18">
        <v>5</v>
      </c>
      <c r="O18" s="13">
        <f>SUM(N$10:N18)/N$24</f>
        <v>1</v>
      </c>
    </row>
    <row r="19" spans="3:15" x14ac:dyDescent="0.25">
      <c r="C19" s="17" t="s">
        <v>26</v>
      </c>
      <c r="D19" s="18"/>
      <c r="E19" s="13">
        <f>SUM(D$10:D19)/D$24</f>
        <v>1</v>
      </c>
      <c r="H19" s="17" t="s">
        <v>26</v>
      </c>
      <c r="I19" s="18"/>
      <c r="J19" s="13">
        <f>SUM(I$10:I19)/I$24</f>
        <v>1</v>
      </c>
      <c r="M19" s="17" t="s">
        <v>26</v>
      </c>
      <c r="N19" s="18"/>
      <c r="O19" s="13">
        <f>SUM(N$10:N19)/N$24</f>
        <v>1</v>
      </c>
    </row>
    <row r="20" spans="3:15" x14ac:dyDescent="0.25">
      <c r="C20" s="17" t="s">
        <v>27</v>
      </c>
      <c r="D20" s="18"/>
      <c r="E20" s="13">
        <f>SUM(D$10:D20)/D$24</f>
        <v>1</v>
      </c>
      <c r="H20" s="17" t="s">
        <v>27</v>
      </c>
      <c r="I20" s="18"/>
      <c r="J20" s="13">
        <f>SUM(I$10:I20)/I$24</f>
        <v>1</v>
      </c>
      <c r="M20" s="17" t="s">
        <v>27</v>
      </c>
      <c r="N20" s="18"/>
      <c r="O20" s="13">
        <f>SUM(N$10:N20)/N$24</f>
        <v>1</v>
      </c>
    </row>
    <row r="21" spans="3:15" x14ac:dyDescent="0.25">
      <c r="C21" s="17" t="s">
        <v>24</v>
      </c>
      <c r="D21" s="18"/>
      <c r="E21" s="13">
        <f>SUM(D$10:D21)/D$24</f>
        <v>1</v>
      </c>
      <c r="H21" s="17" t="s">
        <v>24</v>
      </c>
      <c r="I21" s="18"/>
      <c r="J21" s="13">
        <f>SUM(I$10:I21)/I$24</f>
        <v>1</v>
      </c>
      <c r="M21" s="17" t="s">
        <v>24</v>
      </c>
      <c r="N21" s="18"/>
      <c r="O21" s="13">
        <f>SUM(N$10:N21)/N$24</f>
        <v>1</v>
      </c>
    </row>
    <row r="22" spans="3:15" x14ac:dyDescent="0.25">
      <c r="C22" s="17" t="s">
        <v>29</v>
      </c>
      <c r="D22" s="18"/>
      <c r="E22" s="13">
        <f>SUM(D$10:D22)/D$24</f>
        <v>1</v>
      </c>
      <c r="H22" s="17" t="s">
        <v>29</v>
      </c>
      <c r="I22" s="18"/>
      <c r="J22" s="13">
        <f>SUM(I$10:I22)/I$24</f>
        <v>1</v>
      </c>
      <c r="M22" s="17" t="s">
        <v>29</v>
      </c>
      <c r="N22" s="18"/>
      <c r="O22" s="13">
        <f>SUM(N$10:N22)/N$24</f>
        <v>1</v>
      </c>
    </row>
    <row r="23" spans="3:15" x14ac:dyDescent="0.25">
      <c r="C23" s="17" t="s">
        <v>30</v>
      </c>
      <c r="D23" s="18"/>
      <c r="E23" s="13">
        <f>SUM(D$10:D23)/D$24</f>
        <v>1</v>
      </c>
      <c r="H23" s="17" t="s">
        <v>30</v>
      </c>
      <c r="I23" s="18"/>
      <c r="J23" s="13">
        <f>SUM(I$10:I23)/I$24</f>
        <v>1</v>
      </c>
      <c r="M23" s="17" t="s">
        <v>30</v>
      </c>
      <c r="N23" s="18"/>
      <c r="O23" s="13">
        <f>SUM(N$10:N23)/N$24</f>
        <v>1</v>
      </c>
    </row>
    <row r="24" spans="3:15" ht="15.75" thickBot="1" x14ac:dyDescent="0.3">
      <c r="C24" s="19" t="s">
        <v>11</v>
      </c>
      <c r="D24" s="20">
        <f>SUM(D10:D23)</f>
        <v>19</v>
      </c>
      <c r="E24" s="21"/>
      <c r="H24" s="19" t="s">
        <v>11</v>
      </c>
      <c r="I24" s="20">
        <f>SUM(I10:I23)</f>
        <v>21</v>
      </c>
      <c r="J24" s="21"/>
      <c r="M24" s="19" t="s">
        <v>11</v>
      </c>
      <c r="N24" s="20">
        <f>SUM(N10:N23)</f>
        <v>129</v>
      </c>
      <c r="O24" s="21"/>
    </row>
  </sheetData>
  <mergeCells count="12">
    <mergeCell ref="D6:F6"/>
    <mergeCell ref="I6:K6"/>
    <mergeCell ref="N6:P6"/>
    <mergeCell ref="D7:F7"/>
    <mergeCell ref="I7:K7"/>
    <mergeCell ref="N7:P7"/>
    <mergeCell ref="D4:F4"/>
    <mergeCell ref="I4:K4"/>
    <mergeCell ref="N4:P4"/>
    <mergeCell ref="D5:F5"/>
    <mergeCell ref="I5:K5"/>
    <mergeCell ref="N5:P5"/>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C2:P24"/>
  <sheetViews>
    <sheetView topLeftCell="I6" zoomScale="115" zoomScaleNormal="115" workbookViewId="0">
      <selection activeCell="N19" sqref="N19"/>
    </sheetView>
  </sheetViews>
  <sheetFormatPr baseColWidth="10" defaultRowHeight="15" x14ac:dyDescent="0.25"/>
  <cols>
    <col min="1" max="1" width="1.375" customWidth="1"/>
    <col min="2" max="2" width="18.875" bestFit="1" customWidth="1"/>
    <col min="3" max="3" width="27.875" bestFit="1" customWidth="1"/>
    <col min="4" max="4" width="15.375" bestFit="1" customWidth="1"/>
    <col min="5" max="5" width="17.125" customWidth="1"/>
    <col min="7" max="7" width="18.875" bestFit="1" customWidth="1"/>
    <col min="8" max="8" width="27.875" bestFit="1" customWidth="1"/>
    <col min="9" max="9" width="15.375" bestFit="1" customWidth="1"/>
    <col min="10" max="11" width="15.375" customWidth="1"/>
    <col min="12" max="12" width="18.875" bestFit="1" customWidth="1"/>
    <col min="13" max="13" width="27.875" bestFit="1" customWidth="1"/>
    <col min="14" max="14" width="15.625" bestFit="1" customWidth="1"/>
    <col min="15" max="15" width="17.625" customWidth="1"/>
  </cols>
  <sheetData>
    <row r="2" spans="3:16" x14ac:dyDescent="0.25">
      <c r="C2" s="1" t="s">
        <v>0</v>
      </c>
      <c r="H2" s="2" t="s">
        <v>1</v>
      </c>
      <c r="I2" s="3"/>
      <c r="J2" s="3"/>
      <c r="K2" s="3"/>
      <c r="L2" s="3"/>
      <c r="M2" s="4" t="s">
        <v>2</v>
      </c>
    </row>
    <row r="3" spans="3:16" ht="15.75" thickBot="1" x14ac:dyDescent="0.3"/>
    <row r="4" spans="3:16" x14ac:dyDescent="0.25">
      <c r="C4" s="5" t="s">
        <v>3</v>
      </c>
      <c r="D4" s="25"/>
      <c r="E4" s="25"/>
      <c r="F4" s="26"/>
      <c r="H4" s="5" t="s">
        <v>3</v>
      </c>
      <c r="I4" s="25"/>
      <c r="J4" s="25"/>
      <c r="K4" s="26"/>
      <c r="M4" s="5" t="s">
        <v>3</v>
      </c>
      <c r="N4" s="25"/>
      <c r="O4" s="25"/>
      <c r="P4" s="26"/>
    </row>
    <row r="5" spans="3:16" x14ac:dyDescent="0.25">
      <c r="C5" s="6" t="s">
        <v>4</v>
      </c>
      <c r="D5" s="27"/>
      <c r="E5" s="27"/>
      <c r="F5" s="28"/>
      <c r="H5" s="6" t="s">
        <v>4</v>
      </c>
      <c r="I5" s="27"/>
      <c r="J5" s="27"/>
      <c r="K5" s="28"/>
      <c r="M5" s="6" t="s">
        <v>4</v>
      </c>
      <c r="N5" s="27"/>
      <c r="O5" s="27"/>
      <c r="P5" s="28"/>
    </row>
    <row r="6" spans="3:16" x14ac:dyDescent="0.25">
      <c r="C6" s="6" t="s">
        <v>5</v>
      </c>
      <c r="D6" s="27"/>
      <c r="E6" s="27"/>
      <c r="F6" s="28"/>
      <c r="H6" s="6" t="s">
        <v>5</v>
      </c>
      <c r="I6" s="27"/>
      <c r="J6" s="27"/>
      <c r="K6" s="28"/>
      <c r="M6" s="6" t="s">
        <v>5</v>
      </c>
      <c r="N6" s="27"/>
      <c r="O6" s="27"/>
      <c r="P6" s="28"/>
    </row>
    <row r="7" spans="3:16" ht="15.75" thickBot="1" x14ac:dyDescent="0.3">
      <c r="C7" s="7" t="s">
        <v>6</v>
      </c>
      <c r="D7" s="29"/>
      <c r="E7" s="29"/>
      <c r="F7" s="30"/>
      <c r="H7" s="7" t="s">
        <v>6</v>
      </c>
      <c r="I7" s="29"/>
      <c r="J7" s="29"/>
      <c r="K7" s="30"/>
      <c r="M7" s="7" t="s">
        <v>6</v>
      </c>
      <c r="N7" s="29"/>
      <c r="O7" s="29"/>
      <c r="P7" s="30"/>
    </row>
    <row r="8" spans="3:16" ht="15.75" thickBot="1" x14ac:dyDescent="0.3"/>
    <row r="9" spans="3:16" ht="30.75" thickBot="1" x14ac:dyDescent="0.3">
      <c r="C9" s="8" t="s">
        <v>7</v>
      </c>
      <c r="D9" s="9"/>
      <c r="E9" s="10" t="s">
        <v>9</v>
      </c>
      <c r="H9" s="8" t="s">
        <v>7</v>
      </c>
      <c r="I9" s="9" t="s">
        <v>8</v>
      </c>
      <c r="J9" s="10" t="s">
        <v>9</v>
      </c>
      <c r="M9" s="8" t="s">
        <v>7</v>
      </c>
      <c r="N9" s="9" t="s">
        <v>8</v>
      </c>
      <c r="O9" s="10" t="s">
        <v>9</v>
      </c>
    </row>
    <row r="10" spans="3:16" x14ac:dyDescent="0.25">
      <c r="C10" s="11" t="s">
        <v>17</v>
      </c>
      <c r="D10" s="12"/>
      <c r="E10" s="13">
        <f>SUM(D$10:D10)/D$24</f>
        <v>0</v>
      </c>
      <c r="H10" s="11" t="s">
        <v>17</v>
      </c>
      <c r="I10" s="12">
        <v>1</v>
      </c>
      <c r="J10" s="13">
        <f>SUM(I$10:I10)/I$24</f>
        <v>5.5555555555555552E-2</v>
      </c>
      <c r="M10" s="11" t="s">
        <v>17</v>
      </c>
      <c r="N10" s="12">
        <v>9</v>
      </c>
      <c r="O10" s="13">
        <f>SUM(N$10:N10)/N$24</f>
        <v>0.3</v>
      </c>
      <c r="P10" s="15"/>
    </row>
    <row r="11" spans="3:16" x14ac:dyDescent="0.25">
      <c r="C11" s="14" t="s">
        <v>18</v>
      </c>
      <c r="D11" s="16">
        <v>12</v>
      </c>
      <c r="E11" s="13">
        <f>SUM(D$10:D11)/D$24</f>
        <v>0.35294117647058826</v>
      </c>
      <c r="H11" s="14" t="s">
        <v>18</v>
      </c>
      <c r="I11" s="16">
        <v>5</v>
      </c>
      <c r="J11" s="13">
        <f>SUM(I$10:I11)/I$24</f>
        <v>0.33333333333333331</v>
      </c>
      <c r="M11" s="14" t="s">
        <v>18</v>
      </c>
      <c r="N11" s="16">
        <v>4</v>
      </c>
      <c r="O11" s="13">
        <f>SUM(N$10:N11)/N$24</f>
        <v>0.43333333333333335</v>
      </c>
    </row>
    <row r="12" spans="3:16" x14ac:dyDescent="0.25">
      <c r="C12" s="14" t="s">
        <v>19</v>
      </c>
      <c r="D12" s="16">
        <v>5</v>
      </c>
      <c r="E12" s="13">
        <f>SUM(D$10:D12)/D$24</f>
        <v>0.5</v>
      </c>
      <c r="H12" s="14" t="s">
        <v>19</v>
      </c>
      <c r="I12" s="16"/>
      <c r="J12" s="13">
        <f>SUM(I$10:I12)/I$24</f>
        <v>0.33333333333333331</v>
      </c>
      <c r="M12" s="14" t="s">
        <v>19</v>
      </c>
      <c r="N12" s="16">
        <v>1</v>
      </c>
      <c r="O12" s="13">
        <f>SUM(N$10:N12)/N$24</f>
        <v>0.46666666666666667</v>
      </c>
    </row>
    <row r="13" spans="3:16" x14ac:dyDescent="0.25">
      <c r="C13" s="14" t="s">
        <v>20</v>
      </c>
      <c r="D13" s="16"/>
      <c r="E13" s="13">
        <f>SUM(D$10:D13)/D$24</f>
        <v>0.5</v>
      </c>
      <c r="H13" s="14" t="s">
        <v>20</v>
      </c>
      <c r="I13" s="16">
        <v>1</v>
      </c>
      <c r="J13" s="13">
        <f>SUM(I$10:I13)/I$24</f>
        <v>0.3888888888888889</v>
      </c>
      <c r="M13" s="14" t="s">
        <v>20</v>
      </c>
      <c r="N13" s="16"/>
      <c r="O13" s="13">
        <f>SUM(N$10:N13)/N$24</f>
        <v>0.46666666666666667</v>
      </c>
    </row>
    <row r="14" spans="3:16" x14ac:dyDescent="0.25">
      <c r="C14" s="17" t="s">
        <v>21</v>
      </c>
      <c r="D14" s="16">
        <v>2</v>
      </c>
      <c r="E14" s="13">
        <f>SUM(D$10:D14)/D$24</f>
        <v>0.55882352941176472</v>
      </c>
      <c r="H14" s="17" t="s">
        <v>21</v>
      </c>
      <c r="I14" s="16">
        <v>6</v>
      </c>
      <c r="J14" s="13">
        <f>SUM(I$10:I14)/I$24</f>
        <v>0.72222222222222221</v>
      </c>
      <c r="M14" s="17" t="s">
        <v>21</v>
      </c>
      <c r="N14" s="16">
        <v>3</v>
      </c>
      <c r="O14" s="13">
        <f>SUM(N$10:N14)/N$24</f>
        <v>0.56666666666666665</v>
      </c>
    </row>
    <row r="15" spans="3:16" x14ac:dyDescent="0.25">
      <c r="C15" s="14" t="s">
        <v>25</v>
      </c>
      <c r="D15" s="16"/>
      <c r="E15" s="13">
        <f>SUM(D$10:D15)/D$24</f>
        <v>0.55882352941176472</v>
      </c>
      <c r="H15" s="14" t="s">
        <v>25</v>
      </c>
      <c r="I15" s="16"/>
      <c r="J15" s="13">
        <f>SUM(I$10:I15)/I$24</f>
        <v>0.72222222222222221</v>
      </c>
      <c r="M15" s="14" t="s">
        <v>25</v>
      </c>
      <c r="N15" s="16"/>
      <c r="O15" s="13">
        <f>SUM(N$10:N15)/N$24</f>
        <v>0.56666666666666665</v>
      </c>
    </row>
    <row r="16" spans="3:16" x14ac:dyDescent="0.25">
      <c r="C16" s="17" t="s">
        <v>10</v>
      </c>
      <c r="D16" s="18">
        <v>1</v>
      </c>
      <c r="E16" s="13">
        <f>SUM(D$10:D16)/D$24</f>
        <v>0.58823529411764708</v>
      </c>
      <c r="H16" s="17" t="s">
        <v>10</v>
      </c>
      <c r="I16" s="18"/>
      <c r="J16" s="13">
        <f>SUM(I$10:I16)/I$24</f>
        <v>0.72222222222222221</v>
      </c>
      <c r="M16" s="17" t="s">
        <v>10</v>
      </c>
      <c r="N16" s="18">
        <v>7</v>
      </c>
      <c r="O16" s="13">
        <f>SUM(N$10:N16)/N$24</f>
        <v>0.8</v>
      </c>
    </row>
    <row r="17" spans="3:15" x14ac:dyDescent="0.25">
      <c r="C17" s="17" t="s">
        <v>22</v>
      </c>
      <c r="D17" s="18"/>
      <c r="E17" s="13">
        <f>SUM(D$10:D17)/D$24</f>
        <v>0.58823529411764708</v>
      </c>
      <c r="H17" s="17" t="s">
        <v>22</v>
      </c>
      <c r="I17" s="18"/>
      <c r="J17" s="13">
        <f>SUM(I$10:I17)/I$24</f>
        <v>0.72222222222222221</v>
      </c>
      <c r="M17" s="17" t="s">
        <v>22</v>
      </c>
      <c r="N17" s="18"/>
      <c r="O17" s="13">
        <f>SUM(N$10:N17)/N$24</f>
        <v>0.8</v>
      </c>
    </row>
    <row r="18" spans="3:15" x14ac:dyDescent="0.25">
      <c r="C18" s="17" t="s">
        <v>23</v>
      </c>
      <c r="D18" s="18">
        <v>8</v>
      </c>
      <c r="E18" s="13">
        <f>SUM(D$10:D18)/D$24</f>
        <v>0.82352941176470584</v>
      </c>
      <c r="H18" s="17" t="s">
        <v>23</v>
      </c>
      <c r="I18" s="18"/>
      <c r="J18" s="13">
        <f>SUM(I$10:I18)/I$24</f>
        <v>0.72222222222222221</v>
      </c>
      <c r="M18" s="17" t="s">
        <v>23</v>
      </c>
      <c r="N18" s="18">
        <v>6</v>
      </c>
      <c r="O18" s="13">
        <f>SUM(N$10:N18)/N$24</f>
        <v>1</v>
      </c>
    </row>
    <row r="19" spans="3:15" x14ac:dyDescent="0.25">
      <c r="C19" s="17" t="s">
        <v>26</v>
      </c>
      <c r="D19" s="18">
        <v>5</v>
      </c>
      <c r="E19" s="13">
        <f>SUM(D$10:D19)/D$24</f>
        <v>0.97058823529411764</v>
      </c>
      <c r="H19" s="17" t="s">
        <v>26</v>
      </c>
      <c r="I19" s="18">
        <v>5</v>
      </c>
      <c r="J19" s="13">
        <f>SUM(I$10:I19)/I$24</f>
        <v>1</v>
      </c>
      <c r="M19" s="17" t="s">
        <v>26</v>
      </c>
      <c r="N19" s="18"/>
      <c r="O19" s="13">
        <f>SUM(N$10:N19)/N$24</f>
        <v>1</v>
      </c>
    </row>
    <row r="20" spans="3:15" x14ac:dyDescent="0.25">
      <c r="C20" s="17" t="s">
        <v>27</v>
      </c>
      <c r="D20" s="18">
        <v>1</v>
      </c>
      <c r="E20" s="13">
        <f>SUM(D$10:D20)/D$24</f>
        <v>1</v>
      </c>
      <c r="H20" s="17" t="s">
        <v>27</v>
      </c>
      <c r="I20" s="18"/>
      <c r="J20" s="13">
        <f>SUM(I$10:I20)/I$24</f>
        <v>1</v>
      </c>
      <c r="M20" s="17" t="s">
        <v>27</v>
      </c>
      <c r="N20" s="18"/>
      <c r="O20" s="13">
        <f>SUM(N$10:N20)/N$24</f>
        <v>1</v>
      </c>
    </row>
    <row r="21" spans="3:15" x14ac:dyDescent="0.25">
      <c r="C21" s="17" t="s">
        <v>24</v>
      </c>
      <c r="D21" s="18"/>
      <c r="E21" s="13">
        <f>SUM(D$10:D21)/D$24</f>
        <v>1</v>
      </c>
      <c r="H21" s="17" t="s">
        <v>24</v>
      </c>
      <c r="I21" s="18"/>
      <c r="J21" s="13">
        <f>SUM(I$10:I21)/I$24</f>
        <v>1</v>
      </c>
      <c r="M21" s="17" t="s">
        <v>24</v>
      </c>
      <c r="N21" s="18"/>
      <c r="O21" s="13">
        <f>SUM(N$10:N21)/N$24</f>
        <v>1</v>
      </c>
    </row>
    <row r="22" spans="3:15" x14ac:dyDescent="0.25">
      <c r="C22" s="17" t="s">
        <v>29</v>
      </c>
      <c r="D22" s="18"/>
      <c r="E22" s="13">
        <f>SUM(D$10:D22)/D$24</f>
        <v>1</v>
      </c>
      <c r="H22" s="17" t="s">
        <v>29</v>
      </c>
      <c r="I22" s="18"/>
      <c r="J22" s="13">
        <f>SUM(I$10:I22)/I$24</f>
        <v>1</v>
      </c>
      <c r="M22" s="17" t="s">
        <v>29</v>
      </c>
      <c r="N22" s="18"/>
      <c r="O22" s="13">
        <f>SUM(N$10:N22)/N$24</f>
        <v>1</v>
      </c>
    </row>
    <row r="23" spans="3:15" x14ac:dyDescent="0.25">
      <c r="C23" s="17" t="s">
        <v>30</v>
      </c>
      <c r="D23" s="18"/>
      <c r="E23" s="13">
        <f>SUM(D$10:D23)/D$24</f>
        <v>1</v>
      </c>
      <c r="H23" s="17" t="s">
        <v>30</v>
      </c>
      <c r="I23" s="18"/>
      <c r="J23" s="13">
        <f>SUM(I$10:I23)/I$24</f>
        <v>1</v>
      </c>
      <c r="M23" s="17" t="s">
        <v>30</v>
      </c>
      <c r="N23" s="18"/>
      <c r="O23" s="13">
        <f>SUM(N$10:N23)/N$24</f>
        <v>1</v>
      </c>
    </row>
    <row r="24" spans="3:15" ht="15.75" thickBot="1" x14ac:dyDescent="0.3">
      <c r="C24" s="19" t="s">
        <v>11</v>
      </c>
      <c r="D24" s="20">
        <f>SUM(D10:D23)</f>
        <v>34</v>
      </c>
      <c r="E24" s="21"/>
      <c r="H24" s="19" t="s">
        <v>11</v>
      </c>
      <c r="I24" s="20">
        <f>SUM(I10:I23)</f>
        <v>18</v>
      </c>
      <c r="J24" s="21"/>
      <c r="M24" s="19" t="s">
        <v>11</v>
      </c>
      <c r="N24" s="20">
        <f>SUM(N10:N23)</f>
        <v>30</v>
      </c>
      <c r="O24" s="21"/>
    </row>
  </sheetData>
  <mergeCells count="12">
    <mergeCell ref="D4:F4"/>
    <mergeCell ref="I4:K4"/>
    <mergeCell ref="N4:P4"/>
    <mergeCell ref="D5:F5"/>
    <mergeCell ref="I5:K5"/>
    <mergeCell ref="N5:P5"/>
    <mergeCell ref="D6:F6"/>
    <mergeCell ref="I6:K6"/>
    <mergeCell ref="N6:P6"/>
    <mergeCell ref="D7:F7"/>
    <mergeCell ref="I7:K7"/>
    <mergeCell ref="N7:P7"/>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C2:P24"/>
  <sheetViews>
    <sheetView topLeftCell="B5" zoomScale="115" zoomScaleNormal="115" workbookViewId="0">
      <selection activeCell="B22" sqref="B22"/>
    </sheetView>
  </sheetViews>
  <sheetFormatPr baseColWidth="10" defaultRowHeight="15" x14ac:dyDescent="0.25"/>
  <cols>
    <col min="1" max="1" width="1.375" customWidth="1"/>
    <col min="2" max="2" width="18.875" bestFit="1" customWidth="1"/>
    <col min="3" max="3" width="27.875" bestFit="1" customWidth="1"/>
    <col min="4" max="4" width="15.375" bestFit="1" customWidth="1"/>
    <col min="5" max="5" width="17.125" customWidth="1"/>
    <col min="7" max="7" width="18.875" bestFit="1" customWidth="1"/>
    <col min="8" max="8" width="27.875" bestFit="1" customWidth="1"/>
    <col min="9" max="9" width="15.375" bestFit="1" customWidth="1"/>
    <col min="10" max="11" width="15.375" customWidth="1"/>
    <col min="12" max="12" width="18.875" bestFit="1" customWidth="1"/>
    <col min="13" max="13" width="27.875" bestFit="1" customWidth="1"/>
    <col min="14" max="14" width="15.625" bestFit="1" customWidth="1"/>
    <col min="15" max="15" width="17.625" customWidth="1"/>
  </cols>
  <sheetData>
    <row r="2" spans="3:16" x14ac:dyDescent="0.25">
      <c r="C2" s="1" t="s">
        <v>35</v>
      </c>
      <c r="H2" s="2" t="s">
        <v>35</v>
      </c>
      <c r="I2" s="3"/>
      <c r="J2" s="3"/>
      <c r="K2" s="3"/>
      <c r="L2" s="3"/>
      <c r="M2" s="4" t="s">
        <v>35</v>
      </c>
    </row>
    <row r="3" spans="3:16" ht="15.75" thickBot="1" x14ac:dyDescent="0.3"/>
    <row r="4" spans="3:16" x14ac:dyDescent="0.25">
      <c r="C4" s="5" t="s">
        <v>3</v>
      </c>
      <c r="D4" s="25"/>
      <c r="E4" s="25"/>
      <c r="F4" s="26"/>
      <c r="H4" s="5" t="s">
        <v>3</v>
      </c>
      <c r="I4" s="25"/>
      <c r="J4" s="25"/>
      <c r="K4" s="26"/>
      <c r="M4" s="5" t="s">
        <v>3</v>
      </c>
      <c r="N4" s="25"/>
      <c r="O4" s="25"/>
      <c r="P4" s="26"/>
    </row>
    <row r="5" spans="3:16" x14ac:dyDescent="0.25">
      <c r="C5" s="6" t="s">
        <v>4</v>
      </c>
      <c r="D5" s="27"/>
      <c r="E5" s="27"/>
      <c r="F5" s="28"/>
      <c r="H5" s="6" t="s">
        <v>4</v>
      </c>
      <c r="I5" s="27"/>
      <c r="J5" s="27"/>
      <c r="K5" s="28"/>
      <c r="M5" s="6" t="s">
        <v>4</v>
      </c>
      <c r="N5" s="27"/>
      <c r="O5" s="27"/>
      <c r="P5" s="28"/>
    </row>
    <row r="6" spans="3:16" x14ac:dyDescent="0.25">
      <c r="C6" s="6" t="s">
        <v>5</v>
      </c>
      <c r="D6" s="27"/>
      <c r="E6" s="27"/>
      <c r="F6" s="28"/>
      <c r="H6" s="6" t="s">
        <v>5</v>
      </c>
      <c r="I6" s="27"/>
      <c r="J6" s="27"/>
      <c r="K6" s="28"/>
      <c r="M6" s="6" t="s">
        <v>5</v>
      </c>
      <c r="N6" s="27"/>
      <c r="O6" s="27"/>
      <c r="P6" s="28"/>
    </row>
    <row r="7" spans="3:16" ht="15.75" thickBot="1" x14ac:dyDescent="0.3">
      <c r="C7" s="7" t="s">
        <v>6</v>
      </c>
      <c r="D7" s="29"/>
      <c r="E7" s="29"/>
      <c r="F7" s="30"/>
      <c r="H7" s="7" t="s">
        <v>6</v>
      </c>
      <c r="I7" s="29"/>
      <c r="J7" s="29"/>
      <c r="K7" s="30"/>
      <c r="M7" s="7" t="s">
        <v>6</v>
      </c>
      <c r="N7" s="29"/>
      <c r="O7" s="29"/>
      <c r="P7" s="30"/>
    </row>
    <row r="8" spans="3:16" ht="15.75" thickBot="1" x14ac:dyDescent="0.3"/>
    <row r="9" spans="3:16" ht="30.75" thickBot="1" x14ac:dyDescent="0.3">
      <c r="C9" s="8" t="s">
        <v>7</v>
      </c>
      <c r="D9" s="9"/>
      <c r="E9" s="10" t="s">
        <v>9</v>
      </c>
      <c r="H9" s="8" t="s">
        <v>7</v>
      </c>
      <c r="I9" s="9" t="s">
        <v>8</v>
      </c>
      <c r="J9" s="10" t="s">
        <v>9</v>
      </c>
      <c r="M9" s="8" t="s">
        <v>7</v>
      </c>
      <c r="N9" s="9" t="s">
        <v>8</v>
      </c>
      <c r="O9" s="10" t="s">
        <v>9</v>
      </c>
    </row>
    <row r="10" spans="3:16" x14ac:dyDescent="0.25">
      <c r="C10" s="11" t="s">
        <v>17</v>
      </c>
      <c r="D10" s="12"/>
      <c r="E10" s="13">
        <f>SUM(D$10:D10)/D$24</f>
        <v>0</v>
      </c>
      <c r="H10" s="11" t="s">
        <v>17</v>
      </c>
      <c r="I10" s="12">
        <v>16</v>
      </c>
      <c r="J10" s="13">
        <f>SUM(I$10:I10)/I$24</f>
        <v>9.4117647058823528E-2</v>
      </c>
      <c r="M10" s="11" t="s">
        <v>17</v>
      </c>
      <c r="N10" s="12">
        <v>1</v>
      </c>
      <c r="O10" s="13">
        <f>SUM(N$10:N10)/N$24</f>
        <v>1.0309278350515464E-2</v>
      </c>
      <c r="P10" s="15"/>
    </row>
    <row r="11" spans="3:16" x14ac:dyDescent="0.25">
      <c r="C11" s="14" t="s">
        <v>18</v>
      </c>
      <c r="D11" s="16">
        <v>16</v>
      </c>
      <c r="E11" s="13">
        <f>SUM(D$10:D11)/D$24</f>
        <v>0.21917808219178081</v>
      </c>
      <c r="H11" s="14" t="s">
        <v>18</v>
      </c>
      <c r="I11" s="16">
        <v>60</v>
      </c>
      <c r="J11" s="13">
        <f>SUM(I$10:I11)/I$24</f>
        <v>0.44705882352941179</v>
      </c>
      <c r="M11" s="14" t="s">
        <v>18</v>
      </c>
      <c r="N11" s="16">
        <v>24</v>
      </c>
      <c r="O11" s="13">
        <f>SUM(N$10:N11)/N$24</f>
        <v>0.25773195876288657</v>
      </c>
    </row>
    <row r="12" spans="3:16" x14ac:dyDescent="0.25">
      <c r="C12" s="14" t="s">
        <v>19</v>
      </c>
      <c r="D12" s="16"/>
      <c r="E12" s="13">
        <f>SUM(D$10:D12)/D$24</f>
        <v>0.21917808219178081</v>
      </c>
      <c r="H12" s="14" t="s">
        <v>19</v>
      </c>
      <c r="I12" s="16">
        <v>3</v>
      </c>
      <c r="J12" s="13">
        <f>SUM(I$10:I12)/I$24</f>
        <v>0.46470588235294119</v>
      </c>
      <c r="M12" s="14" t="s">
        <v>19</v>
      </c>
      <c r="N12" s="16">
        <v>1</v>
      </c>
      <c r="O12" s="13">
        <f>SUM(N$10:N12)/N$24</f>
        <v>0.26804123711340205</v>
      </c>
    </row>
    <row r="13" spans="3:16" x14ac:dyDescent="0.25">
      <c r="C13" s="14" t="s">
        <v>20</v>
      </c>
      <c r="D13" s="16">
        <v>1</v>
      </c>
      <c r="E13" s="13">
        <f>SUM(D$10:D13)/D$24</f>
        <v>0.23287671232876711</v>
      </c>
      <c r="H13" s="14" t="s">
        <v>20</v>
      </c>
      <c r="I13" s="16"/>
      <c r="J13" s="13">
        <f>SUM(I$10:I13)/I$24</f>
        <v>0.46470588235294119</v>
      </c>
      <c r="M13" s="14" t="s">
        <v>20</v>
      </c>
      <c r="N13" s="16">
        <v>5</v>
      </c>
      <c r="O13" s="13">
        <f>SUM(N$10:N13)/N$24</f>
        <v>0.31958762886597936</v>
      </c>
    </row>
    <row r="14" spans="3:16" x14ac:dyDescent="0.25">
      <c r="C14" s="17" t="s">
        <v>21</v>
      </c>
      <c r="D14" s="16">
        <v>32</v>
      </c>
      <c r="E14" s="13">
        <f>SUM(D$10:D14)/D$24</f>
        <v>0.67123287671232879</v>
      </c>
      <c r="H14" s="17" t="s">
        <v>21</v>
      </c>
      <c r="I14" s="16">
        <v>30</v>
      </c>
      <c r="J14" s="13">
        <f>SUM(I$10:I14)/I$24</f>
        <v>0.64117647058823535</v>
      </c>
      <c r="M14" s="17" t="s">
        <v>21</v>
      </c>
      <c r="N14" s="16">
        <v>18</v>
      </c>
      <c r="O14" s="13">
        <f>SUM(N$10:N14)/N$24</f>
        <v>0.50515463917525771</v>
      </c>
    </row>
    <row r="15" spans="3:16" x14ac:dyDescent="0.25">
      <c r="C15" s="14" t="s">
        <v>25</v>
      </c>
      <c r="D15" s="16">
        <v>3</v>
      </c>
      <c r="E15" s="13">
        <f>SUM(D$10:D15)/D$24</f>
        <v>0.71232876712328763</v>
      </c>
      <c r="H15" s="14" t="s">
        <v>25</v>
      </c>
      <c r="I15" s="16"/>
      <c r="J15" s="13">
        <f>SUM(I$10:I15)/I$24</f>
        <v>0.64117647058823535</v>
      </c>
      <c r="M15" s="14" t="s">
        <v>25</v>
      </c>
      <c r="N15" s="16"/>
      <c r="O15" s="13">
        <f>SUM(N$10:N15)/N$24</f>
        <v>0.50515463917525771</v>
      </c>
    </row>
    <row r="16" spans="3:16" x14ac:dyDescent="0.25">
      <c r="C16" s="17" t="s">
        <v>10</v>
      </c>
      <c r="D16" s="18">
        <v>10</v>
      </c>
      <c r="E16" s="13">
        <f>SUM(D$10:D16)/D$24</f>
        <v>0.84931506849315064</v>
      </c>
      <c r="H16" s="17" t="s">
        <v>10</v>
      </c>
      <c r="I16" s="18">
        <v>23</v>
      </c>
      <c r="J16" s="13">
        <f>SUM(I$10:I16)/I$24</f>
        <v>0.77647058823529413</v>
      </c>
      <c r="M16" s="17" t="s">
        <v>10</v>
      </c>
      <c r="N16" s="18">
        <v>3</v>
      </c>
      <c r="O16" s="13">
        <f>SUM(N$10:N16)/N$24</f>
        <v>0.53608247422680411</v>
      </c>
    </row>
    <row r="17" spans="3:15" x14ac:dyDescent="0.25">
      <c r="C17" s="17" t="s">
        <v>22</v>
      </c>
      <c r="D17" s="18"/>
      <c r="E17" s="13">
        <f>SUM(D$10:D17)/D$24</f>
        <v>0.84931506849315064</v>
      </c>
      <c r="H17" s="17" t="s">
        <v>22</v>
      </c>
      <c r="I17" s="18"/>
      <c r="J17" s="13">
        <f>SUM(I$10:I17)/I$24</f>
        <v>0.77647058823529413</v>
      </c>
      <c r="M17" s="17" t="s">
        <v>22</v>
      </c>
      <c r="N17" s="18"/>
      <c r="O17" s="13">
        <f>SUM(N$10:N17)/N$24</f>
        <v>0.53608247422680411</v>
      </c>
    </row>
    <row r="18" spans="3:15" x14ac:dyDescent="0.25">
      <c r="C18" s="17" t="s">
        <v>23</v>
      </c>
      <c r="D18" s="18">
        <v>7</v>
      </c>
      <c r="E18" s="13">
        <f>SUM(D$10:D18)/D$24</f>
        <v>0.9452054794520548</v>
      </c>
      <c r="H18" s="17" t="s">
        <v>23</v>
      </c>
      <c r="I18" s="18"/>
      <c r="J18" s="13">
        <f>SUM(I$10:I18)/I$24</f>
        <v>0.77647058823529413</v>
      </c>
      <c r="M18" s="17" t="s">
        <v>23</v>
      </c>
      <c r="N18" s="18">
        <v>30</v>
      </c>
      <c r="O18" s="13">
        <f>SUM(N$10:N18)/N$24</f>
        <v>0.84536082474226804</v>
      </c>
    </row>
    <row r="19" spans="3:15" x14ac:dyDescent="0.25">
      <c r="C19" s="17" t="s">
        <v>26</v>
      </c>
      <c r="D19" s="18">
        <v>2</v>
      </c>
      <c r="E19" s="13">
        <f>SUM(D$10:D19)/D$24</f>
        <v>0.9726027397260274</v>
      </c>
      <c r="H19" s="17" t="s">
        <v>26</v>
      </c>
      <c r="I19" s="18">
        <v>6</v>
      </c>
      <c r="J19" s="13">
        <f>SUM(I$10:I19)/I$24</f>
        <v>0.81176470588235294</v>
      </c>
      <c r="M19" s="17" t="s">
        <v>26</v>
      </c>
      <c r="N19" s="18">
        <v>3</v>
      </c>
      <c r="O19" s="13">
        <f>SUM(N$10:N19)/N$24</f>
        <v>0.87628865979381443</v>
      </c>
    </row>
    <row r="20" spans="3:15" x14ac:dyDescent="0.25">
      <c r="C20" s="17" t="s">
        <v>27</v>
      </c>
      <c r="D20" s="18">
        <v>2</v>
      </c>
      <c r="E20" s="13">
        <f>SUM(D$10:D20)/D$24</f>
        <v>1</v>
      </c>
      <c r="H20" s="17" t="s">
        <v>27</v>
      </c>
      <c r="I20" s="18">
        <v>21</v>
      </c>
      <c r="J20" s="13">
        <f>SUM(I$10:I20)/I$24</f>
        <v>0.93529411764705883</v>
      </c>
      <c r="M20" s="17" t="s">
        <v>27</v>
      </c>
      <c r="N20" s="18">
        <v>9</v>
      </c>
      <c r="O20" s="13">
        <f>SUM(N$10:N20)/N$24</f>
        <v>0.96907216494845361</v>
      </c>
    </row>
    <row r="21" spans="3:15" x14ac:dyDescent="0.25">
      <c r="C21" s="17" t="s">
        <v>24</v>
      </c>
      <c r="D21" s="18"/>
      <c r="E21" s="13">
        <f>SUM(D$10:D21)/D$24</f>
        <v>1</v>
      </c>
      <c r="H21" s="17" t="s">
        <v>24</v>
      </c>
      <c r="I21" s="18">
        <v>6</v>
      </c>
      <c r="J21" s="13">
        <f>SUM(I$10:I21)/I$24</f>
        <v>0.97058823529411764</v>
      </c>
      <c r="M21" s="17" t="s">
        <v>24</v>
      </c>
      <c r="N21" s="18"/>
      <c r="O21" s="13">
        <f>SUM(N$10:N21)/N$24</f>
        <v>0.96907216494845361</v>
      </c>
    </row>
    <row r="22" spans="3:15" x14ac:dyDescent="0.25">
      <c r="C22" s="17" t="s">
        <v>29</v>
      </c>
      <c r="D22" s="18"/>
      <c r="E22" s="13">
        <f>SUM(D$10:D22)/D$24</f>
        <v>1</v>
      </c>
      <c r="H22" s="17" t="s">
        <v>29</v>
      </c>
      <c r="I22" s="18"/>
      <c r="J22" s="13">
        <f>SUM(I$10:I22)/I$24</f>
        <v>0.97058823529411764</v>
      </c>
      <c r="M22" s="17" t="s">
        <v>29</v>
      </c>
      <c r="N22" s="18">
        <v>3</v>
      </c>
      <c r="O22" s="13">
        <f>SUM(N$10:N22)/N$24</f>
        <v>1</v>
      </c>
    </row>
    <row r="23" spans="3:15" x14ac:dyDescent="0.25">
      <c r="C23" s="17" t="s">
        <v>30</v>
      </c>
      <c r="D23" s="18"/>
      <c r="E23" s="13">
        <f>SUM(D$10:D23)/D$24</f>
        <v>1</v>
      </c>
      <c r="H23" s="17" t="s">
        <v>30</v>
      </c>
      <c r="I23" s="18">
        <v>5</v>
      </c>
      <c r="J23" s="13">
        <f>SUM(I$10:I23)/I$24</f>
        <v>1</v>
      </c>
      <c r="M23" s="17" t="s">
        <v>30</v>
      </c>
      <c r="N23" s="18"/>
      <c r="O23" s="13">
        <f>SUM(N$10:N23)/N$24</f>
        <v>1</v>
      </c>
    </row>
    <row r="24" spans="3:15" ht="15.75" thickBot="1" x14ac:dyDescent="0.3">
      <c r="C24" s="19" t="s">
        <v>11</v>
      </c>
      <c r="D24" s="20">
        <f>SUM(D10:D23)</f>
        <v>73</v>
      </c>
      <c r="E24" s="21"/>
      <c r="H24" s="19" t="s">
        <v>11</v>
      </c>
      <c r="I24" s="20">
        <f>SUM(I10:I23)</f>
        <v>170</v>
      </c>
      <c r="J24" s="21"/>
      <c r="M24" s="19" t="s">
        <v>11</v>
      </c>
      <c r="N24" s="20">
        <f>SUM(N10:N23)</f>
        <v>97</v>
      </c>
      <c r="O24" s="21"/>
    </row>
  </sheetData>
  <mergeCells count="12">
    <mergeCell ref="D4:F4"/>
    <mergeCell ref="I4:K4"/>
    <mergeCell ref="N4:P4"/>
    <mergeCell ref="D5:F5"/>
    <mergeCell ref="I5:K5"/>
    <mergeCell ref="N5:P5"/>
    <mergeCell ref="D6:F6"/>
    <mergeCell ref="I6:K6"/>
    <mergeCell ref="N6:P6"/>
    <mergeCell ref="D7:F7"/>
    <mergeCell ref="I7:K7"/>
    <mergeCell ref="N7:P7"/>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295"/>
  <sheetViews>
    <sheetView showGridLines="0" workbookViewId="0">
      <selection activeCell="C16" sqref="C16"/>
    </sheetView>
  </sheetViews>
  <sheetFormatPr baseColWidth="10" defaultRowHeight="15" x14ac:dyDescent="0.25"/>
  <cols>
    <col min="1" max="1" width="8.75" customWidth="1"/>
    <col min="2" max="2" width="9.375" bestFit="1" customWidth="1"/>
    <col min="3" max="3" width="16" customWidth="1"/>
    <col min="4" max="4" width="17.625" customWidth="1"/>
    <col min="5" max="5" width="20.875" customWidth="1"/>
    <col min="6" max="6" width="19.25" customWidth="1"/>
    <col min="7" max="7" width="23.125" bestFit="1" customWidth="1"/>
    <col min="8" max="8" width="17.75" customWidth="1"/>
  </cols>
  <sheetData>
    <row r="1" spans="1:8" x14ac:dyDescent="0.25">
      <c r="A1" t="s">
        <v>12</v>
      </c>
      <c r="B1" t="s">
        <v>13</v>
      </c>
      <c r="C1" t="s">
        <v>3</v>
      </c>
      <c r="D1" t="s">
        <v>4</v>
      </c>
      <c r="E1" t="s">
        <v>5</v>
      </c>
      <c r="F1" t="s">
        <v>6</v>
      </c>
      <c r="G1" t="s">
        <v>7</v>
      </c>
      <c r="H1" t="s">
        <v>8</v>
      </c>
    </row>
    <row r="2" spans="1:8" x14ac:dyDescent="0.25">
      <c r="A2" t="s">
        <v>28</v>
      </c>
      <c r="B2" t="s">
        <v>0</v>
      </c>
      <c r="G2" t="s">
        <v>17</v>
      </c>
    </row>
    <row r="3" spans="1:8" x14ac:dyDescent="0.25">
      <c r="A3" t="s">
        <v>28</v>
      </c>
      <c r="B3" t="s">
        <v>0</v>
      </c>
      <c r="G3" t="s">
        <v>18</v>
      </c>
    </row>
    <row r="4" spans="1:8" x14ac:dyDescent="0.25">
      <c r="A4" t="s">
        <v>28</v>
      </c>
      <c r="B4" t="s">
        <v>0</v>
      </c>
      <c r="G4" t="s">
        <v>19</v>
      </c>
    </row>
    <row r="5" spans="1:8" x14ac:dyDescent="0.25">
      <c r="A5" t="s">
        <v>28</v>
      </c>
      <c r="B5" t="s">
        <v>0</v>
      </c>
      <c r="G5" t="s">
        <v>20</v>
      </c>
    </row>
    <row r="6" spans="1:8" x14ac:dyDescent="0.25">
      <c r="A6" t="s">
        <v>28</v>
      </c>
      <c r="B6" t="s">
        <v>0</v>
      </c>
      <c r="G6" t="s">
        <v>21</v>
      </c>
    </row>
    <row r="7" spans="1:8" x14ac:dyDescent="0.25">
      <c r="A7" t="s">
        <v>28</v>
      </c>
      <c r="B7" t="s">
        <v>0</v>
      </c>
      <c r="G7" t="s">
        <v>25</v>
      </c>
    </row>
    <row r="8" spans="1:8" x14ac:dyDescent="0.25">
      <c r="A8" t="s">
        <v>28</v>
      </c>
      <c r="B8" t="s">
        <v>0</v>
      </c>
      <c r="G8" t="s">
        <v>10</v>
      </c>
    </row>
    <row r="9" spans="1:8" x14ac:dyDescent="0.25">
      <c r="A9" t="s">
        <v>28</v>
      </c>
      <c r="B9" t="s">
        <v>0</v>
      </c>
      <c r="G9" t="s">
        <v>22</v>
      </c>
    </row>
    <row r="10" spans="1:8" x14ac:dyDescent="0.25">
      <c r="A10" t="s">
        <v>28</v>
      </c>
      <c r="B10" t="s">
        <v>0</v>
      </c>
      <c r="G10" t="s">
        <v>23</v>
      </c>
    </row>
    <row r="11" spans="1:8" x14ac:dyDescent="0.25">
      <c r="A11" t="s">
        <v>28</v>
      </c>
      <c r="B11" t="s">
        <v>0</v>
      </c>
      <c r="G11" t="s">
        <v>26</v>
      </c>
    </row>
    <row r="12" spans="1:8" x14ac:dyDescent="0.25">
      <c r="A12" t="s">
        <v>28</v>
      </c>
      <c r="B12" t="s">
        <v>0</v>
      </c>
      <c r="G12" t="s">
        <v>27</v>
      </c>
    </row>
    <row r="13" spans="1:8" x14ac:dyDescent="0.25">
      <c r="A13" t="s">
        <v>28</v>
      </c>
      <c r="B13" t="s">
        <v>0</v>
      </c>
      <c r="G13" t="s">
        <v>24</v>
      </c>
    </row>
    <row r="14" spans="1:8" x14ac:dyDescent="0.25">
      <c r="A14" t="s">
        <v>28</v>
      </c>
      <c r="B14" t="s">
        <v>0</v>
      </c>
      <c r="G14" t="s">
        <v>29</v>
      </c>
    </row>
    <row r="15" spans="1:8" x14ac:dyDescent="0.25">
      <c r="A15" t="s">
        <v>28</v>
      </c>
      <c r="B15" t="s">
        <v>0</v>
      </c>
      <c r="G15" t="s">
        <v>30</v>
      </c>
    </row>
    <row r="16" spans="1:8" x14ac:dyDescent="0.25">
      <c r="A16" t="s">
        <v>28</v>
      </c>
      <c r="B16" t="s">
        <v>1</v>
      </c>
      <c r="G16" t="s">
        <v>17</v>
      </c>
    </row>
    <row r="17" spans="1:7" x14ac:dyDescent="0.25">
      <c r="A17" t="s">
        <v>28</v>
      </c>
      <c r="B17" t="s">
        <v>1</v>
      </c>
      <c r="G17" t="s">
        <v>18</v>
      </c>
    </row>
    <row r="18" spans="1:7" x14ac:dyDescent="0.25">
      <c r="A18" t="s">
        <v>28</v>
      </c>
      <c r="B18" t="s">
        <v>1</v>
      </c>
      <c r="G18" t="s">
        <v>19</v>
      </c>
    </row>
    <row r="19" spans="1:7" x14ac:dyDescent="0.25">
      <c r="A19" t="s">
        <v>28</v>
      </c>
      <c r="B19" t="s">
        <v>1</v>
      </c>
      <c r="G19" t="s">
        <v>20</v>
      </c>
    </row>
    <row r="20" spans="1:7" x14ac:dyDescent="0.25">
      <c r="A20" t="s">
        <v>28</v>
      </c>
      <c r="B20" t="s">
        <v>1</v>
      </c>
      <c r="G20" t="s">
        <v>21</v>
      </c>
    </row>
    <row r="21" spans="1:7" x14ac:dyDescent="0.25">
      <c r="A21" t="s">
        <v>28</v>
      </c>
      <c r="B21" t="s">
        <v>1</v>
      </c>
      <c r="G21" t="s">
        <v>25</v>
      </c>
    </row>
    <row r="22" spans="1:7" x14ac:dyDescent="0.25">
      <c r="A22" t="s">
        <v>28</v>
      </c>
      <c r="B22" t="s">
        <v>1</v>
      </c>
      <c r="G22" t="s">
        <v>10</v>
      </c>
    </row>
    <row r="23" spans="1:7" x14ac:dyDescent="0.25">
      <c r="A23" t="s">
        <v>28</v>
      </c>
      <c r="B23" t="s">
        <v>1</v>
      </c>
      <c r="G23" t="s">
        <v>22</v>
      </c>
    </row>
    <row r="24" spans="1:7" x14ac:dyDescent="0.25">
      <c r="A24" t="s">
        <v>28</v>
      </c>
      <c r="B24" t="s">
        <v>1</v>
      </c>
      <c r="G24" t="s">
        <v>23</v>
      </c>
    </row>
    <row r="25" spans="1:7" x14ac:dyDescent="0.25">
      <c r="A25" t="s">
        <v>28</v>
      </c>
      <c r="B25" t="s">
        <v>1</v>
      </c>
      <c r="G25" t="s">
        <v>26</v>
      </c>
    </row>
    <row r="26" spans="1:7" x14ac:dyDescent="0.25">
      <c r="A26" t="s">
        <v>28</v>
      </c>
      <c r="B26" t="s">
        <v>1</v>
      </c>
      <c r="G26" t="s">
        <v>27</v>
      </c>
    </row>
    <row r="27" spans="1:7" x14ac:dyDescent="0.25">
      <c r="A27" t="s">
        <v>28</v>
      </c>
      <c r="B27" t="s">
        <v>1</v>
      </c>
      <c r="G27" t="s">
        <v>24</v>
      </c>
    </row>
    <row r="28" spans="1:7" x14ac:dyDescent="0.25">
      <c r="A28" t="s">
        <v>28</v>
      </c>
      <c r="B28" t="s">
        <v>1</v>
      </c>
      <c r="G28" t="s">
        <v>29</v>
      </c>
    </row>
    <row r="29" spans="1:7" x14ac:dyDescent="0.25">
      <c r="A29" t="s">
        <v>28</v>
      </c>
      <c r="B29" t="s">
        <v>1</v>
      </c>
      <c r="G29" t="s">
        <v>30</v>
      </c>
    </row>
    <row r="30" spans="1:7" x14ac:dyDescent="0.25">
      <c r="A30" t="s">
        <v>28</v>
      </c>
      <c r="B30" t="s">
        <v>2</v>
      </c>
      <c r="G30" t="s">
        <v>17</v>
      </c>
    </row>
    <row r="31" spans="1:7" x14ac:dyDescent="0.25">
      <c r="A31" t="s">
        <v>28</v>
      </c>
      <c r="B31" t="s">
        <v>2</v>
      </c>
      <c r="G31" t="s">
        <v>18</v>
      </c>
    </row>
    <row r="32" spans="1:7" x14ac:dyDescent="0.25">
      <c r="A32" t="s">
        <v>28</v>
      </c>
      <c r="B32" t="s">
        <v>2</v>
      </c>
      <c r="G32" t="s">
        <v>19</v>
      </c>
    </row>
    <row r="33" spans="1:8" x14ac:dyDescent="0.25">
      <c r="A33" t="s">
        <v>28</v>
      </c>
      <c r="B33" t="s">
        <v>2</v>
      </c>
      <c r="G33" t="s">
        <v>20</v>
      </c>
    </row>
    <row r="34" spans="1:8" x14ac:dyDescent="0.25">
      <c r="A34" t="s">
        <v>28</v>
      </c>
      <c r="B34" t="s">
        <v>2</v>
      </c>
      <c r="G34" t="s">
        <v>21</v>
      </c>
    </row>
    <row r="35" spans="1:8" x14ac:dyDescent="0.25">
      <c r="A35" t="s">
        <v>28</v>
      </c>
      <c r="B35" t="s">
        <v>2</v>
      </c>
      <c r="G35" t="s">
        <v>25</v>
      </c>
    </row>
    <row r="36" spans="1:8" x14ac:dyDescent="0.25">
      <c r="A36" t="s">
        <v>28</v>
      </c>
      <c r="B36" t="s">
        <v>2</v>
      </c>
      <c r="G36" t="s">
        <v>10</v>
      </c>
    </row>
    <row r="37" spans="1:8" x14ac:dyDescent="0.25">
      <c r="A37" t="s">
        <v>28</v>
      </c>
      <c r="B37" t="s">
        <v>2</v>
      </c>
      <c r="G37" t="s">
        <v>22</v>
      </c>
    </row>
    <row r="38" spans="1:8" x14ac:dyDescent="0.25">
      <c r="A38" t="s">
        <v>28</v>
      </c>
      <c r="B38" t="s">
        <v>2</v>
      </c>
      <c r="G38" t="s">
        <v>23</v>
      </c>
    </row>
    <row r="39" spans="1:8" x14ac:dyDescent="0.25">
      <c r="A39" t="s">
        <v>28</v>
      </c>
      <c r="B39" t="s">
        <v>2</v>
      </c>
      <c r="G39" t="s">
        <v>26</v>
      </c>
    </row>
    <row r="40" spans="1:8" x14ac:dyDescent="0.25">
      <c r="A40" t="s">
        <v>28</v>
      </c>
      <c r="B40" t="s">
        <v>2</v>
      </c>
      <c r="G40" t="s">
        <v>27</v>
      </c>
    </row>
    <row r="41" spans="1:8" x14ac:dyDescent="0.25">
      <c r="A41" t="s">
        <v>28</v>
      </c>
      <c r="B41" t="s">
        <v>2</v>
      </c>
      <c r="G41" t="s">
        <v>24</v>
      </c>
    </row>
    <row r="42" spans="1:8" x14ac:dyDescent="0.25">
      <c r="A42" t="s">
        <v>28</v>
      </c>
      <c r="B42" t="s">
        <v>2</v>
      </c>
      <c r="G42" t="s">
        <v>29</v>
      </c>
    </row>
    <row r="43" spans="1:8" x14ac:dyDescent="0.25">
      <c r="A43" t="s">
        <v>28</v>
      </c>
      <c r="B43" t="s">
        <v>2</v>
      </c>
      <c r="G43" t="s">
        <v>30</v>
      </c>
    </row>
    <row r="44" spans="1:8" x14ac:dyDescent="0.25">
      <c r="A44" t="s">
        <v>31</v>
      </c>
      <c r="B44" t="s">
        <v>0</v>
      </c>
      <c r="G44" t="s">
        <v>17</v>
      </c>
      <c r="H44">
        <v>2</v>
      </c>
    </row>
    <row r="45" spans="1:8" x14ac:dyDescent="0.25">
      <c r="A45" t="s">
        <v>31</v>
      </c>
      <c r="B45" t="s">
        <v>0</v>
      </c>
      <c r="G45" t="s">
        <v>18</v>
      </c>
      <c r="H45">
        <v>1</v>
      </c>
    </row>
    <row r="46" spans="1:8" x14ac:dyDescent="0.25">
      <c r="A46" t="s">
        <v>31</v>
      </c>
      <c r="B46" t="s">
        <v>0</v>
      </c>
      <c r="G46" t="s">
        <v>19</v>
      </c>
    </row>
    <row r="47" spans="1:8" x14ac:dyDescent="0.25">
      <c r="A47" t="s">
        <v>31</v>
      </c>
      <c r="B47" t="s">
        <v>0</v>
      </c>
      <c r="G47" t="s">
        <v>20</v>
      </c>
    </row>
    <row r="48" spans="1:8" x14ac:dyDescent="0.25">
      <c r="A48" t="s">
        <v>31</v>
      </c>
      <c r="B48" t="s">
        <v>0</v>
      </c>
      <c r="G48" t="s">
        <v>21</v>
      </c>
      <c r="H48">
        <v>16</v>
      </c>
    </row>
    <row r="49" spans="1:8" x14ac:dyDescent="0.25">
      <c r="A49" t="s">
        <v>31</v>
      </c>
      <c r="B49" t="s">
        <v>0</v>
      </c>
      <c r="G49" t="s">
        <v>25</v>
      </c>
    </row>
    <row r="50" spans="1:8" x14ac:dyDescent="0.25">
      <c r="A50" t="s">
        <v>31</v>
      </c>
      <c r="B50" t="s">
        <v>0</v>
      </c>
      <c r="G50" t="s">
        <v>10</v>
      </c>
      <c r="H50">
        <v>1</v>
      </c>
    </row>
    <row r="51" spans="1:8" x14ac:dyDescent="0.25">
      <c r="A51" t="s">
        <v>31</v>
      </c>
      <c r="B51" t="s">
        <v>0</v>
      </c>
      <c r="G51" t="s">
        <v>22</v>
      </c>
    </row>
    <row r="52" spans="1:8" x14ac:dyDescent="0.25">
      <c r="A52" t="s">
        <v>31</v>
      </c>
      <c r="B52" t="s">
        <v>0</v>
      </c>
      <c r="G52" t="s">
        <v>23</v>
      </c>
    </row>
    <row r="53" spans="1:8" x14ac:dyDescent="0.25">
      <c r="A53" t="s">
        <v>31</v>
      </c>
      <c r="B53" t="s">
        <v>0</v>
      </c>
      <c r="G53" t="s">
        <v>26</v>
      </c>
      <c r="H53">
        <v>1</v>
      </c>
    </row>
    <row r="54" spans="1:8" x14ac:dyDescent="0.25">
      <c r="A54" t="s">
        <v>31</v>
      </c>
      <c r="B54" t="s">
        <v>0</v>
      </c>
      <c r="G54" t="s">
        <v>27</v>
      </c>
    </row>
    <row r="55" spans="1:8" x14ac:dyDescent="0.25">
      <c r="A55" t="s">
        <v>31</v>
      </c>
      <c r="B55" t="s">
        <v>0</v>
      </c>
      <c r="G55" t="s">
        <v>24</v>
      </c>
      <c r="H55">
        <v>6</v>
      </c>
    </row>
    <row r="56" spans="1:8" x14ac:dyDescent="0.25">
      <c r="A56" t="s">
        <v>31</v>
      </c>
      <c r="B56" t="s">
        <v>0</v>
      </c>
      <c r="G56" t="s">
        <v>29</v>
      </c>
      <c r="H56">
        <v>16</v>
      </c>
    </row>
    <row r="57" spans="1:8" x14ac:dyDescent="0.25">
      <c r="A57" t="s">
        <v>31</v>
      </c>
      <c r="B57" t="s">
        <v>0</v>
      </c>
      <c r="G57" t="s">
        <v>30</v>
      </c>
    </row>
    <row r="58" spans="1:8" x14ac:dyDescent="0.25">
      <c r="A58" t="s">
        <v>31</v>
      </c>
      <c r="B58" t="s">
        <v>1</v>
      </c>
      <c r="G58" t="s">
        <v>17</v>
      </c>
      <c r="H58">
        <v>9</v>
      </c>
    </row>
    <row r="59" spans="1:8" x14ac:dyDescent="0.25">
      <c r="A59" t="s">
        <v>31</v>
      </c>
      <c r="B59" t="s">
        <v>1</v>
      </c>
      <c r="G59" t="s">
        <v>18</v>
      </c>
      <c r="H59">
        <v>5</v>
      </c>
    </row>
    <row r="60" spans="1:8" x14ac:dyDescent="0.25">
      <c r="A60" t="s">
        <v>31</v>
      </c>
      <c r="B60" t="s">
        <v>1</v>
      </c>
      <c r="G60" t="s">
        <v>19</v>
      </c>
    </row>
    <row r="61" spans="1:8" x14ac:dyDescent="0.25">
      <c r="A61" t="s">
        <v>31</v>
      </c>
      <c r="B61" t="s">
        <v>1</v>
      </c>
      <c r="G61" t="s">
        <v>20</v>
      </c>
      <c r="H61">
        <v>1</v>
      </c>
    </row>
    <row r="62" spans="1:8" x14ac:dyDescent="0.25">
      <c r="A62" t="s">
        <v>31</v>
      </c>
      <c r="B62" t="s">
        <v>1</v>
      </c>
      <c r="G62" t="s">
        <v>21</v>
      </c>
      <c r="H62">
        <v>22</v>
      </c>
    </row>
    <row r="63" spans="1:8" x14ac:dyDescent="0.25">
      <c r="A63" t="s">
        <v>31</v>
      </c>
      <c r="B63" t="s">
        <v>1</v>
      </c>
      <c r="G63" t="s">
        <v>25</v>
      </c>
    </row>
    <row r="64" spans="1:8" x14ac:dyDescent="0.25">
      <c r="A64" t="s">
        <v>31</v>
      </c>
      <c r="B64" t="s">
        <v>1</v>
      </c>
      <c r="G64" t="s">
        <v>10</v>
      </c>
    </row>
    <row r="65" spans="1:8" x14ac:dyDescent="0.25">
      <c r="A65" t="s">
        <v>31</v>
      </c>
      <c r="B65" t="s">
        <v>1</v>
      </c>
      <c r="G65" t="s">
        <v>22</v>
      </c>
    </row>
    <row r="66" spans="1:8" x14ac:dyDescent="0.25">
      <c r="A66" t="s">
        <v>31</v>
      </c>
      <c r="B66" t="s">
        <v>1</v>
      </c>
      <c r="G66" t="s">
        <v>23</v>
      </c>
    </row>
    <row r="67" spans="1:8" x14ac:dyDescent="0.25">
      <c r="A67" t="s">
        <v>31</v>
      </c>
      <c r="B67" t="s">
        <v>1</v>
      </c>
      <c r="G67" t="s">
        <v>26</v>
      </c>
      <c r="H67">
        <v>3</v>
      </c>
    </row>
    <row r="68" spans="1:8" x14ac:dyDescent="0.25">
      <c r="A68" t="s">
        <v>31</v>
      </c>
      <c r="B68" t="s">
        <v>1</v>
      </c>
      <c r="G68" t="s">
        <v>27</v>
      </c>
      <c r="H68">
        <v>2</v>
      </c>
    </row>
    <row r="69" spans="1:8" x14ac:dyDescent="0.25">
      <c r="A69" t="s">
        <v>31</v>
      </c>
      <c r="B69" t="s">
        <v>1</v>
      </c>
      <c r="G69" t="s">
        <v>24</v>
      </c>
      <c r="H69">
        <v>51</v>
      </c>
    </row>
    <row r="70" spans="1:8" x14ac:dyDescent="0.25">
      <c r="A70" t="s">
        <v>31</v>
      </c>
      <c r="B70" t="s">
        <v>1</v>
      </c>
      <c r="G70" t="s">
        <v>29</v>
      </c>
      <c r="H70">
        <v>8</v>
      </c>
    </row>
    <row r="71" spans="1:8" x14ac:dyDescent="0.25">
      <c r="A71" t="s">
        <v>31</v>
      </c>
      <c r="B71" t="s">
        <v>1</v>
      </c>
      <c r="G71" t="s">
        <v>30</v>
      </c>
      <c r="H71">
        <v>5</v>
      </c>
    </row>
    <row r="72" spans="1:8" x14ac:dyDescent="0.25">
      <c r="A72" t="s">
        <v>31</v>
      </c>
      <c r="B72" t="s">
        <v>2</v>
      </c>
      <c r="G72" t="s">
        <v>17</v>
      </c>
      <c r="H72">
        <v>9</v>
      </c>
    </row>
    <row r="73" spans="1:8" x14ac:dyDescent="0.25">
      <c r="A73" t="s">
        <v>31</v>
      </c>
      <c r="B73" t="s">
        <v>2</v>
      </c>
      <c r="G73" t="s">
        <v>18</v>
      </c>
      <c r="H73">
        <v>1</v>
      </c>
    </row>
    <row r="74" spans="1:8" x14ac:dyDescent="0.25">
      <c r="A74" t="s">
        <v>31</v>
      </c>
      <c r="B74" t="s">
        <v>2</v>
      </c>
      <c r="G74" t="s">
        <v>19</v>
      </c>
    </row>
    <row r="75" spans="1:8" x14ac:dyDescent="0.25">
      <c r="A75" t="s">
        <v>31</v>
      </c>
      <c r="B75" t="s">
        <v>2</v>
      </c>
      <c r="G75" t="s">
        <v>20</v>
      </c>
      <c r="H75">
        <v>11</v>
      </c>
    </row>
    <row r="76" spans="1:8" x14ac:dyDescent="0.25">
      <c r="A76" t="s">
        <v>31</v>
      </c>
      <c r="B76" t="s">
        <v>2</v>
      </c>
      <c r="G76" t="s">
        <v>21</v>
      </c>
      <c r="H76">
        <v>52</v>
      </c>
    </row>
    <row r="77" spans="1:8" x14ac:dyDescent="0.25">
      <c r="A77" t="s">
        <v>31</v>
      </c>
      <c r="B77" t="s">
        <v>2</v>
      </c>
      <c r="G77" t="s">
        <v>25</v>
      </c>
    </row>
    <row r="78" spans="1:8" x14ac:dyDescent="0.25">
      <c r="A78" t="s">
        <v>31</v>
      </c>
      <c r="B78" t="s">
        <v>2</v>
      </c>
      <c r="G78" t="s">
        <v>10</v>
      </c>
      <c r="H78">
        <v>3</v>
      </c>
    </row>
    <row r="79" spans="1:8" x14ac:dyDescent="0.25">
      <c r="A79" t="s">
        <v>31</v>
      </c>
      <c r="B79" t="s">
        <v>2</v>
      </c>
      <c r="G79" t="s">
        <v>22</v>
      </c>
    </row>
    <row r="80" spans="1:8" x14ac:dyDescent="0.25">
      <c r="A80" t="s">
        <v>31</v>
      </c>
      <c r="B80" t="s">
        <v>2</v>
      </c>
      <c r="G80" t="s">
        <v>23</v>
      </c>
      <c r="H80">
        <v>2</v>
      </c>
    </row>
    <row r="81" spans="1:8" x14ac:dyDescent="0.25">
      <c r="A81" t="s">
        <v>31</v>
      </c>
      <c r="B81" t="s">
        <v>2</v>
      </c>
      <c r="G81" t="s">
        <v>26</v>
      </c>
    </row>
    <row r="82" spans="1:8" x14ac:dyDescent="0.25">
      <c r="A82" t="s">
        <v>31</v>
      </c>
      <c r="B82" t="s">
        <v>2</v>
      </c>
      <c r="G82" t="s">
        <v>27</v>
      </c>
      <c r="H82">
        <v>3</v>
      </c>
    </row>
    <row r="83" spans="1:8" x14ac:dyDescent="0.25">
      <c r="A83" t="s">
        <v>31</v>
      </c>
      <c r="B83" t="s">
        <v>2</v>
      </c>
      <c r="G83" t="s">
        <v>24</v>
      </c>
      <c r="H83">
        <v>27</v>
      </c>
    </row>
    <row r="84" spans="1:8" x14ac:dyDescent="0.25">
      <c r="A84" t="s">
        <v>31</v>
      </c>
      <c r="B84" t="s">
        <v>2</v>
      </c>
      <c r="G84" t="s">
        <v>29</v>
      </c>
      <c r="H84">
        <v>14</v>
      </c>
    </row>
    <row r="85" spans="1:8" x14ac:dyDescent="0.25">
      <c r="A85" t="s">
        <v>31</v>
      </c>
      <c r="B85" t="s">
        <v>2</v>
      </c>
      <c r="G85" t="s">
        <v>30</v>
      </c>
      <c r="H85">
        <v>4</v>
      </c>
    </row>
    <row r="86" spans="1:8" x14ac:dyDescent="0.25">
      <c r="A86" t="s">
        <v>32</v>
      </c>
      <c r="B86" t="s">
        <v>0</v>
      </c>
      <c r="G86" t="s">
        <v>17</v>
      </c>
      <c r="H86">
        <v>14</v>
      </c>
    </row>
    <row r="87" spans="1:8" x14ac:dyDescent="0.25">
      <c r="A87" t="s">
        <v>32</v>
      </c>
      <c r="B87" t="s">
        <v>0</v>
      </c>
      <c r="G87" t="s">
        <v>18</v>
      </c>
      <c r="H87">
        <v>1</v>
      </c>
    </row>
    <row r="88" spans="1:8" x14ac:dyDescent="0.25">
      <c r="A88" t="s">
        <v>32</v>
      </c>
      <c r="B88" t="s">
        <v>0</v>
      </c>
      <c r="G88" t="s">
        <v>19</v>
      </c>
    </row>
    <row r="89" spans="1:8" x14ac:dyDescent="0.25">
      <c r="A89" t="s">
        <v>32</v>
      </c>
      <c r="B89" t="s">
        <v>0</v>
      </c>
      <c r="G89" t="s">
        <v>20</v>
      </c>
      <c r="H89">
        <v>1</v>
      </c>
    </row>
    <row r="90" spans="1:8" x14ac:dyDescent="0.25">
      <c r="A90" t="s">
        <v>32</v>
      </c>
      <c r="B90" t="s">
        <v>0</v>
      </c>
      <c r="G90" t="s">
        <v>21</v>
      </c>
      <c r="H90">
        <v>13</v>
      </c>
    </row>
    <row r="91" spans="1:8" x14ac:dyDescent="0.25">
      <c r="A91" t="s">
        <v>32</v>
      </c>
      <c r="B91" t="s">
        <v>0</v>
      </c>
      <c r="G91" t="s">
        <v>25</v>
      </c>
    </row>
    <row r="92" spans="1:8" x14ac:dyDescent="0.25">
      <c r="A92" t="s">
        <v>32</v>
      </c>
      <c r="B92" t="s">
        <v>0</v>
      </c>
      <c r="G92" t="s">
        <v>10</v>
      </c>
      <c r="H92">
        <v>3</v>
      </c>
    </row>
    <row r="93" spans="1:8" x14ac:dyDescent="0.25">
      <c r="A93" t="s">
        <v>32</v>
      </c>
      <c r="B93" t="s">
        <v>0</v>
      </c>
      <c r="G93" t="s">
        <v>22</v>
      </c>
    </row>
    <row r="94" spans="1:8" x14ac:dyDescent="0.25">
      <c r="A94" t="s">
        <v>32</v>
      </c>
      <c r="B94" t="s">
        <v>0</v>
      </c>
      <c r="G94" t="s">
        <v>23</v>
      </c>
      <c r="H94">
        <v>2</v>
      </c>
    </row>
    <row r="95" spans="1:8" x14ac:dyDescent="0.25">
      <c r="A95" t="s">
        <v>32</v>
      </c>
      <c r="B95" t="s">
        <v>0</v>
      </c>
      <c r="G95" t="s">
        <v>26</v>
      </c>
    </row>
    <row r="96" spans="1:8" x14ac:dyDescent="0.25">
      <c r="A96" t="s">
        <v>32</v>
      </c>
      <c r="B96" t="s">
        <v>0</v>
      </c>
      <c r="G96" t="s">
        <v>27</v>
      </c>
      <c r="H96">
        <v>4</v>
      </c>
    </row>
    <row r="97" spans="1:8" x14ac:dyDescent="0.25">
      <c r="A97" t="s">
        <v>32</v>
      </c>
      <c r="B97" t="s">
        <v>0</v>
      </c>
      <c r="G97" t="s">
        <v>24</v>
      </c>
      <c r="H97">
        <v>2</v>
      </c>
    </row>
    <row r="98" spans="1:8" x14ac:dyDescent="0.25">
      <c r="A98" t="s">
        <v>32</v>
      </c>
      <c r="B98" t="s">
        <v>0</v>
      </c>
      <c r="G98" t="s">
        <v>29</v>
      </c>
      <c r="H98">
        <v>7</v>
      </c>
    </row>
    <row r="99" spans="1:8" x14ac:dyDescent="0.25">
      <c r="A99" t="s">
        <v>32</v>
      </c>
      <c r="B99" t="s">
        <v>0</v>
      </c>
      <c r="G99" t="s">
        <v>30</v>
      </c>
      <c r="H99">
        <v>1</v>
      </c>
    </row>
    <row r="100" spans="1:8" x14ac:dyDescent="0.25">
      <c r="A100" t="s">
        <v>32</v>
      </c>
      <c r="B100" t="s">
        <v>1</v>
      </c>
      <c r="G100" t="s">
        <v>17</v>
      </c>
      <c r="H100">
        <v>10</v>
      </c>
    </row>
    <row r="101" spans="1:8" x14ac:dyDescent="0.25">
      <c r="A101" t="s">
        <v>32</v>
      </c>
      <c r="B101" t="s">
        <v>1</v>
      </c>
      <c r="G101" t="s">
        <v>18</v>
      </c>
      <c r="H101">
        <v>8</v>
      </c>
    </row>
    <row r="102" spans="1:8" x14ac:dyDescent="0.25">
      <c r="A102" t="s">
        <v>32</v>
      </c>
      <c r="B102" t="s">
        <v>1</v>
      </c>
      <c r="G102" t="s">
        <v>19</v>
      </c>
    </row>
    <row r="103" spans="1:8" x14ac:dyDescent="0.25">
      <c r="A103" t="s">
        <v>32</v>
      </c>
      <c r="B103" t="s">
        <v>1</v>
      </c>
      <c r="G103" t="s">
        <v>20</v>
      </c>
    </row>
    <row r="104" spans="1:8" x14ac:dyDescent="0.25">
      <c r="A104" t="s">
        <v>32</v>
      </c>
      <c r="B104" t="s">
        <v>1</v>
      </c>
      <c r="G104" t="s">
        <v>21</v>
      </c>
      <c r="H104">
        <v>3</v>
      </c>
    </row>
    <row r="105" spans="1:8" x14ac:dyDescent="0.25">
      <c r="A105" t="s">
        <v>32</v>
      </c>
      <c r="B105" t="s">
        <v>1</v>
      </c>
      <c r="G105" t="s">
        <v>25</v>
      </c>
    </row>
    <row r="106" spans="1:8" x14ac:dyDescent="0.25">
      <c r="A106" t="s">
        <v>32</v>
      </c>
      <c r="B106" t="s">
        <v>1</v>
      </c>
      <c r="G106" t="s">
        <v>10</v>
      </c>
    </row>
    <row r="107" spans="1:8" x14ac:dyDescent="0.25">
      <c r="A107" t="s">
        <v>32</v>
      </c>
      <c r="B107" t="s">
        <v>1</v>
      </c>
      <c r="G107" t="s">
        <v>22</v>
      </c>
    </row>
    <row r="108" spans="1:8" x14ac:dyDescent="0.25">
      <c r="A108" t="s">
        <v>32</v>
      </c>
      <c r="B108" t="s">
        <v>1</v>
      </c>
      <c r="G108" t="s">
        <v>23</v>
      </c>
      <c r="H108">
        <v>1</v>
      </c>
    </row>
    <row r="109" spans="1:8" x14ac:dyDescent="0.25">
      <c r="A109" t="s">
        <v>32</v>
      </c>
      <c r="B109" t="s">
        <v>1</v>
      </c>
      <c r="G109" t="s">
        <v>26</v>
      </c>
      <c r="H109">
        <v>1</v>
      </c>
    </row>
    <row r="110" spans="1:8" x14ac:dyDescent="0.25">
      <c r="A110" t="s">
        <v>32</v>
      </c>
      <c r="B110" t="s">
        <v>1</v>
      </c>
      <c r="G110" t="s">
        <v>27</v>
      </c>
    </row>
    <row r="111" spans="1:8" x14ac:dyDescent="0.25">
      <c r="A111" t="s">
        <v>32</v>
      </c>
      <c r="B111" t="s">
        <v>1</v>
      </c>
      <c r="G111" t="s">
        <v>24</v>
      </c>
    </row>
    <row r="112" spans="1:8" x14ac:dyDescent="0.25">
      <c r="A112" t="s">
        <v>32</v>
      </c>
      <c r="B112" t="s">
        <v>1</v>
      </c>
      <c r="G112" t="s">
        <v>29</v>
      </c>
    </row>
    <row r="113" spans="1:8" x14ac:dyDescent="0.25">
      <c r="A113" t="s">
        <v>32</v>
      </c>
      <c r="B113" t="s">
        <v>1</v>
      </c>
      <c r="G113" t="s">
        <v>30</v>
      </c>
    </row>
    <row r="114" spans="1:8" x14ac:dyDescent="0.25">
      <c r="A114" t="s">
        <v>32</v>
      </c>
      <c r="B114" t="s">
        <v>2</v>
      </c>
      <c r="G114" t="s">
        <v>17</v>
      </c>
      <c r="H114">
        <v>3</v>
      </c>
    </row>
    <row r="115" spans="1:8" x14ac:dyDescent="0.25">
      <c r="A115" t="s">
        <v>32</v>
      </c>
      <c r="B115" t="s">
        <v>2</v>
      </c>
      <c r="G115" t="s">
        <v>18</v>
      </c>
      <c r="H115">
        <v>16</v>
      </c>
    </row>
    <row r="116" spans="1:8" x14ac:dyDescent="0.25">
      <c r="A116" t="s">
        <v>32</v>
      </c>
      <c r="B116" t="s">
        <v>2</v>
      </c>
      <c r="G116" t="s">
        <v>19</v>
      </c>
      <c r="H116">
        <v>1</v>
      </c>
    </row>
    <row r="117" spans="1:8" x14ac:dyDescent="0.25">
      <c r="A117" t="s">
        <v>32</v>
      </c>
      <c r="B117" t="s">
        <v>2</v>
      </c>
      <c r="G117" t="s">
        <v>20</v>
      </c>
    </row>
    <row r="118" spans="1:8" x14ac:dyDescent="0.25">
      <c r="A118" t="s">
        <v>32</v>
      </c>
      <c r="B118" t="s">
        <v>2</v>
      </c>
      <c r="G118" t="s">
        <v>21</v>
      </c>
    </row>
    <row r="119" spans="1:8" x14ac:dyDescent="0.25">
      <c r="A119" t="s">
        <v>32</v>
      </c>
      <c r="B119" t="s">
        <v>2</v>
      </c>
      <c r="G119" t="s">
        <v>25</v>
      </c>
    </row>
    <row r="120" spans="1:8" x14ac:dyDescent="0.25">
      <c r="A120" t="s">
        <v>32</v>
      </c>
      <c r="B120" t="s">
        <v>2</v>
      </c>
      <c r="G120" t="s">
        <v>10</v>
      </c>
      <c r="H120">
        <v>4</v>
      </c>
    </row>
    <row r="121" spans="1:8" x14ac:dyDescent="0.25">
      <c r="A121" t="s">
        <v>32</v>
      </c>
      <c r="B121" t="s">
        <v>2</v>
      </c>
      <c r="G121" t="s">
        <v>22</v>
      </c>
    </row>
    <row r="122" spans="1:8" x14ac:dyDescent="0.25">
      <c r="A122" t="s">
        <v>32</v>
      </c>
      <c r="B122" t="s">
        <v>2</v>
      </c>
      <c r="G122" t="s">
        <v>23</v>
      </c>
    </row>
    <row r="123" spans="1:8" x14ac:dyDescent="0.25">
      <c r="A123" t="s">
        <v>32</v>
      </c>
      <c r="B123" t="s">
        <v>2</v>
      </c>
      <c r="G123" t="s">
        <v>26</v>
      </c>
    </row>
    <row r="124" spans="1:8" x14ac:dyDescent="0.25">
      <c r="A124" t="s">
        <v>32</v>
      </c>
      <c r="B124" t="s">
        <v>2</v>
      </c>
      <c r="G124" t="s">
        <v>27</v>
      </c>
    </row>
    <row r="125" spans="1:8" x14ac:dyDescent="0.25">
      <c r="A125" t="s">
        <v>32</v>
      </c>
      <c r="B125" t="s">
        <v>2</v>
      </c>
      <c r="G125" t="s">
        <v>24</v>
      </c>
    </row>
    <row r="126" spans="1:8" x14ac:dyDescent="0.25">
      <c r="A126" t="s">
        <v>32</v>
      </c>
      <c r="B126" t="s">
        <v>2</v>
      </c>
      <c r="G126" t="s">
        <v>29</v>
      </c>
    </row>
    <row r="127" spans="1:8" x14ac:dyDescent="0.25">
      <c r="A127" t="s">
        <v>32</v>
      </c>
      <c r="B127" t="s">
        <v>2</v>
      </c>
      <c r="G127" t="s">
        <v>30</v>
      </c>
    </row>
    <row r="128" spans="1:8" x14ac:dyDescent="0.25">
      <c r="A128" t="s">
        <v>33</v>
      </c>
      <c r="B128" t="s">
        <v>0</v>
      </c>
      <c r="G128" t="s">
        <v>17</v>
      </c>
      <c r="H128">
        <v>2</v>
      </c>
    </row>
    <row r="129" spans="1:8" x14ac:dyDescent="0.25">
      <c r="A129" t="s">
        <v>33</v>
      </c>
      <c r="B129" t="s">
        <v>0</v>
      </c>
      <c r="G129" t="s">
        <v>18</v>
      </c>
      <c r="H129">
        <v>9</v>
      </c>
    </row>
    <row r="130" spans="1:8" x14ac:dyDescent="0.25">
      <c r="A130" t="s">
        <v>33</v>
      </c>
      <c r="B130" t="s">
        <v>0</v>
      </c>
      <c r="G130" t="s">
        <v>19</v>
      </c>
    </row>
    <row r="131" spans="1:8" x14ac:dyDescent="0.25">
      <c r="A131" t="s">
        <v>33</v>
      </c>
      <c r="B131" t="s">
        <v>0</v>
      </c>
      <c r="G131" t="s">
        <v>20</v>
      </c>
    </row>
    <row r="132" spans="1:8" x14ac:dyDescent="0.25">
      <c r="A132" t="s">
        <v>33</v>
      </c>
      <c r="B132" t="s">
        <v>0</v>
      </c>
      <c r="G132" t="s">
        <v>21</v>
      </c>
      <c r="H132">
        <v>1</v>
      </c>
    </row>
    <row r="133" spans="1:8" x14ac:dyDescent="0.25">
      <c r="A133" t="s">
        <v>33</v>
      </c>
      <c r="B133" t="s">
        <v>0</v>
      </c>
      <c r="G133" t="s">
        <v>25</v>
      </c>
    </row>
    <row r="134" spans="1:8" x14ac:dyDescent="0.25">
      <c r="A134" t="s">
        <v>33</v>
      </c>
      <c r="B134" t="s">
        <v>0</v>
      </c>
      <c r="G134" t="s">
        <v>10</v>
      </c>
      <c r="H134">
        <v>1</v>
      </c>
    </row>
    <row r="135" spans="1:8" x14ac:dyDescent="0.25">
      <c r="A135" t="s">
        <v>33</v>
      </c>
      <c r="B135" t="s">
        <v>0</v>
      </c>
      <c r="G135" t="s">
        <v>22</v>
      </c>
    </row>
    <row r="136" spans="1:8" x14ac:dyDescent="0.25">
      <c r="A136" t="s">
        <v>33</v>
      </c>
      <c r="B136" t="s">
        <v>0</v>
      </c>
      <c r="G136" t="s">
        <v>23</v>
      </c>
    </row>
    <row r="137" spans="1:8" x14ac:dyDescent="0.25">
      <c r="A137" t="s">
        <v>33</v>
      </c>
      <c r="B137" t="s">
        <v>0</v>
      </c>
      <c r="G137" t="s">
        <v>26</v>
      </c>
    </row>
    <row r="138" spans="1:8" x14ac:dyDescent="0.25">
      <c r="A138" t="s">
        <v>33</v>
      </c>
      <c r="B138" t="s">
        <v>0</v>
      </c>
      <c r="G138" t="s">
        <v>27</v>
      </c>
    </row>
    <row r="139" spans="1:8" x14ac:dyDescent="0.25">
      <c r="A139" t="s">
        <v>33</v>
      </c>
      <c r="B139" t="s">
        <v>0</v>
      </c>
      <c r="G139" t="s">
        <v>24</v>
      </c>
    </row>
    <row r="140" spans="1:8" x14ac:dyDescent="0.25">
      <c r="A140" t="s">
        <v>33</v>
      </c>
      <c r="B140" t="s">
        <v>0</v>
      </c>
      <c r="G140" t="s">
        <v>29</v>
      </c>
    </row>
    <row r="141" spans="1:8" x14ac:dyDescent="0.25">
      <c r="A141" t="s">
        <v>33</v>
      </c>
      <c r="B141" t="s">
        <v>0</v>
      </c>
      <c r="G141" t="s">
        <v>30</v>
      </c>
    </row>
    <row r="142" spans="1:8" x14ac:dyDescent="0.25">
      <c r="A142" t="s">
        <v>33</v>
      </c>
      <c r="B142" t="s">
        <v>1</v>
      </c>
      <c r="G142" t="s">
        <v>17</v>
      </c>
      <c r="H142">
        <v>1</v>
      </c>
    </row>
    <row r="143" spans="1:8" x14ac:dyDescent="0.25">
      <c r="A143" t="s">
        <v>33</v>
      </c>
      <c r="B143" t="s">
        <v>1</v>
      </c>
      <c r="G143" t="s">
        <v>18</v>
      </c>
      <c r="H143">
        <v>3</v>
      </c>
    </row>
    <row r="144" spans="1:8" x14ac:dyDescent="0.25">
      <c r="A144" t="s">
        <v>33</v>
      </c>
      <c r="B144" t="s">
        <v>1</v>
      </c>
      <c r="G144" t="s">
        <v>19</v>
      </c>
    </row>
    <row r="145" spans="1:8" x14ac:dyDescent="0.25">
      <c r="A145" t="s">
        <v>33</v>
      </c>
      <c r="B145" t="s">
        <v>1</v>
      </c>
      <c r="G145" t="s">
        <v>20</v>
      </c>
      <c r="H145">
        <v>2</v>
      </c>
    </row>
    <row r="146" spans="1:8" x14ac:dyDescent="0.25">
      <c r="A146" t="s">
        <v>33</v>
      </c>
      <c r="B146" t="s">
        <v>1</v>
      </c>
      <c r="G146" t="s">
        <v>21</v>
      </c>
    </row>
    <row r="147" spans="1:8" x14ac:dyDescent="0.25">
      <c r="A147" t="s">
        <v>33</v>
      </c>
      <c r="B147" t="s">
        <v>1</v>
      </c>
      <c r="G147" t="s">
        <v>25</v>
      </c>
    </row>
    <row r="148" spans="1:8" x14ac:dyDescent="0.25">
      <c r="A148" t="s">
        <v>33</v>
      </c>
      <c r="B148" t="s">
        <v>1</v>
      </c>
      <c r="G148" t="s">
        <v>10</v>
      </c>
      <c r="H148">
        <v>1</v>
      </c>
    </row>
    <row r="149" spans="1:8" x14ac:dyDescent="0.25">
      <c r="A149" t="s">
        <v>33</v>
      </c>
      <c r="B149" t="s">
        <v>1</v>
      </c>
      <c r="G149" t="s">
        <v>22</v>
      </c>
    </row>
    <row r="150" spans="1:8" x14ac:dyDescent="0.25">
      <c r="A150" t="s">
        <v>33</v>
      </c>
      <c r="B150" t="s">
        <v>1</v>
      </c>
      <c r="G150" t="s">
        <v>23</v>
      </c>
      <c r="H150">
        <v>2</v>
      </c>
    </row>
    <row r="151" spans="1:8" x14ac:dyDescent="0.25">
      <c r="A151" t="s">
        <v>33</v>
      </c>
      <c r="B151" t="s">
        <v>1</v>
      </c>
      <c r="G151" t="s">
        <v>26</v>
      </c>
    </row>
    <row r="152" spans="1:8" x14ac:dyDescent="0.25">
      <c r="A152" t="s">
        <v>33</v>
      </c>
      <c r="B152" t="s">
        <v>1</v>
      </c>
      <c r="G152" t="s">
        <v>27</v>
      </c>
    </row>
    <row r="153" spans="1:8" x14ac:dyDescent="0.25">
      <c r="A153" t="s">
        <v>33</v>
      </c>
      <c r="B153" t="s">
        <v>1</v>
      </c>
      <c r="G153" t="s">
        <v>24</v>
      </c>
    </row>
    <row r="154" spans="1:8" x14ac:dyDescent="0.25">
      <c r="A154" t="s">
        <v>33</v>
      </c>
      <c r="B154" t="s">
        <v>1</v>
      </c>
      <c r="G154" t="s">
        <v>29</v>
      </c>
    </row>
    <row r="155" spans="1:8" x14ac:dyDescent="0.25">
      <c r="A155" t="s">
        <v>33</v>
      </c>
      <c r="B155" t="s">
        <v>1</v>
      </c>
      <c r="G155" t="s">
        <v>30</v>
      </c>
    </row>
    <row r="156" spans="1:8" x14ac:dyDescent="0.25">
      <c r="A156" t="s">
        <v>33</v>
      </c>
      <c r="B156" t="s">
        <v>2</v>
      </c>
      <c r="G156" t="s">
        <v>17</v>
      </c>
      <c r="H156">
        <v>3</v>
      </c>
    </row>
    <row r="157" spans="1:8" x14ac:dyDescent="0.25">
      <c r="A157" t="s">
        <v>33</v>
      </c>
      <c r="B157" t="s">
        <v>2</v>
      </c>
      <c r="G157" t="s">
        <v>18</v>
      </c>
      <c r="H157">
        <v>8</v>
      </c>
    </row>
    <row r="158" spans="1:8" x14ac:dyDescent="0.25">
      <c r="A158" t="s">
        <v>33</v>
      </c>
      <c r="B158" t="s">
        <v>2</v>
      </c>
      <c r="G158" t="s">
        <v>19</v>
      </c>
      <c r="H158">
        <v>1</v>
      </c>
    </row>
    <row r="159" spans="1:8" x14ac:dyDescent="0.25">
      <c r="A159" t="s">
        <v>33</v>
      </c>
      <c r="B159" t="s">
        <v>2</v>
      </c>
      <c r="G159" t="s">
        <v>20</v>
      </c>
    </row>
    <row r="160" spans="1:8" x14ac:dyDescent="0.25">
      <c r="A160" t="s">
        <v>33</v>
      </c>
      <c r="B160" t="s">
        <v>2</v>
      </c>
      <c r="G160" t="s">
        <v>21</v>
      </c>
    </row>
    <row r="161" spans="1:8" x14ac:dyDescent="0.25">
      <c r="A161" t="s">
        <v>33</v>
      </c>
      <c r="B161" t="s">
        <v>2</v>
      </c>
      <c r="G161" t="s">
        <v>25</v>
      </c>
    </row>
    <row r="162" spans="1:8" x14ac:dyDescent="0.25">
      <c r="A162" t="s">
        <v>33</v>
      </c>
      <c r="B162" t="s">
        <v>2</v>
      </c>
      <c r="G162" t="s">
        <v>10</v>
      </c>
      <c r="H162">
        <v>3</v>
      </c>
    </row>
    <row r="163" spans="1:8" x14ac:dyDescent="0.25">
      <c r="A163" t="s">
        <v>33</v>
      </c>
      <c r="B163" t="s">
        <v>2</v>
      </c>
      <c r="G163" t="s">
        <v>22</v>
      </c>
    </row>
    <row r="164" spans="1:8" x14ac:dyDescent="0.25">
      <c r="A164" t="s">
        <v>33</v>
      </c>
      <c r="B164" t="s">
        <v>2</v>
      </c>
      <c r="G164" t="s">
        <v>23</v>
      </c>
    </row>
    <row r="165" spans="1:8" x14ac:dyDescent="0.25">
      <c r="A165" t="s">
        <v>33</v>
      </c>
      <c r="B165" t="s">
        <v>2</v>
      </c>
      <c r="G165" t="s">
        <v>26</v>
      </c>
    </row>
    <row r="166" spans="1:8" x14ac:dyDescent="0.25">
      <c r="A166" t="s">
        <v>33</v>
      </c>
      <c r="B166" t="s">
        <v>2</v>
      </c>
      <c r="G166" t="s">
        <v>27</v>
      </c>
    </row>
    <row r="167" spans="1:8" x14ac:dyDescent="0.25">
      <c r="A167" t="s">
        <v>33</v>
      </c>
      <c r="B167" t="s">
        <v>2</v>
      </c>
      <c r="G167" t="s">
        <v>24</v>
      </c>
    </row>
    <row r="168" spans="1:8" x14ac:dyDescent="0.25">
      <c r="A168" t="s">
        <v>33</v>
      </c>
      <c r="B168" t="s">
        <v>2</v>
      </c>
      <c r="G168" t="s">
        <v>29</v>
      </c>
    </row>
    <row r="169" spans="1:8" x14ac:dyDescent="0.25">
      <c r="A169" t="s">
        <v>33</v>
      </c>
      <c r="B169" t="s">
        <v>2</v>
      </c>
      <c r="G169" t="s">
        <v>30</v>
      </c>
    </row>
    <row r="170" spans="1:8" x14ac:dyDescent="0.25">
      <c r="A170" t="s">
        <v>34</v>
      </c>
      <c r="B170" t="s">
        <v>0</v>
      </c>
      <c r="G170" t="s">
        <v>17</v>
      </c>
      <c r="H170">
        <v>5</v>
      </c>
    </row>
    <row r="171" spans="1:8" x14ac:dyDescent="0.25">
      <c r="A171" t="s">
        <v>34</v>
      </c>
      <c r="B171" t="s">
        <v>0</v>
      </c>
      <c r="G171" t="s">
        <v>18</v>
      </c>
      <c r="H171">
        <v>6</v>
      </c>
    </row>
    <row r="172" spans="1:8" x14ac:dyDescent="0.25">
      <c r="A172" t="s">
        <v>34</v>
      </c>
      <c r="B172" t="s">
        <v>0</v>
      </c>
      <c r="G172" t="s">
        <v>19</v>
      </c>
      <c r="H172">
        <v>1</v>
      </c>
    </row>
    <row r="173" spans="1:8" x14ac:dyDescent="0.25">
      <c r="A173" t="s">
        <v>34</v>
      </c>
      <c r="B173" t="s">
        <v>0</v>
      </c>
      <c r="G173" t="s">
        <v>20</v>
      </c>
    </row>
    <row r="174" spans="1:8" x14ac:dyDescent="0.25">
      <c r="A174" t="s">
        <v>34</v>
      </c>
      <c r="B174" t="s">
        <v>0</v>
      </c>
      <c r="G174" t="s">
        <v>21</v>
      </c>
      <c r="H174">
        <v>1</v>
      </c>
    </row>
    <row r="175" spans="1:8" x14ac:dyDescent="0.25">
      <c r="A175" t="s">
        <v>34</v>
      </c>
      <c r="B175" t="s">
        <v>0</v>
      </c>
      <c r="G175" t="s">
        <v>25</v>
      </c>
    </row>
    <row r="176" spans="1:8" x14ac:dyDescent="0.25">
      <c r="A176" t="s">
        <v>34</v>
      </c>
      <c r="B176" t="s">
        <v>0</v>
      </c>
      <c r="G176" t="s">
        <v>10</v>
      </c>
      <c r="H176">
        <v>4</v>
      </c>
    </row>
    <row r="177" spans="1:8" x14ac:dyDescent="0.25">
      <c r="A177" t="s">
        <v>34</v>
      </c>
      <c r="B177" t="s">
        <v>0</v>
      </c>
      <c r="G177" t="s">
        <v>22</v>
      </c>
      <c r="H177">
        <v>1</v>
      </c>
    </row>
    <row r="178" spans="1:8" x14ac:dyDescent="0.25">
      <c r="A178" t="s">
        <v>34</v>
      </c>
      <c r="B178" t="s">
        <v>0</v>
      </c>
      <c r="G178" t="s">
        <v>23</v>
      </c>
      <c r="H178">
        <v>1</v>
      </c>
    </row>
    <row r="179" spans="1:8" x14ac:dyDescent="0.25">
      <c r="A179" t="s">
        <v>34</v>
      </c>
      <c r="B179" t="s">
        <v>0</v>
      </c>
      <c r="G179" t="s">
        <v>26</v>
      </c>
    </row>
    <row r="180" spans="1:8" x14ac:dyDescent="0.25">
      <c r="A180" t="s">
        <v>34</v>
      </c>
      <c r="B180" t="s">
        <v>0</v>
      </c>
      <c r="G180" t="s">
        <v>27</v>
      </c>
    </row>
    <row r="181" spans="1:8" x14ac:dyDescent="0.25">
      <c r="A181" t="s">
        <v>34</v>
      </c>
      <c r="B181" t="s">
        <v>0</v>
      </c>
      <c r="G181" t="s">
        <v>24</v>
      </c>
    </row>
    <row r="182" spans="1:8" x14ac:dyDescent="0.25">
      <c r="A182" t="s">
        <v>34</v>
      </c>
      <c r="B182" t="s">
        <v>0</v>
      </c>
      <c r="G182" t="s">
        <v>29</v>
      </c>
    </row>
    <row r="183" spans="1:8" x14ac:dyDescent="0.25">
      <c r="A183" t="s">
        <v>34</v>
      </c>
      <c r="B183" t="s">
        <v>0</v>
      </c>
      <c r="G183" t="s">
        <v>30</v>
      </c>
    </row>
    <row r="184" spans="1:8" x14ac:dyDescent="0.25">
      <c r="A184" t="s">
        <v>34</v>
      </c>
      <c r="B184" t="s">
        <v>1</v>
      </c>
      <c r="G184" t="s">
        <v>17</v>
      </c>
      <c r="H184">
        <v>5</v>
      </c>
    </row>
    <row r="185" spans="1:8" x14ac:dyDescent="0.25">
      <c r="A185" t="s">
        <v>34</v>
      </c>
      <c r="B185" t="s">
        <v>1</v>
      </c>
      <c r="G185" t="s">
        <v>18</v>
      </c>
      <c r="H185">
        <v>8</v>
      </c>
    </row>
    <row r="186" spans="1:8" x14ac:dyDescent="0.25">
      <c r="A186" t="s">
        <v>34</v>
      </c>
      <c r="B186" t="s">
        <v>1</v>
      </c>
      <c r="G186" t="s">
        <v>19</v>
      </c>
    </row>
    <row r="187" spans="1:8" x14ac:dyDescent="0.25">
      <c r="A187" t="s">
        <v>34</v>
      </c>
      <c r="B187" t="s">
        <v>1</v>
      </c>
      <c r="G187" t="s">
        <v>20</v>
      </c>
      <c r="H187">
        <v>2</v>
      </c>
    </row>
    <row r="188" spans="1:8" x14ac:dyDescent="0.25">
      <c r="A188" t="s">
        <v>34</v>
      </c>
      <c r="B188" t="s">
        <v>1</v>
      </c>
      <c r="G188" t="s">
        <v>21</v>
      </c>
    </row>
    <row r="189" spans="1:8" x14ac:dyDescent="0.25">
      <c r="A189" t="s">
        <v>34</v>
      </c>
      <c r="B189" t="s">
        <v>1</v>
      </c>
      <c r="G189" t="s">
        <v>25</v>
      </c>
    </row>
    <row r="190" spans="1:8" x14ac:dyDescent="0.25">
      <c r="A190" t="s">
        <v>34</v>
      </c>
      <c r="B190" t="s">
        <v>1</v>
      </c>
      <c r="G190" t="s">
        <v>10</v>
      </c>
      <c r="H190">
        <v>5</v>
      </c>
    </row>
    <row r="191" spans="1:8" x14ac:dyDescent="0.25">
      <c r="A191" t="s">
        <v>34</v>
      </c>
      <c r="B191" t="s">
        <v>1</v>
      </c>
      <c r="G191" t="s">
        <v>22</v>
      </c>
    </row>
    <row r="192" spans="1:8" x14ac:dyDescent="0.25">
      <c r="A192" t="s">
        <v>34</v>
      </c>
      <c r="B192" t="s">
        <v>1</v>
      </c>
      <c r="G192" t="s">
        <v>23</v>
      </c>
      <c r="H192">
        <v>1</v>
      </c>
    </row>
    <row r="193" spans="1:8" x14ac:dyDescent="0.25">
      <c r="A193" t="s">
        <v>34</v>
      </c>
      <c r="B193" t="s">
        <v>1</v>
      </c>
      <c r="G193" t="s">
        <v>26</v>
      </c>
    </row>
    <row r="194" spans="1:8" x14ac:dyDescent="0.25">
      <c r="A194" t="s">
        <v>34</v>
      </c>
      <c r="B194" t="s">
        <v>1</v>
      </c>
      <c r="G194" t="s">
        <v>27</v>
      </c>
    </row>
    <row r="195" spans="1:8" x14ac:dyDescent="0.25">
      <c r="A195" t="s">
        <v>34</v>
      </c>
      <c r="B195" t="s">
        <v>1</v>
      </c>
      <c r="G195" t="s">
        <v>24</v>
      </c>
    </row>
    <row r="196" spans="1:8" x14ac:dyDescent="0.25">
      <c r="A196" t="s">
        <v>34</v>
      </c>
      <c r="B196" t="s">
        <v>1</v>
      </c>
      <c r="G196" t="s">
        <v>29</v>
      </c>
    </row>
    <row r="197" spans="1:8" x14ac:dyDescent="0.25">
      <c r="A197" t="s">
        <v>34</v>
      </c>
      <c r="B197" t="s">
        <v>1</v>
      </c>
      <c r="G197" t="s">
        <v>30</v>
      </c>
    </row>
    <row r="198" spans="1:8" x14ac:dyDescent="0.25">
      <c r="A198" t="s">
        <v>34</v>
      </c>
      <c r="B198" t="s">
        <v>2</v>
      </c>
      <c r="G198" t="s">
        <v>17</v>
      </c>
      <c r="H198">
        <v>0</v>
      </c>
    </row>
    <row r="199" spans="1:8" x14ac:dyDescent="0.25">
      <c r="A199" t="s">
        <v>34</v>
      </c>
      <c r="B199" t="s">
        <v>2</v>
      </c>
      <c r="G199" t="s">
        <v>18</v>
      </c>
      <c r="H199">
        <v>95</v>
      </c>
    </row>
    <row r="200" spans="1:8" x14ac:dyDescent="0.25">
      <c r="A200" t="s">
        <v>34</v>
      </c>
      <c r="B200" t="s">
        <v>2</v>
      </c>
      <c r="G200" t="s">
        <v>19</v>
      </c>
      <c r="H200">
        <v>17</v>
      </c>
    </row>
    <row r="201" spans="1:8" x14ac:dyDescent="0.25">
      <c r="A201" t="s">
        <v>34</v>
      </c>
      <c r="B201" t="s">
        <v>2</v>
      </c>
      <c r="G201" t="s">
        <v>20</v>
      </c>
    </row>
    <row r="202" spans="1:8" x14ac:dyDescent="0.25">
      <c r="A202" t="s">
        <v>34</v>
      </c>
      <c r="B202" t="s">
        <v>2</v>
      </c>
      <c r="G202" t="s">
        <v>21</v>
      </c>
      <c r="H202">
        <v>7</v>
      </c>
    </row>
    <row r="203" spans="1:8" x14ac:dyDescent="0.25">
      <c r="A203" t="s">
        <v>34</v>
      </c>
      <c r="B203" t="s">
        <v>2</v>
      </c>
      <c r="G203" t="s">
        <v>25</v>
      </c>
      <c r="H203">
        <v>2</v>
      </c>
    </row>
    <row r="204" spans="1:8" x14ac:dyDescent="0.25">
      <c r="A204" t="s">
        <v>34</v>
      </c>
      <c r="B204" t="s">
        <v>2</v>
      </c>
      <c r="G204" t="s">
        <v>10</v>
      </c>
      <c r="H204">
        <v>3</v>
      </c>
    </row>
    <row r="205" spans="1:8" x14ac:dyDescent="0.25">
      <c r="A205" t="s">
        <v>34</v>
      </c>
      <c r="B205" t="s">
        <v>2</v>
      </c>
      <c r="G205" t="s">
        <v>22</v>
      </c>
    </row>
    <row r="206" spans="1:8" x14ac:dyDescent="0.25">
      <c r="A206" t="s">
        <v>34</v>
      </c>
      <c r="B206" t="s">
        <v>2</v>
      </c>
      <c r="G206" t="s">
        <v>23</v>
      </c>
      <c r="H206">
        <v>5</v>
      </c>
    </row>
    <row r="207" spans="1:8" x14ac:dyDescent="0.25">
      <c r="A207" t="s">
        <v>34</v>
      </c>
      <c r="B207" t="s">
        <v>2</v>
      </c>
      <c r="G207" t="s">
        <v>26</v>
      </c>
    </row>
    <row r="208" spans="1:8" x14ac:dyDescent="0.25">
      <c r="A208" t="s">
        <v>34</v>
      </c>
      <c r="B208" t="s">
        <v>2</v>
      </c>
      <c r="G208" t="s">
        <v>27</v>
      </c>
    </row>
    <row r="209" spans="1:8" x14ac:dyDescent="0.25">
      <c r="A209" t="s">
        <v>34</v>
      </c>
      <c r="B209" t="s">
        <v>2</v>
      </c>
      <c r="G209" t="s">
        <v>24</v>
      </c>
    </row>
    <row r="210" spans="1:8" x14ac:dyDescent="0.25">
      <c r="A210" t="s">
        <v>34</v>
      </c>
      <c r="B210" t="s">
        <v>2</v>
      </c>
      <c r="G210" t="s">
        <v>29</v>
      </c>
    </row>
    <row r="211" spans="1:8" x14ac:dyDescent="0.25">
      <c r="A211" t="s">
        <v>34</v>
      </c>
      <c r="B211" t="s">
        <v>2</v>
      </c>
      <c r="G211" t="s">
        <v>30</v>
      </c>
    </row>
    <row r="212" spans="1:8" x14ac:dyDescent="0.25">
      <c r="A212" t="s">
        <v>36</v>
      </c>
      <c r="B212" t="s">
        <v>0</v>
      </c>
      <c r="G212" t="s">
        <v>17</v>
      </c>
    </row>
    <row r="213" spans="1:8" x14ac:dyDescent="0.25">
      <c r="A213" t="s">
        <v>36</v>
      </c>
      <c r="B213" t="s">
        <v>0</v>
      </c>
      <c r="G213" t="s">
        <v>18</v>
      </c>
      <c r="H213">
        <v>12</v>
      </c>
    </row>
    <row r="214" spans="1:8" x14ac:dyDescent="0.25">
      <c r="A214" t="s">
        <v>36</v>
      </c>
      <c r="B214" t="s">
        <v>0</v>
      </c>
      <c r="G214" t="s">
        <v>19</v>
      </c>
      <c r="H214">
        <v>5</v>
      </c>
    </row>
    <row r="215" spans="1:8" x14ac:dyDescent="0.25">
      <c r="A215" t="s">
        <v>36</v>
      </c>
      <c r="B215" t="s">
        <v>0</v>
      </c>
      <c r="G215" t="s">
        <v>20</v>
      </c>
    </row>
    <row r="216" spans="1:8" x14ac:dyDescent="0.25">
      <c r="A216" t="s">
        <v>36</v>
      </c>
      <c r="B216" t="s">
        <v>0</v>
      </c>
      <c r="G216" t="s">
        <v>21</v>
      </c>
      <c r="H216">
        <v>2</v>
      </c>
    </row>
    <row r="217" spans="1:8" x14ac:dyDescent="0.25">
      <c r="A217" t="s">
        <v>36</v>
      </c>
      <c r="B217" t="s">
        <v>0</v>
      </c>
      <c r="G217" t="s">
        <v>25</v>
      </c>
    </row>
    <row r="218" spans="1:8" x14ac:dyDescent="0.25">
      <c r="A218" t="s">
        <v>36</v>
      </c>
      <c r="B218" t="s">
        <v>0</v>
      </c>
      <c r="G218" t="s">
        <v>10</v>
      </c>
      <c r="H218">
        <v>1</v>
      </c>
    </row>
    <row r="219" spans="1:8" x14ac:dyDescent="0.25">
      <c r="A219" t="s">
        <v>36</v>
      </c>
      <c r="B219" t="s">
        <v>0</v>
      </c>
      <c r="G219" t="s">
        <v>22</v>
      </c>
    </row>
    <row r="220" spans="1:8" x14ac:dyDescent="0.25">
      <c r="A220" t="s">
        <v>36</v>
      </c>
      <c r="B220" t="s">
        <v>0</v>
      </c>
      <c r="G220" t="s">
        <v>23</v>
      </c>
      <c r="H220">
        <v>8</v>
      </c>
    </row>
    <row r="221" spans="1:8" x14ac:dyDescent="0.25">
      <c r="A221" t="s">
        <v>36</v>
      </c>
      <c r="B221" t="s">
        <v>0</v>
      </c>
      <c r="G221" t="s">
        <v>26</v>
      </c>
      <c r="H221">
        <v>5</v>
      </c>
    </row>
    <row r="222" spans="1:8" x14ac:dyDescent="0.25">
      <c r="A222" t="s">
        <v>36</v>
      </c>
      <c r="B222" t="s">
        <v>0</v>
      </c>
      <c r="G222" t="s">
        <v>27</v>
      </c>
      <c r="H222">
        <v>1</v>
      </c>
    </row>
    <row r="223" spans="1:8" x14ac:dyDescent="0.25">
      <c r="A223" t="s">
        <v>36</v>
      </c>
      <c r="B223" t="s">
        <v>0</v>
      </c>
      <c r="G223" t="s">
        <v>24</v>
      </c>
    </row>
    <row r="224" spans="1:8" x14ac:dyDescent="0.25">
      <c r="A224" t="s">
        <v>36</v>
      </c>
      <c r="B224" t="s">
        <v>0</v>
      </c>
      <c r="G224" t="s">
        <v>29</v>
      </c>
    </row>
    <row r="225" spans="1:8" x14ac:dyDescent="0.25">
      <c r="A225" t="s">
        <v>36</v>
      </c>
      <c r="B225" t="s">
        <v>0</v>
      </c>
      <c r="G225" t="s">
        <v>30</v>
      </c>
    </row>
    <row r="226" spans="1:8" x14ac:dyDescent="0.25">
      <c r="A226" t="s">
        <v>36</v>
      </c>
      <c r="B226" t="s">
        <v>1</v>
      </c>
      <c r="G226" t="s">
        <v>17</v>
      </c>
      <c r="H226">
        <v>1</v>
      </c>
    </row>
    <row r="227" spans="1:8" x14ac:dyDescent="0.25">
      <c r="A227" t="s">
        <v>36</v>
      </c>
      <c r="B227" t="s">
        <v>1</v>
      </c>
      <c r="G227" t="s">
        <v>18</v>
      </c>
      <c r="H227">
        <v>5</v>
      </c>
    </row>
    <row r="228" spans="1:8" x14ac:dyDescent="0.25">
      <c r="A228" t="s">
        <v>36</v>
      </c>
      <c r="B228" t="s">
        <v>1</v>
      </c>
      <c r="G228" t="s">
        <v>19</v>
      </c>
    </row>
    <row r="229" spans="1:8" x14ac:dyDescent="0.25">
      <c r="A229" t="s">
        <v>36</v>
      </c>
      <c r="B229" t="s">
        <v>1</v>
      </c>
      <c r="G229" t="s">
        <v>20</v>
      </c>
      <c r="H229">
        <v>1</v>
      </c>
    </row>
    <row r="230" spans="1:8" x14ac:dyDescent="0.25">
      <c r="A230" t="s">
        <v>36</v>
      </c>
      <c r="B230" t="s">
        <v>1</v>
      </c>
      <c r="G230" t="s">
        <v>21</v>
      </c>
      <c r="H230">
        <v>6</v>
      </c>
    </row>
    <row r="231" spans="1:8" x14ac:dyDescent="0.25">
      <c r="A231" t="s">
        <v>36</v>
      </c>
      <c r="B231" t="s">
        <v>1</v>
      </c>
      <c r="G231" t="s">
        <v>25</v>
      </c>
    </row>
    <row r="232" spans="1:8" x14ac:dyDescent="0.25">
      <c r="A232" t="s">
        <v>36</v>
      </c>
      <c r="B232" t="s">
        <v>1</v>
      </c>
      <c r="G232" t="s">
        <v>10</v>
      </c>
    </row>
    <row r="233" spans="1:8" x14ac:dyDescent="0.25">
      <c r="A233" t="s">
        <v>36</v>
      </c>
      <c r="B233" t="s">
        <v>1</v>
      </c>
      <c r="G233" t="s">
        <v>22</v>
      </c>
    </row>
    <row r="234" spans="1:8" x14ac:dyDescent="0.25">
      <c r="A234" t="s">
        <v>36</v>
      </c>
      <c r="B234" t="s">
        <v>1</v>
      </c>
      <c r="G234" t="s">
        <v>23</v>
      </c>
    </row>
    <row r="235" spans="1:8" x14ac:dyDescent="0.25">
      <c r="A235" t="s">
        <v>36</v>
      </c>
      <c r="B235" t="s">
        <v>1</v>
      </c>
      <c r="G235" t="s">
        <v>26</v>
      </c>
      <c r="H235">
        <v>5</v>
      </c>
    </row>
    <row r="236" spans="1:8" x14ac:dyDescent="0.25">
      <c r="A236" t="s">
        <v>36</v>
      </c>
      <c r="B236" t="s">
        <v>1</v>
      </c>
      <c r="G236" t="s">
        <v>27</v>
      </c>
    </row>
    <row r="237" spans="1:8" x14ac:dyDescent="0.25">
      <c r="A237" t="s">
        <v>36</v>
      </c>
      <c r="B237" t="s">
        <v>1</v>
      </c>
      <c r="G237" t="s">
        <v>24</v>
      </c>
    </row>
    <row r="238" spans="1:8" x14ac:dyDescent="0.25">
      <c r="A238" t="s">
        <v>36</v>
      </c>
      <c r="B238" t="s">
        <v>1</v>
      </c>
      <c r="G238" t="s">
        <v>29</v>
      </c>
    </row>
    <row r="239" spans="1:8" x14ac:dyDescent="0.25">
      <c r="A239" t="s">
        <v>36</v>
      </c>
      <c r="B239" t="s">
        <v>1</v>
      </c>
      <c r="G239" t="s">
        <v>30</v>
      </c>
    </row>
    <row r="240" spans="1:8" x14ac:dyDescent="0.25">
      <c r="A240" t="s">
        <v>36</v>
      </c>
      <c r="B240" t="s">
        <v>2</v>
      </c>
      <c r="G240" t="s">
        <v>17</v>
      </c>
      <c r="H240">
        <v>9</v>
      </c>
    </row>
    <row r="241" spans="1:8" x14ac:dyDescent="0.25">
      <c r="A241" t="s">
        <v>36</v>
      </c>
      <c r="B241" t="s">
        <v>2</v>
      </c>
      <c r="G241" t="s">
        <v>18</v>
      </c>
      <c r="H241">
        <v>4</v>
      </c>
    </row>
    <row r="242" spans="1:8" x14ac:dyDescent="0.25">
      <c r="A242" t="s">
        <v>36</v>
      </c>
      <c r="B242" t="s">
        <v>2</v>
      </c>
      <c r="G242" t="s">
        <v>19</v>
      </c>
      <c r="H242">
        <v>1</v>
      </c>
    </row>
    <row r="243" spans="1:8" x14ac:dyDescent="0.25">
      <c r="A243" t="s">
        <v>36</v>
      </c>
      <c r="B243" t="s">
        <v>2</v>
      </c>
      <c r="G243" t="s">
        <v>20</v>
      </c>
    </row>
    <row r="244" spans="1:8" x14ac:dyDescent="0.25">
      <c r="A244" t="s">
        <v>36</v>
      </c>
      <c r="B244" t="s">
        <v>2</v>
      </c>
      <c r="G244" t="s">
        <v>21</v>
      </c>
      <c r="H244">
        <v>3</v>
      </c>
    </row>
    <row r="245" spans="1:8" x14ac:dyDescent="0.25">
      <c r="A245" t="s">
        <v>36</v>
      </c>
      <c r="B245" t="s">
        <v>2</v>
      </c>
      <c r="G245" t="s">
        <v>25</v>
      </c>
    </row>
    <row r="246" spans="1:8" x14ac:dyDescent="0.25">
      <c r="A246" t="s">
        <v>36</v>
      </c>
      <c r="B246" t="s">
        <v>2</v>
      </c>
      <c r="G246" t="s">
        <v>10</v>
      </c>
      <c r="H246">
        <v>7</v>
      </c>
    </row>
    <row r="247" spans="1:8" x14ac:dyDescent="0.25">
      <c r="A247" t="s">
        <v>36</v>
      </c>
      <c r="B247" t="s">
        <v>2</v>
      </c>
      <c r="G247" t="s">
        <v>22</v>
      </c>
    </row>
    <row r="248" spans="1:8" x14ac:dyDescent="0.25">
      <c r="A248" t="s">
        <v>36</v>
      </c>
      <c r="B248" t="s">
        <v>2</v>
      </c>
      <c r="G248" t="s">
        <v>23</v>
      </c>
      <c r="H248">
        <v>6</v>
      </c>
    </row>
    <row r="249" spans="1:8" x14ac:dyDescent="0.25">
      <c r="A249" t="s">
        <v>36</v>
      </c>
      <c r="B249" t="s">
        <v>2</v>
      </c>
      <c r="G249" t="s">
        <v>26</v>
      </c>
    </row>
    <row r="250" spans="1:8" x14ac:dyDescent="0.25">
      <c r="A250" t="s">
        <v>36</v>
      </c>
      <c r="B250" t="s">
        <v>2</v>
      </c>
      <c r="G250" t="s">
        <v>27</v>
      </c>
    </row>
    <row r="251" spans="1:8" x14ac:dyDescent="0.25">
      <c r="A251" t="s">
        <v>36</v>
      </c>
      <c r="B251" t="s">
        <v>2</v>
      </c>
      <c r="G251" t="s">
        <v>24</v>
      </c>
    </row>
    <row r="252" spans="1:8" x14ac:dyDescent="0.25">
      <c r="A252" t="s">
        <v>36</v>
      </c>
      <c r="B252" t="s">
        <v>2</v>
      </c>
      <c r="G252" t="s">
        <v>29</v>
      </c>
    </row>
    <row r="253" spans="1:8" x14ac:dyDescent="0.25">
      <c r="A253" t="s">
        <v>36</v>
      </c>
      <c r="B253" t="s">
        <v>2</v>
      </c>
      <c r="G253" t="s">
        <v>30</v>
      </c>
    </row>
    <row r="254" spans="1:8" x14ac:dyDescent="0.25">
      <c r="A254" t="s">
        <v>37</v>
      </c>
      <c r="B254" t="s">
        <v>35</v>
      </c>
      <c r="G254" t="s">
        <v>17</v>
      </c>
    </row>
    <row r="255" spans="1:8" x14ac:dyDescent="0.25">
      <c r="A255" t="s">
        <v>37</v>
      </c>
      <c r="B255" t="s">
        <v>35</v>
      </c>
      <c r="G255" t="s">
        <v>18</v>
      </c>
      <c r="H255">
        <v>16</v>
      </c>
    </row>
    <row r="256" spans="1:8" x14ac:dyDescent="0.25">
      <c r="A256" t="s">
        <v>37</v>
      </c>
      <c r="B256" t="s">
        <v>35</v>
      </c>
      <c r="G256" t="s">
        <v>19</v>
      </c>
    </row>
    <row r="257" spans="1:8" x14ac:dyDescent="0.25">
      <c r="A257" t="s">
        <v>37</v>
      </c>
      <c r="B257" t="s">
        <v>35</v>
      </c>
      <c r="G257" t="s">
        <v>20</v>
      </c>
      <c r="H257">
        <v>1</v>
      </c>
    </row>
    <row r="258" spans="1:8" x14ac:dyDescent="0.25">
      <c r="A258" t="s">
        <v>37</v>
      </c>
      <c r="B258" t="s">
        <v>35</v>
      </c>
      <c r="G258" t="s">
        <v>21</v>
      </c>
      <c r="H258">
        <v>32</v>
      </c>
    </row>
    <row r="259" spans="1:8" x14ac:dyDescent="0.25">
      <c r="A259" t="s">
        <v>37</v>
      </c>
      <c r="B259" t="s">
        <v>35</v>
      </c>
      <c r="G259" t="s">
        <v>25</v>
      </c>
      <c r="H259">
        <v>3</v>
      </c>
    </row>
    <row r="260" spans="1:8" x14ac:dyDescent="0.25">
      <c r="A260" t="s">
        <v>37</v>
      </c>
      <c r="B260" t="s">
        <v>35</v>
      </c>
      <c r="G260" t="s">
        <v>10</v>
      </c>
      <c r="H260">
        <v>10</v>
      </c>
    </row>
    <row r="261" spans="1:8" x14ac:dyDescent="0.25">
      <c r="A261" t="s">
        <v>37</v>
      </c>
      <c r="B261" t="s">
        <v>35</v>
      </c>
      <c r="G261" t="s">
        <v>22</v>
      </c>
    </row>
    <row r="262" spans="1:8" x14ac:dyDescent="0.25">
      <c r="A262" t="s">
        <v>37</v>
      </c>
      <c r="B262" t="s">
        <v>35</v>
      </c>
      <c r="G262" t="s">
        <v>23</v>
      </c>
      <c r="H262">
        <v>7</v>
      </c>
    </row>
    <row r="263" spans="1:8" x14ac:dyDescent="0.25">
      <c r="A263" t="s">
        <v>37</v>
      </c>
      <c r="B263" t="s">
        <v>35</v>
      </c>
      <c r="G263" t="s">
        <v>26</v>
      </c>
      <c r="H263">
        <v>2</v>
      </c>
    </row>
    <row r="264" spans="1:8" x14ac:dyDescent="0.25">
      <c r="A264" t="s">
        <v>37</v>
      </c>
      <c r="B264" t="s">
        <v>35</v>
      </c>
      <c r="G264" t="s">
        <v>27</v>
      </c>
      <c r="H264">
        <v>2</v>
      </c>
    </row>
    <row r="265" spans="1:8" x14ac:dyDescent="0.25">
      <c r="A265" t="s">
        <v>37</v>
      </c>
      <c r="B265" t="s">
        <v>35</v>
      </c>
      <c r="G265" t="s">
        <v>24</v>
      </c>
    </row>
    <row r="266" spans="1:8" x14ac:dyDescent="0.25">
      <c r="A266" t="s">
        <v>37</v>
      </c>
      <c r="B266" t="s">
        <v>35</v>
      </c>
      <c r="G266" t="s">
        <v>29</v>
      </c>
    </row>
    <row r="267" spans="1:8" x14ac:dyDescent="0.25">
      <c r="A267" t="s">
        <v>37</v>
      </c>
      <c r="B267" t="s">
        <v>35</v>
      </c>
      <c r="G267" t="s">
        <v>30</v>
      </c>
    </row>
    <row r="268" spans="1:8" x14ac:dyDescent="0.25">
      <c r="A268" t="s">
        <v>37</v>
      </c>
      <c r="B268" t="s">
        <v>35</v>
      </c>
      <c r="G268" t="s">
        <v>17</v>
      </c>
      <c r="H268">
        <v>16</v>
      </c>
    </row>
    <row r="269" spans="1:8" x14ac:dyDescent="0.25">
      <c r="A269" t="s">
        <v>37</v>
      </c>
      <c r="B269" t="s">
        <v>35</v>
      </c>
      <c r="G269" t="s">
        <v>18</v>
      </c>
      <c r="H269">
        <v>60</v>
      </c>
    </row>
    <row r="270" spans="1:8" x14ac:dyDescent="0.25">
      <c r="A270" t="s">
        <v>37</v>
      </c>
      <c r="B270" t="s">
        <v>35</v>
      </c>
      <c r="G270" t="s">
        <v>19</v>
      </c>
      <c r="H270">
        <v>3</v>
      </c>
    </row>
    <row r="271" spans="1:8" x14ac:dyDescent="0.25">
      <c r="A271" t="s">
        <v>37</v>
      </c>
      <c r="B271" t="s">
        <v>35</v>
      </c>
      <c r="G271" t="s">
        <v>20</v>
      </c>
    </row>
    <row r="272" spans="1:8" x14ac:dyDescent="0.25">
      <c r="A272" t="s">
        <v>37</v>
      </c>
      <c r="B272" t="s">
        <v>35</v>
      </c>
      <c r="G272" t="s">
        <v>21</v>
      </c>
      <c r="H272">
        <v>30</v>
      </c>
    </row>
    <row r="273" spans="1:8" x14ac:dyDescent="0.25">
      <c r="A273" t="s">
        <v>37</v>
      </c>
      <c r="B273" t="s">
        <v>35</v>
      </c>
      <c r="G273" t="s">
        <v>25</v>
      </c>
    </row>
    <row r="274" spans="1:8" x14ac:dyDescent="0.25">
      <c r="A274" t="s">
        <v>37</v>
      </c>
      <c r="B274" t="s">
        <v>35</v>
      </c>
      <c r="G274" t="s">
        <v>10</v>
      </c>
      <c r="H274">
        <v>23</v>
      </c>
    </row>
    <row r="275" spans="1:8" x14ac:dyDescent="0.25">
      <c r="A275" t="s">
        <v>37</v>
      </c>
      <c r="B275" t="s">
        <v>35</v>
      </c>
      <c r="G275" t="s">
        <v>22</v>
      </c>
    </row>
    <row r="276" spans="1:8" x14ac:dyDescent="0.25">
      <c r="A276" t="s">
        <v>37</v>
      </c>
      <c r="B276" t="s">
        <v>35</v>
      </c>
      <c r="G276" t="s">
        <v>23</v>
      </c>
    </row>
    <row r="277" spans="1:8" x14ac:dyDescent="0.25">
      <c r="A277" t="s">
        <v>37</v>
      </c>
      <c r="B277" t="s">
        <v>35</v>
      </c>
      <c r="G277" t="s">
        <v>26</v>
      </c>
      <c r="H277">
        <v>6</v>
      </c>
    </row>
    <row r="278" spans="1:8" x14ac:dyDescent="0.25">
      <c r="A278" t="s">
        <v>37</v>
      </c>
      <c r="B278" t="s">
        <v>35</v>
      </c>
      <c r="G278" t="s">
        <v>27</v>
      </c>
      <c r="H278">
        <v>21</v>
      </c>
    </row>
    <row r="279" spans="1:8" x14ac:dyDescent="0.25">
      <c r="A279" t="s">
        <v>37</v>
      </c>
      <c r="B279" t="s">
        <v>35</v>
      </c>
      <c r="G279" t="s">
        <v>24</v>
      </c>
      <c r="H279">
        <v>6</v>
      </c>
    </row>
    <row r="280" spans="1:8" x14ac:dyDescent="0.25">
      <c r="A280" t="s">
        <v>37</v>
      </c>
      <c r="B280" t="s">
        <v>35</v>
      </c>
      <c r="G280" t="s">
        <v>29</v>
      </c>
    </row>
    <row r="281" spans="1:8" x14ac:dyDescent="0.25">
      <c r="A281" t="s">
        <v>37</v>
      </c>
      <c r="B281" t="s">
        <v>35</v>
      </c>
      <c r="G281" t="s">
        <v>30</v>
      </c>
      <c r="H281">
        <v>5</v>
      </c>
    </row>
    <row r="282" spans="1:8" x14ac:dyDescent="0.25">
      <c r="A282" t="s">
        <v>37</v>
      </c>
      <c r="B282" t="s">
        <v>35</v>
      </c>
      <c r="G282" t="s">
        <v>17</v>
      </c>
      <c r="H282">
        <v>1</v>
      </c>
    </row>
    <row r="283" spans="1:8" x14ac:dyDescent="0.25">
      <c r="A283" t="s">
        <v>37</v>
      </c>
      <c r="B283" t="s">
        <v>35</v>
      </c>
      <c r="G283" t="s">
        <v>18</v>
      </c>
      <c r="H283">
        <v>24</v>
      </c>
    </row>
    <row r="284" spans="1:8" x14ac:dyDescent="0.25">
      <c r="A284" t="s">
        <v>37</v>
      </c>
      <c r="B284" t="s">
        <v>35</v>
      </c>
      <c r="G284" t="s">
        <v>19</v>
      </c>
      <c r="H284">
        <v>1</v>
      </c>
    </row>
    <row r="285" spans="1:8" x14ac:dyDescent="0.25">
      <c r="A285" t="s">
        <v>37</v>
      </c>
      <c r="B285" t="s">
        <v>35</v>
      </c>
      <c r="G285" t="s">
        <v>20</v>
      </c>
      <c r="H285">
        <v>5</v>
      </c>
    </row>
    <row r="286" spans="1:8" x14ac:dyDescent="0.25">
      <c r="A286" t="s">
        <v>37</v>
      </c>
      <c r="B286" t="s">
        <v>35</v>
      </c>
      <c r="G286" t="s">
        <v>21</v>
      </c>
      <c r="H286">
        <v>18</v>
      </c>
    </row>
    <row r="287" spans="1:8" x14ac:dyDescent="0.25">
      <c r="A287" t="s">
        <v>37</v>
      </c>
      <c r="B287" t="s">
        <v>35</v>
      </c>
      <c r="G287" t="s">
        <v>25</v>
      </c>
    </row>
    <row r="288" spans="1:8" x14ac:dyDescent="0.25">
      <c r="A288" t="s">
        <v>37</v>
      </c>
      <c r="B288" t="s">
        <v>35</v>
      </c>
      <c r="G288" t="s">
        <v>10</v>
      </c>
      <c r="H288">
        <v>3</v>
      </c>
    </row>
    <row r="289" spans="1:8" x14ac:dyDescent="0.25">
      <c r="A289" t="s">
        <v>37</v>
      </c>
      <c r="B289" t="s">
        <v>35</v>
      </c>
      <c r="G289" t="s">
        <v>22</v>
      </c>
    </row>
    <row r="290" spans="1:8" x14ac:dyDescent="0.25">
      <c r="A290" t="s">
        <v>37</v>
      </c>
      <c r="B290" t="s">
        <v>35</v>
      </c>
      <c r="G290" t="s">
        <v>23</v>
      </c>
      <c r="H290">
        <v>30</v>
      </c>
    </row>
    <row r="291" spans="1:8" x14ac:dyDescent="0.25">
      <c r="A291" t="s">
        <v>37</v>
      </c>
      <c r="B291" t="s">
        <v>35</v>
      </c>
      <c r="G291" t="s">
        <v>26</v>
      </c>
      <c r="H291">
        <v>3</v>
      </c>
    </row>
    <row r="292" spans="1:8" x14ac:dyDescent="0.25">
      <c r="A292" t="s">
        <v>37</v>
      </c>
      <c r="B292" t="s">
        <v>35</v>
      </c>
      <c r="G292" t="s">
        <v>27</v>
      </c>
      <c r="H292">
        <v>9</v>
      </c>
    </row>
    <row r="293" spans="1:8" x14ac:dyDescent="0.25">
      <c r="A293" t="s">
        <v>37</v>
      </c>
      <c r="B293" t="s">
        <v>35</v>
      </c>
      <c r="G293" t="s">
        <v>24</v>
      </c>
    </row>
    <row r="294" spans="1:8" x14ac:dyDescent="0.25">
      <c r="A294" t="s">
        <v>37</v>
      </c>
      <c r="B294" t="s">
        <v>35</v>
      </c>
      <c r="G294" t="s">
        <v>29</v>
      </c>
      <c r="H294">
        <v>3</v>
      </c>
    </row>
    <row r="295" spans="1:8" x14ac:dyDescent="0.25">
      <c r="A295" t="s">
        <v>37</v>
      </c>
      <c r="B295" t="s">
        <v>35</v>
      </c>
      <c r="G295" t="s">
        <v>30</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19"/>
  <sheetViews>
    <sheetView showGridLines="0" tabSelected="1" zoomScale="80" zoomScaleNormal="80" workbookViewId="0">
      <selection activeCell="L13" sqref="L13"/>
    </sheetView>
  </sheetViews>
  <sheetFormatPr baseColWidth="10" defaultRowHeight="15" x14ac:dyDescent="0.25"/>
  <cols>
    <col min="1" max="1" width="27.875" bestFit="1" customWidth="1"/>
    <col min="2" max="2" width="9.375" bestFit="1" customWidth="1"/>
    <col min="3" max="3" width="9" bestFit="1" customWidth="1"/>
    <col min="4" max="4" width="9.625" bestFit="1" customWidth="1"/>
    <col min="5" max="5" width="5.25" customWidth="1"/>
    <col min="6" max="6" width="12.625" bestFit="1" customWidth="1"/>
    <col min="7" max="7" width="0.125" customWidth="1"/>
    <col min="8" max="8" width="16.625" bestFit="1" customWidth="1"/>
    <col min="9" max="9" width="11.625" customWidth="1"/>
    <col min="10" max="10" width="22" bestFit="1" customWidth="1"/>
    <col min="11" max="11" width="12.125" bestFit="1" customWidth="1"/>
  </cols>
  <sheetData>
    <row r="1" spans="1:6" x14ac:dyDescent="0.25">
      <c r="A1" s="22" t="s">
        <v>12</v>
      </c>
      <c r="B1" t="s">
        <v>16</v>
      </c>
    </row>
    <row r="3" spans="1:6" x14ac:dyDescent="0.25">
      <c r="A3" s="22" t="s">
        <v>15</v>
      </c>
      <c r="B3" s="22" t="s">
        <v>13</v>
      </c>
    </row>
    <row r="4" spans="1:6" x14ac:dyDescent="0.25">
      <c r="A4" s="22" t="s">
        <v>7</v>
      </c>
      <c r="B4" t="s">
        <v>0</v>
      </c>
      <c r="C4" t="s">
        <v>1</v>
      </c>
      <c r="D4" t="s">
        <v>2</v>
      </c>
      <c r="E4" t="s">
        <v>35</v>
      </c>
      <c r="F4" t="s">
        <v>14</v>
      </c>
    </row>
    <row r="5" spans="1:6" x14ac:dyDescent="0.25">
      <c r="A5" t="s">
        <v>18</v>
      </c>
      <c r="B5" s="24">
        <v>29</v>
      </c>
      <c r="C5" s="24">
        <v>29</v>
      </c>
      <c r="D5" s="24">
        <v>124</v>
      </c>
      <c r="E5" s="24">
        <v>100</v>
      </c>
      <c r="F5" s="31">
        <v>282</v>
      </c>
    </row>
    <row r="6" spans="1:6" x14ac:dyDescent="0.25">
      <c r="A6" t="s">
        <v>21</v>
      </c>
      <c r="B6" s="24">
        <v>33</v>
      </c>
      <c r="C6" s="24">
        <v>31</v>
      </c>
      <c r="D6" s="24">
        <v>62</v>
      </c>
      <c r="E6" s="24">
        <v>80</v>
      </c>
      <c r="F6" s="24">
        <v>206</v>
      </c>
    </row>
    <row r="7" spans="1:6" x14ac:dyDescent="0.25">
      <c r="A7" t="s">
        <v>24</v>
      </c>
      <c r="B7" s="24">
        <v>8</v>
      </c>
      <c r="C7" s="24">
        <v>51</v>
      </c>
      <c r="D7" s="24">
        <v>27</v>
      </c>
      <c r="E7" s="24">
        <v>6</v>
      </c>
      <c r="F7" s="24">
        <v>92</v>
      </c>
    </row>
    <row r="8" spans="1:6" x14ac:dyDescent="0.25">
      <c r="A8" t="s">
        <v>17</v>
      </c>
      <c r="B8" s="24">
        <v>23</v>
      </c>
      <c r="C8" s="24">
        <v>26</v>
      </c>
      <c r="D8" s="24">
        <v>24</v>
      </c>
      <c r="E8" s="24">
        <v>17</v>
      </c>
      <c r="F8" s="24">
        <v>90</v>
      </c>
    </row>
    <row r="9" spans="1:6" x14ac:dyDescent="0.25">
      <c r="A9" t="s">
        <v>10</v>
      </c>
      <c r="B9" s="24">
        <v>10</v>
      </c>
      <c r="C9" s="24">
        <v>6</v>
      </c>
      <c r="D9" s="24">
        <v>20</v>
      </c>
      <c r="E9" s="24">
        <v>36</v>
      </c>
      <c r="F9" s="24">
        <v>72</v>
      </c>
    </row>
    <row r="10" spans="1:6" x14ac:dyDescent="0.25">
      <c r="A10" t="s">
        <v>23</v>
      </c>
      <c r="B10" s="24">
        <v>11</v>
      </c>
      <c r="C10" s="24">
        <v>4</v>
      </c>
      <c r="D10" s="24">
        <v>13</v>
      </c>
      <c r="E10" s="24">
        <v>37</v>
      </c>
      <c r="F10" s="24">
        <v>65</v>
      </c>
    </row>
    <row r="11" spans="1:6" x14ac:dyDescent="0.25">
      <c r="A11" t="s">
        <v>29</v>
      </c>
      <c r="B11" s="24">
        <v>23</v>
      </c>
      <c r="C11" s="24">
        <v>8</v>
      </c>
      <c r="D11" s="24">
        <v>14</v>
      </c>
      <c r="E11" s="24">
        <v>3</v>
      </c>
      <c r="F11" s="24">
        <v>48</v>
      </c>
    </row>
    <row r="12" spans="1:6" x14ac:dyDescent="0.25">
      <c r="A12" t="s">
        <v>27</v>
      </c>
      <c r="B12" s="24">
        <v>5</v>
      </c>
      <c r="C12" s="24">
        <v>2</v>
      </c>
      <c r="D12" s="24">
        <v>3</v>
      </c>
      <c r="E12" s="24">
        <v>32</v>
      </c>
      <c r="F12" s="24">
        <v>42</v>
      </c>
    </row>
    <row r="13" spans="1:6" x14ac:dyDescent="0.25">
      <c r="A13" t="s">
        <v>19</v>
      </c>
      <c r="B13" s="24">
        <v>6</v>
      </c>
      <c r="C13" s="24"/>
      <c r="D13" s="24">
        <v>20</v>
      </c>
      <c r="E13" s="24">
        <v>4</v>
      </c>
      <c r="F13" s="24">
        <v>30</v>
      </c>
    </row>
    <row r="14" spans="1:6" x14ac:dyDescent="0.25">
      <c r="A14" t="s">
        <v>26</v>
      </c>
      <c r="B14" s="24">
        <v>6</v>
      </c>
      <c r="C14" s="24">
        <v>9</v>
      </c>
      <c r="D14" s="24"/>
      <c r="E14" s="24">
        <v>11</v>
      </c>
      <c r="F14" s="24">
        <v>26</v>
      </c>
    </row>
    <row r="15" spans="1:6" x14ac:dyDescent="0.25">
      <c r="A15" t="s">
        <v>20</v>
      </c>
      <c r="B15" s="24">
        <v>1</v>
      </c>
      <c r="C15" s="24">
        <v>6</v>
      </c>
      <c r="D15" s="24">
        <v>11</v>
      </c>
      <c r="E15" s="24">
        <v>6</v>
      </c>
      <c r="F15" s="24">
        <v>24</v>
      </c>
    </row>
    <row r="16" spans="1:6" x14ac:dyDescent="0.25">
      <c r="A16" t="s">
        <v>30</v>
      </c>
      <c r="B16" s="24">
        <v>1</v>
      </c>
      <c r="C16" s="24">
        <v>5</v>
      </c>
      <c r="D16" s="24">
        <v>4</v>
      </c>
      <c r="E16" s="24">
        <v>5</v>
      </c>
      <c r="F16" s="24">
        <v>15</v>
      </c>
    </row>
    <row r="17" spans="1:6" x14ac:dyDescent="0.25">
      <c r="A17" t="s">
        <v>25</v>
      </c>
      <c r="B17" s="24"/>
      <c r="C17" s="24"/>
      <c r="D17" s="24">
        <v>2</v>
      </c>
      <c r="E17" s="24">
        <v>3</v>
      </c>
      <c r="F17" s="24">
        <v>5</v>
      </c>
    </row>
    <row r="18" spans="1:6" x14ac:dyDescent="0.25">
      <c r="A18" t="s">
        <v>22</v>
      </c>
      <c r="B18" s="24">
        <v>1</v>
      </c>
      <c r="C18" s="24"/>
      <c r="D18" s="24"/>
      <c r="E18" s="24"/>
      <c r="F18" s="24">
        <v>1</v>
      </c>
    </row>
    <row r="19" spans="1:6" x14ac:dyDescent="0.25">
      <c r="A19" t="s">
        <v>14</v>
      </c>
      <c r="B19" s="23">
        <v>157</v>
      </c>
      <c r="C19" s="23">
        <v>177</v>
      </c>
      <c r="D19" s="23">
        <v>324</v>
      </c>
      <c r="E19" s="23">
        <v>340</v>
      </c>
      <c r="F19" s="23">
        <v>998</v>
      </c>
    </row>
  </sheetData>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modelDate</vt:lpstr>
      <vt:lpstr>17 octobre</vt:lpstr>
      <vt:lpstr>18 octobre</vt:lpstr>
      <vt:lpstr>19 octobre</vt:lpstr>
      <vt:lpstr>20 octobre</vt:lpstr>
      <vt:lpstr>21 octobre</vt:lpstr>
      <vt:lpstr>21-22 we</vt:lpstr>
      <vt:lpstr>Synthèse</vt:lpstr>
      <vt:lpstr>TCD</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Raphaël Dumon</dc:creator>
  <cp:lastModifiedBy>SEBASTIEN</cp:lastModifiedBy>
  <cp:lastPrinted>2016-10-10T13:38:10Z</cp:lastPrinted>
  <dcterms:created xsi:type="dcterms:W3CDTF">2016-07-22T12:14:26Z</dcterms:created>
  <dcterms:modified xsi:type="dcterms:W3CDTF">2016-10-25T18:16:51Z</dcterms:modified>
</cp:coreProperties>
</file>