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8_{FD83FC87-375F-4D65-B708-223F52BC43A8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F1" sheetId="1" r:id="rId1"/>
    <sheet name=" TCD par mois" sheetId="2" r:id="rId2"/>
    <sheet name=" TCD par semaine" sheetId="3" r:id="rId3"/>
  </sheets>
  <calcPr calcId="181029" iterateDelta="1E-4"/>
  <pivotCaches>
    <pivotCache cacheId="8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D101" i="1" l="1"/>
  <c r="B101" i="1"/>
  <c r="C101" i="1" s="1"/>
  <c r="D100" i="1"/>
  <c r="B100" i="1"/>
  <c r="C100" i="1" s="1"/>
  <c r="D99" i="1"/>
  <c r="B99" i="1"/>
  <c r="C99" i="1" s="1"/>
  <c r="D98" i="1"/>
  <c r="B98" i="1"/>
  <c r="C98" i="1" s="1"/>
  <c r="D97" i="1"/>
  <c r="C97" i="1"/>
  <c r="D96" i="1"/>
  <c r="B96" i="1"/>
  <c r="C96" i="1" s="1"/>
  <c r="D95" i="1"/>
  <c r="B95" i="1"/>
  <c r="C95" i="1" s="1"/>
  <c r="D94" i="1"/>
  <c r="B94" i="1"/>
  <c r="C94" i="1" s="1"/>
  <c r="D93" i="1"/>
  <c r="B93" i="1"/>
  <c r="C93" i="1" s="1"/>
  <c r="D92" i="1"/>
  <c r="B92" i="1"/>
  <c r="C92" i="1" s="1"/>
  <c r="D91" i="1"/>
  <c r="B91" i="1"/>
  <c r="C91" i="1" s="1"/>
  <c r="D90" i="1"/>
  <c r="C90" i="1"/>
  <c r="D89" i="1"/>
  <c r="B89" i="1"/>
  <c r="C89" i="1" s="1"/>
  <c r="D88" i="1"/>
  <c r="B88" i="1"/>
  <c r="C88" i="1" s="1"/>
  <c r="D87" i="1"/>
  <c r="B87" i="1"/>
  <c r="C87" i="1" s="1"/>
  <c r="D86" i="1"/>
  <c r="B86" i="1"/>
  <c r="C86" i="1" s="1"/>
  <c r="D85" i="1"/>
  <c r="B85" i="1"/>
  <c r="C85" i="1" s="1"/>
  <c r="D84" i="1"/>
  <c r="B84" i="1"/>
  <c r="C84" i="1" s="1"/>
  <c r="D83" i="1"/>
  <c r="C83" i="1"/>
  <c r="D82" i="1"/>
  <c r="B82" i="1"/>
  <c r="C82" i="1" s="1"/>
  <c r="D81" i="1"/>
  <c r="B81" i="1"/>
  <c r="C81" i="1" s="1"/>
  <c r="D80" i="1"/>
  <c r="B80" i="1"/>
  <c r="C80" i="1" s="1"/>
  <c r="D79" i="1"/>
  <c r="B79" i="1"/>
  <c r="C79" i="1" s="1"/>
  <c r="D78" i="1"/>
  <c r="B78" i="1"/>
  <c r="C78" i="1" s="1"/>
  <c r="D77" i="1"/>
  <c r="B77" i="1"/>
  <c r="C77" i="1" s="1"/>
  <c r="D76" i="1"/>
  <c r="C76" i="1"/>
  <c r="D75" i="1"/>
  <c r="B75" i="1"/>
  <c r="C75" i="1" s="1"/>
  <c r="D74" i="1"/>
  <c r="B74" i="1"/>
  <c r="C74" i="1" s="1"/>
  <c r="D73" i="1"/>
  <c r="B73" i="1"/>
  <c r="C73" i="1" s="1"/>
  <c r="D72" i="1"/>
  <c r="B72" i="1"/>
  <c r="C72" i="1" s="1"/>
  <c r="D71" i="1"/>
  <c r="B71" i="1"/>
  <c r="C71" i="1" s="1"/>
  <c r="D70" i="1"/>
  <c r="B70" i="1"/>
  <c r="C70" i="1" s="1"/>
  <c r="D69" i="1"/>
  <c r="C69" i="1"/>
  <c r="D68" i="1"/>
  <c r="B68" i="1"/>
  <c r="C68" i="1" s="1"/>
  <c r="D67" i="1"/>
  <c r="B67" i="1"/>
  <c r="C67" i="1" s="1"/>
  <c r="D66" i="1"/>
  <c r="B66" i="1"/>
  <c r="C66" i="1" s="1"/>
  <c r="D65" i="1"/>
  <c r="B65" i="1"/>
  <c r="C65" i="1" s="1"/>
  <c r="D64" i="1"/>
  <c r="B64" i="1"/>
  <c r="C64" i="1" s="1"/>
  <c r="D63" i="1"/>
  <c r="B63" i="1"/>
  <c r="C63" i="1" s="1"/>
  <c r="D62" i="1"/>
  <c r="C62" i="1"/>
  <c r="D61" i="1"/>
  <c r="B61" i="1"/>
  <c r="C61" i="1" s="1"/>
  <c r="D60" i="1"/>
  <c r="B60" i="1"/>
  <c r="C60" i="1" s="1"/>
  <c r="D59" i="1"/>
  <c r="B59" i="1"/>
  <c r="C59" i="1" s="1"/>
  <c r="D58" i="1"/>
  <c r="B58" i="1"/>
  <c r="C58" i="1" s="1"/>
  <c r="D57" i="1"/>
  <c r="B57" i="1"/>
  <c r="C57" i="1" s="1"/>
  <c r="D56" i="1"/>
  <c r="B56" i="1"/>
  <c r="C56" i="1" s="1"/>
  <c r="D55" i="1"/>
  <c r="C55" i="1"/>
  <c r="D54" i="1"/>
  <c r="B54" i="1"/>
  <c r="C54" i="1" s="1"/>
  <c r="D53" i="1"/>
  <c r="B53" i="1"/>
  <c r="C53" i="1" s="1"/>
  <c r="D52" i="1"/>
  <c r="B52" i="1"/>
  <c r="C52" i="1" s="1"/>
  <c r="D51" i="1"/>
  <c r="B51" i="1"/>
  <c r="C51" i="1" s="1"/>
  <c r="D50" i="1"/>
  <c r="B50" i="1"/>
  <c r="C50" i="1" s="1"/>
  <c r="D49" i="1"/>
  <c r="B49" i="1"/>
  <c r="C49" i="1" s="1"/>
  <c r="D48" i="1"/>
  <c r="C48" i="1"/>
  <c r="D47" i="1"/>
  <c r="B47" i="1"/>
  <c r="C47" i="1" s="1"/>
  <c r="D46" i="1"/>
  <c r="B46" i="1"/>
  <c r="C46" i="1" s="1"/>
  <c r="D45" i="1"/>
  <c r="B45" i="1"/>
  <c r="C45" i="1" s="1"/>
  <c r="D44" i="1"/>
  <c r="B44" i="1"/>
  <c r="C44" i="1" s="1"/>
  <c r="D43" i="1"/>
  <c r="B43" i="1"/>
  <c r="C43" i="1" s="1"/>
  <c r="D42" i="1"/>
  <c r="B42" i="1"/>
  <c r="C42" i="1" s="1"/>
  <c r="D41" i="1"/>
  <c r="C41" i="1"/>
  <c r="D40" i="1"/>
  <c r="B40" i="1"/>
  <c r="C40" i="1" s="1"/>
  <c r="D39" i="1"/>
  <c r="B39" i="1"/>
  <c r="C39" i="1" s="1"/>
  <c r="D38" i="1"/>
  <c r="B38" i="1"/>
  <c r="C38" i="1" s="1"/>
  <c r="D37" i="1"/>
  <c r="B37" i="1"/>
  <c r="C37" i="1" s="1"/>
  <c r="D36" i="1"/>
  <c r="B36" i="1"/>
  <c r="C36" i="1" s="1"/>
  <c r="D35" i="1"/>
  <c r="B35" i="1"/>
  <c r="C35" i="1" s="1"/>
  <c r="D34" i="1"/>
  <c r="C34" i="1"/>
  <c r="D33" i="1"/>
  <c r="B33" i="1"/>
  <c r="C33" i="1" s="1"/>
  <c r="D32" i="1"/>
  <c r="B32" i="1"/>
  <c r="C32" i="1" s="1"/>
  <c r="D31" i="1"/>
  <c r="B31" i="1"/>
  <c r="C31" i="1" s="1"/>
  <c r="D30" i="1"/>
  <c r="B30" i="1"/>
  <c r="C30" i="1" s="1"/>
  <c r="D29" i="1"/>
  <c r="B29" i="1"/>
  <c r="C29" i="1" s="1"/>
  <c r="D28" i="1"/>
  <c r="B28" i="1"/>
  <c r="C28" i="1" s="1"/>
  <c r="D27" i="1"/>
  <c r="C27" i="1"/>
  <c r="D26" i="1"/>
  <c r="B26" i="1"/>
  <c r="C26" i="1" s="1"/>
  <c r="D25" i="1"/>
  <c r="B25" i="1"/>
  <c r="C25" i="1" s="1"/>
  <c r="D24" i="1"/>
  <c r="B24" i="1"/>
  <c r="C24" i="1" s="1"/>
  <c r="D23" i="1"/>
  <c r="B23" i="1"/>
  <c r="C23" i="1" s="1"/>
  <c r="D22" i="1"/>
  <c r="B22" i="1"/>
  <c r="C22" i="1" s="1"/>
  <c r="D21" i="1"/>
  <c r="B21" i="1"/>
  <c r="C21" i="1" s="1"/>
  <c r="D20" i="1"/>
  <c r="C20" i="1"/>
  <c r="D19" i="1"/>
  <c r="B19" i="1"/>
  <c r="C19" i="1" s="1"/>
  <c r="D18" i="1"/>
  <c r="B18" i="1"/>
  <c r="C18" i="1" s="1"/>
  <c r="D17" i="1"/>
  <c r="B17" i="1"/>
  <c r="C17" i="1" s="1"/>
  <c r="D16" i="1"/>
  <c r="B16" i="1"/>
  <c r="C16" i="1" s="1"/>
  <c r="D15" i="1"/>
  <c r="B15" i="1"/>
  <c r="C15" i="1" s="1"/>
  <c r="D14" i="1"/>
  <c r="B14" i="1"/>
  <c r="C14" i="1" s="1"/>
  <c r="D13" i="1"/>
  <c r="C13" i="1"/>
  <c r="D12" i="1"/>
  <c r="B12" i="1"/>
  <c r="C12" i="1" s="1"/>
  <c r="D11" i="1"/>
  <c r="B11" i="1"/>
  <c r="C11" i="1" s="1"/>
  <c r="D10" i="1"/>
  <c r="B10" i="1"/>
  <c r="C10" i="1" s="1"/>
  <c r="D9" i="1"/>
  <c r="B9" i="1"/>
  <c r="C9" i="1" s="1"/>
  <c r="D8" i="1"/>
  <c r="B8" i="1"/>
  <c r="C8" i="1" s="1"/>
  <c r="D7" i="1"/>
  <c r="B7" i="1"/>
  <c r="C7" i="1" s="1"/>
  <c r="D6" i="1"/>
  <c r="C6" i="1"/>
  <c r="D5" i="1"/>
  <c r="B5" i="1"/>
  <c r="C5" i="1" s="1"/>
  <c r="D4" i="1"/>
  <c r="B4" i="1"/>
  <c r="C4" i="1" s="1"/>
  <c r="D3" i="1"/>
  <c r="B3" i="1"/>
  <c r="C3" i="1" s="1"/>
  <c r="D2" i="1"/>
  <c r="B2" i="1"/>
  <c r="C2" i="1" s="1"/>
  <c r="G12" i="1" l="1"/>
  <c r="G16" i="1"/>
  <c r="G13" i="1"/>
  <c r="G9" i="1"/>
  <c r="G2" i="1"/>
  <c r="G3" i="1"/>
  <c r="G4" i="1"/>
  <c r="G5" i="1"/>
  <c r="G6" i="1"/>
  <c r="G10" i="1"/>
  <c r="G15" i="1"/>
  <c r="G8" i="1"/>
  <c r="G14" i="1"/>
  <c r="G7" i="1"/>
  <c r="G11" i="1"/>
  <c r="H5" i="1" l="1"/>
  <c r="H6" i="1" l="1"/>
  <c r="H7" i="1" s="1"/>
  <c r="H8" i="1" l="1"/>
  <c r="H9" i="1" s="1"/>
  <c r="H10" i="1" l="1"/>
  <c r="H11" i="1" l="1"/>
  <c r="H12" i="1" s="1"/>
  <c r="H13" i="1" l="1"/>
  <c r="H14" i="1" l="1"/>
  <c r="H15" i="1" s="1"/>
  <c r="H16" i="1" l="1"/>
</calcChain>
</file>

<file path=xl/sharedStrings.xml><?xml version="1.0" encoding="utf-8"?>
<sst xmlns="http://schemas.openxmlformats.org/spreadsheetml/2006/main" count="22" uniqueCount="15">
  <si>
    <t>Dates</t>
  </si>
  <si>
    <t>Ventes</t>
  </si>
  <si>
    <t>Prestataire</t>
  </si>
  <si>
    <t>N° de semaine</t>
  </si>
  <si>
    <t>Total général</t>
  </si>
  <si>
    <t>juil</t>
  </si>
  <si>
    <t>août</t>
  </si>
  <si>
    <t>sept</t>
  </si>
  <si>
    <t>oct</t>
  </si>
  <si>
    <t>2019</t>
  </si>
  <si>
    <t>Somme de Ventes</t>
  </si>
  <si>
    <t>Années</t>
  </si>
  <si>
    <t>Mois</t>
  </si>
  <si>
    <t>Total 2019</t>
  </si>
  <si>
    <t>Somme de Prestataire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</si>
</sst>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 d\ mmm\ yy"/>
    <numFmt numFmtId="165" formatCode="#,##0.00\ [$€-40C];[Red]\-#,##0.00\ [$€-40C]"/>
    <numFmt numFmtId="167" formatCode="#,##0.00\ &quot;€&quot;"/>
  </numFmts>
  <fonts count="3" x14ac:knownFonts="1">
    <font>
      <sz val="10"/>
      <name val="Arial"/>
      <family val="2"/>
    </font>
    <font>
      <sz val="11"/>
      <name val="Arial"/>
      <family val="2"/>
    </font>
    <font>
      <sz val="14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pivotButton="1" applyFont="1" applyAlignment="1">
      <alignment horizontal="center" vertical="center" wrapText="1"/>
    </xf>
    <xf numFmtId="167" fontId="0" fillId="0" borderId="0" xfId="0" applyNumberFormat="1" applyFont="1" applyFill="1"/>
    <xf numFmtId="0" fontId="1" fillId="0" borderId="0" xfId="0" applyFont="1" applyAlignment="1">
      <alignment horizontal="center" vertical="center" wrapText="1"/>
    </xf>
    <xf numFmtId="167" fontId="0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827">
    <dxf>
      <font>
        <sz val="12"/>
      </font>
    </dxf>
    <dxf>
      <font>
        <sz val="14"/>
      </font>
    </dxf>
    <dxf>
      <font>
        <sz val="11"/>
      </font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horizontal="center"/>
    </dxf>
    <dxf>
      <alignment wrapText="1"/>
    </dxf>
    <dxf>
      <font>
        <sz val="1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horizontal="center"/>
    </dxf>
    <dxf>
      <alignment wrapText="1"/>
    </dxf>
    <dxf>
      <font>
        <sz val="1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horizontal="center"/>
    </dxf>
    <dxf>
      <alignment wrapText="1"/>
    </dxf>
    <dxf>
      <font>
        <sz val="1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horizontal="center"/>
    </dxf>
    <dxf>
      <alignment wrapText="1"/>
    </dxf>
    <dxf>
      <font>
        <sz val="1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horizontal="center"/>
    </dxf>
    <dxf>
      <alignment wrapText="1"/>
    </dxf>
    <dxf>
      <font>
        <sz val="1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horizontal="center"/>
    </dxf>
    <dxf>
      <alignment wrapText="1"/>
    </dxf>
    <dxf>
      <font>
        <sz val="1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horizontal="center"/>
    </dxf>
    <dxf>
      <alignment wrapText="1"/>
    </dxf>
    <dxf>
      <font>
        <sz val="1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horizontal="center"/>
    </dxf>
    <dxf>
      <alignment wrapText="1"/>
    </dxf>
    <dxf>
      <font>
        <sz val="11"/>
      </font>
    </dxf>
    <dxf>
      <font>
        <sz val="11"/>
      </font>
    </dxf>
    <dxf>
      <alignment wrapText="1"/>
    </dxf>
    <dxf>
      <alignment horizontal="center"/>
    </dxf>
    <dxf>
      <alignment vertic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2"/>
      </font>
    </dxf>
    <dxf>
      <font>
        <sz val="12"/>
      </font>
    </dxf>
    <dxf>
      <font>
        <sz val="14"/>
      </font>
    </dxf>
    <dxf>
      <font>
        <sz val="12"/>
      </font>
    </dxf>
    <dxf>
      <font>
        <sz val="14"/>
      </font>
    </dxf>
    <dxf>
      <font>
        <sz val="12"/>
      </font>
    </dxf>
    <dxf>
      <font>
        <sz val="14"/>
      </font>
    </dxf>
    <dxf>
      <font>
        <sz val="12"/>
      </font>
    </dxf>
    <dxf>
      <font>
        <sz val="14"/>
      </font>
    </dxf>
    <dxf>
      <font>
        <sz val="12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7" formatCode="#,##0.00\ &quot;€&quot;"/>
    </dxf>
    <dxf>
      <numFmt numFmtId="167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</dxf>
    <dxf>
      <numFmt numFmtId="164" formatCode="ddd\ d\ mmm\ 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770.621744791664" createdVersion="6" refreshedVersion="6" minRefreshableVersion="3" recordCount="100" xr:uid="{1B9F2E2A-F103-4AEB-883C-DEDE694280D7}">
  <cacheSource type="worksheet">
    <worksheetSource name="Tableau1"/>
  </cacheSource>
  <cacheFields count="6">
    <cacheField name="Dates" numFmtId="164">
      <sharedItems containsSemiMixedTypes="0" containsNonDate="0" containsDate="1" containsString="0" minDate="2019-07-24T00:00:00" maxDate="2019-11-01T00:00:00" count="100">
        <d v="2019-07-24T00:00:00"/>
        <d v="2019-07-25T00:00:00"/>
        <d v="2019-07-26T00:00:00"/>
        <d v="2019-07-27T00:00:00"/>
        <d v="2019-07-28T00:00:00"/>
        <d v="2019-07-29T00:00:00"/>
        <d v="2019-07-30T00:00:00"/>
        <d v="2019-07-31T00:00:00"/>
        <d v="2019-08-01T00:00:00"/>
        <d v="2019-08-02T00:00:00"/>
        <d v="2019-08-03T00:00:00"/>
        <d v="2019-08-04T00:00:00"/>
        <d v="2019-08-05T00:00:00"/>
        <d v="2019-08-06T00:00:00"/>
        <d v="2019-08-07T00:00:00"/>
        <d v="2019-08-08T00:00:00"/>
        <d v="2019-08-09T00:00:00"/>
        <d v="2019-08-10T00:00:00"/>
        <d v="2019-08-11T00:00:00"/>
        <d v="2019-08-12T00:00:00"/>
        <d v="2019-08-13T00:00:00"/>
        <d v="2019-08-14T00:00:00"/>
        <d v="2019-08-15T00:00:00"/>
        <d v="2019-08-16T00:00:00"/>
        <d v="2019-08-17T00:00:00"/>
        <d v="2019-08-18T00:00:00"/>
        <d v="2019-08-19T00:00:00"/>
        <d v="2019-08-20T00:00:00"/>
        <d v="2019-08-21T00:00:00"/>
        <d v="2019-08-22T00:00:00"/>
        <d v="2019-08-23T00:00:00"/>
        <d v="2019-08-24T00:00:00"/>
        <d v="2019-08-25T00:00:00"/>
        <d v="2019-08-26T00:00:00"/>
        <d v="2019-08-27T00:00:00"/>
        <d v="2019-08-28T00:00:00"/>
        <d v="2019-08-29T00:00:00"/>
        <d v="2019-08-30T00:00:00"/>
        <d v="2019-08-31T00:00:00"/>
        <d v="2019-09-01T00:00:00"/>
        <d v="2019-09-02T00:00:00"/>
        <d v="2019-09-03T00:00:00"/>
        <d v="2019-09-04T00:00:00"/>
        <d v="2019-09-05T00:00:00"/>
        <d v="2019-09-06T00:00:00"/>
        <d v="2019-09-07T00:00:00"/>
        <d v="2019-09-08T00:00:00"/>
        <d v="2019-09-09T00:00:00"/>
        <d v="2019-09-10T00:00:00"/>
        <d v="2019-09-11T00:00:00"/>
        <d v="2019-09-12T00:00:00"/>
        <d v="2019-09-13T00:00:00"/>
        <d v="2019-09-14T00:00:00"/>
        <d v="2019-09-15T00:00:00"/>
        <d v="2019-09-16T00:00:00"/>
        <d v="2019-09-17T00:00:00"/>
        <d v="2019-09-18T00:00:00"/>
        <d v="2019-09-19T00:00:00"/>
        <d v="2019-09-20T00:00:00"/>
        <d v="2019-09-21T00:00:00"/>
        <d v="2019-09-22T00:00:00"/>
        <d v="2019-09-23T00:00:00"/>
        <d v="2019-09-24T00:00:00"/>
        <d v="2019-09-25T00:00:00"/>
        <d v="2019-09-26T00:00:00"/>
        <d v="2019-09-27T00:00:00"/>
        <d v="2019-09-28T00:00:00"/>
        <d v="2019-09-29T00:00:00"/>
        <d v="2019-09-30T00:00:00"/>
        <d v="2019-10-01T00:00:00"/>
        <d v="2019-10-02T00:00:00"/>
        <d v="2019-10-03T00:00:00"/>
        <d v="2019-10-04T00:00:00"/>
        <d v="2019-10-05T00:00:00"/>
        <d v="2019-10-06T00:00:00"/>
        <d v="2019-10-07T00:00:00"/>
        <d v="2019-10-08T00:00:00"/>
        <d v="2019-10-09T00:00:00"/>
        <d v="2019-10-10T00:00:00"/>
        <d v="2019-10-11T00:00:00"/>
        <d v="2019-10-12T00:00:00"/>
        <d v="2019-10-13T00:00:00"/>
        <d v="2019-10-14T00:00:00"/>
        <d v="2019-10-15T00:00:00"/>
        <d v="2019-10-16T00:00:00"/>
        <d v="2019-10-17T00:00:00"/>
        <d v="2019-10-18T00:00:00"/>
        <d v="2019-10-19T00:00:00"/>
        <d v="2019-10-20T00:00:00"/>
        <d v="2019-10-21T00:00:00"/>
        <d v="2019-10-22T00:00:00"/>
        <d v="2019-10-23T00:00:00"/>
        <d v="2019-10-24T00:00:00"/>
        <d v="2019-10-25T00:00:00"/>
        <d v="2019-10-26T00:00:00"/>
        <d v="2019-10-27T00:00:00"/>
        <d v="2019-10-28T00:00:00"/>
        <d v="2019-10-29T00:00:00"/>
        <d v="2019-10-30T00:00:00"/>
        <d v="2019-10-31T00:00:00"/>
      </sharedItems>
      <fieldGroup par="5" base="0">
        <rangePr groupBy="days" startDate="2019-07-24T00:00:00" endDate="2019-11-01T00:00:00"/>
        <groupItems count="368">
          <s v="&lt;24/07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11/2019"/>
        </groupItems>
      </fieldGroup>
    </cacheField>
    <cacheField name="Ventes" numFmtId="0">
      <sharedItems containsString="0" containsBlank="1" containsNumber="1" containsInteger="1" minValue="121" maxValue="969"/>
    </cacheField>
    <cacheField name="Prestataire" numFmtId="0">
      <sharedItems containsSemiMixedTypes="0" containsString="0" containsNumber="1" minValue="0" maxValue="242.25"/>
    </cacheField>
    <cacheField name="N° de semaine" numFmtId="0">
      <sharedItems containsSemiMixedTypes="0" containsString="0" containsNumber="1" containsInteger="1" minValue="30" maxValue="44" count="15"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</sharedItems>
    </cacheField>
    <cacheField name="Mois" numFmtId="0" databaseField="0">
      <fieldGroup base="0">
        <rangePr groupBy="months" startDate="2019-07-24T00:00:00" endDate="2019-11-01T00:00:00"/>
        <groupItems count="14">
          <s v="&lt;24/07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11/2019"/>
        </groupItems>
      </fieldGroup>
    </cacheField>
    <cacheField name="Années" numFmtId="0" databaseField="0">
      <fieldGroup base="0">
        <rangePr groupBy="years" startDate="2019-07-24T00:00:00" endDate="2019-11-01T00:00:00"/>
        <groupItems count="3">
          <s v="&lt;24/07/2019"/>
          <s v="2019"/>
          <s v="&gt;01/11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">
  <r>
    <x v="0"/>
    <n v="589"/>
    <n v="147.25"/>
    <x v="0"/>
  </r>
  <r>
    <x v="1"/>
    <n v="544"/>
    <n v="136"/>
    <x v="0"/>
  </r>
  <r>
    <x v="2"/>
    <n v="491"/>
    <n v="122.75"/>
    <x v="0"/>
  </r>
  <r>
    <x v="3"/>
    <n v="828"/>
    <n v="207"/>
    <x v="0"/>
  </r>
  <r>
    <x v="4"/>
    <m/>
    <n v="0"/>
    <x v="0"/>
  </r>
  <r>
    <x v="5"/>
    <n v="170"/>
    <n v="42.5"/>
    <x v="1"/>
  </r>
  <r>
    <x v="6"/>
    <n v="391"/>
    <n v="97.75"/>
    <x v="1"/>
  </r>
  <r>
    <x v="7"/>
    <n v="696"/>
    <n v="174"/>
    <x v="1"/>
  </r>
  <r>
    <x v="8"/>
    <n v="818"/>
    <n v="204.5"/>
    <x v="1"/>
  </r>
  <r>
    <x v="9"/>
    <n v="483"/>
    <n v="120.75"/>
    <x v="1"/>
  </r>
  <r>
    <x v="10"/>
    <n v="905"/>
    <n v="226.25"/>
    <x v="1"/>
  </r>
  <r>
    <x v="11"/>
    <m/>
    <n v="0"/>
    <x v="1"/>
  </r>
  <r>
    <x v="12"/>
    <n v="128"/>
    <n v="32"/>
    <x v="2"/>
  </r>
  <r>
    <x v="13"/>
    <n v="664"/>
    <n v="166"/>
    <x v="2"/>
  </r>
  <r>
    <x v="14"/>
    <n v="234"/>
    <n v="58.5"/>
    <x v="2"/>
  </r>
  <r>
    <x v="15"/>
    <n v="399"/>
    <n v="99.75"/>
    <x v="2"/>
  </r>
  <r>
    <x v="16"/>
    <n v="564"/>
    <n v="141"/>
    <x v="2"/>
  </r>
  <r>
    <x v="17"/>
    <n v="910"/>
    <n v="227.5"/>
    <x v="2"/>
  </r>
  <r>
    <x v="18"/>
    <m/>
    <n v="0"/>
    <x v="2"/>
  </r>
  <r>
    <x v="19"/>
    <n v="473"/>
    <n v="118.25"/>
    <x v="3"/>
  </r>
  <r>
    <x v="20"/>
    <n v="140"/>
    <n v="35"/>
    <x v="3"/>
  </r>
  <r>
    <x v="21"/>
    <n v="597"/>
    <n v="149.25"/>
    <x v="3"/>
  </r>
  <r>
    <x v="22"/>
    <n v="653"/>
    <n v="163.25"/>
    <x v="3"/>
  </r>
  <r>
    <x v="23"/>
    <n v="810"/>
    <n v="202.5"/>
    <x v="3"/>
  </r>
  <r>
    <x v="24"/>
    <n v="151"/>
    <n v="37.75"/>
    <x v="3"/>
  </r>
  <r>
    <x v="25"/>
    <m/>
    <n v="0"/>
    <x v="3"/>
  </r>
  <r>
    <x v="26"/>
    <n v="521"/>
    <n v="130.25"/>
    <x v="4"/>
  </r>
  <r>
    <x v="27"/>
    <n v="954"/>
    <n v="238.5"/>
    <x v="4"/>
  </r>
  <r>
    <x v="28"/>
    <n v="157"/>
    <n v="39.25"/>
    <x v="4"/>
  </r>
  <r>
    <x v="29"/>
    <n v="754"/>
    <n v="188.5"/>
    <x v="4"/>
  </r>
  <r>
    <x v="30"/>
    <n v="830"/>
    <n v="207.5"/>
    <x v="4"/>
  </r>
  <r>
    <x v="31"/>
    <n v="475"/>
    <n v="118.75"/>
    <x v="4"/>
  </r>
  <r>
    <x v="32"/>
    <m/>
    <n v="0"/>
    <x v="4"/>
  </r>
  <r>
    <x v="33"/>
    <n v="969"/>
    <n v="242.25"/>
    <x v="5"/>
  </r>
  <r>
    <x v="34"/>
    <n v="617"/>
    <n v="154.25"/>
    <x v="5"/>
  </r>
  <r>
    <x v="35"/>
    <n v="552"/>
    <n v="138"/>
    <x v="5"/>
  </r>
  <r>
    <x v="36"/>
    <n v="565"/>
    <n v="141.25"/>
    <x v="5"/>
  </r>
  <r>
    <x v="37"/>
    <n v="141"/>
    <n v="35.25"/>
    <x v="5"/>
  </r>
  <r>
    <x v="38"/>
    <n v="611"/>
    <n v="152.75"/>
    <x v="5"/>
  </r>
  <r>
    <x v="39"/>
    <m/>
    <n v="0"/>
    <x v="5"/>
  </r>
  <r>
    <x v="40"/>
    <n v="433"/>
    <n v="108.25"/>
    <x v="6"/>
  </r>
  <r>
    <x v="41"/>
    <n v="466"/>
    <n v="116.5"/>
    <x v="6"/>
  </r>
  <r>
    <x v="42"/>
    <n v="414"/>
    <n v="103.5"/>
    <x v="6"/>
  </r>
  <r>
    <x v="43"/>
    <n v="537"/>
    <n v="134.25"/>
    <x v="6"/>
  </r>
  <r>
    <x v="44"/>
    <n v="546"/>
    <n v="136.5"/>
    <x v="6"/>
  </r>
  <r>
    <x v="45"/>
    <n v="659"/>
    <n v="164.75"/>
    <x v="6"/>
  </r>
  <r>
    <x v="46"/>
    <m/>
    <n v="0"/>
    <x v="6"/>
  </r>
  <r>
    <x v="47"/>
    <n v="342"/>
    <n v="85.5"/>
    <x v="7"/>
  </r>
  <r>
    <x v="48"/>
    <n v="926"/>
    <n v="231.5"/>
    <x v="7"/>
  </r>
  <r>
    <x v="49"/>
    <n v="146"/>
    <n v="36.5"/>
    <x v="7"/>
  </r>
  <r>
    <x v="50"/>
    <n v="634"/>
    <n v="158.5"/>
    <x v="7"/>
  </r>
  <r>
    <x v="51"/>
    <n v="225"/>
    <n v="56.25"/>
    <x v="7"/>
  </r>
  <r>
    <x v="52"/>
    <n v="423"/>
    <n v="105.75"/>
    <x v="7"/>
  </r>
  <r>
    <x v="53"/>
    <m/>
    <n v="0"/>
    <x v="7"/>
  </r>
  <r>
    <x v="54"/>
    <n v="613"/>
    <n v="153.25"/>
    <x v="8"/>
  </r>
  <r>
    <x v="55"/>
    <n v="364"/>
    <n v="91"/>
    <x v="8"/>
  </r>
  <r>
    <x v="56"/>
    <n v="315"/>
    <n v="78.75"/>
    <x v="8"/>
  </r>
  <r>
    <x v="57"/>
    <n v="452"/>
    <n v="113"/>
    <x v="8"/>
  </r>
  <r>
    <x v="58"/>
    <n v="726"/>
    <n v="181.5"/>
    <x v="8"/>
  </r>
  <r>
    <x v="59"/>
    <n v="255"/>
    <n v="63.75"/>
    <x v="8"/>
  </r>
  <r>
    <x v="60"/>
    <m/>
    <n v="0"/>
    <x v="8"/>
  </r>
  <r>
    <x v="61"/>
    <n v="944"/>
    <n v="236"/>
    <x v="9"/>
  </r>
  <r>
    <x v="62"/>
    <n v="951"/>
    <n v="237.75"/>
    <x v="9"/>
  </r>
  <r>
    <x v="63"/>
    <n v="754"/>
    <n v="188.5"/>
    <x v="9"/>
  </r>
  <r>
    <x v="64"/>
    <n v="720"/>
    <n v="180"/>
    <x v="9"/>
  </r>
  <r>
    <x v="65"/>
    <n v="503"/>
    <n v="125.75"/>
    <x v="9"/>
  </r>
  <r>
    <x v="66"/>
    <n v="330"/>
    <n v="82.5"/>
    <x v="9"/>
  </r>
  <r>
    <x v="67"/>
    <m/>
    <n v="0"/>
    <x v="9"/>
  </r>
  <r>
    <x v="68"/>
    <n v="177"/>
    <n v="44.25"/>
    <x v="10"/>
  </r>
  <r>
    <x v="69"/>
    <n v="758"/>
    <n v="189.5"/>
    <x v="10"/>
  </r>
  <r>
    <x v="70"/>
    <n v="427"/>
    <n v="106.75"/>
    <x v="10"/>
  </r>
  <r>
    <x v="71"/>
    <n v="805"/>
    <n v="201.25"/>
    <x v="10"/>
  </r>
  <r>
    <x v="72"/>
    <n v="827"/>
    <n v="206.75"/>
    <x v="10"/>
  </r>
  <r>
    <x v="73"/>
    <n v="499"/>
    <n v="124.75"/>
    <x v="10"/>
  </r>
  <r>
    <x v="74"/>
    <m/>
    <n v="0"/>
    <x v="10"/>
  </r>
  <r>
    <x v="75"/>
    <n v="422"/>
    <n v="105.5"/>
    <x v="11"/>
  </r>
  <r>
    <x v="76"/>
    <n v="361"/>
    <n v="90.25"/>
    <x v="11"/>
  </r>
  <r>
    <x v="77"/>
    <n v="310"/>
    <n v="77.5"/>
    <x v="11"/>
  </r>
  <r>
    <x v="78"/>
    <n v="568"/>
    <n v="142"/>
    <x v="11"/>
  </r>
  <r>
    <x v="79"/>
    <n v="646"/>
    <n v="161.5"/>
    <x v="11"/>
  </r>
  <r>
    <x v="80"/>
    <n v="587"/>
    <n v="146.75"/>
    <x v="11"/>
  </r>
  <r>
    <x v="81"/>
    <m/>
    <n v="0"/>
    <x v="11"/>
  </r>
  <r>
    <x v="82"/>
    <n v="553"/>
    <n v="138.25"/>
    <x v="12"/>
  </r>
  <r>
    <x v="83"/>
    <n v="245"/>
    <n v="61.25"/>
    <x v="12"/>
  </r>
  <r>
    <x v="84"/>
    <n v="650"/>
    <n v="162.5"/>
    <x v="12"/>
  </r>
  <r>
    <x v="85"/>
    <n v="387"/>
    <n v="96.75"/>
    <x v="12"/>
  </r>
  <r>
    <x v="86"/>
    <n v="145"/>
    <n v="36.25"/>
    <x v="12"/>
  </r>
  <r>
    <x v="87"/>
    <n v="183"/>
    <n v="45.75"/>
    <x v="12"/>
  </r>
  <r>
    <x v="88"/>
    <m/>
    <n v="0"/>
    <x v="12"/>
  </r>
  <r>
    <x v="89"/>
    <n v="527"/>
    <n v="131.75"/>
    <x v="13"/>
  </r>
  <r>
    <x v="90"/>
    <n v="799"/>
    <n v="199.75"/>
    <x v="13"/>
  </r>
  <r>
    <x v="91"/>
    <n v="627"/>
    <n v="156.75"/>
    <x v="13"/>
  </r>
  <r>
    <x v="92"/>
    <n v="595"/>
    <n v="148.75"/>
    <x v="13"/>
  </r>
  <r>
    <x v="93"/>
    <n v="257"/>
    <n v="64.25"/>
    <x v="13"/>
  </r>
  <r>
    <x v="94"/>
    <n v="382"/>
    <n v="95.5"/>
    <x v="13"/>
  </r>
  <r>
    <x v="95"/>
    <m/>
    <n v="0"/>
    <x v="13"/>
  </r>
  <r>
    <x v="96"/>
    <n v="164"/>
    <n v="41"/>
    <x v="14"/>
  </r>
  <r>
    <x v="97"/>
    <n v="633"/>
    <n v="158.25"/>
    <x v="14"/>
  </r>
  <r>
    <x v="98"/>
    <n v="121"/>
    <n v="30.25"/>
    <x v="14"/>
  </r>
  <r>
    <x v="99"/>
    <n v="582"/>
    <n v="145.5"/>
    <x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A4979A-9FC4-427A-999C-0D522B6624CE}" name="Tableau croisé dynamique1" cacheId="8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A1:E7" firstHeaderRow="0" firstDataRow="1" firstDataCol="3"/>
  <pivotFields count="6">
    <pivotField axis="axisRow" compact="0" numFmtId="164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dataField="1" compact="0" outline="0" showAll="0"/>
    <pivotField dataField="1" compact="0" outline="0" showAll="0"/>
    <pivotField compact="0" outline="0" showAll="0" defaultSubtotal="0">
      <items count="15">
        <item sd="0" x="0"/>
        <item sd="0"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axis="axisRow" compact="0" outline="0" showAll="0" defaultSubtotal="0">
      <items count="14">
        <item x="0"/>
        <item x="1"/>
        <item x="2"/>
        <item x="3"/>
        <item x="4"/>
        <item x="5"/>
        <item x="6"/>
        <item sd="0" x="7"/>
        <item sd="0" x="8"/>
        <item sd="0" x="9"/>
        <item sd="0" x="10"/>
        <item x="11"/>
        <item x="12"/>
        <item x="13"/>
      </items>
    </pivotField>
    <pivotField axis="axisRow" compact="0" outline="0" showAll="0">
      <items count="4">
        <item x="0"/>
        <item x="1"/>
        <item x="2"/>
        <item t="default"/>
      </items>
    </pivotField>
  </pivotFields>
  <rowFields count="3">
    <field x="5"/>
    <field x="4"/>
    <field x="0"/>
  </rowFields>
  <rowItems count="6">
    <i>
      <x v="1"/>
      <x v="7"/>
    </i>
    <i r="1">
      <x v="8"/>
    </i>
    <i r="1">
      <x v="9"/>
    </i>
    <i r="1">
      <x v="10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entes" fld="1" baseField="0" baseItem="0" numFmtId="167"/>
    <dataField name="Somme de Prestataire" fld="2" baseField="0" baseItem="0"/>
  </dataFields>
  <formats count="27">
    <format dxfId="825">
      <pivotArea collapsedLevelsAreSubtotals="1" fieldPosition="0">
        <references count="1">
          <reference field="5" count="1">
            <x v="1"/>
          </reference>
        </references>
      </pivotArea>
    </format>
    <format dxfId="823">
      <pivotArea outline="0" collapsedLevelsAreSubtotals="1" fieldPosition="0"/>
    </format>
    <format dxfId="820">
      <pivotArea outline="0" collapsedLevelsAreSubtotals="1" fieldPosition="0"/>
    </format>
    <format dxfId="789">
      <pivotArea field="5" type="button" dataOnly="0" labelOnly="1" outline="0" axis="axisRow" fieldPosition="0"/>
    </format>
    <format dxfId="788">
      <pivotArea field="4" type="button" dataOnly="0" labelOnly="1" outline="0" axis="axisRow" fieldPosition="1"/>
    </format>
    <format dxfId="787">
      <pivotArea field="0" type="button" dataOnly="0" labelOnly="1" outline="0" axis="axisRow" fieldPosition="2"/>
    </format>
    <format dxfId="786">
      <pivotArea field="3" type="button" dataOnly="0" labelOnly="1" outline="0"/>
    </format>
    <format dxfId="785">
      <pivotArea dataOnly="0" labelOnly="1" outline="0" axis="axisValues" fieldPosition="0"/>
    </format>
    <format dxfId="783">
      <pivotArea field="5" type="button" dataOnly="0" labelOnly="1" outline="0" axis="axisRow" fieldPosition="0"/>
    </format>
    <format dxfId="782">
      <pivotArea field="4" type="button" dataOnly="0" labelOnly="1" outline="0" axis="axisRow" fieldPosition="1"/>
    </format>
    <format dxfId="781">
      <pivotArea field="0" type="button" dataOnly="0" labelOnly="1" outline="0" axis="axisRow" fieldPosition="2"/>
    </format>
    <format dxfId="780">
      <pivotArea field="3" type="button" dataOnly="0" labelOnly="1" outline="0"/>
    </format>
    <format dxfId="779">
      <pivotArea dataOnly="0" labelOnly="1" outline="0" axis="axisValues" fieldPosition="0"/>
    </format>
    <format dxfId="770">
      <pivotArea field="5" type="button" dataOnly="0" labelOnly="1" outline="0" axis="axisRow" fieldPosition="0"/>
    </format>
    <format dxfId="768">
      <pivotArea field="4" type="button" dataOnly="0" labelOnly="1" outline="0" axis="axisRow" fieldPosition="1"/>
    </format>
    <format dxfId="766">
      <pivotArea field="0" type="button" dataOnly="0" labelOnly="1" outline="0" axis="axisRow" fieldPosition="2"/>
    </format>
    <format dxfId="764">
      <pivotArea field="3" type="button" dataOnly="0" labelOnly="1" outline="0"/>
    </format>
    <format dxfId="761">
      <pivotArea dataOnly="0" labelOnly="1" outline="0" axis="axisValues" fieldPosition="0"/>
    </format>
    <format dxfId="759">
      <pivotArea field="5" type="button" dataOnly="0" labelOnly="1" outline="0" axis="axisRow" fieldPosition="0"/>
    </format>
    <format dxfId="758">
      <pivotArea field="4" type="button" dataOnly="0" labelOnly="1" outline="0" axis="axisRow" fieldPosition="1"/>
    </format>
    <format dxfId="757">
      <pivotArea field="0" type="button" dataOnly="0" labelOnly="1" outline="0" axis="axisRow" fieldPosition="2"/>
    </format>
    <format dxfId="756">
      <pivotArea field="3" type="button" dataOnly="0" labelOnly="1" outline="0"/>
    </format>
    <format dxfId="755">
      <pivotArea dataOnly="0" labelOnly="1" outline="0" axis="axisValues" fieldPosition="0"/>
    </format>
    <format dxfId="22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2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2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2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4B3633C-1981-4141-AE33-85BB63A163C7}" name="Tableau croisé dynamique1" cacheId="8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A1:C17" firstHeaderRow="0" firstDataRow="1" firstDataCol="1"/>
  <pivotFields count="6">
    <pivotField compact="0" numFmtId="164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dataField="1" compact="0" outline="0" showAll="0"/>
    <pivotField dataField="1" compact="0" outline="0" showAll="0"/>
    <pivotField axis="axisRow" compact="0" outline="0" showAll="0" defaultSubtotal="0">
      <items count="15">
        <item sd="0" x="0"/>
        <item sd="0"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compact="0" outline="0" showAll="0" defaultSubtotal="0">
      <items count="14">
        <item x="0"/>
        <item x="1"/>
        <item x="2"/>
        <item x="3"/>
        <item x="4"/>
        <item x="5"/>
        <item x="6"/>
        <item sd="0" x="7"/>
        <item sd="0" x="8"/>
        <item sd="0" x="9"/>
        <item sd="0" x="10"/>
        <item x="11"/>
        <item x="12"/>
        <item x="13"/>
      </items>
    </pivotField>
    <pivotField compact="0" outline="0" showAll="0">
      <items count="4">
        <item x="0"/>
        <item x="1"/>
        <item x="2"/>
        <item t="default"/>
      </items>
    </pivotField>
  </pivotFields>
  <rowFields count="1">
    <field x="3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entes" fld="1" baseField="0" baseItem="0" numFmtId="167"/>
    <dataField name="Somme de Prestataire" fld="2" baseField="0" baseItem="0"/>
  </dataFields>
  <formats count="33">
    <format dxfId="114">
      <pivotArea outline="0" collapsedLevelsAreSubtotals="1" fieldPosition="0"/>
    </format>
    <format dxfId="115">
      <pivotArea outline="0" collapsedLevelsAreSubtotals="1" fieldPosition="0"/>
    </format>
    <format dxfId="116">
      <pivotArea field="5" type="button" dataOnly="0" labelOnly="1" outline="0"/>
    </format>
    <format dxfId="117">
      <pivotArea field="4" type="button" dataOnly="0" labelOnly="1" outline="0"/>
    </format>
    <format dxfId="118">
      <pivotArea field="0" type="button" dataOnly="0" labelOnly="1" outline="0"/>
    </format>
    <format dxfId="119">
      <pivotArea field="3" type="button" dataOnly="0" labelOnly="1" outline="0" axis="axisRow" fieldPosition="0"/>
    </format>
    <format dxfId="120">
      <pivotArea dataOnly="0" labelOnly="1" outline="0" axis="axisValues" fieldPosition="0"/>
    </format>
    <format dxfId="121">
      <pivotArea field="5" type="button" dataOnly="0" labelOnly="1" outline="0"/>
    </format>
    <format dxfId="122">
      <pivotArea field="4" type="button" dataOnly="0" labelOnly="1" outline="0"/>
    </format>
    <format dxfId="123">
      <pivotArea field="0" type="button" dataOnly="0" labelOnly="1" outline="0"/>
    </format>
    <format dxfId="124">
      <pivotArea field="3" type="button" dataOnly="0" labelOnly="1" outline="0" axis="axisRow" fieldPosition="0"/>
    </format>
    <format dxfId="125">
      <pivotArea dataOnly="0" labelOnly="1" outline="0" axis="axisValues" fieldPosition="0"/>
    </format>
    <format dxfId="126">
      <pivotArea field="5" type="button" dataOnly="0" labelOnly="1" outline="0"/>
    </format>
    <format dxfId="127">
      <pivotArea field="4" type="button" dataOnly="0" labelOnly="1" outline="0"/>
    </format>
    <format dxfId="128">
      <pivotArea field="0" type="button" dataOnly="0" labelOnly="1" outline="0"/>
    </format>
    <format dxfId="129">
      <pivotArea field="3" type="button" dataOnly="0" labelOnly="1" outline="0" axis="axisRow" fieldPosition="0"/>
    </format>
    <format dxfId="130">
      <pivotArea dataOnly="0" labelOnly="1" outline="0" axis="axisValues" fieldPosition="0"/>
    </format>
    <format dxfId="131">
      <pivotArea field="5" type="button" dataOnly="0" labelOnly="1" outline="0"/>
    </format>
    <format dxfId="132">
      <pivotArea field="4" type="button" dataOnly="0" labelOnly="1" outline="0"/>
    </format>
    <format dxfId="133">
      <pivotArea field="0" type="button" dataOnly="0" labelOnly="1" outline="0"/>
    </format>
    <format dxfId="134">
      <pivotArea field="3" type="button" dataOnly="0" labelOnly="1" outline="0" axis="axisRow" fieldPosition="0"/>
    </format>
    <format dxfId="135">
      <pivotArea dataOnly="0" labelOnly="1" outline="0" axis="axisValues" fieldPosition="0"/>
    </format>
    <format dxfId="13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3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3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3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8">
      <pivotArea outline="0" collapsedLevelsAreSubtotals="1" fieldPosition="0"/>
    </format>
    <format dxfId="7">
      <pivotArea dataOnly="0" labelOnly="1" outline="0" fieldPosition="0">
        <references count="1">
          <reference field="3" count="0"/>
        </references>
      </pivotArea>
    </format>
    <format dxfId="6">
      <pivotArea dataOnly="0" labelOnly="1" grandRow="1" outline="0" fieldPosition="0"/>
    </format>
    <format dxfId="5">
      <pivotArea outline="0" collapsedLevelsAreSubtotals="1" fieldPosition="0"/>
    </format>
    <format dxfId="4">
      <pivotArea dataOnly="0" labelOnly="1" outline="0" fieldPosition="0">
        <references count="1">
          <reference field="3" count="0"/>
        </references>
      </pivotArea>
    </format>
    <format dxfId="3">
      <pivotArea dataOnly="0" labelOnly="1" grandRow="1" outline="0" fieldPosition="0"/>
    </format>
    <format dxfId="1">
      <pivotArea dataOnly="0" labelOnly="1" outline="0" fieldPosition="0">
        <references count="1">
          <reference field="3" count="0"/>
        </references>
      </pivotArea>
    </format>
  </format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3057BF-8C13-41E8-AD45-C1308CDA7047}" name="Tableau1" displayName="Tableau1" ref="A1:D101" totalsRowShown="0">
  <autoFilter ref="A1:D101" xr:uid="{217E8EA3-0D3F-4083-A89A-610E3B84A53F}"/>
  <tableColumns count="4">
    <tableColumn id="1" xr3:uid="{F62CB103-E23B-475C-8F10-C5FC3008F87F}" name="Dates" dataDxfId="826"/>
    <tableColumn id="2" xr3:uid="{E800B97A-852C-4E6A-B117-5F24EFA75958}" name="Ventes">
      <calculatedColumnFormula>RANDBETWEEN(121,1002)</calculatedColumnFormula>
    </tableColumn>
    <tableColumn id="3" xr3:uid="{D8CF6745-D147-4B63-AFE7-810ECB9FDE5D}" name="Prestataire">
      <calculatedColumnFormula>B2/4</calculatedColumnFormula>
    </tableColumn>
    <tableColumn id="4" xr3:uid="{230438D5-584E-49BA-A5CD-9960301DE358}" name="N° de semaine">
      <calculatedColumnFormula>WEEKNUM(A2,2)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01"/>
  <sheetViews>
    <sheetView tabSelected="1" zoomScaleNormal="100" workbookViewId="0">
      <pane ySplit="1" topLeftCell="A2" activePane="bottomLeft" state="frozen"/>
      <selection pane="bottomLeft" activeCell="G29" sqref="G29"/>
    </sheetView>
  </sheetViews>
  <sheetFormatPr baseColWidth="10" defaultColWidth="9.140625" defaultRowHeight="12.75" x14ac:dyDescent="0.2"/>
  <cols>
    <col min="1" max="1" width="19" style="1" customWidth="1"/>
    <col min="2" max="4" width="19" customWidth="1"/>
    <col min="5" max="5" width="11.5703125"/>
    <col min="6" max="6" width="19.28515625" style="3" customWidth="1"/>
    <col min="7" max="7" width="19.42578125" style="3" customWidth="1"/>
    <col min="8" max="8" width="11.5703125" style="3"/>
    <col min="9" max="9" width="11.5703125"/>
    <col min="10" max="10" width="14.5703125" customWidth="1"/>
    <col min="11" max="1025" width="11.5703125"/>
  </cols>
  <sheetData>
    <row r="1" spans="1:8" ht="27" customHeight="1" x14ac:dyDescent="0.2">
      <c r="A1" s="1" t="s">
        <v>0</v>
      </c>
      <c r="B1" t="s">
        <v>1</v>
      </c>
      <c r="C1" t="s">
        <v>2</v>
      </c>
      <c r="D1" t="s">
        <v>3</v>
      </c>
      <c r="F1" s="2" t="s">
        <v>3</v>
      </c>
      <c r="G1" s="2" t="s">
        <v>2</v>
      </c>
    </row>
    <row r="2" spans="1:8" ht="27" customHeight="1" x14ac:dyDescent="0.2">
      <c r="A2" s="1">
        <v>43670</v>
      </c>
      <c r="B2">
        <f ca="1">RANDBETWEEN(121,1002)</f>
        <v>296</v>
      </c>
      <c r="C2">
        <f ca="1">B2/4</f>
        <v>74</v>
      </c>
      <c r="D2">
        <f>WEEKNUM(A2,2)</f>
        <v>30</v>
      </c>
      <c r="F2" s="3">
        <v>30</v>
      </c>
      <c r="G2" s="4">
        <f t="shared" ref="G2:G16" ca="1" si="0">SUMIFS(C$2:C$101,D$2:D$101,F2)</f>
        <v>380.25</v>
      </c>
    </row>
    <row r="3" spans="1:8" x14ac:dyDescent="0.2">
      <c r="A3" s="1">
        <v>43671</v>
      </c>
      <c r="B3">
        <f ca="1">RANDBETWEEN(121,1002)</f>
        <v>537</v>
      </c>
      <c r="C3">
        <f ca="1">B3/4</f>
        <v>134.25</v>
      </c>
      <c r="D3">
        <f>WEEKNUM(A3,2)</f>
        <v>30</v>
      </c>
      <c r="F3" s="3">
        <v>31</v>
      </c>
      <c r="G3" s="4">
        <f t="shared" ca="1" si="0"/>
        <v>699.5</v>
      </c>
    </row>
    <row r="4" spans="1:8" x14ac:dyDescent="0.2">
      <c r="A4" s="1">
        <v>43672</v>
      </c>
      <c r="B4">
        <f ca="1">RANDBETWEEN(121,1002)</f>
        <v>445</v>
      </c>
      <c r="C4">
        <f ca="1">B4/4</f>
        <v>111.25</v>
      </c>
      <c r="D4">
        <f>WEEKNUM(A4,2)</f>
        <v>30</v>
      </c>
      <c r="F4" s="3">
        <v>32</v>
      </c>
      <c r="G4" s="4">
        <f t="shared" ca="1" si="0"/>
        <v>866.75</v>
      </c>
    </row>
    <row r="5" spans="1:8" x14ac:dyDescent="0.2">
      <c r="A5" s="1">
        <v>43673</v>
      </c>
      <c r="B5">
        <f ca="1">RANDBETWEEN(121,1002)</f>
        <v>243</v>
      </c>
      <c r="C5">
        <f ca="1">B5/4</f>
        <v>60.75</v>
      </c>
      <c r="D5">
        <f>WEEKNUM(A5,2)</f>
        <v>30</v>
      </c>
      <c r="F5" s="3">
        <v>33</v>
      </c>
      <c r="G5" s="4">
        <f t="shared" ca="1" si="0"/>
        <v>870.75</v>
      </c>
      <c r="H5" s="4">
        <f t="shared" ref="H5:H16" ca="1" si="1">IF(AND(H2="",H3="",H4=""),SUM(G2:G5),"")</f>
        <v>2817.25</v>
      </c>
    </row>
    <row r="6" spans="1:8" x14ac:dyDescent="0.2">
      <c r="A6" s="1">
        <v>43674</v>
      </c>
      <c r="C6">
        <f>B6/4</f>
        <v>0</v>
      </c>
      <c r="D6">
        <f>WEEKNUM(A6,2)</f>
        <v>30</v>
      </c>
      <c r="F6" s="3">
        <v>34</v>
      </c>
      <c r="G6" s="4">
        <f t="shared" ca="1" si="0"/>
        <v>847.5</v>
      </c>
      <c r="H6" s="4" t="str">
        <f t="shared" ca="1" si="1"/>
        <v/>
      </c>
    </row>
    <row r="7" spans="1:8" x14ac:dyDescent="0.2">
      <c r="A7" s="1">
        <v>43675</v>
      </c>
      <c r="B7">
        <f ca="1">RANDBETWEEN(121,1002)</f>
        <v>394</v>
      </c>
      <c r="C7">
        <f ca="1">B7/4</f>
        <v>98.5</v>
      </c>
      <c r="D7">
        <f>WEEKNUM(A7,2)</f>
        <v>31</v>
      </c>
      <c r="F7" s="3">
        <v>35</v>
      </c>
      <c r="G7" s="4">
        <f t="shared" ca="1" si="0"/>
        <v>898.75</v>
      </c>
      <c r="H7" s="4" t="str">
        <f t="shared" ca="1" si="1"/>
        <v/>
      </c>
    </row>
    <row r="8" spans="1:8" x14ac:dyDescent="0.2">
      <c r="A8" s="1">
        <v>43676</v>
      </c>
      <c r="B8">
        <f ca="1">RANDBETWEEN(121,1002)</f>
        <v>241</v>
      </c>
      <c r="C8">
        <f ca="1">B8/4</f>
        <v>60.25</v>
      </c>
      <c r="D8">
        <f>WEEKNUM(A8,2)</f>
        <v>31</v>
      </c>
      <c r="F8" s="3">
        <v>36</v>
      </c>
      <c r="G8" s="4">
        <f t="shared" ca="1" si="0"/>
        <v>850.75</v>
      </c>
      <c r="H8" s="4" t="str">
        <f t="shared" ca="1" si="1"/>
        <v/>
      </c>
    </row>
    <row r="9" spans="1:8" x14ac:dyDescent="0.2">
      <c r="A9" s="1">
        <v>43677</v>
      </c>
      <c r="B9">
        <f ca="1">RANDBETWEEN(121,1002)</f>
        <v>740</v>
      </c>
      <c r="C9">
        <f ca="1">B9/4</f>
        <v>185</v>
      </c>
      <c r="D9">
        <f>WEEKNUM(A9,2)</f>
        <v>31</v>
      </c>
      <c r="F9" s="3">
        <v>37</v>
      </c>
      <c r="G9" s="4">
        <f t="shared" ca="1" si="0"/>
        <v>840</v>
      </c>
      <c r="H9" s="4">
        <f t="shared" ca="1" si="1"/>
        <v>3437</v>
      </c>
    </row>
    <row r="10" spans="1:8" x14ac:dyDescent="0.2">
      <c r="A10" s="1">
        <v>43678</v>
      </c>
      <c r="B10">
        <f ca="1">RANDBETWEEN(121,1002)</f>
        <v>381</v>
      </c>
      <c r="C10">
        <f ca="1">B10/4</f>
        <v>95.25</v>
      </c>
      <c r="D10">
        <f>WEEKNUM(A10,2)</f>
        <v>31</v>
      </c>
      <c r="F10" s="3">
        <v>38</v>
      </c>
      <c r="G10" s="4">
        <f t="shared" ca="1" si="0"/>
        <v>1041</v>
      </c>
      <c r="H10" s="4" t="str">
        <f t="shared" ca="1" si="1"/>
        <v/>
      </c>
    </row>
    <row r="11" spans="1:8" x14ac:dyDescent="0.2">
      <c r="A11" s="1">
        <v>43679</v>
      </c>
      <c r="B11">
        <f ca="1">RANDBETWEEN(121,1002)</f>
        <v>326</v>
      </c>
      <c r="C11">
        <f ca="1">B11/4</f>
        <v>81.5</v>
      </c>
      <c r="D11">
        <f>WEEKNUM(A11,2)</f>
        <v>31</v>
      </c>
      <c r="F11" s="3">
        <v>39</v>
      </c>
      <c r="G11" s="4">
        <f t="shared" ca="1" si="0"/>
        <v>857.75</v>
      </c>
      <c r="H11" s="4" t="str">
        <f t="shared" ca="1" si="1"/>
        <v/>
      </c>
    </row>
    <row r="12" spans="1:8" x14ac:dyDescent="0.2">
      <c r="A12" s="1">
        <v>43680</v>
      </c>
      <c r="B12">
        <f ca="1">RANDBETWEEN(121,1002)</f>
        <v>716</v>
      </c>
      <c r="C12">
        <f ca="1">B12/4</f>
        <v>179</v>
      </c>
      <c r="D12">
        <f>WEEKNUM(A12,2)</f>
        <v>31</v>
      </c>
      <c r="F12" s="3">
        <v>40</v>
      </c>
      <c r="G12" s="4">
        <f t="shared" ca="1" si="0"/>
        <v>1128</v>
      </c>
      <c r="H12" s="4" t="str">
        <f t="shared" ca="1" si="1"/>
        <v/>
      </c>
    </row>
    <row r="13" spans="1:8" x14ac:dyDescent="0.2">
      <c r="A13" s="1">
        <v>43681</v>
      </c>
      <c r="C13">
        <f>B13/4</f>
        <v>0</v>
      </c>
      <c r="D13">
        <f>WEEKNUM(A13,2)</f>
        <v>31</v>
      </c>
      <c r="F13" s="3">
        <v>41</v>
      </c>
      <c r="G13" s="4">
        <f t="shared" ca="1" si="0"/>
        <v>839.5</v>
      </c>
      <c r="H13" s="4">
        <f t="shared" ca="1" si="1"/>
        <v>3866.25</v>
      </c>
    </row>
    <row r="14" spans="1:8" x14ac:dyDescent="0.2">
      <c r="A14" s="1">
        <v>43682</v>
      </c>
      <c r="B14">
        <f ca="1">RANDBETWEEN(121,1002)</f>
        <v>464</v>
      </c>
      <c r="C14">
        <f ca="1">B14/4</f>
        <v>116</v>
      </c>
      <c r="D14">
        <f>WEEKNUM(A14,2)</f>
        <v>32</v>
      </c>
      <c r="F14" s="3">
        <v>42</v>
      </c>
      <c r="G14" s="4">
        <f t="shared" ca="1" si="0"/>
        <v>1033</v>
      </c>
      <c r="H14" s="4" t="str">
        <f t="shared" ca="1" si="1"/>
        <v/>
      </c>
    </row>
    <row r="15" spans="1:8" x14ac:dyDescent="0.2">
      <c r="A15" s="1">
        <v>43683</v>
      </c>
      <c r="B15">
        <f ca="1">RANDBETWEEN(121,1002)</f>
        <v>730</v>
      </c>
      <c r="C15">
        <f ca="1">B15/4</f>
        <v>182.5</v>
      </c>
      <c r="D15">
        <f>WEEKNUM(A15,2)</f>
        <v>32</v>
      </c>
      <c r="F15" s="3">
        <v>43</v>
      </c>
      <c r="G15" s="4">
        <f t="shared" ca="1" si="0"/>
        <v>880.5</v>
      </c>
      <c r="H15" s="4" t="str">
        <f t="shared" ca="1" si="1"/>
        <v/>
      </c>
    </row>
    <row r="16" spans="1:8" x14ac:dyDescent="0.2">
      <c r="A16" s="1">
        <v>43684</v>
      </c>
      <c r="B16">
        <f ca="1">RANDBETWEEN(121,1002)</f>
        <v>485</v>
      </c>
      <c r="C16">
        <f ca="1">B16/4</f>
        <v>121.25</v>
      </c>
      <c r="D16">
        <f>WEEKNUM(A16,2)</f>
        <v>32</v>
      </c>
      <c r="F16" s="3">
        <v>44</v>
      </c>
      <c r="G16" s="4">
        <f t="shared" ca="1" si="0"/>
        <v>601.25</v>
      </c>
      <c r="H16" s="4" t="str">
        <f t="shared" ca="1" si="1"/>
        <v/>
      </c>
    </row>
    <row r="17" spans="1:4" x14ac:dyDescent="0.2">
      <c r="A17" s="1">
        <v>43685</v>
      </c>
      <c r="B17">
        <f ca="1">RANDBETWEEN(121,1002)</f>
        <v>537</v>
      </c>
      <c r="C17">
        <f ca="1">B17/4</f>
        <v>134.25</v>
      </c>
      <c r="D17">
        <f>WEEKNUM(A17,2)</f>
        <v>32</v>
      </c>
    </row>
    <row r="18" spans="1:4" x14ac:dyDescent="0.2">
      <c r="A18" s="1">
        <v>43686</v>
      </c>
      <c r="B18">
        <f ca="1">RANDBETWEEN(121,1002)</f>
        <v>647</v>
      </c>
      <c r="C18">
        <f ca="1">B18/4</f>
        <v>161.75</v>
      </c>
      <c r="D18">
        <f>WEEKNUM(A18,2)</f>
        <v>32</v>
      </c>
    </row>
    <row r="19" spans="1:4" x14ac:dyDescent="0.2">
      <c r="A19" s="1">
        <v>43687</v>
      </c>
      <c r="B19">
        <f ca="1">RANDBETWEEN(121,1002)</f>
        <v>604</v>
      </c>
      <c r="C19">
        <f ca="1">B19/4</f>
        <v>151</v>
      </c>
      <c r="D19">
        <f>WEEKNUM(A19,2)</f>
        <v>32</v>
      </c>
    </row>
    <row r="20" spans="1:4" x14ac:dyDescent="0.2">
      <c r="A20" s="1">
        <v>43688</v>
      </c>
      <c r="C20">
        <f>B20/4</f>
        <v>0</v>
      </c>
      <c r="D20">
        <f>WEEKNUM(A20,2)</f>
        <v>32</v>
      </c>
    </row>
    <row r="21" spans="1:4" x14ac:dyDescent="0.2">
      <c r="A21" s="1">
        <v>43689</v>
      </c>
      <c r="B21">
        <f ca="1">RANDBETWEEN(121,1002)</f>
        <v>438</v>
      </c>
      <c r="C21">
        <f ca="1">B21/4</f>
        <v>109.5</v>
      </c>
      <c r="D21">
        <f>WEEKNUM(A21,2)</f>
        <v>33</v>
      </c>
    </row>
    <row r="22" spans="1:4" x14ac:dyDescent="0.2">
      <c r="A22" s="1">
        <v>43690</v>
      </c>
      <c r="B22">
        <f ca="1">RANDBETWEEN(121,1002)</f>
        <v>636</v>
      </c>
      <c r="C22">
        <f ca="1">B22/4</f>
        <v>159</v>
      </c>
      <c r="D22">
        <f>WEEKNUM(A22,2)</f>
        <v>33</v>
      </c>
    </row>
    <row r="23" spans="1:4" x14ac:dyDescent="0.2">
      <c r="A23" s="1">
        <v>43691</v>
      </c>
      <c r="B23">
        <f ca="1">RANDBETWEEN(121,1002)</f>
        <v>470</v>
      </c>
      <c r="C23">
        <f ca="1">B23/4</f>
        <v>117.5</v>
      </c>
      <c r="D23">
        <f>WEEKNUM(A23,2)</f>
        <v>33</v>
      </c>
    </row>
    <row r="24" spans="1:4" x14ac:dyDescent="0.2">
      <c r="A24" s="1">
        <v>43692</v>
      </c>
      <c r="B24">
        <f ca="1">RANDBETWEEN(121,1002)</f>
        <v>217</v>
      </c>
      <c r="C24">
        <f ca="1">B24/4</f>
        <v>54.25</v>
      </c>
      <c r="D24">
        <f>WEEKNUM(A24,2)</f>
        <v>33</v>
      </c>
    </row>
    <row r="25" spans="1:4" x14ac:dyDescent="0.2">
      <c r="A25" s="1">
        <v>43693</v>
      </c>
      <c r="B25">
        <f ca="1">RANDBETWEEN(121,1002)</f>
        <v>829</v>
      </c>
      <c r="C25">
        <f ca="1">B25/4</f>
        <v>207.25</v>
      </c>
      <c r="D25">
        <f>WEEKNUM(A25,2)</f>
        <v>33</v>
      </c>
    </row>
    <row r="26" spans="1:4" x14ac:dyDescent="0.2">
      <c r="A26" s="1">
        <v>43694</v>
      </c>
      <c r="B26">
        <f ca="1">RANDBETWEEN(121,1002)</f>
        <v>893</v>
      </c>
      <c r="C26">
        <f ca="1">B26/4</f>
        <v>223.25</v>
      </c>
      <c r="D26">
        <f>WEEKNUM(A26,2)</f>
        <v>33</v>
      </c>
    </row>
    <row r="27" spans="1:4" x14ac:dyDescent="0.2">
      <c r="A27" s="1">
        <v>43695</v>
      </c>
      <c r="C27">
        <f>B27/4</f>
        <v>0</v>
      </c>
      <c r="D27">
        <f>WEEKNUM(A27,2)</f>
        <v>33</v>
      </c>
    </row>
    <row r="28" spans="1:4" x14ac:dyDescent="0.2">
      <c r="A28" s="1">
        <v>43696</v>
      </c>
      <c r="B28">
        <f ca="1">RANDBETWEEN(121,1002)</f>
        <v>317</v>
      </c>
      <c r="C28">
        <f ca="1">B28/4</f>
        <v>79.25</v>
      </c>
      <c r="D28">
        <f>WEEKNUM(A28,2)</f>
        <v>34</v>
      </c>
    </row>
    <row r="29" spans="1:4" x14ac:dyDescent="0.2">
      <c r="A29" s="1">
        <v>43697</v>
      </c>
      <c r="B29">
        <f ca="1">RANDBETWEEN(121,1002)</f>
        <v>380</v>
      </c>
      <c r="C29">
        <f ca="1">B29/4</f>
        <v>95</v>
      </c>
      <c r="D29">
        <f>WEEKNUM(A29,2)</f>
        <v>34</v>
      </c>
    </row>
    <row r="30" spans="1:4" x14ac:dyDescent="0.2">
      <c r="A30" s="1">
        <v>43698</v>
      </c>
      <c r="B30">
        <f ca="1">RANDBETWEEN(121,1002)</f>
        <v>785</v>
      </c>
      <c r="C30">
        <f ca="1">B30/4</f>
        <v>196.25</v>
      </c>
      <c r="D30">
        <f>WEEKNUM(A30,2)</f>
        <v>34</v>
      </c>
    </row>
    <row r="31" spans="1:4" x14ac:dyDescent="0.2">
      <c r="A31" s="1">
        <v>43699</v>
      </c>
      <c r="B31">
        <f ca="1">RANDBETWEEN(121,1002)</f>
        <v>435</v>
      </c>
      <c r="C31">
        <f ca="1">B31/4</f>
        <v>108.75</v>
      </c>
      <c r="D31">
        <f>WEEKNUM(A31,2)</f>
        <v>34</v>
      </c>
    </row>
    <row r="32" spans="1:4" x14ac:dyDescent="0.2">
      <c r="A32" s="1">
        <v>43700</v>
      </c>
      <c r="B32">
        <f ca="1">RANDBETWEEN(121,1002)</f>
        <v>976</v>
      </c>
      <c r="C32">
        <f ca="1">B32/4</f>
        <v>244</v>
      </c>
      <c r="D32">
        <f>WEEKNUM(A32,2)</f>
        <v>34</v>
      </c>
    </row>
    <row r="33" spans="1:4" x14ac:dyDescent="0.2">
      <c r="A33" s="1">
        <v>43701</v>
      </c>
      <c r="B33">
        <f ca="1">RANDBETWEEN(121,1002)</f>
        <v>497</v>
      </c>
      <c r="C33">
        <f ca="1">B33/4</f>
        <v>124.25</v>
      </c>
      <c r="D33">
        <f>WEEKNUM(A33,2)</f>
        <v>34</v>
      </c>
    </row>
    <row r="34" spans="1:4" x14ac:dyDescent="0.2">
      <c r="A34" s="1">
        <v>43702</v>
      </c>
      <c r="C34">
        <f>B34/4</f>
        <v>0</v>
      </c>
      <c r="D34">
        <f>WEEKNUM(A34,2)</f>
        <v>34</v>
      </c>
    </row>
    <row r="35" spans="1:4" x14ac:dyDescent="0.2">
      <c r="A35" s="1">
        <v>43703</v>
      </c>
      <c r="B35">
        <f ca="1">RANDBETWEEN(121,1002)</f>
        <v>767</v>
      </c>
      <c r="C35">
        <f ca="1">B35/4</f>
        <v>191.75</v>
      </c>
      <c r="D35">
        <f>WEEKNUM(A35,2)</f>
        <v>35</v>
      </c>
    </row>
    <row r="36" spans="1:4" x14ac:dyDescent="0.2">
      <c r="A36" s="1">
        <v>43704</v>
      </c>
      <c r="B36">
        <f ca="1">RANDBETWEEN(121,1002)</f>
        <v>484</v>
      </c>
      <c r="C36">
        <f ca="1">B36/4</f>
        <v>121</v>
      </c>
      <c r="D36">
        <f>WEEKNUM(A36,2)</f>
        <v>35</v>
      </c>
    </row>
    <row r="37" spans="1:4" x14ac:dyDescent="0.2">
      <c r="A37" s="1">
        <v>43705</v>
      </c>
      <c r="B37">
        <f ca="1">RANDBETWEEN(121,1002)</f>
        <v>403</v>
      </c>
      <c r="C37">
        <f ca="1">B37/4</f>
        <v>100.75</v>
      </c>
      <c r="D37">
        <f>WEEKNUM(A37,2)</f>
        <v>35</v>
      </c>
    </row>
    <row r="38" spans="1:4" x14ac:dyDescent="0.2">
      <c r="A38" s="1">
        <v>43706</v>
      </c>
      <c r="B38">
        <f ca="1">RANDBETWEEN(121,1002)</f>
        <v>872</v>
      </c>
      <c r="C38">
        <f ca="1">B38/4</f>
        <v>218</v>
      </c>
      <c r="D38">
        <f>WEEKNUM(A38,2)</f>
        <v>35</v>
      </c>
    </row>
    <row r="39" spans="1:4" x14ac:dyDescent="0.2">
      <c r="A39" s="1">
        <v>43707</v>
      </c>
      <c r="B39">
        <f ca="1">RANDBETWEEN(121,1002)</f>
        <v>551</v>
      </c>
      <c r="C39">
        <f ca="1">B39/4</f>
        <v>137.75</v>
      </c>
      <c r="D39">
        <f>WEEKNUM(A39,2)</f>
        <v>35</v>
      </c>
    </row>
    <row r="40" spans="1:4" x14ac:dyDescent="0.2">
      <c r="A40" s="1">
        <v>43708</v>
      </c>
      <c r="B40">
        <f ca="1">RANDBETWEEN(121,1002)</f>
        <v>518</v>
      </c>
      <c r="C40">
        <f ca="1">B40/4</f>
        <v>129.5</v>
      </c>
      <c r="D40">
        <f>WEEKNUM(A40,2)</f>
        <v>35</v>
      </c>
    </row>
    <row r="41" spans="1:4" x14ac:dyDescent="0.2">
      <c r="A41" s="1">
        <v>43709</v>
      </c>
      <c r="C41">
        <f>B41/4</f>
        <v>0</v>
      </c>
      <c r="D41">
        <f>WEEKNUM(A41,2)</f>
        <v>35</v>
      </c>
    </row>
    <row r="42" spans="1:4" x14ac:dyDescent="0.2">
      <c r="A42" s="1">
        <v>43710</v>
      </c>
      <c r="B42">
        <f ca="1">RANDBETWEEN(121,1002)</f>
        <v>828</v>
      </c>
      <c r="C42">
        <f ca="1">B42/4</f>
        <v>207</v>
      </c>
      <c r="D42">
        <f>WEEKNUM(A42,2)</f>
        <v>36</v>
      </c>
    </row>
    <row r="43" spans="1:4" x14ac:dyDescent="0.2">
      <c r="A43" s="1">
        <v>43711</v>
      </c>
      <c r="B43">
        <f ca="1">RANDBETWEEN(121,1002)</f>
        <v>152</v>
      </c>
      <c r="C43">
        <f ca="1">B43/4</f>
        <v>38</v>
      </c>
      <c r="D43">
        <f>WEEKNUM(A43,2)</f>
        <v>36</v>
      </c>
    </row>
    <row r="44" spans="1:4" x14ac:dyDescent="0.2">
      <c r="A44" s="1">
        <v>43712</v>
      </c>
      <c r="B44">
        <f ca="1">RANDBETWEEN(121,1002)</f>
        <v>523</v>
      </c>
      <c r="C44">
        <f ca="1">B44/4</f>
        <v>130.75</v>
      </c>
      <c r="D44">
        <f>WEEKNUM(A44,2)</f>
        <v>36</v>
      </c>
    </row>
    <row r="45" spans="1:4" x14ac:dyDescent="0.2">
      <c r="A45" s="1">
        <v>43713</v>
      </c>
      <c r="B45">
        <f ca="1">RANDBETWEEN(121,1002)</f>
        <v>265</v>
      </c>
      <c r="C45">
        <f ca="1">B45/4</f>
        <v>66.25</v>
      </c>
      <c r="D45">
        <f>WEEKNUM(A45,2)</f>
        <v>36</v>
      </c>
    </row>
    <row r="46" spans="1:4" x14ac:dyDescent="0.2">
      <c r="A46" s="1">
        <v>43714</v>
      </c>
      <c r="B46">
        <f ca="1">RANDBETWEEN(121,1002)</f>
        <v>804</v>
      </c>
      <c r="C46">
        <f ca="1">B46/4</f>
        <v>201</v>
      </c>
      <c r="D46">
        <f>WEEKNUM(A46,2)</f>
        <v>36</v>
      </c>
    </row>
    <row r="47" spans="1:4" x14ac:dyDescent="0.2">
      <c r="A47" s="1">
        <v>43715</v>
      </c>
      <c r="B47">
        <f ca="1">RANDBETWEEN(121,1002)</f>
        <v>831</v>
      </c>
      <c r="C47">
        <f ca="1">B47/4</f>
        <v>207.75</v>
      </c>
      <c r="D47">
        <f>WEEKNUM(A47,2)</f>
        <v>36</v>
      </c>
    </row>
    <row r="48" spans="1:4" x14ac:dyDescent="0.2">
      <c r="A48" s="1">
        <v>43716</v>
      </c>
      <c r="C48">
        <f>B48/4</f>
        <v>0</v>
      </c>
      <c r="D48">
        <f>WEEKNUM(A48,2)</f>
        <v>36</v>
      </c>
    </row>
    <row r="49" spans="1:4" x14ac:dyDescent="0.2">
      <c r="A49" s="1">
        <v>43717</v>
      </c>
      <c r="B49">
        <f ca="1">RANDBETWEEN(121,1002)</f>
        <v>680</v>
      </c>
      <c r="C49">
        <f ca="1">B49/4</f>
        <v>170</v>
      </c>
      <c r="D49">
        <f>WEEKNUM(A49,2)</f>
        <v>37</v>
      </c>
    </row>
    <row r="50" spans="1:4" x14ac:dyDescent="0.2">
      <c r="A50" s="1">
        <v>43718</v>
      </c>
      <c r="B50">
        <f ca="1">RANDBETWEEN(121,1002)</f>
        <v>463</v>
      </c>
      <c r="C50">
        <f ca="1">B50/4</f>
        <v>115.75</v>
      </c>
      <c r="D50">
        <f>WEEKNUM(A50,2)</f>
        <v>37</v>
      </c>
    </row>
    <row r="51" spans="1:4" x14ac:dyDescent="0.2">
      <c r="A51" s="1">
        <v>43719</v>
      </c>
      <c r="B51">
        <f ca="1">RANDBETWEEN(121,1002)</f>
        <v>376</v>
      </c>
      <c r="C51">
        <f ca="1">B51/4</f>
        <v>94</v>
      </c>
      <c r="D51">
        <f>WEEKNUM(A51,2)</f>
        <v>37</v>
      </c>
    </row>
    <row r="52" spans="1:4" x14ac:dyDescent="0.2">
      <c r="A52" s="1">
        <v>43720</v>
      </c>
      <c r="B52">
        <f ca="1">RANDBETWEEN(121,1002)</f>
        <v>358</v>
      </c>
      <c r="C52">
        <f ca="1">B52/4</f>
        <v>89.5</v>
      </c>
      <c r="D52">
        <f>WEEKNUM(A52,2)</f>
        <v>37</v>
      </c>
    </row>
    <row r="53" spans="1:4" x14ac:dyDescent="0.2">
      <c r="A53" s="1">
        <v>43721</v>
      </c>
      <c r="B53">
        <f ca="1">RANDBETWEEN(121,1002)</f>
        <v>690</v>
      </c>
      <c r="C53">
        <f ca="1">B53/4</f>
        <v>172.5</v>
      </c>
      <c r="D53">
        <f>WEEKNUM(A53,2)</f>
        <v>37</v>
      </c>
    </row>
    <row r="54" spans="1:4" x14ac:dyDescent="0.2">
      <c r="A54" s="1">
        <v>43722</v>
      </c>
      <c r="B54">
        <f ca="1">RANDBETWEEN(121,1002)</f>
        <v>793</v>
      </c>
      <c r="C54">
        <f ca="1">B54/4</f>
        <v>198.25</v>
      </c>
      <c r="D54">
        <f>WEEKNUM(A54,2)</f>
        <v>37</v>
      </c>
    </row>
    <row r="55" spans="1:4" x14ac:dyDescent="0.2">
      <c r="A55" s="1">
        <v>43723</v>
      </c>
      <c r="C55">
        <f>B55/4</f>
        <v>0</v>
      </c>
      <c r="D55">
        <f>WEEKNUM(A55,2)</f>
        <v>37</v>
      </c>
    </row>
    <row r="56" spans="1:4" x14ac:dyDescent="0.2">
      <c r="A56" s="1">
        <v>43724</v>
      </c>
      <c r="B56">
        <f ca="1">RANDBETWEEN(121,1002)</f>
        <v>313</v>
      </c>
      <c r="C56">
        <f ca="1">B56/4</f>
        <v>78.25</v>
      </c>
      <c r="D56">
        <f>WEEKNUM(A56,2)</f>
        <v>38</v>
      </c>
    </row>
    <row r="57" spans="1:4" x14ac:dyDescent="0.2">
      <c r="A57" s="1">
        <v>43725</v>
      </c>
      <c r="B57">
        <f ca="1">RANDBETWEEN(121,1002)</f>
        <v>872</v>
      </c>
      <c r="C57">
        <f ca="1">B57/4</f>
        <v>218</v>
      </c>
      <c r="D57">
        <f>WEEKNUM(A57,2)</f>
        <v>38</v>
      </c>
    </row>
    <row r="58" spans="1:4" x14ac:dyDescent="0.2">
      <c r="A58" s="1">
        <v>43726</v>
      </c>
      <c r="B58">
        <f ca="1">RANDBETWEEN(121,1002)</f>
        <v>411</v>
      </c>
      <c r="C58">
        <f ca="1">B58/4</f>
        <v>102.75</v>
      </c>
      <c r="D58">
        <f>WEEKNUM(A58,2)</f>
        <v>38</v>
      </c>
    </row>
    <row r="59" spans="1:4" x14ac:dyDescent="0.2">
      <c r="A59" s="1">
        <v>43727</v>
      </c>
      <c r="B59">
        <f ca="1">RANDBETWEEN(121,1002)</f>
        <v>948</v>
      </c>
      <c r="C59">
        <f ca="1">B59/4</f>
        <v>237</v>
      </c>
      <c r="D59">
        <f>WEEKNUM(A59,2)</f>
        <v>38</v>
      </c>
    </row>
    <row r="60" spans="1:4" x14ac:dyDescent="0.2">
      <c r="A60" s="1">
        <v>43728</v>
      </c>
      <c r="B60">
        <f ca="1">RANDBETWEEN(121,1002)</f>
        <v>772</v>
      </c>
      <c r="C60">
        <f ca="1">B60/4</f>
        <v>193</v>
      </c>
      <c r="D60">
        <f>WEEKNUM(A60,2)</f>
        <v>38</v>
      </c>
    </row>
    <row r="61" spans="1:4" x14ac:dyDescent="0.2">
      <c r="A61" s="1">
        <v>43729</v>
      </c>
      <c r="B61">
        <f ca="1">RANDBETWEEN(121,1002)</f>
        <v>848</v>
      </c>
      <c r="C61">
        <f ca="1">B61/4</f>
        <v>212</v>
      </c>
      <c r="D61">
        <f>WEEKNUM(A61,2)</f>
        <v>38</v>
      </c>
    </row>
    <row r="62" spans="1:4" x14ac:dyDescent="0.2">
      <c r="A62" s="1">
        <v>43730</v>
      </c>
      <c r="C62">
        <f>B62/4</f>
        <v>0</v>
      </c>
      <c r="D62">
        <f>WEEKNUM(A62,2)</f>
        <v>38</v>
      </c>
    </row>
    <row r="63" spans="1:4" x14ac:dyDescent="0.2">
      <c r="A63" s="1">
        <v>43731</v>
      </c>
      <c r="B63">
        <f ca="1">RANDBETWEEN(121,1002)</f>
        <v>900</v>
      </c>
      <c r="C63">
        <f ca="1">B63/4</f>
        <v>225</v>
      </c>
      <c r="D63">
        <f>WEEKNUM(A63,2)</f>
        <v>39</v>
      </c>
    </row>
    <row r="64" spans="1:4" x14ac:dyDescent="0.2">
      <c r="A64" s="1">
        <v>43732</v>
      </c>
      <c r="B64">
        <f ca="1">RANDBETWEEN(121,1002)</f>
        <v>895</v>
      </c>
      <c r="C64">
        <f ca="1">B64/4</f>
        <v>223.75</v>
      </c>
      <c r="D64">
        <f>WEEKNUM(A64,2)</f>
        <v>39</v>
      </c>
    </row>
    <row r="65" spans="1:4" x14ac:dyDescent="0.2">
      <c r="A65" s="1">
        <v>43733</v>
      </c>
      <c r="B65">
        <f ca="1">RANDBETWEEN(121,1002)</f>
        <v>351</v>
      </c>
      <c r="C65">
        <f ca="1">B65/4</f>
        <v>87.75</v>
      </c>
      <c r="D65">
        <f>WEEKNUM(A65,2)</f>
        <v>39</v>
      </c>
    </row>
    <row r="66" spans="1:4" x14ac:dyDescent="0.2">
      <c r="A66" s="1">
        <v>43734</v>
      </c>
      <c r="B66">
        <f ca="1">RANDBETWEEN(121,1002)</f>
        <v>555</v>
      </c>
      <c r="C66">
        <f ca="1">B66/4</f>
        <v>138.75</v>
      </c>
      <c r="D66">
        <f>WEEKNUM(A66,2)</f>
        <v>39</v>
      </c>
    </row>
    <row r="67" spans="1:4" x14ac:dyDescent="0.2">
      <c r="A67" s="1">
        <v>43735</v>
      </c>
      <c r="B67">
        <f ca="1">RANDBETWEEN(121,1002)</f>
        <v>372</v>
      </c>
      <c r="C67">
        <f ca="1">B67/4</f>
        <v>93</v>
      </c>
      <c r="D67">
        <f>WEEKNUM(A67,2)</f>
        <v>39</v>
      </c>
    </row>
    <row r="68" spans="1:4" x14ac:dyDescent="0.2">
      <c r="A68" s="1">
        <v>43736</v>
      </c>
      <c r="B68">
        <f ca="1">RANDBETWEEN(121,1002)</f>
        <v>358</v>
      </c>
      <c r="C68">
        <f ca="1">B68/4</f>
        <v>89.5</v>
      </c>
      <c r="D68">
        <f>WEEKNUM(A68,2)</f>
        <v>39</v>
      </c>
    </row>
    <row r="69" spans="1:4" x14ac:dyDescent="0.2">
      <c r="A69" s="1">
        <v>43737</v>
      </c>
      <c r="C69">
        <f>B69/4</f>
        <v>0</v>
      </c>
      <c r="D69">
        <f>WEEKNUM(A69,2)</f>
        <v>39</v>
      </c>
    </row>
    <row r="70" spans="1:4" x14ac:dyDescent="0.2">
      <c r="A70" s="1">
        <v>43738</v>
      </c>
      <c r="B70">
        <f ca="1">RANDBETWEEN(121,1002)</f>
        <v>558</v>
      </c>
      <c r="C70">
        <f ca="1">B70/4</f>
        <v>139.5</v>
      </c>
      <c r="D70">
        <f>WEEKNUM(A70,2)</f>
        <v>40</v>
      </c>
    </row>
    <row r="71" spans="1:4" x14ac:dyDescent="0.2">
      <c r="A71" s="1">
        <v>43739</v>
      </c>
      <c r="B71">
        <f ca="1">RANDBETWEEN(121,1002)</f>
        <v>948</v>
      </c>
      <c r="C71">
        <f ca="1">B71/4</f>
        <v>237</v>
      </c>
      <c r="D71">
        <f>WEEKNUM(A71,2)</f>
        <v>40</v>
      </c>
    </row>
    <row r="72" spans="1:4" x14ac:dyDescent="0.2">
      <c r="A72" s="1">
        <v>43740</v>
      </c>
      <c r="B72">
        <f ca="1">RANDBETWEEN(121,1002)</f>
        <v>806</v>
      </c>
      <c r="C72">
        <f ca="1">B72/4</f>
        <v>201.5</v>
      </c>
      <c r="D72">
        <f>WEEKNUM(A72,2)</f>
        <v>40</v>
      </c>
    </row>
    <row r="73" spans="1:4" x14ac:dyDescent="0.2">
      <c r="A73" s="1">
        <v>43741</v>
      </c>
      <c r="B73">
        <f ca="1">RANDBETWEEN(121,1002)</f>
        <v>905</v>
      </c>
      <c r="C73">
        <f ca="1">B73/4</f>
        <v>226.25</v>
      </c>
      <c r="D73">
        <f>WEEKNUM(A73,2)</f>
        <v>40</v>
      </c>
    </row>
    <row r="74" spans="1:4" x14ac:dyDescent="0.2">
      <c r="A74" s="1">
        <v>43742</v>
      </c>
      <c r="B74">
        <f ca="1">RANDBETWEEN(121,1002)</f>
        <v>665</v>
      </c>
      <c r="C74">
        <f ca="1">B74/4</f>
        <v>166.25</v>
      </c>
      <c r="D74">
        <f>WEEKNUM(A74,2)</f>
        <v>40</v>
      </c>
    </row>
    <row r="75" spans="1:4" x14ac:dyDescent="0.2">
      <c r="A75" s="1">
        <v>43743</v>
      </c>
      <c r="B75">
        <f ca="1">RANDBETWEEN(121,1002)</f>
        <v>630</v>
      </c>
      <c r="C75">
        <f ca="1">B75/4</f>
        <v>157.5</v>
      </c>
      <c r="D75">
        <f>WEEKNUM(A75,2)</f>
        <v>40</v>
      </c>
    </row>
    <row r="76" spans="1:4" x14ac:dyDescent="0.2">
      <c r="A76" s="1">
        <v>43744</v>
      </c>
      <c r="C76">
        <f>B76/4</f>
        <v>0</v>
      </c>
      <c r="D76">
        <f>WEEKNUM(A76,2)</f>
        <v>40</v>
      </c>
    </row>
    <row r="77" spans="1:4" x14ac:dyDescent="0.2">
      <c r="A77" s="1">
        <v>43745</v>
      </c>
      <c r="B77">
        <f ca="1">RANDBETWEEN(121,1002)</f>
        <v>320</v>
      </c>
      <c r="C77">
        <f ca="1">B77/4</f>
        <v>80</v>
      </c>
      <c r="D77">
        <f>WEEKNUM(A77,2)</f>
        <v>41</v>
      </c>
    </row>
    <row r="78" spans="1:4" x14ac:dyDescent="0.2">
      <c r="A78" s="1">
        <v>43746</v>
      </c>
      <c r="B78">
        <f ca="1">RANDBETWEEN(121,1002)</f>
        <v>325</v>
      </c>
      <c r="C78">
        <f ca="1">B78/4</f>
        <v>81.25</v>
      </c>
      <c r="D78">
        <f>WEEKNUM(A78,2)</f>
        <v>41</v>
      </c>
    </row>
    <row r="79" spans="1:4" x14ac:dyDescent="0.2">
      <c r="A79" s="1">
        <v>43747</v>
      </c>
      <c r="B79">
        <f ca="1">RANDBETWEEN(121,1002)</f>
        <v>612</v>
      </c>
      <c r="C79">
        <f ca="1">B79/4</f>
        <v>153</v>
      </c>
      <c r="D79">
        <f>WEEKNUM(A79,2)</f>
        <v>41</v>
      </c>
    </row>
    <row r="80" spans="1:4" x14ac:dyDescent="0.2">
      <c r="A80" s="1">
        <v>43748</v>
      </c>
      <c r="B80">
        <f ca="1">RANDBETWEEN(121,1002)</f>
        <v>953</v>
      </c>
      <c r="C80">
        <f ca="1">B80/4</f>
        <v>238.25</v>
      </c>
      <c r="D80">
        <f>WEEKNUM(A80,2)</f>
        <v>41</v>
      </c>
    </row>
    <row r="81" spans="1:4" x14ac:dyDescent="0.2">
      <c r="A81" s="1">
        <v>43749</v>
      </c>
      <c r="B81">
        <f ca="1">RANDBETWEEN(121,1002)</f>
        <v>558</v>
      </c>
      <c r="C81">
        <f ca="1">B81/4</f>
        <v>139.5</v>
      </c>
      <c r="D81">
        <f>WEEKNUM(A81,2)</f>
        <v>41</v>
      </c>
    </row>
    <row r="82" spans="1:4" x14ac:dyDescent="0.2">
      <c r="A82" s="1">
        <v>43750</v>
      </c>
      <c r="B82">
        <f ca="1">RANDBETWEEN(121,1002)</f>
        <v>590</v>
      </c>
      <c r="C82">
        <f ca="1">B82/4</f>
        <v>147.5</v>
      </c>
      <c r="D82">
        <f>WEEKNUM(A82,2)</f>
        <v>41</v>
      </c>
    </row>
    <row r="83" spans="1:4" x14ac:dyDescent="0.2">
      <c r="A83" s="1">
        <v>43751</v>
      </c>
      <c r="C83">
        <f>B83/4</f>
        <v>0</v>
      </c>
      <c r="D83">
        <f>WEEKNUM(A83,2)</f>
        <v>41</v>
      </c>
    </row>
    <row r="84" spans="1:4" x14ac:dyDescent="0.2">
      <c r="A84" s="1">
        <v>43752</v>
      </c>
      <c r="B84">
        <f ca="1">RANDBETWEEN(121,1002)</f>
        <v>752</v>
      </c>
      <c r="C84">
        <f ca="1">B84/4</f>
        <v>188</v>
      </c>
      <c r="D84">
        <f>WEEKNUM(A84,2)</f>
        <v>42</v>
      </c>
    </row>
    <row r="85" spans="1:4" x14ac:dyDescent="0.2">
      <c r="A85" s="1">
        <v>43753</v>
      </c>
      <c r="B85">
        <f ca="1">RANDBETWEEN(121,1002)</f>
        <v>246</v>
      </c>
      <c r="C85">
        <f ca="1">B85/4</f>
        <v>61.5</v>
      </c>
      <c r="D85">
        <f>WEEKNUM(A85,2)</f>
        <v>42</v>
      </c>
    </row>
    <row r="86" spans="1:4" x14ac:dyDescent="0.2">
      <c r="A86" s="1">
        <v>43754</v>
      </c>
      <c r="B86">
        <f ca="1">RANDBETWEEN(121,1002)</f>
        <v>941</v>
      </c>
      <c r="C86">
        <f ca="1">B86/4</f>
        <v>235.25</v>
      </c>
      <c r="D86">
        <f>WEEKNUM(A86,2)</f>
        <v>42</v>
      </c>
    </row>
    <row r="87" spans="1:4" x14ac:dyDescent="0.2">
      <c r="A87" s="1">
        <v>43755</v>
      </c>
      <c r="B87">
        <f ca="1">RANDBETWEEN(121,1002)</f>
        <v>508</v>
      </c>
      <c r="C87">
        <f ca="1">B87/4</f>
        <v>127</v>
      </c>
      <c r="D87">
        <f>WEEKNUM(A87,2)</f>
        <v>42</v>
      </c>
    </row>
    <row r="88" spans="1:4" x14ac:dyDescent="0.2">
      <c r="A88" s="1">
        <v>43756</v>
      </c>
      <c r="B88">
        <f ca="1">RANDBETWEEN(121,1002)</f>
        <v>898</v>
      </c>
      <c r="C88">
        <f ca="1">B88/4</f>
        <v>224.5</v>
      </c>
      <c r="D88">
        <f>WEEKNUM(A88,2)</f>
        <v>42</v>
      </c>
    </row>
    <row r="89" spans="1:4" x14ac:dyDescent="0.2">
      <c r="A89" s="1">
        <v>43757</v>
      </c>
      <c r="B89">
        <f ca="1">RANDBETWEEN(121,1002)</f>
        <v>787</v>
      </c>
      <c r="C89">
        <f ca="1">B89/4</f>
        <v>196.75</v>
      </c>
      <c r="D89">
        <f>WEEKNUM(A89,2)</f>
        <v>42</v>
      </c>
    </row>
    <row r="90" spans="1:4" x14ac:dyDescent="0.2">
      <c r="A90" s="1">
        <v>43758</v>
      </c>
      <c r="C90">
        <f>B90/4</f>
        <v>0</v>
      </c>
      <c r="D90">
        <f>WEEKNUM(A90,2)</f>
        <v>42</v>
      </c>
    </row>
    <row r="91" spans="1:4" x14ac:dyDescent="0.2">
      <c r="A91" s="1">
        <v>43759</v>
      </c>
      <c r="B91">
        <f ca="1">RANDBETWEEN(121,1002)</f>
        <v>360</v>
      </c>
      <c r="C91">
        <f ca="1">B91/4</f>
        <v>90</v>
      </c>
      <c r="D91">
        <f>WEEKNUM(A91,2)</f>
        <v>43</v>
      </c>
    </row>
    <row r="92" spans="1:4" x14ac:dyDescent="0.2">
      <c r="A92" s="1">
        <v>43760</v>
      </c>
      <c r="B92">
        <f ca="1">RANDBETWEEN(121,1002)</f>
        <v>269</v>
      </c>
      <c r="C92">
        <f ca="1">B92/4</f>
        <v>67.25</v>
      </c>
      <c r="D92">
        <f>WEEKNUM(A92,2)</f>
        <v>43</v>
      </c>
    </row>
    <row r="93" spans="1:4" x14ac:dyDescent="0.2">
      <c r="A93" s="1">
        <v>43761</v>
      </c>
      <c r="B93">
        <f ca="1">RANDBETWEEN(121,1002)</f>
        <v>730</v>
      </c>
      <c r="C93">
        <f ca="1">B93/4</f>
        <v>182.5</v>
      </c>
      <c r="D93">
        <f>WEEKNUM(A93,2)</f>
        <v>43</v>
      </c>
    </row>
    <row r="94" spans="1:4" x14ac:dyDescent="0.2">
      <c r="A94" s="1">
        <v>43762</v>
      </c>
      <c r="B94">
        <f ca="1">RANDBETWEEN(121,1002)</f>
        <v>1001</v>
      </c>
      <c r="C94">
        <f ca="1">B94/4</f>
        <v>250.25</v>
      </c>
      <c r="D94">
        <f>WEEKNUM(A94,2)</f>
        <v>43</v>
      </c>
    </row>
    <row r="95" spans="1:4" x14ac:dyDescent="0.2">
      <c r="A95" s="1">
        <v>43763</v>
      </c>
      <c r="B95">
        <f ca="1">RANDBETWEEN(121,1002)</f>
        <v>276</v>
      </c>
      <c r="C95">
        <f ca="1">B95/4</f>
        <v>69</v>
      </c>
      <c r="D95">
        <f>WEEKNUM(A95,2)</f>
        <v>43</v>
      </c>
    </row>
    <row r="96" spans="1:4" x14ac:dyDescent="0.2">
      <c r="A96" s="1">
        <v>43764</v>
      </c>
      <c r="B96">
        <f ca="1">RANDBETWEEN(121,1002)</f>
        <v>886</v>
      </c>
      <c r="C96">
        <f ca="1">B96/4</f>
        <v>221.5</v>
      </c>
      <c r="D96">
        <f>WEEKNUM(A96,2)</f>
        <v>43</v>
      </c>
    </row>
    <row r="97" spans="1:4" x14ac:dyDescent="0.2">
      <c r="A97" s="1">
        <v>43765</v>
      </c>
      <c r="C97">
        <f>B97/4</f>
        <v>0</v>
      </c>
      <c r="D97">
        <f>WEEKNUM(A97,2)</f>
        <v>43</v>
      </c>
    </row>
    <row r="98" spans="1:4" x14ac:dyDescent="0.2">
      <c r="A98" s="1">
        <v>43766</v>
      </c>
      <c r="B98">
        <f ca="1">RANDBETWEEN(121,1002)</f>
        <v>900</v>
      </c>
      <c r="C98">
        <f ca="1">B98/4</f>
        <v>225</v>
      </c>
      <c r="D98">
        <f>WEEKNUM(A98,2)</f>
        <v>44</v>
      </c>
    </row>
    <row r="99" spans="1:4" x14ac:dyDescent="0.2">
      <c r="A99" s="1">
        <v>43767</v>
      </c>
      <c r="B99">
        <f ca="1">RANDBETWEEN(121,1002)</f>
        <v>131</v>
      </c>
      <c r="C99">
        <f ca="1">B99/4</f>
        <v>32.75</v>
      </c>
      <c r="D99">
        <f>WEEKNUM(A99,2)</f>
        <v>44</v>
      </c>
    </row>
    <row r="100" spans="1:4" x14ac:dyDescent="0.2">
      <c r="A100" s="1">
        <v>43768</v>
      </c>
      <c r="B100">
        <f ca="1">RANDBETWEEN(121,1002)</f>
        <v>857</v>
      </c>
      <c r="C100">
        <f ca="1">B100/4</f>
        <v>214.25</v>
      </c>
      <c r="D100">
        <f>WEEKNUM(A100,2)</f>
        <v>44</v>
      </c>
    </row>
    <row r="101" spans="1:4" x14ac:dyDescent="0.2">
      <c r="A101" s="1">
        <v>43769</v>
      </c>
      <c r="B101">
        <f ca="1">RANDBETWEEN(121,1002)</f>
        <v>517</v>
      </c>
      <c r="C101">
        <f ca="1">B101/4</f>
        <v>129.25</v>
      </c>
      <c r="D101">
        <f>WEEKNUM(A101,2)</f>
        <v>44</v>
      </c>
    </row>
  </sheetData>
  <pageMargins left="0.78749999999999998" right="0.78749999999999998" top="1.05277777777778" bottom="1.05277777777778" header="0.78749999999999998" footer="0.78749999999999998"/>
  <pageSetup paperSize="9" orientation="portrait" useFirstPageNumber="1" horizontalDpi="300" verticalDpi="300"/>
  <headerFooter>
    <oddHeader>&amp;C&amp;"Times New Roman,Normal"&amp;12&amp;A</oddHeader>
    <oddFooter>&amp;C&amp;"Times New Roman,Normal"&amp;12Page &amp;P</oddFoot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C0B821-3575-4F31-A552-4C48CE097312}">
  <dimension ref="A1:E7"/>
  <sheetViews>
    <sheetView workbookViewId="0">
      <selection activeCell="B20" sqref="B20"/>
    </sheetView>
  </sheetViews>
  <sheetFormatPr baseColWidth="10" defaultRowHeight="27" customHeight="1" x14ac:dyDescent="0.2"/>
  <cols>
    <col min="1" max="1" width="18.28515625" customWidth="1"/>
    <col min="2" max="2" width="19" customWidth="1"/>
    <col min="3" max="3" width="11.5703125" customWidth="1"/>
    <col min="4" max="4" width="21.140625" customWidth="1"/>
    <col min="5" max="5" width="21.5703125" customWidth="1"/>
  </cols>
  <sheetData>
    <row r="1" spans="1:5" ht="46.5" customHeight="1" x14ac:dyDescent="0.2">
      <c r="A1" s="6" t="s">
        <v>11</v>
      </c>
      <c r="B1" s="6" t="s">
        <v>12</v>
      </c>
      <c r="C1" s="6" t="s">
        <v>0</v>
      </c>
      <c r="D1" s="8" t="s">
        <v>10</v>
      </c>
      <c r="E1" s="8" t="s">
        <v>14</v>
      </c>
    </row>
    <row r="2" spans="1:5" ht="27" customHeight="1" x14ac:dyDescent="0.2">
      <c r="A2" t="s">
        <v>9</v>
      </c>
      <c r="B2" t="s">
        <v>5</v>
      </c>
      <c r="D2" s="7">
        <v>3709</v>
      </c>
      <c r="E2" s="7">
        <v>927.25</v>
      </c>
    </row>
    <row r="3" spans="1:5" ht="27" customHeight="1" x14ac:dyDescent="0.2">
      <c r="B3" t="s">
        <v>6</v>
      </c>
      <c r="D3" s="7">
        <v>15075</v>
      </c>
      <c r="E3" s="7">
        <v>3768.75</v>
      </c>
    </row>
    <row r="4" spans="1:5" ht="27" customHeight="1" x14ac:dyDescent="0.2">
      <c r="B4" t="s">
        <v>7</v>
      </c>
      <c r="D4" s="7">
        <v>12855</v>
      </c>
      <c r="E4" s="7">
        <v>3213.75</v>
      </c>
    </row>
    <row r="5" spans="1:5" ht="27" customHeight="1" x14ac:dyDescent="0.2">
      <c r="B5" t="s">
        <v>8</v>
      </c>
      <c r="D5" s="7">
        <v>13060</v>
      </c>
      <c r="E5" s="7">
        <v>3265</v>
      </c>
    </row>
    <row r="6" spans="1:5" ht="27" customHeight="1" x14ac:dyDescent="0.2">
      <c r="A6" t="s">
        <v>13</v>
      </c>
      <c r="D6" s="7">
        <v>44699</v>
      </c>
      <c r="E6" s="7">
        <v>11174.75</v>
      </c>
    </row>
    <row r="7" spans="1:5" ht="27" customHeight="1" x14ac:dyDescent="0.2">
      <c r="A7" t="s">
        <v>4</v>
      </c>
      <c r="D7" s="7">
        <v>44699</v>
      </c>
      <c r="E7" s="7">
        <v>11174.75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58D12F-BD3C-4111-AFB4-5ACB221F78F3}">
  <dimension ref="A1:C17"/>
  <sheetViews>
    <sheetView workbookViewId="0">
      <selection activeCell="B4" sqref="B4"/>
    </sheetView>
  </sheetViews>
  <sheetFormatPr baseColWidth="10" defaultRowHeight="27" customHeight="1" x14ac:dyDescent="0.2"/>
  <cols>
    <col min="1" max="1" width="18.28515625" customWidth="1"/>
    <col min="2" max="2" width="21.7109375" customWidth="1"/>
    <col min="3" max="3" width="20.42578125" customWidth="1"/>
    <col min="4" max="4" width="21.140625" customWidth="1"/>
    <col min="5" max="5" width="21.5703125" customWidth="1"/>
  </cols>
  <sheetData>
    <row r="1" spans="1:3" ht="46.5" customHeight="1" x14ac:dyDescent="0.2">
      <c r="A1" s="6" t="s">
        <v>3</v>
      </c>
      <c r="B1" s="8" t="s">
        <v>10</v>
      </c>
      <c r="C1" s="8" t="s">
        <v>14</v>
      </c>
    </row>
    <row r="2" spans="1:3" ht="27" customHeight="1" x14ac:dyDescent="0.2">
      <c r="A2" s="5">
        <v>30</v>
      </c>
      <c r="B2" s="9">
        <v>2452</v>
      </c>
      <c r="C2" s="9">
        <v>613</v>
      </c>
    </row>
    <row r="3" spans="1:3" ht="27" customHeight="1" x14ac:dyDescent="0.2">
      <c r="A3" s="5">
        <v>31</v>
      </c>
      <c r="B3" s="9">
        <v>3463</v>
      </c>
      <c r="C3" s="9">
        <v>865.75</v>
      </c>
    </row>
    <row r="4" spans="1:3" ht="27" customHeight="1" x14ac:dyDescent="0.2">
      <c r="A4" s="5">
        <v>32</v>
      </c>
      <c r="B4" s="9">
        <v>2899</v>
      </c>
      <c r="C4" s="9">
        <v>724.75</v>
      </c>
    </row>
    <row r="5" spans="1:3" ht="27" customHeight="1" x14ac:dyDescent="0.2">
      <c r="A5" s="5">
        <v>33</v>
      </c>
      <c r="B5" s="9">
        <v>2824</v>
      </c>
      <c r="C5" s="9">
        <v>706</v>
      </c>
    </row>
    <row r="6" spans="1:3" ht="27" customHeight="1" x14ac:dyDescent="0.2">
      <c r="A6" s="5">
        <v>34</v>
      </c>
      <c r="B6" s="9">
        <v>3691</v>
      </c>
      <c r="C6" s="9">
        <v>922.75</v>
      </c>
    </row>
    <row r="7" spans="1:3" ht="27" customHeight="1" x14ac:dyDescent="0.2">
      <c r="A7" s="5">
        <v>35</v>
      </c>
      <c r="B7" s="9">
        <v>3455</v>
      </c>
      <c r="C7" s="9">
        <v>863.75</v>
      </c>
    </row>
    <row r="8" spans="1:3" ht="27" customHeight="1" x14ac:dyDescent="0.2">
      <c r="A8" s="5">
        <v>36</v>
      </c>
      <c r="B8" s="9">
        <v>3055</v>
      </c>
      <c r="C8" s="9">
        <v>763.75</v>
      </c>
    </row>
    <row r="9" spans="1:3" ht="27" customHeight="1" x14ac:dyDescent="0.2">
      <c r="A9" s="5">
        <v>37</v>
      </c>
      <c r="B9" s="9">
        <v>2696</v>
      </c>
      <c r="C9" s="9">
        <v>674</v>
      </c>
    </row>
    <row r="10" spans="1:3" ht="27" customHeight="1" x14ac:dyDescent="0.2">
      <c r="A10" s="5">
        <v>38</v>
      </c>
      <c r="B10" s="9">
        <v>2725</v>
      </c>
      <c r="C10" s="9">
        <v>681.25</v>
      </c>
    </row>
    <row r="11" spans="1:3" ht="27" customHeight="1" x14ac:dyDescent="0.2">
      <c r="A11" s="5">
        <v>39</v>
      </c>
      <c r="B11" s="9">
        <v>4202</v>
      </c>
      <c r="C11" s="9">
        <v>1050.5</v>
      </c>
    </row>
    <row r="12" spans="1:3" ht="27" customHeight="1" x14ac:dyDescent="0.2">
      <c r="A12" s="5">
        <v>40</v>
      </c>
      <c r="B12" s="9">
        <v>3493</v>
      </c>
      <c r="C12" s="9">
        <v>873.25</v>
      </c>
    </row>
    <row r="13" spans="1:3" ht="27" customHeight="1" x14ac:dyDescent="0.2">
      <c r="A13" s="5">
        <v>41</v>
      </c>
      <c r="B13" s="9">
        <v>2894</v>
      </c>
      <c r="C13" s="9">
        <v>723.5</v>
      </c>
    </row>
    <row r="14" spans="1:3" ht="27" customHeight="1" x14ac:dyDescent="0.2">
      <c r="A14" s="5">
        <v>42</v>
      </c>
      <c r="B14" s="9">
        <v>2163</v>
      </c>
      <c r="C14" s="9">
        <v>540.75</v>
      </c>
    </row>
    <row r="15" spans="1:3" ht="27" customHeight="1" x14ac:dyDescent="0.2">
      <c r="A15" s="5">
        <v>43</v>
      </c>
      <c r="B15" s="9">
        <v>3187</v>
      </c>
      <c r="C15" s="9">
        <v>796.75</v>
      </c>
    </row>
    <row r="16" spans="1:3" ht="27" customHeight="1" x14ac:dyDescent="0.2">
      <c r="A16" s="5">
        <v>44</v>
      </c>
      <c r="B16" s="9">
        <v>1500</v>
      </c>
      <c r="C16" s="9">
        <v>375</v>
      </c>
    </row>
    <row r="17" spans="1:3" ht="27" customHeight="1" x14ac:dyDescent="0.2">
      <c r="A17" s="3" t="s">
        <v>4</v>
      </c>
      <c r="B17" s="9">
        <v>44699</v>
      </c>
      <c r="C17" s="9">
        <v>11174.75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F1</vt:lpstr>
      <vt:lpstr> TCD par mois</vt:lpstr>
      <vt:lpstr> TCD par semaine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SEBASTIEN</dc:creator>
  <dc:description/>
  <cp:lastModifiedBy>SEBASTIEN</cp:lastModifiedBy>
  <cp:revision>1</cp:revision>
  <dcterms:created xsi:type="dcterms:W3CDTF">2019-10-31T22:23:07Z</dcterms:created>
  <dcterms:modified xsi:type="dcterms:W3CDTF">2019-11-01T13:58:18Z</dcterms:modified>
  <dc:language>fr-FR</dc:language>
</cp:coreProperties>
</file>