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MacBook/Downloads/"/>
    </mc:Choice>
  </mc:AlternateContent>
  <bookViews>
    <workbookView xWindow="1060" yWindow="840" windowWidth="24060" windowHeight="1284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1" l="1"/>
  <c r="K5" i="1"/>
  <c r="K4" i="1"/>
  <c r="J4" i="1"/>
  <c r="K3" i="1"/>
  <c r="L3" i="1"/>
  <c r="L6" i="1"/>
  <c r="N6" i="1"/>
  <c r="L5" i="1"/>
  <c r="J5" i="1"/>
  <c r="L4" i="1"/>
  <c r="J3" i="1"/>
</calcChain>
</file>

<file path=xl/sharedStrings.xml><?xml version="1.0" encoding="utf-8"?>
<sst xmlns="http://schemas.openxmlformats.org/spreadsheetml/2006/main" count="60" uniqueCount="20">
  <si>
    <t>Usines</t>
  </si>
  <si>
    <t>Magasins</t>
  </si>
  <si>
    <t>Usine 1</t>
  </si>
  <si>
    <t>Mag A</t>
  </si>
  <si>
    <t>Usine 2</t>
  </si>
  <si>
    <t>Usine 3</t>
  </si>
  <si>
    <t>Mag B</t>
  </si>
  <si>
    <t>Mag C</t>
  </si>
  <si>
    <t>Mag D</t>
  </si>
  <si>
    <t>Livraison</t>
  </si>
  <si>
    <t>France</t>
  </si>
  <si>
    <t>Italie</t>
  </si>
  <si>
    <t>Espagne</t>
  </si>
  <si>
    <t>Maroc</t>
  </si>
  <si>
    <t>Algerie</t>
  </si>
  <si>
    <t>Tunisie</t>
  </si>
  <si>
    <t>Turquie</t>
  </si>
  <si>
    <t>Bulgarie</t>
  </si>
  <si>
    <t>Romanie</t>
  </si>
  <si>
    <t>Tcheque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</si>
</sst>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1" fillId="0" borderId="4" xfId="0" applyFont="1" applyBorder="1"/>
    <xf numFmtId="0" fontId="1" fillId="0" borderId="5" xfId="0" applyFont="1" applyBorder="1"/>
    <xf numFmtId="0" fontId="0" fillId="2" borderId="1" xfId="0" applyFill="1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1" fillId="0" borderId="8" xfId="0" applyFont="1" applyBorder="1"/>
    <xf numFmtId="0" fontId="1" fillId="0" borderId="9" xfId="0" applyFont="1" applyBorder="1"/>
    <xf numFmtId="0" fontId="0" fillId="2" borderId="4" xfId="0" applyFill="1" applyBorder="1"/>
    <xf numFmtId="0" fontId="0" fillId="0" borderId="10" xfId="0" applyBorder="1"/>
    <xf numFmtId="0" fontId="0" fillId="0" borderId="0" xfId="0" applyBorder="1"/>
    <xf numFmtId="0" fontId="0" fillId="0" borderId="5" xfId="0" applyBorder="1"/>
    <xf numFmtId="0" fontId="0" fillId="2" borderId="8" xfId="0" applyFill="1" applyBorder="1"/>
    <xf numFmtId="0" fontId="0" fillId="5" borderId="11" xfId="0" applyFill="1" applyBorder="1"/>
    <xf numFmtId="0" fontId="0" fillId="5" borderId="12" xfId="0" applyFill="1" applyBorder="1"/>
    <xf numFmtId="0" fontId="0" fillId="0" borderId="9" xfId="0" applyBorder="1"/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0" fillId="0" borderId="3" xfId="0" applyBorder="1"/>
    <xf numFmtId="0" fontId="0" fillId="6" borderId="0" xfId="0" applyFill="1"/>
    <xf numFmtId="0" fontId="0" fillId="6" borderId="10" xfId="0" applyFill="1" applyBorder="1"/>
    <xf numFmtId="0" fontId="0" fillId="6" borderId="12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9" xfId="0" applyFill="1" applyBorder="1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3" borderId="0" xfId="0" applyFont="1" applyFill="1" applyAlignment="1"/>
    <xf numFmtId="0" fontId="2" fillId="4" borderId="0" xfId="0" applyFont="1" applyFill="1" applyAlignment="1">
      <alignment horizontal="center" vertical="center"/>
    </xf>
    <xf numFmtId="0" fontId="1" fillId="2" borderId="3" xfId="0" applyFont="1" applyFill="1" applyBorder="1"/>
    <xf numFmtId="0" fontId="3" fillId="7" borderId="3" xfId="0" applyFont="1" applyFill="1" applyBorder="1"/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584200</xdr:colOff>
      <xdr:row>6</xdr:row>
      <xdr:rowOff>101600</xdr:rowOff>
    </xdr:from>
    <xdr:to>
      <xdr:col>6</xdr:col>
      <xdr:colOff>0</xdr:colOff>
      <xdr:row>8</xdr:row>
      <xdr:rowOff>165100</xdr:rowOff>
    </xdr:to>
    <xdr:sp macro="" textlink="">
      <xdr:nvSpPr>
        <xdr:cNvPr id="2" name="Flèche vers le haut 1"/>
        <xdr:cNvSpPr/>
      </xdr:nvSpPr>
      <xdr:spPr>
        <a:xfrm>
          <a:off x="50419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635000</xdr:colOff>
      <xdr:row>6</xdr:row>
      <xdr:rowOff>101600</xdr:rowOff>
    </xdr:from>
    <xdr:to>
      <xdr:col>14</xdr:col>
      <xdr:colOff>203200</xdr:colOff>
      <xdr:row>8</xdr:row>
      <xdr:rowOff>165100</xdr:rowOff>
    </xdr:to>
    <xdr:sp macro="" textlink="">
      <xdr:nvSpPr>
        <xdr:cNvPr id="3" name="Flèche vers le haut 2"/>
        <xdr:cNvSpPr/>
      </xdr:nvSpPr>
      <xdr:spPr>
        <a:xfrm>
          <a:off x="12522200" y="1930400"/>
          <a:ext cx="393700" cy="673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1:P21"/>
  <sheetViews>
    <sheetView tabSelected="1" workbookViewId="0">
      <selection activeCell="N2" sqref="N2:O2"/>
    </sheetView>
  </sheetViews>
  <sheetFormatPr baseColWidth="10" defaultRowHeight="16" x14ac:dyDescent="0.2"/>
  <cols>
    <col min="1" max="1" width="10.6640625" bestFit="1" customWidth="1"/>
    <col min="2" max="2" width="12.83203125" bestFit="1" customWidth="1"/>
    <col min="3" max="3" width="13.33203125" bestFit="1" customWidth="1"/>
    <col min="6" max="6" width="23.5" customWidth="1"/>
  </cols>
  <sheetData>
    <row r="1" spans="1:16" ht="24" x14ac:dyDescent="0.3">
      <c r="A1" s="35" t="s">
        <v>0</v>
      </c>
      <c r="B1" s="35" t="s">
        <v>1</v>
      </c>
      <c r="C1" s="36" t="s">
        <v>9</v>
      </c>
      <c r="D1" s="24"/>
      <c r="E1" s="24"/>
      <c r="F1" s="24"/>
      <c r="G1" s="24"/>
      <c r="H1" s="25"/>
      <c r="I1" s="24"/>
      <c r="J1" s="24"/>
      <c r="K1" s="24"/>
      <c r="L1" s="24"/>
      <c r="M1" s="24"/>
      <c r="N1" s="24"/>
      <c r="O1" s="24"/>
      <c r="P1" s="28"/>
    </row>
    <row r="2" spans="1:16" ht="23.25" x14ac:dyDescent="0.35">
      <c r="A2" s="30" t="s">
        <v>2</v>
      </c>
      <c r="B2" s="1" t="s">
        <v>3</v>
      </c>
      <c r="C2" s="2" t="s">
        <v>10</v>
      </c>
      <c r="D2" s="24"/>
      <c r="E2" s="24"/>
      <c r="F2" s="33" t="s">
        <v>5</v>
      </c>
      <c r="G2" s="24"/>
      <c r="H2" s="25"/>
      <c r="J2" s="3" t="s">
        <v>2</v>
      </c>
      <c r="K2" s="3" t="s">
        <v>4</v>
      </c>
      <c r="L2" s="3" t="s">
        <v>5</v>
      </c>
      <c r="M2" s="24"/>
      <c r="N2" s="37" t="s">
        <v>5</v>
      </c>
      <c r="O2" s="37"/>
      <c r="P2" s="28"/>
    </row>
    <row r="3" spans="1:16" ht="23.25" x14ac:dyDescent="0.35">
      <c r="A3" s="31" t="s">
        <v>2</v>
      </c>
      <c r="B3" s="4" t="s">
        <v>6</v>
      </c>
      <c r="C3" s="5" t="s">
        <v>11</v>
      </c>
      <c r="D3" s="24"/>
      <c r="E3" s="24"/>
      <c r="F3" s="24"/>
      <c r="G3" s="24"/>
      <c r="H3" s="25"/>
      <c r="I3" s="6" t="s">
        <v>3</v>
      </c>
      <c r="J3" s="7" t="str">
        <f>C2</f>
        <v>France</v>
      </c>
      <c r="K3" s="8" t="str">
        <f>C5</f>
        <v>Maroc</v>
      </c>
      <c r="L3" s="9" t="str">
        <f>C8</f>
        <v>Turquie</v>
      </c>
      <c r="M3" s="24"/>
      <c r="N3" s="24"/>
      <c r="O3" s="24"/>
      <c r="P3" s="28"/>
    </row>
    <row r="4" spans="1:16" ht="23.25" x14ac:dyDescent="0.35">
      <c r="A4" s="32" t="s">
        <v>2</v>
      </c>
      <c r="B4" s="10" t="s">
        <v>7</v>
      </c>
      <c r="C4" s="11" t="s">
        <v>12</v>
      </c>
      <c r="D4" s="24"/>
      <c r="E4" s="24"/>
      <c r="F4" s="33" t="s">
        <v>6</v>
      </c>
      <c r="G4" s="24"/>
      <c r="H4" s="25"/>
      <c r="I4" s="12" t="s">
        <v>6</v>
      </c>
      <c r="J4" s="13" t="str">
        <f t="shared" ref="J4:J5" si="0">C3</f>
        <v>Italie</v>
      </c>
      <c r="K4" s="14" t="str">
        <f t="shared" ref="K4:K5" si="1">C6</f>
        <v>Algerie</v>
      </c>
      <c r="L4" s="15" t="str">
        <f t="shared" ref="L4:L6" si="2">C9</f>
        <v>Bulgarie</v>
      </c>
      <c r="M4" s="24"/>
      <c r="N4" s="37" t="s">
        <v>6</v>
      </c>
      <c r="O4" s="37"/>
      <c r="P4" s="28"/>
    </row>
    <row r="5" spans="1:16" ht="23.25" x14ac:dyDescent="0.35">
      <c r="A5" s="30" t="s">
        <v>4</v>
      </c>
      <c r="B5" s="1" t="s">
        <v>3</v>
      </c>
      <c r="C5" s="2" t="s">
        <v>13</v>
      </c>
      <c r="D5" s="24"/>
      <c r="E5" s="24"/>
      <c r="F5" s="24"/>
      <c r="G5" s="24"/>
      <c r="H5" s="25"/>
      <c r="I5" s="12" t="s">
        <v>7</v>
      </c>
      <c r="J5" s="13" t="str">
        <f t="shared" si="0"/>
        <v>Espagne</v>
      </c>
      <c r="K5" s="14" t="str">
        <f t="shared" si="1"/>
        <v>Tunisie</v>
      </c>
      <c r="L5" s="15" t="str">
        <f t="shared" si="2"/>
        <v>Romanie</v>
      </c>
      <c r="M5" s="24"/>
      <c r="N5" s="24"/>
      <c r="O5" s="24"/>
      <c r="P5" s="28"/>
    </row>
    <row r="6" spans="1:16" ht="23.25" x14ac:dyDescent="0.35">
      <c r="A6" s="31" t="s">
        <v>4</v>
      </c>
      <c r="B6" s="4" t="s">
        <v>6</v>
      </c>
      <c r="C6" s="5" t="s">
        <v>14</v>
      </c>
      <c r="D6" s="24"/>
      <c r="E6" s="24"/>
      <c r="F6" s="34">
        <f>SUMIFS(C2:C11,A2:A11,F2,B2:B11,F4)</f>
        <v>0</v>
      </c>
      <c r="G6" s="24"/>
      <c r="H6" s="25"/>
      <c r="I6" s="16" t="s">
        <v>8</v>
      </c>
      <c r="J6" s="17"/>
      <c r="K6" s="18"/>
      <c r="L6" s="19" t="str">
        <f t="shared" si="2"/>
        <v>Tcheque</v>
      </c>
      <c r="M6" s="24"/>
      <c r="N6" s="38" t="str">
        <f>INDEX(I2:L6,MATCH(N4,I2:I6,0),MATCH(N2,I2:L2,0))</f>
        <v>Bulgarie</v>
      </c>
      <c r="O6" s="38"/>
      <c r="P6" s="28"/>
    </row>
    <row r="7" spans="1:16" ht="23.25" x14ac:dyDescent="0.35">
      <c r="A7" s="32" t="s">
        <v>4</v>
      </c>
      <c r="B7" s="4" t="s">
        <v>7</v>
      </c>
      <c r="C7" s="5" t="s">
        <v>15</v>
      </c>
      <c r="D7" s="24"/>
      <c r="E7" s="24"/>
      <c r="F7" s="24"/>
      <c r="G7" s="24"/>
      <c r="H7" s="25"/>
      <c r="I7" s="24"/>
      <c r="J7" s="24"/>
      <c r="K7" s="24"/>
      <c r="L7" s="24"/>
      <c r="M7" s="24"/>
      <c r="N7" s="24"/>
      <c r="O7" s="24"/>
      <c r="P7" s="28"/>
    </row>
    <row r="8" spans="1:16" ht="23.25" x14ac:dyDescent="0.35">
      <c r="A8" s="30" t="s">
        <v>5</v>
      </c>
      <c r="B8" s="20" t="s">
        <v>3</v>
      </c>
      <c r="C8" s="1" t="s">
        <v>16</v>
      </c>
      <c r="D8" s="24"/>
      <c r="E8" s="24"/>
      <c r="F8" s="24"/>
      <c r="G8" s="24"/>
      <c r="H8" s="25"/>
      <c r="I8" s="24"/>
      <c r="J8" s="24"/>
      <c r="K8" s="24"/>
      <c r="L8" s="24"/>
      <c r="M8" s="24"/>
      <c r="N8" s="24"/>
      <c r="O8" s="24"/>
      <c r="P8" s="28"/>
    </row>
    <row r="9" spans="1:16" ht="23.25" x14ac:dyDescent="0.35">
      <c r="A9" s="31" t="s">
        <v>5</v>
      </c>
      <c r="B9" s="21" t="s">
        <v>6</v>
      </c>
      <c r="C9" s="4" t="s">
        <v>17</v>
      </c>
      <c r="D9" s="24"/>
      <c r="E9" s="24"/>
      <c r="F9" s="24"/>
      <c r="G9" s="24"/>
      <c r="H9" s="25"/>
      <c r="I9" s="24"/>
      <c r="J9" s="24"/>
      <c r="K9" s="24"/>
      <c r="L9" s="24"/>
      <c r="M9" s="24"/>
      <c r="N9" s="24"/>
      <c r="O9" s="24"/>
      <c r="P9" s="28"/>
    </row>
    <row r="10" spans="1:16" ht="23.25" x14ac:dyDescent="0.35">
      <c r="A10" s="31" t="s">
        <v>5</v>
      </c>
      <c r="B10" s="21" t="s">
        <v>7</v>
      </c>
      <c r="C10" s="4" t="s">
        <v>18</v>
      </c>
      <c r="D10" s="24"/>
      <c r="E10" s="24"/>
      <c r="F10" s="24"/>
      <c r="G10" s="24"/>
      <c r="H10" s="25"/>
      <c r="I10" s="24"/>
      <c r="J10" s="24"/>
      <c r="K10" s="24"/>
      <c r="L10" s="24"/>
      <c r="M10" s="24"/>
      <c r="N10" s="24"/>
      <c r="O10" s="24"/>
      <c r="P10" s="28"/>
    </row>
    <row r="11" spans="1:16" ht="23.25" x14ac:dyDescent="0.35">
      <c r="A11" s="32" t="s">
        <v>5</v>
      </c>
      <c r="B11" s="22" t="s">
        <v>8</v>
      </c>
      <c r="C11" s="10" t="s">
        <v>19</v>
      </c>
      <c r="D11" s="24"/>
      <c r="E11" s="24"/>
      <c r="F11" s="24"/>
      <c r="G11" s="24"/>
      <c r="H11" s="25"/>
      <c r="I11" s="24"/>
      <c r="J11" s="24"/>
      <c r="K11" s="24"/>
      <c r="L11" s="24"/>
      <c r="M11" s="24"/>
      <c r="N11" s="24"/>
      <c r="O11" s="24"/>
      <c r="P11" s="28"/>
    </row>
    <row r="12" spans="1:16" x14ac:dyDescent="0.2">
      <c r="A12" s="26"/>
      <c r="B12" s="26"/>
      <c r="C12" s="26"/>
      <c r="D12" s="26"/>
      <c r="E12" s="26"/>
      <c r="F12" s="26"/>
      <c r="G12" s="26"/>
      <c r="H12" s="27"/>
      <c r="I12" s="26"/>
      <c r="J12" s="26"/>
      <c r="K12" s="26"/>
      <c r="L12" s="26"/>
      <c r="M12" s="26"/>
      <c r="N12" s="26"/>
      <c r="O12" s="26"/>
      <c r="P12" s="29"/>
    </row>
    <row r="15" spans="1:16" hidden="1" x14ac:dyDescent="0.2"/>
    <row r="16" spans="1:16" hidden="1" x14ac:dyDescent="0.2"/>
    <row r="17" spans="1:7" ht="15.75" hidden="1" x14ac:dyDescent="0.25">
      <c r="A17" s="23" t="s">
        <v>2</v>
      </c>
      <c r="B17" s="23">
        <v>1</v>
      </c>
      <c r="C17" s="23">
        <v>3</v>
      </c>
      <c r="E17" s="23" t="s">
        <v>2</v>
      </c>
      <c r="F17" s="23" t="s">
        <v>4</v>
      </c>
      <c r="G17" t="s">
        <v>5</v>
      </c>
    </row>
    <row r="18" spans="1:7" ht="15.75" hidden="1" x14ac:dyDescent="0.25">
      <c r="A18" s="23" t="s">
        <v>4</v>
      </c>
      <c r="B18" s="23">
        <v>2</v>
      </c>
      <c r="C18" s="23">
        <v>3</v>
      </c>
      <c r="E18" t="s">
        <v>3</v>
      </c>
      <c r="F18" t="s">
        <v>3</v>
      </c>
      <c r="G18" t="s">
        <v>3</v>
      </c>
    </row>
    <row r="19" spans="1:7" ht="15.75" hidden="1" x14ac:dyDescent="0.25">
      <c r="A19" s="23" t="s">
        <v>5</v>
      </c>
      <c r="B19" s="23">
        <v>3</v>
      </c>
      <c r="C19" s="23">
        <v>4</v>
      </c>
      <c r="E19" t="s">
        <v>6</v>
      </c>
      <c r="F19" t="s">
        <v>6</v>
      </c>
      <c r="G19" t="s">
        <v>6</v>
      </c>
    </row>
    <row r="20" spans="1:7" ht="15.75" hidden="1" x14ac:dyDescent="0.25">
      <c r="E20" t="s">
        <v>7</v>
      </c>
      <c r="F20" t="s">
        <v>7</v>
      </c>
      <c r="G20" t="s">
        <v>7</v>
      </c>
    </row>
    <row r="21" spans="1:7" ht="15.75" hidden="1" x14ac:dyDescent="0.25">
      <c r="G21" t="s">
        <v>8</v>
      </c>
    </row>
  </sheetData>
  <mergeCells count="3">
    <mergeCell ref="N2:O2"/>
    <mergeCell ref="N4:O4"/>
    <mergeCell ref="N6:O6"/>
  </mergeCells>
  <dataValidations count="3">
    <dataValidation type="list" allowBlank="1" showInputMessage="1" showErrorMessage="1" sqref="F2 N2:O2">
      <formula1>$A$17:$A$19</formula1>
    </dataValidation>
    <dataValidation type="list" allowBlank="1" showInputMessage="1" showErrorMessage="1" sqref="N4:O4">
      <formula1>OFFSET(E18,0,VLOOKUP(N2,A17:C19,2,0)-1,VLOOKUP(N2,A17:C19,3,0),1)</formula1>
    </dataValidation>
    <dataValidation type="list" allowBlank="1" showInputMessage="1" showErrorMessage="1" sqref="F4">
      <formula1>OFFSET(E18,0,VLOOKUP(F2,A17:C19,2,0)-1,VLOOKUP(F2,A17:C19,3,0),1)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2016-08-11T13:53:53Z</dcterms:created>
  <dcterms:modified xsi:type="dcterms:W3CDTF">2016-08-11T22:33:03Z</dcterms:modified>
</cp:coreProperties>
</file>