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37ede7f40b157be/Polyvalence Natation/"/>
    </mc:Choice>
  </mc:AlternateContent>
  <xr:revisionPtr revIDLastSave="1" documentId="8_{8A78CD38-3114-FB4C-8F5E-866E3C7A540F}" xr6:coauthVersionLast="45" xr6:coauthVersionMax="45" xr10:uidLastSave="{170FAEDF-FC01-9142-8E13-07F0760CF771}"/>
  <bookViews>
    <workbookView xWindow="0" yWindow="500" windowWidth="28800" windowHeight="16000" activeTab="2" xr2:uid="{00000000-000D-0000-FFFF-FFFF00000000}"/>
  </bookViews>
  <sheets>
    <sheet name="REMPLIR LA FEUILLE" sheetId="1" r:id="rId1"/>
    <sheet name="Bareme" sheetId="26" r:id="rId2"/>
    <sheet name="Gr A" sheetId="2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8" i="2" l="1"/>
  <c r="J38" i="2"/>
  <c r="F38" i="2"/>
  <c r="K4" i="2"/>
  <c r="M4" i="2"/>
  <c r="K5" i="2"/>
  <c r="M5" i="2"/>
  <c r="K6" i="2"/>
  <c r="M6" i="2"/>
  <c r="K7" i="2"/>
  <c r="M7" i="2"/>
  <c r="K8" i="2"/>
  <c r="M8" i="2"/>
  <c r="K9" i="2"/>
  <c r="M9" i="2"/>
  <c r="K10" i="2"/>
  <c r="M10" i="2"/>
  <c r="K11" i="2"/>
  <c r="M11" i="2"/>
  <c r="K12" i="2"/>
  <c r="M12" i="2"/>
  <c r="K13" i="2"/>
  <c r="M13" i="2"/>
  <c r="K14" i="2"/>
  <c r="M14" i="2"/>
  <c r="K15" i="2"/>
  <c r="M15" i="2"/>
  <c r="K16" i="2"/>
  <c r="M16" i="2"/>
  <c r="K17" i="2"/>
  <c r="M17" i="2"/>
  <c r="K18" i="2"/>
  <c r="M18" i="2"/>
  <c r="K19" i="2"/>
  <c r="M19" i="2"/>
  <c r="K20" i="2"/>
  <c r="M20" i="2"/>
  <c r="K21" i="2"/>
  <c r="M21" i="2"/>
  <c r="K22" i="2"/>
  <c r="M22" i="2"/>
  <c r="K23" i="2"/>
  <c r="M23" i="2"/>
  <c r="K24" i="2"/>
  <c r="M24" i="2"/>
  <c r="K25" i="2"/>
  <c r="M25" i="2"/>
  <c r="K26" i="2"/>
  <c r="M26" i="2"/>
  <c r="K27" i="2"/>
  <c r="M27" i="2"/>
  <c r="K28" i="2"/>
  <c r="M28" i="2"/>
  <c r="K29" i="2"/>
  <c r="M29" i="2"/>
  <c r="K30" i="2"/>
  <c r="M30" i="2"/>
  <c r="K31" i="2"/>
  <c r="M31" i="2"/>
  <c r="K32" i="2"/>
  <c r="M32" i="2"/>
  <c r="K33" i="2"/>
  <c r="M33" i="2"/>
  <c r="K34" i="2"/>
  <c r="M34" i="2"/>
  <c r="K35" i="2"/>
  <c r="M35" i="2"/>
  <c r="K36" i="2"/>
  <c r="M36" i="2"/>
  <c r="K37" i="2"/>
  <c r="M37" i="2"/>
  <c r="K3" i="2"/>
  <c r="M3" i="2"/>
  <c r="G3" i="2"/>
  <c r="M38" i="2"/>
  <c r="I3" i="2"/>
  <c r="N3" i="2"/>
  <c r="K38" i="2"/>
  <c r="G5" i="2" a="1"/>
  <c r="G5" i="2"/>
  <c r="I5" i="2"/>
  <c r="N5" i="2"/>
  <c r="G6" i="2" a="1"/>
  <c r="G6" i="2"/>
  <c r="I6" i="2"/>
  <c r="N6" i="2"/>
  <c r="G7" i="2" a="1"/>
  <c r="G7" i="2"/>
  <c r="I7" i="2"/>
  <c r="N7" i="2"/>
  <c r="G8" i="2" a="1"/>
  <c r="G8" i="2"/>
  <c r="I8" i="2"/>
  <c r="N8" i="2"/>
  <c r="G9" i="2" a="1"/>
  <c r="G9" i="2"/>
  <c r="I9" i="2"/>
  <c r="N9" i="2"/>
  <c r="G10" i="2" a="1"/>
  <c r="G10" i="2"/>
  <c r="I10" i="2"/>
  <c r="N10" i="2"/>
  <c r="G11" i="2" a="1"/>
  <c r="G11" i="2"/>
  <c r="I11" i="2"/>
  <c r="N11" i="2"/>
  <c r="G12" i="2" a="1"/>
  <c r="G12" i="2"/>
  <c r="I12" i="2"/>
  <c r="N12" i="2"/>
  <c r="G13" i="2" a="1"/>
  <c r="G13" i="2"/>
  <c r="I13" i="2"/>
  <c r="N13" i="2"/>
  <c r="G14" i="2" a="1"/>
  <c r="G14" i="2"/>
  <c r="I14" i="2"/>
  <c r="N14" i="2"/>
  <c r="G15" i="2" a="1"/>
  <c r="G15" i="2"/>
  <c r="I15" i="2"/>
  <c r="N15" i="2"/>
  <c r="G16" i="2" a="1"/>
  <c r="G16" i="2"/>
  <c r="I16" i="2"/>
  <c r="N16" i="2"/>
  <c r="G17" i="2" a="1"/>
  <c r="G17" i="2"/>
  <c r="I17" i="2"/>
  <c r="N17" i="2"/>
  <c r="G18" i="2" a="1"/>
  <c r="G18" i="2"/>
  <c r="I18" i="2"/>
  <c r="N18" i="2"/>
  <c r="G19" i="2" a="1"/>
  <c r="G19" i="2"/>
  <c r="I19" i="2"/>
  <c r="N19" i="2"/>
  <c r="G20" i="2" a="1"/>
  <c r="G20" i="2"/>
  <c r="I20" i="2"/>
  <c r="N20" i="2"/>
  <c r="G21" i="2" a="1"/>
  <c r="G21" i="2"/>
  <c r="I21" i="2"/>
  <c r="N21" i="2"/>
  <c r="G22" i="2" a="1"/>
  <c r="G22" i="2"/>
  <c r="I22" i="2"/>
  <c r="N22" i="2"/>
  <c r="G23" i="2" a="1"/>
  <c r="G23" i="2"/>
  <c r="I23" i="2"/>
  <c r="N23" i="2"/>
  <c r="G24" i="2" a="1"/>
  <c r="G24" i="2"/>
  <c r="I24" i="2"/>
  <c r="N24" i="2"/>
  <c r="G25" i="2" a="1"/>
  <c r="G25" i="2"/>
  <c r="I25" i="2"/>
  <c r="N25" i="2"/>
  <c r="G26" i="2" a="1"/>
  <c r="G26" i="2"/>
  <c r="I26" i="2"/>
  <c r="N26" i="2"/>
  <c r="G27" i="2" a="1"/>
  <c r="G27" i="2"/>
  <c r="I27" i="2"/>
  <c r="N27" i="2"/>
  <c r="G28" i="2" a="1"/>
  <c r="G28" i="2"/>
  <c r="I28" i="2"/>
  <c r="N28" i="2"/>
  <c r="G29" i="2" a="1"/>
  <c r="G29" i="2"/>
  <c r="I29" i="2"/>
  <c r="N29" i="2"/>
  <c r="G30" i="2" a="1"/>
  <c r="G30" i="2"/>
  <c r="I30" i="2"/>
  <c r="N30" i="2"/>
  <c r="G31" i="2" a="1"/>
  <c r="G31" i="2"/>
  <c r="I31" i="2"/>
  <c r="N31" i="2"/>
  <c r="G32" i="2" a="1"/>
  <c r="G32" i="2"/>
  <c r="I32" i="2"/>
  <c r="N32" i="2"/>
  <c r="G33" i="2" a="1"/>
  <c r="G33" i="2"/>
  <c r="I33" i="2"/>
  <c r="N33" i="2"/>
  <c r="G34" i="2" a="1"/>
  <c r="G34" i="2"/>
  <c r="I34" i="2"/>
  <c r="N34" i="2"/>
  <c r="G35" i="2" a="1"/>
  <c r="G35" i="2"/>
  <c r="I35" i="2"/>
  <c r="N35" i="2"/>
  <c r="G36" i="2" a="1"/>
  <c r="G36" i="2"/>
  <c r="I36" i="2"/>
  <c r="N36" i="2"/>
  <c r="G37" i="2" a="1"/>
  <c r="G37" i="2"/>
  <c r="I37" i="2"/>
  <c r="N37" i="2"/>
  <c r="G4" i="2" a="1"/>
  <c r="G4" i="2"/>
  <c r="I4" i="2"/>
  <c r="N4" i="2"/>
  <c r="N38" i="2"/>
  <c r="G3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<sst xmlns="http://schemas.openxmlformats.org/spreadsheetml/2006/main" count="50" uniqueCount="33">
  <si>
    <t>Comment remplir la feuille</t>
  </si>
  <si>
    <t xml:space="preserve">N° Etu </t>
  </si>
  <si>
    <t>Présent = 1</t>
  </si>
  <si>
    <t>Nom</t>
  </si>
  <si>
    <t>Prénom</t>
  </si>
  <si>
    <t>Dispensé avec certificat médical = Disp</t>
  </si>
  <si>
    <t>Dispensé sans certificat médical = ABI</t>
  </si>
  <si>
    <t>Absent avec certificat valide = ABJ</t>
  </si>
  <si>
    <t>Absent sans certificat valide = ABI</t>
  </si>
  <si>
    <t xml:space="preserve">Pourquoi remplir la feuille assiduement ? </t>
  </si>
  <si>
    <t xml:space="preserve">Pour que tous les intervenants sachent combien chaque étudiant a effectué de séances et ce quelque soit l'activité support. </t>
  </si>
  <si>
    <t>En effet...</t>
  </si>
  <si>
    <t xml:space="preserve">Pour être évalué, l'étudiant doit satisfaire 2/3 de pratique soit au moins 8 séances sur 12.  Si il est dispensé ou absent (justifié) le jour de l'évaluation, vous devez l'évaluer sur son niveau observé lors des séances. </t>
  </si>
  <si>
    <t>En dessous de 2/3 de pratique, l'étudiant a 0/20 à condition d'être présent à chaque séance. Sinon c'est ABI</t>
  </si>
  <si>
    <t xml:space="preserve">La note de la polyvalence créative correspond à la moyenne des 2 activités pratiquées par les étudiants </t>
  </si>
  <si>
    <t>Evaluation pratique ET théorique</t>
  </si>
  <si>
    <t>Indiquer votre note avec (une virgule) dans la colonne correspondante, la moyenne se fera toute seule.</t>
  </si>
  <si>
    <t xml:space="preserve">Merci de renseigner l'activité de le nom de l'intervenant sur chaque feuille </t>
  </si>
  <si>
    <t>Absent car Salarié : SAL</t>
  </si>
  <si>
    <t>Note Pratique</t>
  </si>
  <si>
    <t>homme</t>
  </si>
  <si>
    <t>femme</t>
  </si>
  <si>
    <t>perf</t>
  </si>
  <si>
    <t>note</t>
  </si>
  <si>
    <t>Perf</t>
  </si>
  <si>
    <t>Note</t>
  </si>
  <si>
    <t>Sexe</t>
  </si>
  <si>
    <t>Statut</t>
  </si>
  <si>
    <t>NL / Brasse</t>
  </si>
  <si>
    <t>NL / BRASSE</t>
  </si>
  <si>
    <t>NL / Dos</t>
  </si>
  <si>
    <t>Pénalités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</si>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</sst>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</font>
    <font>
      <b/>
      <sz val="11"/>
      <name val="Calibri"/>
      <family val="2"/>
    </font>
    <font>
      <b/>
      <sz val="10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b/>
      <sz val="14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BE5F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DE9D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DE9D9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 applyFont="1" applyAlignment="1"/>
    <xf numFmtId="0" fontId="1" fillId="0" borderId="0" xfId="0" applyFont="1" applyAlignment="1"/>
    <xf numFmtId="0" fontId="3" fillId="0" borderId="0" xfId="0" applyFont="1" applyAlignment="1"/>
    <xf numFmtId="0" fontId="6" fillId="0" borderId="0" xfId="0" applyFont="1" applyAlignment="1"/>
    <xf numFmtId="0" fontId="0" fillId="0" borderId="0" xfId="0" applyFont="1" applyAlignment="1"/>
    <xf numFmtId="47" fontId="0" fillId="0" borderId="0" xfId="0" applyNumberFormat="1" applyFont="1" applyAlignment="1"/>
    <xf numFmtId="0" fontId="9" fillId="0" borderId="4" xfId="0" applyFont="1" applyBorder="1" applyAlignment="1"/>
    <xf numFmtId="0" fontId="9" fillId="0" borderId="8" xfId="0" applyFont="1" applyBorder="1" applyAlignment="1"/>
    <xf numFmtId="0" fontId="9" fillId="0" borderId="9" xfId="0" applyFont="1" applyBorder="1" applyAlignment="1"/>
    <xf numFmtId="47" fontId="0" fillId="0" borderId="8" xfId="0" applyNumberFormat="1" applyFont="1" applyBorder="1" applyAlignment="1">
      <alignment horizontal="right"/>
    </xf>
    <xf numFmtId="0" fontId="0" fillId="0" borderId="9" xfId="0" applyFont="1" applyBorder="1" applyAlignment="1">
      <alignment horizontal="right"/>
    </xf>
    <xf numFmtId="47" fontId="0" fillId="0" borderId="8" xfId="0" applyNumberFormat="1" applyFont="1" applyBorder="1" applyAlignment="1"/>
    <xf numFmtId="0" fontId="0" fillId="0" borderId="9" xfId="0" applyFont="1" applyBorder="1" applyAlignment="1"/>
    <xf numFmtId="0" fontId="0" fillId="0" borderId="12" xfId="0" applyFont="1" applyBorder="1" applyAlignment="1"/>
    <xf numFmtId="0" fontId="0" fillId="0" borderId="10" xfId="0" applyFont="1" applyBorder="1" applyAlignment="1"/>
    <xf numFmtId="0" fontId="0" fillId="0" borderId="9" xfId="0" applyFont="1" applyFill="1" applyBorder="1" applyAlignment="1">
      <alignment horizontal="right"/>
    </xf>
    <xf numFmtId="47" fontId="0" fillId="0" borderId="4" xfId="0" applyNumberFormat="1" applyFont="1" applyBorder="1" applyAlignment="1">
      <alignment horizontal="right"/>
    </xf>
    <xf numFmtId="47" fontId="0" fillId="0" borderId="4" xfId="0" applyNumberFormat="1" applyFont="1" applyBorder="1" applyAlignment="1"/>
    <xf numFmtId="47" fontId="11" fillId="0" borderId="10" xfId="0" applyNumberFormat="1" applyFont="1" applyBorder="1" applyAlignment="1"/>
    <xf numFmtId="0" fontId="11" fillId="0" borderId="10" xfId="0" applyFont="1" applyBorder="1" applyAlignment="1"/>
    <xf numFmtId="0" fontId="11" fillId="0" borderId="0" xfId="0" applyFont="1" applyAlignment="1"/>
    <xf numFmtId="0" fontId="0" fillId="0" borderId="24" xfId="0" applyFont="1" applyFill="1" applyBorder="1" applyAlignment="1"/>
    <xf numFmtId="0" fontId="0" fillId="0" borderId="12" xfId="0" applyFont="1" applyFill="1" applyBorder="1" applyAlignment="1">
      <alignment horizontal="right"/>
    </xf>
    <xf numFmtId="47" fontId="9" fillId="0" borderId="10" xfId="0" applyNumberFormat="1" applyFont="1" applyBorder="1" applyAlignment="1"/>
    <xf numFmtId="0" fontId="0" fillId="0" borderId="18" xfId="0" applyFont="1" applyBorder="1" applyAlignment="1" applyProtection="1">
      <protection locked="0"/>
    </xf>
    <xf numFmtId="0" fontId="0" fillId="0" borderId="19" xfId="0" applyFont="1" applyBorder="1" applyAlignment="1" applyProtection="1">
      <protection locked="0"/>
    </xf>
    <xf numFmtId="0" fontId="0" fillId="0" borderId="25" xfId="0" applyFont="1" applyBorder="1" applyAlignment="1" applyProtection="1">
      <protection locked="0"/>
    </xf>
    <xf numFmtId="0" fontId="0" fillId="0" borderId="0" xfId="0" applyFont="1" applyAlignment="1" applyProtection="1"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1" fillId="5" borderId="42" xfId="0" applyFont="1" applyFill="1" applyBorder="1" applyAlignment="1" applyProtection="1">
      <alignment horizontal="center" vertical="center"/>
      <protection locked="0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1" fillId="5" borderId="14" xfId="0" applyFont="1" applyFill="1" applyBorder="1" applyAlignment="1" applyProtection="1">
      <alignment horizontal="center" vertical="center"/>
      <protection locked="0"/>
    </xf>
    <xf numFmtId="0" fontId="1" fillId="5" borderId="38" xfId="0" applyFont="1" applyFill="1" applyBorder="1" applyAlignment="1" applyProtection="1">
      <alignment horizontal="center" vertical="center"/>
      <protection locked="0"/>
    </xf>
    <xf numFmtId="0" fontId="1" fillId="7" borderId="40" xfId="0" applyFont="1" applyFill="1" applyBorder="1" applyAlignment="1" applyProtection="1">
      <alignment horizontal="center" vertical="center"/>
      <protection locked="0"/>
    </xf>
    <xf numFmtId="0" fontId="1" fillId="7" borderId="41" xfId="0" applyFont="1" applyFill="1" applyBorder="1" applyAlignment="1" applyProtection="1">
      <alignment horizontal="center" vertical="center"/>
      <protection locked="0"/>
    </xf>
    <xf numFmtId="0" fontId="1" fillId="7" borderId="24" xfId="0" applyFont="1" applyFill="1" applyBorder="1" applyAlignment="1" applyProtection="1">
      <alignment horizontal="center" vertical="center"/>
      <protection locked="0"/>
    </xf>
    <xf numFmtId="0" fontId="1" fillId="7" borderId="20" xfId="0" applyFon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2" borderId="31" xfId="0" applyFont="1" applyFill="1" applyBorder="1" applyAlignment="1" applyProtection="1">
      <alignment horizontal="left" vertical="center" wrapText="1"/>
      <protection locked="0"/>
    </xf>
    <xf numFmtId="0" fontId="4" fillId="2" borderId="2" xfId="0" applyFont="1" applyFill="1" applyBorder="1" applyAlignment="1" applyProtection="1">
      <alignment horizontal="left" vertical="center" wrapText="1"/>
      <protection locked="0"/>
    </xf>
    <xf numFmtId="0" fontId="4" fillId="2" borderId="34" xfId="0" applyFont="1" applyFill="1" applyBorder="1" applyAlignment="1" applyProtection="1">
      <alignment horizontal="left" vertical="center" wrapText="1"/>
      <protection locked="0"/>
    </xf>
    <xf numFmtId="47" fontId="5" fillId="6" borderId="5" xfId="0" applyNumberFormat="1" applyFont="1" applyFill="1" applyBorder="1" applyAlignment="1" applyProtection="1">
      <alignment horizontal="center" vertical="center"/>
      <protection locked="0"/>
    </xf>
    <xf numFmtId="0" fontId="5" fillId="5" borderId="7" xfId="0" applyFont="1" applyFill="1" applyBorder="1" applyAlignment="1" applyProtection="1">
      <protection locked="0"/>
    </xf>
    <xf numFmtId="0" fontId="5" fillId="5" borderId="36" xfId="0" applyFont="1" applyFill="1" applyBorder="1" applyAlignment="1" applyProtection="1">
      <protection locked="0"/>
    </xf>
    <xf numFmtId="47" fontId="5" fillId="8" borderId="5" xfId="0" applyNumberFormat="1" applyFont="1" applyFill="1" applyBorder="1" applyAlignment="1" applyProtection="1">
      <alignment horizontal="center" vertical="center"/>
      <protection locked="0"/>
    </xf>
    <xf numFmtId="0" fontId="5" fillId="7" borderId="7" xfId="0" applyFont="1" applyFill="1" applyBorder="1" applyAlignment="1" applyProtection="1">
      <protection locked="0"/>
    </xf>
    <xf numFmtId="0" fontId="5" fillId="7" borderId="36" xfId="0" applyFont="1" applyFill="1" applyBorder="1" applyAlignment="1" applyProtection="1">
      <protection locked="0"/>
    </xf>
    <xf numFmtId="0" fontId="5" fillId="0" borderId="0" xfId="0" applyFont="1" applyProtection="1">
      <protection locked="0"/>
    </xf>
    <xf numFmtId="0" fontId="4" fillId="2" borderId="31" xfId="0" applyFont="1" applyFill="1" applyBorder="1" applyAlignment="1" applyProtection="1">
      <alignment horizontal="left" vertical="center"/>
      <protection locked="0"/>
    </xf>
    <xf numFmtId="47" fontId="5" fillId="6" borderId="8" xfId="0" applyNumberFormat="1" applyFont="1" applyFill="1" applyBorder="1" applyAlignment="1" applyProtection="1">
      <alignment horizontal="center" vertical="center"/>
      <protection locked="0"/>
    </xf>
    <xf numFmtId="0" fontId="5" fillId="5" borderId="9" xfId="0" applyFont="1" applyFill="1" applyBorder="1" applyAlignment="1" applyProtection="1">
      <protection locked="0"/>
    </xf>
    <xf numFmtId="47" fontId="5" fillId="8" borderId="8" xfId="0" applyNumberFormat="1" applyFont="1" applyFill="1" applyBorder="1" applyAlignment="1" applyProtection="1">
      <alignment horizontal="center" vertical="center"/>
      <protection locked="0"/>
    </xf>
    <xf numFmtId="0" fontId="5" fillId="7" borderId="9" xfId="0" applyFont="1" applyFill="1" applyBorder="1" applyAlignment="1" applyProtection="1">
      <protection locked="0"/>
    </xf>
    <xf numFmtId="0" fontId="4" fillId="2" borderId="32" xfId="0" applyFont="1" applyFill="1" applyBorder="1" applyAlignment="1" applyProtection="1">
      <alignment horizontal="left" vertical="center"/>
      <protection locked="0"/>
    </xf>
    <xf numFmtId="0" fontId="4" fillId="2" borderId="33" xfId="0" applyFont="1" applyFill="1" applyBorder="1" applyAlignment="1" applyProtection="1">
      <alignment horizontal="left" vertical="center" wrapText="1"/>
      <protection locked="0"/>
    </xf>
    <xf numFmtId="0" fontId="4" fillId="2" borderId="35" xfId="0" applyFont="1" applyFill="1" applyBorder="1" applyAlignment="1" applyProtection="1">
      <alignment horizontal="left" vertical="center" wrapText="1"/>
      <protection locked="0"/>
    </xf>
    <xf numFmtId="47" fontId="5" fillId="6" borderId="10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 applyProtection="1">
      <protection locked="0"/>
    </xf>
    <xf numFmtId="0" fontId="5" fillId="5" borderId="39" xfId="0" applyFont="1" applyFill="1" applyBorder="1" applyAlignment="1" applyProtection="1">
      <protection locked="0"/>
    </xf>
    <xf numFmtId="47" fontId="5" fillId="8" borderId="10" xfId="0" applyNumberFormat="1" applyFont="1" applyFill="1" applyBorder="1" applyAlignment="1" applyProtection="1">
      <alignment horizontal="center" vertical="center"/>
      <protection locked="0"/>
    </xf>
    <xf numFmtId="0" fontId="5" fillId="7" borderId="12" xfId="0" applyFont="1" applyFill="1" applyBorder="1" applyAlignment="1" applyProtection="1">
      <protection locked="0"/>
    </xf>
    <xf numFmtId="0" fontId="5" fillId="7" borderId="39" xfId="0" applyFont="1" applyFill="1" applyBorder="1" applyAlignment="1" applyProtection="1">
      <protection locked="0"/>
    </xf>
    <xf numFmtId="0" fontId="4" fillId="9" borderId="0" xfId="0" applyFont="1" applyFill="1" applyBorder="1" applyAlignment="1" applyProtection="1">
      <alignment horizontal="left" vertical="center"/>
      <protection locked="0"/>
    </xf>
    <xf numFmtId="2" fontId="2" fillId="5" borderId="21" xfId="0" applyNumberFormat="1" applyFont="1" applyFill="1" applyBorder="1" applyAlignment="1" applyProtection="1"/>
    <xf numFmtId="2" fontId="2" fillId="5" borderId="22" xfId="0" applyNumberFormat="1" applyFont="1" applyFill="1" applyBorder="1" applyAlignment="1" applyProtection="1"/>
    <xf numFmtId="2" fontId="2" fillId="5" borderId="26" xfId="0" applyNumberFormat="1" applyFont="1" applyFill="1" applyBorder="1" applyAlignment="1" applyProtection="1"/>
    <xf numFmtId="2" fontId="7" fillId="7" borderId="21" xfId="0" applyNumberFormat="1" applyFont="1" applyFill="1" applyBorder="1" applyProtection="1"/>
    <xf numFmtId="2" fontId="7" fillId="7" borderId="22" xfId="0" applyNumberFormat="1" applyFont="1" applyFill="1" applyBorder="1" applyProtection="1"/>
    <xf numFmtId="2" fontId="7" fillId="7" borderId="26" xfId="0" applyNumberFormat="1" applyFont="1" applyFill="1" applyBorder="1" applyProtection="1"/>
    <xf numFmtId="0" fontId="5" fillId="4" borderId="29" xfId="0" applyFont="1" applyFill="1" applyBorder="1" applyAlignment="1" applyProtection="1">
      <alignment horizontal="center" vertical="center"/>
    </xf>
    <xf numFmtId="0" fontId="5" fillId="7" borderId="6" xfId="0" applyFont="1" applyFill="1" applyBorder="1" applyAlignment="1" applyProtection="1"/>
    <xf numFmtId="0" fontId="5" fillId="7" borderId="3" xfId="0" applyFont="1" applyFill="1" applyBorder="1" applyAlignment="1" applyProtection="1"/>
    <xf numFmtId="0" fontId="5" fillId="7" borderId="11" xfId="0" applyFont="1" applyFill="1" applyBorder="1" applyAlignment="1" applyProtection="1"/>
    <xf numFmtId="0" fontId="5" fillId="5" borderId="6" xfId="0" applyFont="1" applyFill="1" applyBorder="1" applyAlignment="1" applyProtection="1"/>
    <xf numFmtId="0" fontId="5" fillId="5" borderId="3" xfId="0" applyFont="1" applyFill="1" applyBorder="1" applyAlignment="1" applyProtection="1"/>
    <xf numFmtId="0" fontId="5" fillId="5" borderId="11" xfId="0" applyFont="1" applyFill="1" applyBorder="1" applyAlignment="1" applyProtection="1"/>
    <xf numFmtId="0" fontId="8" fillId="0" borderId="17" xfId="0" applyFont="1" applyBorder="1" applyAlignment="1">
      <alignment horizontal="center" vertical="center"/>
    </xf>
    <xf numFmtId="0" fontId="0" fillId="0" borderId="17" xfId="0" applyFont="1" applyBorder="1" applyAlignment="1"/>
    <xf numFmtId="0" fontId="9" fillId="0" borderId="17" xfId="0" applyFont="1" applyBorder="1"/>
    <xf numFmtId="0" fontId="8" fillId="0" borderId="15" xfId="0" applyFont="1" applyBorder="1" applyAlignment="1">
      <alignment horizontal="center" vertical="center"/>
    </xf>
    <xf numFmtId="0" fontId="0" fillId="0" borderId="13" xfId="0" applyFont="1" applyBorder="1" applyAlignment="1"/>
    <xf numFmtId="0" fontId="9" fillId="0" borderId="14" xfId="0" applyFont="1" applyBorder="1"/>
    <xf numFmtId="0" fontId="1" fillId="0" borderId="5" xfId="0" applyFont="1" applyBorder="1" applyAlignment="1">
      <alignment horizontal="center"/>
    </xf>
    <xf numFmtId="0" fontId="6" fillId="0" borderId="7" xfId="0" applyFont="1" applyBorder="1" applyAlignment="1"/>
    <xf numFmtId="0" fontId="1" fillId="0" borderId="7" xfId="0" applyFont="1" applyBorder="1"/>
    <xf numFmtId="0" fontId="1" fillId="0" borderId="16" xfId="0" applyFont="1" applyBorder="1" applyAlignment="1">
      <alignment horizontal="center"/>
    </xf>
    <xf numFmtId="0" fontId="10" fillId="3" borderId="27" xfId="0" applyFont="1" applyFill="1" applyBorder="1" applyAlignment="1" applyProtection="1">
      <alignment horizontal="center" vertical="center"/>
      <protection locked="0"/>
    </xf>
    <xf numFmtId="0" fontId="10" fillId="3" borderId="28" xfId="0" applyFont="1" applyFill="1" applyBorder="1" applyAlignment="1" applyProtection="1">
      <alignment horizontal="center" vertical="center"/>
      <protection locked="0"/>
    </xf>
    <xf numFmtId="0" fontId="1" fillId="5" borderId="18" xfId="0" applyFont="1" applyFill="1" applyBorder="1" applyAlignment="1" applyProtection="1">
      <alignment horizontal="center" vertical="center"/>
      <protection locked="0"/>
    </xf>
    <xf numFmtId="0" fontId="1" fillId="5" borderId="19" xfId="0" applyFont="1" applyFill="1" applyBorder="1" applyAlignment="1" applyProtection="1">
      <alignment horizontal="center" vertical="center"/>
      <protection locked="0"/>
    </xf>
    <xf numFmtId="0" fontId="1" fillId="5" borderId="25" xfId="0" applyFont="1" applyFill="1" applyBorder="1" applyAlignment="1" applyProtection="1">
      <alignment horizontal="center" vertical="center"/>
      <protection locked="0"/>
    </xf>
    <xf numFmtId="0" fontId="1" fillId="7" borderId="21" xfId="0" applyFont="1" applyFill="1" applyBorder="1" applyAlignment="1" applyProtection="1">
      <alignment horizontal="center" vertical="center"/>
      <protection locked="0"/>
    </xf>
    <xf numFmtId="0" fontId="1" fillId="7" borderId="22" xfId="0" applyFont="1" applyFill="1" applyBorder="1" applyAlignment="1" applyProtection="1">
      <alignment horizontal="center" vertical="center"/>
      <protection locked="0"/>
    </xf>
    <xf numFmtId="0" fontId="1" fillId="7" borderId="26" xfId="0" applyFont="1" applyFill="1" applyBorder="1" applyAlignment="1" applyProtection="1">
      <alignment horizontal="center" vertical="center"/>
      <protection locked="0"/>
    </xf>
    <xf numFmtId="0" fontId="1" fillId="7" borderId="23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9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colors>
    <mruColors>
      <color rgb="FFFEE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20"/>
  <sheetViews>
    <sheetView topLeftCell="A3" zoomScale="191" workbookViewId="0">
      <selection activeCell="A9" sqref="A9"/>
    </sheetView>
  </sheetViews>
  <sheetFormatPr defaultColWidth="14.52734375" defaultRowHeight="15" customHeight="1" x14ac:dyDescent="0.2"/>
  <sheetData>
    <row r="1" spans="1:1" s="3" customFormat="1" ht="15" customHeight="1" x14ac:dyDescent="0.2">
      <c r="A1" s="3" t="s">
        <v>17</v>
      </c>
    </row>
    <row r="3" spans="1:1" x14ac:dyDescent="0.2">
      <c r="A3" s="1" t="s">
        <v>0</v>
      </c>
    </row>
    <row r="4" spans="1:1" x14ac:dyDescent="0.2">
      <c r="A4" s="2" t="s">
        <v>2</v>
      </c>
    </row>
    <row r="5" spans="1:1" x14ac:dyDescent="0.2">
      <c r="A5" s="2" t="s">
        <v>5</v>
      </c>
    </row>
    <row r="6" spans="1:1" x14ac:dyDescent="0.2">
      <c r="A6" s="2" t="s">
        <v>6</v>
      </c>
    </row>
    <row r="7" spans="1:1" x14ac:dyDescent="0.2">
      <c r="A7" s="2" t="s">
        <v>7</v>
      </c>
    </row>
    <row r="8" spans="1:1" x14ac:dyDescent="0.2">
      <c r="A8" s="2" t="s">
        <v>8</v>
      </c>
    </row>
    <row r="9" spans="1:1" x14ac:dyDescent="0.2">
      <c r="A9" s="2" t="s">
        <v>18</v>
      </c>
    </row>
    <row r="11" spans="1:1" x14ac:dyDescent="0.2">
      <c r="A11" s="1" t="s">
        <v>9</v>
      </c>
    </row>
    <row r="12" spans="1:1" x14ac:dyDescent="0.2">
      <c r="A12" s="2" t="s">
        <v>10</v>
      </c>
    </row>
    <row r="13" spans="1:1" x14ac:dyDescent="0.2">
      <c r="A13" s="2"/>
    </row>
    <row r="14" spans="1:1" x14ac:dyDescent="0.2">
      <c r="A14" s="1" t="s">
        <v>11</v>
      </c>
    </row>
    <row r="15" spans="1:1" x14ac:dyDescent="0.2">
      <c r="A15" s="2" t="s">
        <v>12</v>
      </c>
    </row>
    <row r="16" spans="1:1" x14ac:dyDescent="0.2">
      <c r="A16" s="2" t="s">
        <v>13</v>
      </c>
    </row>
    <row r="18" spans="1:1" x14ac:dyDescent="0.2">
      <c r="A18" s="1" t="s">
        <v>15</v>
      </c>
    </row>
    <row r="19" spans="1:1" x14ac:dyDescent="0.2">
      <c r="A19" s="2" t="s">
        <v>14</v>
      </c>
    </row>
    <row r="20" spans="1:1" x14ac:dyDescent="0.2">
      <c r="A20" s="2" t="s">
        <v>16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8873D-C47A-EF44-AC74-34271D03999D}">
  <dimension ref="A1:H57"/>
  <sheetViews>
    <sheetView topLeftCell="A22" workbookViewId="0">
      <selection activeCell="C24" sqref="C24"/>
    </sheetView>
  </sheetViews>
  <sheetFormatPr defaultColWidth="14.52734375" defaultRowHeight="15" x14ac:dyDescent="0.2"/>
  <sheetData>
    <row r="1" spans="1:8" ht="15.75" thickBot="1" x14ac:dyDescent="0.25">
      <c r="A1" s="78" t="s">
        <v>30</v>
      </c>
      <c r="B1" s="79"/>
      <c r="C1" s="79"/>
      <c r="D1" s="80"/>
      <c r="E1" s="81" t="s">
        <v>29</v>
      </c>
      <c r="F1" s="82"/>
      <c r="G1" s="82"/>
      <c r="H1" s="83"/>
    </row>
    <row r="2" spans="1:8" s="3" customFormat="1" x14ac:dyDescent="0.2">
      <c r="A2" s="84" t="s">
        <v>20</v>
      </c>
      <c r="B2" s="85"/>
      <c r="C2" s="84" t="s">
        <v>21</v>
      </c>
      <c r="D2" s="86"/>
      <c r="E2" s="87" t="s">
        <v>20</v>
      </c>
      <c r="F2" s="85"/>
      <c r="G2" s="84" t="s">
        <v>21</v>
      </c>
      <c r="H2" s="86"/>
    </row>
    <row r="3" spans="1:8" x14ac:dyDescent="0.2">
      <c r="A3" s="7" t="s">
        <v>22</v>
      </c>
      <c r="B3" s="8" t="s">
        <v>23</v>
      </c>
      <c r="C3" s="7" t="s">
        <v>22</v>
      </c>
      <c r="D3" s="8" t="s">
        <v>23</v>
      </c>
      <c r="E3" s="6" t="s">
        <v>22</v>
      </c>
      <c r="F3" s="8" t="s">
        <v>23</v>
      </c>
      <c r="G3" s="7" t="s">
        <v>22</v>
      </c>
      <c r="H3" s="8" t="s">
        <v>23</v>
      </c>
    </row>
    <row r="4" spans="1:8" s="4" customFormat="1" x14ac:dyDescent="0.2">
      <c r="A4" s="11">
        <v>1.3888888888888889E-3</v>
      </c>
      <c r="B4" s="12">
        <v>0</v>
      </c>
      <c r="C4" s="11">
        <v>1.3888888888888889E-3</v>
      </c>
      <c r="D4" s="12">
        <v>0</v>
      </c>
      <c r="E4" s="11">
        <v>1.3888888888888889E-3</v>
      </c>
      <c r="F4" s="12">
        <v>0</v>
      </c>
      <c r="G4" s="11">
        <v>1.3888888888888889E-3</v>
      </c>
      <c r="H4" s="12">
        <v>0</v>
      </c>
    </row>
    <row r="5" spans="1:8" x14ac:dyDescent="0.2">
      <c r="A5" s="11">
        <v>7.1747685185185185E-4</v>
      </c>
      <c r="B5" s="12">
        <v>0.25</v>
      </c>
      <c r="C5" s="11">
        <v>7.7129629629629629E-4</v>
      </c>
      <c r="D5" s="12">
        <v>0.25</v>
      </c>
      <c r="E5" s="17">
        <v>7.7581018518518526E-4</v>
      </c>
      <c r="F5" s="12">
        <v>0</v>
      </c>
      <c r="G5" s="11">
        <v>8.2962962962962949E-4</v>
      </c>
      <c r="H5" s="12">
        <v>0.25</v>
      </c>
    </row>
    <row r="6" spans="1:8" x14ac:dyDescent="0.2">
      <c r="A6" s="11">
        <v>7.0856481481481476E-4</v>
      </c>
      <c r="B6" s="12">
        <v>0.5</v>
      </c>
      <c r="C6" s="11">
        <v>7.6238425925925942E-4</v>
      </c>
      <c r="D6" s="12">
        <v>0.5</v>
      </c>
      <c r="E6" s="17">
        <v>7.6504629629629622E-4</v>
      </c>
      <c r="F6" s="12">
        <v>0.25</v>
      </c>
      <c r="G6" s="11">
        <v>8.1886574074074077E-4</v>
      </c>
      <c r="H6" s="12">
        <v>0.5</v>
      </c>
    </row>
    <row r="7" spans="1:8" x14ac:dyDescent="0.2">
      <c r="A7" s="11">
        <v>6.9953703703703714E-4</v>
      </c>
      <c r="B7" s="12">
        <v>0.75</v>
      </c>
      <c r="C7" s="11">
        <v>7.5335648148148148E-4</v>
      </c>
      <c r="D7" s="12">
        <v>0.75</v>
      </c>
      <c r="E7" s="17">
        <v>7.5428240740740751E-4</v>
      </c>
      <c r="F7" s="12">
        <v>0.5</v>
      </c>
      <c r="G7" s="11">
        <v>8.0810185185185184E-4</v>
      </c>
      <c r="H7" s="12">
        <v>0.75</v>
      </c>
    </row>
    <row r="8" spans="1:8" x14ac:dyDescent="0.2">
      <c r="A8" s="11">
        <v>6.9062499999999994E-4</v>
      </c>
      <c r="B8" s="12">
        <v>1</v>
      </c>
      <c r="C8" s="11">
        <v>7.4444444444444439E-4</v>
      </c>
      <c r="D8" s="12">
        <v>1</v>
      </c>
      <c r="E8" s="17">
        <v>7.4351851851851846E-4</v>
      </c>
      <c r="F8" s="12">
        <v>0.75</v>
      </c>
      <c r="G8" s="11">
        <v>7.9733796296296291E-4</v>
      </c>
      <c r="H8" s="12">
        <v>1</v>
      </c>
    </row>
    <row r="9" spans="1:8" x14ac:dyDescent="0.2">
      <c r="A9" s="11">
        <v>6.841435185185185E-4</v>
      </c>
      <c r="B9" s="12">
        <v>1.25</v>
      </c>
      <c r="C9" s="11">
        <v>7.3541666666666666E-4</v>
      </c>
      <c r="D9" s="12">
        <v>1.25</v>
      </c>
      <c r="E9" s="17">
        <v>7.3275462962962964E-4</v>
      </c>
      <c r="F9" s="12">
        <v>1</v>
      </c>
      <c r="G9" s="11">
        <v>7.8657407407407409E-4</v>
      </c>
      <c r="H9" s="12">
        <v>1.25</v>
      </c>
    </row>
    <row r="10" spans="1:8" x14ac:dyDescent="0.2">
      <c r="A10" s="11">
        <v>6.743055555555556E-4</v>
      </c>
      <c r="B10" s="12">
        <v>1.5</v>
      </c>
      <c r="C10" s="11">
        <v>7.2650462962962957E-4</v>
      </c>
      <c r="D10" s="12">
        <v>1.5</v>
      </c>
      <c r="E10" s="17">
        <v>7.2349537037037044E-4</v>
      </c>
      <c r="F10" s="12">
        <v>1.25</v>
      </c>
      <c r="G10" s="11">
        <v>7.7581018518518526E-4</v>
      </c>
      <c r="H10" s="12">
        <v>1.5</v>
      </c>
    </row>
    <row r="11" spans="1:8" x14ac:dyDescent="0.2">
      <c r="A11" s="11">
        <v>6.6469907407407406E-4</v>
      </c>
      <c r="B11" s="12">
        <v>1.75</v>
      </c>
      <c r="C11" s="11">
        <v>7.1747685185185185E-4</v>
      </c>
      <c r="D11" s="12">
        <v>1.75</v>
      </c>
      <c r="E11" s="17">
        <v>7.1203703703703707E-4</v>
      </c>
      <c r="F11" s="12">
        <v>1.5</v>
      </c>
      <c r="G11" s="11">
        <v>7.6504629629629622E-4</v>
      </c>
      <c r="H11" s="12">
        <v>1.75</v>
      </c>
    </row>
    <row r="12" spans="1:8" x14ac:dyDescent="0.2">
      <c r="A12" s="11">
        <v>6.543981481481482E-4</v>
      </c>
      <c r="B12" s="12">
        <v>2</v>
      </c>
      <c r="C12" s="11">
        <v>7.0856481481481476E-4</v>
      </c>
      <c r="D12" s="12">
        <v>2</v>
      </c>
      <c r="E12" s="17">
        <v>7.0081018518518528E-4</v>
      </c>
      <c r="F12" s="12">
        <v>1.75</v>
      </c>
      <c r="G12" s="11">
        <v>7.5428240740740751E-4</v>
      </c>
      <c r="H12" s="12">
        <v>2</v>
      </c>
    </row>
    <row r="13" spans="1:8" x14ac:dyDescent="0.2">
      <c r="A13" s="11">
        <v>6.4606481481481481E-4</v>
      </c>
      <c r="B13" s="12">
        <v>2.25</v>
      </c>
      <c r="C13" s="11">
        <v>6.9953703703703714E-4</v>
      </c>
      <c r="D13" s="12">
        <v>2.25</v>
      </c>
      <c r="E13" s="17">
        <v>6.887731481481481E-4</v>
      </c>
      <c r="F13" s="12">
        <v>2</v>
      </c>
      <c r="G13" s="11">
        <v>7.4351851851851846E-4</v>
      </c>
      <c r="H13" s="12">
        <v>2.25</v>
      </c>
    </row>
    <row r="14" spans="1:8" x14ac:dyDescent="0.2">
      <c r="A14" s="11">
        <v>6.3715277777777783E-4</v>
      </c>
      <c r="B14" s="12">
        <v>2.5</v>
      </c>
      <c r="C14" s="11">
        <v>6.9062499999999994E-4</v>
      </c>
      <c r="D14" s="12">
        <v>2.5</v>
      </c>
      <c r="E14" s="17">
        <v>6.7928240740740742E-4</v>
      </c>
      <c r="F14" s="12">
        <v>2.25</v>
      </c>
      <c r="G14" s="11">
        <v>7.3275462962962964E-4</v>
      </c>
      <c r="H14" s="12">
        <v>2.5</v>
      </c>
    </row>
    <row r="15" spans="1:8" x14ac:dyDescent="0.2">
      <c r="A15" s="11">
        <v>6.2835648148148137E-4</v>
      </c>
      <c r="B15" s="12">
        <v>2.75</v>
      </c>
      <c r="C15" s="11">
        <v>6.841435185185185E-4</v>
      </c>
      <c r="D15" s="12">
        <v>2.75</v>
      </c>
      <c r="E15" s="17">
        <v>6.6886574074074071E-4</v>
      </c>
      <c r="F15" s="12">
        <v>2.5</v>
      </c>
      <c r="G15" s="11">
        <v>7.2349537037037044E-4</v>
      </c>
      <c r="H15" s="12">
        <v>2.75</v>
      </c>
    </row>
    <row r="16" spans="1:8" x14ac:dyDescent="0.2">
      <c r="A16" s="11">
        <v>6.1967592592592597E-4</v>
      </c>
      <c r="B16" s="12">
        <v>3</v>
      </c>
      <c r="C16" s="11">
        <v>6.743055555555556E-4</v>
      </c>
      <c r="D16" s="12">
        <v>3</v>
      </c>
      <c r="E16" s="17">
        <v>6.5868055555555547E-4</v>
      </c>
      <c r="F16" s="12">
        <v>2.75</v>
      </c>
      <c r="G16" s="11">
        <v>7.1203703703703707E-4</v>
      </c>
      <c r="H16" s="12">
        <v>3</v>
      </c>
    </row>
    <row r="17" spans="1:8" x14ac:dyDescent="0.2">
      <c r="A17" s="11">
        <v>6.1122685185185184E-4</v>
      </c>
      <c r="B17" s="12">
        <v>3.5</v>
      </c>
      <c r="C17" s="11">
        <v>6.6469907407407406E-4</v>
      </c>
      <c r="D17" s="12">
        <v>3.5</v>
      </c>
      <c r="E17" s="17">
        <v>6.4884259259259257E-4</v>
      </c>
      <c r="F17" s="12">
        <v>3</v>
      </c>
      <c r="G17" s="11">
        <v>7.0081018518518528E-4</v>
      </c>
      <c r="H17" s="12">
        <v>3.5</v>
      </c>
    </row>
    <row r="18" spans="1:8" x14ac:dyDescent="0.2">
      <c r="A18" s="11">
        <v>6.0289351851851856E-4</v>
      </c>
      <c r="B18" s="12">
        <v>4</v>
      </c>
      <c r="C18" s="11">
        <v>6.543981481481482E-4</v>
      </c>
      <c r="D18" s="12">
        <v>4</v>
      </c>
      <c r="E18" s="17">
        <v>6.3912037037037041E-4</v>
      </c>
      <c r="F18" s="12">
        <v>3.5</v>
      </c>
      <c r="G18" s="11">
        <v>6.887731481481481E-4</v>
      </c>
      <c r="H18" s="12">
        <v>4</v>
      </c>
    </row>
    <row r="19" spans="1:8" x14ac:dyDescent="0.2">
      <c r="A19" s="11">
        <v>5.9479166666666675E-4</v>
      </c>
      <c r="B19" s="12">
        <v>4.5</v>
      </c>
      <c r="C19" s="11">
        <v>6.4606481481481481E-4</v>
      </c>
      <c r="D19" s="12">
        <v>4.5</v>
      </c>
      <c r="E19" s="17">
        <v>6.2974537037037035E-4</v>
      </c>
      <c r="F19" s="12">
        <v>4</v>
      </c>
      <c r="G19" s="11">
        <v>6.7928240740740742E-4</v>
      </c>
      <c r="H19" s="12">
        <v>4.5</v>
      </c>
    </row>
    <row r="20" spans="1:8" x14ac:dyDescent="0.2">
      <c r="A20" s="11">
        <v>5.8692129629629632E-4</v>
      </c>
      <c r="B20" s="12">
        <v>5</v>
      </c>
      <c r="C20" s="11">
        <v>6.3715277777777783E-4</v>
      </c>
      <c r="D20" s="12">
        <v>5</v>
      </c>
      <c r="E20" s="17">
        <v>6.2048611111111104E-4</v>
      </c>
      <c r="F20" s="12">
        <v>4.5</v>
      </c>
      <c r="G20" s="11">
        <v>6.6886574074074071E-4</v>
      </c>
      <c r="H20" s="12">
        <v>5</v>
      </c>
    </row>
    <row r="21" spans="1:8" x14ac:dyDescent="0.2">
      <c r="A21" s="11">
        <v>5.7905092592592589E-4</v>
      </c>
      <c r="B21" s="12">
        <v>5.5</v>
      </c>
      <c r="C21" s="11">
        <v>6.2835648148148137E-4</v>
      </c>
      <c r="D21" s="12">
        <v>5.5</v>
      </c>
      <c r="E21" s="17">
        <v>6.1157407407407417E-4</v>
      </c>
      <c r="F21" s="12">
        <v>5</v>
      </c>
      <c r="G21" s="11">
        <v>6.5868055555555547E-4</v>
      </c>
      <c r="H21" s="12">
        <v>5.5</v>
      </c>
    </row>
    <row r="22" spans="1:8" x14ac:dyDescent="0.2">
      <c r="A22" s="11">
        <v>5.7071759259259261E-4</v>
      </c>
      <c r="B22" s="12">
        <v>6</v>
      </c>
      <c r="C22" s="11">
        <v>6.1967592592592597E-4</v>
      </c>
      <c r="D22" s="12">
        <v>6</v>
      </c>
      <c r="E22" s="17">
        <v>6.0277777777777771E-4</v>
      </c>
      <c r="F22" s="12">
        <v>5.5</v>
      </c>
      <c r="G22" s="11">
        <v>6.4884259259259257E-4</v>
      </c>
      <c r="H22" s="12">
        <v>6</v>
      </c>
    </row>
    <row r="23" spans="1:8" x14ac:dyDescent="0.2">
      <c r="A23" s="11">
        <v>5.6261574074074081E-4</v>
      </c>
      <c r="B23" s="12">
        <v>6.5</v>
      </c>
      <c r="C23" s="11">
        <v>6.1122685185185184E-4</v>
      </c>
      <c r="D23" s="12">
        <v>6.5</v>
      </c>
      <c r="E23" s="17">
        <v>5.9340277777777787E-4</v>
      </c>
      <c r="F23" s="12">
        <v>6</v>
      </c>
      <c r="G23" s="11">
        <v>6.3912037037037041E-4</v>
      </c>
      <c r="H23" s="12">
        <v>6.5</v>
      </c>
    </row>
    <row r="24" spans="1:8" x14ac:dyDescent="0.2">
      <c r="A24" s="11">
        <v>5.5462962962962963E-4</v>
      </c>
      <c r="B24" s="12">
        <v>7</v>
      </c>
      <c r="C24" s="11">
        <v>6.0289351851851856E-4</v>
      </c>
      <c r="D24" s="12">
        <v>7</v>
      </c>
      <c r="E24" s="17">
        <v>5.8425925925925919E-4</v>
      </c>
      <c r="F24" s="12">
        <v>6.5</v>
      </c>
      <c r="G24" s="11">
        <v>6.2974537037037035E-4</v>
      </c>
      <c r="H24" s="12">
        <v>7</v>
      </c>
    </row>
    <row r="25" spans="1:8" x14ac:dyDescent="0.2">
      <c r="A25" s="11">
        <v>5.4675925925925931E-4</v>
      </c>
      <c r="B25" s="12">
        <v>7.5</v>
      </c>
      <c r="C25" s="11">
        <v>5.9479166666666675E-4</v>
      </c>
      <c r="D25" s="12">
        <v>7.5</v>
      </c>
      <c r="E25" s="17">
        <v>5.7534722222222221E-4</v>
      </c>
      <c r="F25" s="12">
        <v>7</v>
      </c>
      <c r="G25" s="11">
        <v>6.2048611111111104E-4</v>
      </c>
      <c r="H25" s="12">
        <v>7.5</v>
      </c>
    </row>
    <row r="26" spans="1:8" x14ac:dyDescent="0.2">
      <c r="A26" s="11">
        <v>5.3900462962962962E-4</v>
      </c>
      <c r="B26" s="12">
        <v>8</v>
      </c>
      <c r="C26" s="11">
        <v>5.8692129629629632E-4</v>
      </c>
      <c r="D26" s="12">
        <v>8</v>
      </c>
      <c r="E26" s="17">
        <v>5.6666666666666671E-4</v>
      </c>
      <c r="F26" s="12">
        <v>7.5</v>
      </c>
      <c r="G26" s="11">
        <v>6.1157407407407417E-4</v>
      </c>
      <c r="H26" s="12">
        <v>8</v>
      </c>
    </row>
    <row r="27" spans="1:8" x14ac:dyDescent="0.2">
      <c r="A27" s="11">
        <v>5.3171296296296289E-4</v>
      </c>
      <c r="B27" s="12">
        <v>8.5</v>
      </c>
      <c r="C27" s="11">
        <v>5.7905092592592589E-4</v>
      </c>
      <c r="D27" s="12">
        <v>8.5</v>
      </c>
      <c r="E27" s="17">
        <v>5.5821759259259258E-4</v>
      </c>
      <c r="F27" s="12">
        <v>8</v>
      </c>
      <c r="G27" s="11">
        <v>6.0277777777777771E-4</v>
      </c>
      <c r="H27" s="12">
        <v>8.5</v>
      </c>
    </row>
    <row r="28" spans="1:8" x14ac:dyDescent="0.2">
      <c r="A28" s="11">
        <v>5.2430555555555553E-4</v>
      </c>
      <c r="B28" s="12">
        <v>9</v>
      </c>
      <c r="C28" s="11">
        <v>5.7071759259259261E-4</v>
      </c>
      <c r="D28" s="12">
        <v>9</v>
      </c>
      <c r="E28" s="17">
        <v>5.5011574074074077E-4</v>
      </c>
      <c r="F28" s="12">
        <v>8.5</v>
      </c>
      <c r="G28" s="11">
        <v>5.9340277777777787E-4</v>
      </c>
      <c r="H28" s="12">
        <v>9</v>
      </c>
    </row>
    <row r="29" spans="1:8" x14ac:dyDescent="0.2">
      <c r="A29" s="9">
        <v>5.1516203703703706E-4</v>
      </c>
      <c r="B29" s="10">
        <v>9.5</v>
      </c>
      <c r="C29" s="9">
        <v>5.6261574074074081E-4</v>
      </c>
      <c r="D29" s="10">
        <v>9.5</v>
      </c>
      <c r="E29" s="17">
        <v>5.4212962962962971E-4</v>
      </c>
      <c r="F29" s="12">
        <v>9</v>
      </c>
      <c r="G29" s="9">
        <v>5.8425925925925919E-4</v>
      </c>
      <c r="H29" s="10">
        <v>9.5</v>
      </c>
    </row>
    <row r="30" spans="1:8" x14ac:dyDescent="0.2">
      <c r="A30" s="9">
        <v>5.1030092592592587E-4</v>
      </c>
      <c r="B30" s="10">
        <v>10</v>
      </c>
      <c r="C30" s="9">
        <v>5.5462962962962963E-4</v>
      </c>
      <c r="D30" s="10">
        <v>10</v>
      </c>
      <c r="E30" s="16">
        <v>5.3425925925925928E-4</v>
      </c>
      <c r="F30" s="10">
        <v>9.5</v>
      </c>
      <c r="G30" s="9">
        <v>5.7534722222222221E-4</v>
      </c>
      <c r="H30" s="10">
        <v>10</v>
      </c>
    </row>
    <row r="31" spans="1:8" x14ac:dyDescent="0.2">
      <c r="A31" s="9">
        <v>5.0347222222222221E-4</v>
      </c>
      <c r="B31" s="10">
        <v>10.5</v>
      </c>
      <c r="C31" s="9">
        <v>5.4675925925925931E-4</v>
      </c>
      <c r="D31" s="10">
        <v>10.5</v>
      </c>
      <c r="E31" s="16">
        <v>5.2673611111111107E-4</v>
      </c>
      <c r="F31" s="10">
        <v>10</v>
      </c>
      <c r="G31" s="9">
        <v>5.6666666666666671E-4</v>
      </c>
      <c r="H31" s="10">
        <v>10.5</v>
      </c>
    </row>
    <row r="32" spans="1:8" x14ac:dyDescent="0.2">
      <c r="A32" s="9">
        <v>4.9560185185185189E-4</v>
      </c>
      <c r="B32" s="10">
        <v>11</v>
      </c>
      <c r="C32" s="9">
        <v>5.3900462962962962E-4</v>
      </c>
      <c r="D32" s="10">
        <v>11</v>
      </c>
      <c r="E32" s="16">
        <v>5.193287037037036E-4</v>
      </c>
      <c r="F32" s="10">
        <v>10.5</v>
      </c>
      <c r="G32" s="9">
        <v>5.5821759259259258E-4</v>
      </c>
      <c r="H32" s="10">
        <v>11</v>
      </c>
    </row>
    <row r="33" spans="1:8" x14ac:dyDescent="0.2">
      <c r="A33" s="9">
        <v>4.8796296296296299E-4</v>
      </c>
      <c r="B33" s="10">
        <v>11.5</v>
      </c>
      <c r="C33" s="9">
        <v>5.3171296296296289E-4</v>
      </c>
      <c r="D33" s="10">
        <v>11.5</v>
      </c>
      <c r="E33" s="16">
        <v>5.1087962962962968E-4</v>
      </c>
      <c r="F33" s="10">
        <v>11</v>
      </c>
      <c r="G33" s="9">
        <v>5.5011574074074077E-4</v>
      </c>
      <c r="H33" s="10">
        <v>11.5</v>
      </c>
    </row>
    <row r="34" spans="1:8" x14ac:dyDescent="0.2">
      <c r="A34" s="9">
        <v>4.8055555555555563E-4</v>
      </c>
      <c r="B34" s="10">
        <v>12</v>
      </c>
      <c r="C34" s="9">
        <v>5.2430555555555553E-4</v>
      </c>
      <c r="D34" s="10">
        <v>12</v>
      </c>
      <c r="E34" s="16">
        <v>5.0266203703703703E-4</v>
      </c>
      <c r="F34" s="10">
        <v>11.5</v>
      </c>
      <c r="G34" s="9">
        <v>5.4212962962962971E-4</v>
      </c>
      <c r="H34" s="10">
        <v>12</v>
      </c>
    </row>
    <row r="35" spans="1:8" x14ac:dyDescent="0.2">
      <c r="A35" s="9">
        <v>4.7337962962962958E-4</v>
      </c>
      <c r="B35" s="10">
        <v>12.5</v>
      </c>
      <c r="C35" s="9">
        <v>5.1516203703703706E-4</v>
      </c>
      <c r="D35" s="10">
        <v>12.5</v>
      </c>
      <c r="E35" s="16">
        <v>4.9479166666666671E-4</v>
      </c>
      <c r="F35" s="10">
        <v>12</v>
      </c>
      <c r="G35" s="9">
        <v>5.3425925925925928E-4</v>
      </c>
      <c r="H35" s="10">
        <v>12.5</v>
      </c>
    </row>
    <row r="36" spans="1:8" x14ac:dyDescent="0.2">
      <c r="A36" s="9">
        <v>4.662037037037037E-4</v>
      </c>
      <c r="B36" s="10">
        <v>13</v>
      </c>
      <c r="C36" s="9">
        <v>5.1030092592592587E-4</v>
      </c>
      <c r="D36" s="10">
        <v>13</v>
      </c>
      <c r="E36" s="16">
        <v>4.8703703703703696E-4</v>
      </c>
      <c r="F36" s="10">
        <v>12.5</v>
      </c>
      <c r="G36" s="9">
        <v>5.2673611111111107E-4</v>
      </c>
      <c r="H36" s="10">
        <v>13</v>
      </c>
    </row>
    <row r="37" spans="1:8" x14ac:dyDescent="0.2">
      <c r="A37" s="9">
        <v>4.5937499999999999E-4</v>
      </c>
      <c r="B37" s="10">
        <v>13.5</v>
      </c>
      <c r="C37" s="9">
        <v>5.0347222222222221E-4</v>
      </c>
      <c r="D37" s="10">
        <v>13.5</v>
      </c>
      <c r="E37" s="16">
        <v>4.7951388888888891E-4</v>
      </c>
      <c r="F37" s="10">
        <v>13</v>
      </c>
      <c r="G37" s="9">
        <v>5.193287037037036E-4</v>
      </c>
      <c r="H37" s="10">
        <v>13.5</v>
      </c>
    </row>
    <row r="38" spans="1:8" x14ac:dyDescent="0.2">
      <c r="A38" s="9">
        <v>4.5277777777777769E-4</v>
      </c>
      <c r="B38" s="10">
        <v>14</v>
      </c>
      <c r="C38" s="9">
        <v>4.9560185185185189E-4</v>
      </c>
      <c r="D38" s="10">
        <v>14</v>
      </c>
      <c r="E38" s="16">
        <v>4.7245370370370372E-4</v>
      </c>
      <c r="F38" s="10">
        <v>13.5</v>
      </c>
      <c r="G38" s="9">
        <v>5.1087962962962968E-4</v>
      </c>
      <c r="H38" s="10">
        <v>14</v>
      </c>
    </row>
    <row r="39" spans="1:8" x14ac:dyDescent="0.2">
      <c r="A39" s="9">
        <v>4.4618055555555551E-4</v>
      </c>
      <c r="B39" s="10">
        <v>14.5</v>
      </c>
      <c r="C39" s="9">
        <v>4.8796296296296299E-4</v>
      </c>
      <c r="D39" s="10">
        <v>14.5</v>
      </c>
      <c r="E39" s="16">
        <v>4.6539351851851858E-4</v>
      </c>
      <c r="F39" s="10">
        <v>14</v>
      </c>
      <c r="G39" s="9">
        <v>5.0266203703703703E-4</v>
      </c>
      <c r="H39" s="10">
        <v>14.5</v>
      </c>
    </row>
    <row r="40" spans="1:8" x14ac:dyDescent="0.2">
      <c r="A40" s="9">
        <v>4.3993055555555555E-4</v>
      </c>
      <c r="B40" s="10">
        <v>15</v>
      </c>
      <c r="C40" s="9">
        <v>4.8055555555555563E-4</v>
      </c>
      <c r="D40" s="10">
        <v>15</v>
      </c>
      <c r="E40" s="16">
        <v>4.585648148148148E-4</v>
      </c>
      <c r="F40" s="10">
        <v>14.5</v>
      </c>
      <c r="G40" s="9">
        <v>4.9479166666666671E-4</v>
      </c>
      <c r="H40" s="10">
        <v>15</v>
      </c>
    </row>
    <row r="41" spans="1:8" x14ac:dyDescent="0.2">
      <c r="A41" s="9">
        <v>4.3379629629629627E-4</v>
      </c>
      <c r="B41" s="10">
        <v>15.5</v>
      </c>
      <c r="C41" s="9">
        <v>4.7337962962962958E-4</v>
      </c>
      <c r="D41" s="10">
        <v>15.5</v>
      </c>
      <c r="E41" s="16">
        <v>4.5208333333333336E-4</v>
      </c>
      <c r="F41" s="10">
        <v>15</v>
      </c>
      <c r="G41" s="9">
        <v>4.8703703703703696E-4</v>
      </c>
      <c r="H41" s="10">
        <v>15.5</v>
      </c>
    </row>
    <row r="42" spans="1:8" x14ac:dyDescent="0.2">
      <c r="A42" s="9">
        <v>4.2638888888888897E-4</v>
      </c>
      <c r="B42" s="10">
        <v>16</v>
      </c>
      <c r="C42" s="9">
        <v>4.662037037037037E-4</v>
      </c>
      <c r="D42" s="10">
        <v>16</v>
      </c>
      <c r="E42" s="16">
        <v>4.4571759259259255E-4</v>
      </c>
      <c r="F42" s="10">
        <v>15.5</v>
      </c>
      <c r="G42" s="9">
        <v>4.7951388888888891E-4</v>
      </c>
      <c r="H42" s="10">
        <v>16</v>
      </c>
    </row>
    <row r="43" spans="1:8" x14ac:dyDescent="0.2">
      <c r="A43" s="9">
        <v>4.1932870370370371E-4</v>
      </c>
      <c r="B43" s="10">
        <v>16.5</v>
      </c>
      <c r="C43" s="9">
        <v>4.5937499999999999E-4</v>
      </c>
      <c r="D43" s="10">
        <v>16.5</v>
      </c>
      <c r="E43" s="16">
        <v>4.3807870370370371E-4</v>
      </c>
      <c r="F43" s="10">
        <v>16</v>
      </c>
      <c r="G43" s="9">
        <v>4.7245370370370372E-4</v>
      </c>
      <c r="H43" s="10">
        <v>16.5</v>
      </c>
    </row>
    <row r="44" spans="1:8" x14ac:dyDescent="0.2">
      <c r="A44" s="9">
        <v>4.1238425925925926E-4</v>
      </c>
      <c r="B44" s="10">
        <v>17</v>
      </c>
      <c r="C44" s="9">
        <v>4.5277777777777769E-4</v>
      </c>
      <c r="D44" s="10">
        <v>17</v>
      </c>
      <c r="E44" s="16">
        <v>4.3090277777777772E-4</v>
      </c>
      <c r="F44" s="10">
        <v>16.5</v>
      </c>
      <c r="G44" s="9">
        <v>4.6539351851851858E-4</v>
      </c>
      <c r="H44" s="10">
        <v>17</v>
      </c>
    </row>
    <row r="45" spans="1:8" x14ac:dyDescent="0.2">
      <c r="A45" s="9">
        <v>4.0578703703703702E-4</v>
      </c>
      <c r="B45" s="10">
        <v>17.5</v>
      </c>
      <c r="C45" s="9">
        <v>4.4618055555555551E-4</v>
      </c>
      <c r="D45" s="10">
        <v>17.5</v>
      </c>
      <c r="E45" s="16">
        <v>4.2395833333333332E-4</v>
      </c>
      <c r="F45" s="10">
        <v>17</v>
      </c>
      <c r="G45" s="9">
        <v>4.585648148148148E-4</v>
      </c>
      <c r="H45" s="10">
        <v>17.5</v>
      </c>
    </row>
    <row r="46" spans="1:8" x14ac:dyDescent="0.2">
      <c r="A46" s="9">
        <v>3.9930555555555552E-4</v>
      </c>
      <c r="B46" s="10">
        <v>18</v>
      </c>
      <c r="C46" s="9">
        <v>4.3993055555555555E-4</v>
      </c>
      <c r="D46" s="10">
        <v>18</v>
      </c>
      <c r="E46" s="16">
        <v>4.1724537037037034E-4</v>
      </c>
      <c r="F46" s="10">
        <v>17.5</v>
      </c>
      <c r="G46" s="9">
        <v>4.5208333333333336E-4</v>
      </c>
      <c r="H46" s="10">
        <v>18</v>
      </c>
    </row>
    <row r="47" spans="1:8" x14ac:dyDescent="0.2">
      <c r="A47" s="9">
        <v>3.9305555555555556E-4</v>
      </c>
      <c r="B47" s="10">
        <v>18.5</v>
      </c>
      <c r="C47" s="9">
        <v>4.3379629629629627E-4</v>
      </c>
      <c r="D47" s="10">
        <v>18.5</v>
      </c>
      <c r="E47" s="16">
        <v>4.107638888888889E-4</v>
      </c>
      <c r="F47" s="10">
        <v>18</v>
      </c>
      <c r="G47" s="9">
        <v>4.4571759259259255E-4</v>
      </c>
      <c r="H47" s="10">
        <v>18.5</v>
      </c>
    </row>
    <row r="48" spans="1:8" x14ac:dyDescent="0.2">
      <c r="A48" s="9">
        <v>3.8645833333333333E-4</v>
      </c>
      <c r="B48" s="10">
        <v>19</v>
      </c>
      <c r="C48" s="9">
        <v>4.2638888888888897E-4</v>
      </c>
      <c r="D48" s="10">
        <v>19</v>
      </c>
      <c r="E48" s="16">
        <v>4.0462962962962962E-4</v>
      </c>
      <c r="F48" s="10">
        <v>18.5</v>
      </c>
      <c r="G48" s="9">
        <v>4.3807870370370371E-4</v>
      </c>
      <c r="H48" s="10">
        <v>19</v>
      </c>
    </row>
    <row r="49" spans="1:8" x14ac:dyDescent="0.2">
      <c r="A49" s="9">
        <v>3.8124999999999992E-4</v>
      </c>
      <c r="B49" s="10">
        <v>19.5</v>
      </c>
      <c r="C49" s="9">
        <v>4.1932870370370371E-4</v>
      </c>
      <c r="D49" s="10">
        <v>19.5</v>
      </c>
      <c r="E49" s="16">
        <v>3.9872685185185188E-4</v>
      </c>
      <c r="F49" s="10">
        <v>19</v>
      </c>
      <c r="G49" s="9">
        <v>4.3090277777777772E-4</v>
      </c>
      <c r="H49" s="10">
        <v>19.5</v>
      </c>
    </row>
    <row r="50" spans="1:8" x14ac:dyDescent="0.2">
      <c r="A50" s="9">
        <v>3.7557870370370371E-4</v>
      </c>
      <c r="B50" s="10">
        <v>20</v>
      </c>
      <c r="C50" s="9">
        <v>4.1238425925925926E-4</v>
      </c>
      <c r="D50" s="10">
        <v>20</v>
      </c>
      <c r="E50" s="16">
        <v>3.9293981481481488E-4</v>
      </c>
      <c r="F50" s="10">
        <v>19.5</v>
      </c>
      <c r="G50" s="9">
        <v>4.2395833333333332E-4</v>
      </c>
      <c r="H50" s="10">
        <v>20</v>
      </c>
    </row>
    <row r="51" spans="1:8" s="4" customFormat="1" ht="15.75" thickBot="1" x14ac:dyDescent="0.25">
      <c r="A51" s="23">
        <v>1.1574074074074073E-4</v>
      </c>
      <c r="B51" s="22">
        <v>20</v>
      </c>
      <c r="C51" s="23">
        <v>1.1574074074074073E-4</v>
      </c>
      <c r="D51" s="22">
        <v>20</v>
      </c>
      <c r="E51" s="16">
        <v>3.8738425925925925E-4</v>
      </c>
      <c r="F51" s="15">
        <v>20</v>
      </c>
      <c r="G51" s="23">
        <v>1.1574074074074073E-4</v>
      </c>
      <c r="H51" s="15">
        <v>20</v>
      </c>
    </row>
    <row r="52" spans="1:8" ht="15.75" thickBot="1" x14ac:dyDescent="0.25">
      <c r="A52" s="18" t="s">
        <v>32</v>
      </c>
      <c r="B52" s="13">
        <v>0</v>
      </c>
      <c r="C52" s="18" t="s">
        <v>32</v>
      </c>
      <c r="D52" s="13">
        <v>0</v>
      </c>
      <c r="E52" s="23">
        <v>1.1574074074074073E-4</v>
      </c>
      <c r="F52" s="22">
        <v>20</v>
      </c>
      <c r="G52" s="19" t="s">
        <v>32</v>
      </c>
      <c r="H52" s="13">
        <v>1</v>
      </c>
    </row>
    <row r="53" spans="1:8" ht="15.75" thickBot="1" x14ac:dyDescent="0.25">
      <c r="A53" s="20"/>
      <c r="B53" s="21"/>
      <c r="C53" s="20"/>
      <c r="D53" s="21"/>
      <c r="E53" s="18" t="s">
        <v>32</v>
      </c>
      <c r="F53" s="13">
        <v>0</v>
      </c>
      <c r="G53" s="14"/>
      <c r="H53" s="13"/>
    </row>
    <row r="54" spans="1:8" x14ac:dyDescent="0.2">
      <c r="E54" s="5"/>
      <c r="F54" s="4"/>
    </row>
    <row r="55" spans="1:8" x14ac:dyDescent="0.2">
      <c r="E55" s="5"/>
      <c r="F55" s="4"/>
    </row>
    <row r="56" spans="1:8" x14ac:dyDescent="0.2">
      <c r="E56" s="5"/>
      <c r="F56" s="4"/>
    </row>
    <row r="57" spans="1:8" x14ac:dyDescent="0.2">
      <c r="E57" s="5"/>
      <c r="F57" s="4"/>
    </row>
  </sheetData>
  <sortState xmlns:xlrd2="http://schemas.microsoft.com/office/spreadsheetml/2017/richdata2" ref="A4:B51">
    <sortCondition descending="1" ref="A3:A51"/>
  </sortState>
  <mergeCells count="6">
    <mergeCell ref="A1:D1"/>
    <mergeCell ref="E1:H1"/>
    <mergeCell ref="A2:B2"/>
    <mergeCell ref="C2:D2"/>
    <mergeCell ref="E2:F2"/>
    <mergeCell ref="G2:H2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2D69B"/>
  </sheetPr>
  <dimension ref="A1:R1004"/>
  <sheetViews>
    <sheetView tabSelected="1" zoomScale="82" zoomScaleNormal="85" workbookViewId="0">
      <pane xSplit="5" ySplit="2" topLeftCell="F3" activePane="bottomRight" state="frozen"/>
      <selection pane="bottomLeft" activeCell="A3" sqref="A3"/>
      <selection pane="topRight" activeCell="F1" sqref="F1"/>
      <selection pane="bottomRight" activeCell="C19" sqref="C19"/>
    </sheetView>
  </sheetViews>
  <sheetFormatPr defaultColWidth="14.52734375" defaultRowHeight="15" customHeight="1" x14ac:dyDescent="0.2"/>
  <cols>
    <col min="1" max="1" width="14.52734375" style="27" customWidth="1"/>
    <col min="2" max="3" width="22.59765625" style="27" customWidth="1"/>
    <col min="4" max="4" width="14.52734375" style="27" customWidth="1"/>
    <col min="5" max="5" width="4.9765625" style="27" customWidth="1"/>
    <col min="6" max="8" width="8.875" style="27" customWidth="1"/>
    <col min="9" max="9" width="8.875" style="27" hidden="1" customWidth="1"/>
    <col min="10" max="12" width="8.875" style="27" customWidth="1"/>
    <col min="13" max="13" width="8.875" style="27" hidden="1" customWidth="1"/>
    <col min="14" max="14" width="16.54296875" style="27" customWidth="1"/>
    <col min="15" max="18" width="10.89453125" style="27" customWidth="1"/>
    <col min="19" max="16384" width="14.52734375" style="27"/>
  </cols>
  <sheetData>
    <row r="1" spans="1:18" ht="23.1" customHeight="1" thickBot="1" x14ac:dyDescent="0.25">
      <c r="A1" s="24"/>
      <c r="B1" s="25"/>
      <c r="C1" s="25"/>
      <c r="D1" s="25"/>
      <c r="E1" s="26"/>
      <c r="F1" s="90" t="s">
        <v>28</v>
      </c>
      <c r="G1" s="91"/>
      <c r="H1" s="91"/>
      <c r="I1" s="92"/>
      <c r="J1" s="93" t="s">
        <v>30</v>
      </c>
      <c r="K1" s="94"/>
      <c r="L1" s="95"/>
      <c r="M1" s="96"/>
      <c r="N1" s="88" t="s">
        <v>19</v>
      </c>
    </row>
    <row r="2" spans="1:18" ht="15.75" thickBot="1" x14ac:dyDescent="0.25">
      <c r="A2" s="28" t="s">
        <v>1</v>
      </c>
      <c r="B2" s="29" t="s">
        <v>3</v>
      </c>
      <c r="C2" s="29" t="s">
        <v>4</v>
      </c>
      <c r="D2" s="29" t="s">
        <v>27</v>
      </c>
      <c r="E2" s="30" t="s">
        <v>26</v>
      </c>
      <c r="F2" s="31" t="s">
        <v>24</v>
      </c>
      <c r="G2" s="32" t="s">
        <v>25</v>
      </c>
      <c r="H2" s="33" t="s">
        <v>31</v>
      </c>
      <c r="I2" s="34" t="s">
        <v>25</v>
      </c>
      <c r="J2" s="35" t="s">
        <v>24</v>
      </c>
      <c r="K2" s="36" t="s">
        <v>25</v>
      </c>
      <c r="L2" s="37" t="s">
        <v>31</v>
      </c>
      <c r="M2" s="38" t="s">
        <v>25</v>
      </c>
      <c r="N2" s="89"/>
      <c r="O2" s="39"/>
      <c r="P2" s="39"/>
      <c r="Q2" s="39"/>
      <c r="R2" s="39"/>
    </row>
    <row r="3" spans="1:18" ht="13.5" customHeight="1" x14ac:dyDescent="0.2">
      <c r="A3" s="40"/>
      <c r="B3" s="41"/>
      <c r="C3" s="41"/>
      <c r="D3" s="41"/>
      <c r="E3" s="42">
        <v>1</v>
      </c>
      <c r="F3" s="43"/>
      <c r="G3" s="75" t="str">
        <f>IFERROR(IF(F3="","",INDEX(Bareme!$E$4:$H$52,MATCH('Gr A'!F3,IF('Gr A'!E3=1,Bareme!$E$4:$E$52,Bareme!$G$4:$G$52),-1),IF(E3=1,2,4))),"")</f>
        <v/>
      </c>
      <c r="H3" s="44"/>
      <c r="I3" s="45" t="str">
        <f>IFERROR(G3-H3,"")</f>
        <v/>
      </c>
      <c r="J3" s="46"/>
      <c r="K3" s="72" t="str">
        <f>IFERROR(IF(J3="","",INDEX(Bareme!$A$4:$D$52,MATCH('Gr A'!J3,IF('Gr A'!E3=1,Bareme!$A$4:$A$52,Bareme!$C$4:$C$52),-1),IF(E3=1,2,4))),"")</f>
        <v/>
      </c>
      <c r="L3" s="47"/>
      <c r="M3" s="48" t="str">
        <f>IFERROR((K3-L3),"")</f>
        <v/>
      </c>
      <c r="N3" s="71" t="str">
        <f>IFERROR(AVERAGE(I3,M3),"")</f>
        <v/>
      </c>
      <c r="O3" s="49"/>
      <c r="P3" s="49"/>
      <c r="Q3" s="49"/>
      <c r="R3" s="49"/>
    </row>
    <row r="4" spans="1:18" ht="13.5" customHeight="1" x14ac:dyDescent="0.2">
      <c r="A4" s="50"/>
      <c r="B4" s="41"/>
      <c r="C4" s="41"/>
      <c r="D4" s="41"/>
      <c r="E4" s="42">
        <v>2</v>
      </c>
      <c r="F4" s="51"/>
      <c r="G4" s="76" t="str" cm="1">
        <f t="array" ref="G4">IFERROR(IF(F4="","",INDEX(Bareme!$E$4:$H$52,MATCH('Gr A'!F4,IF('Gr A'!E4=1,Bareme!$E$4:$E$52,Bareme!$G$4:$G$52),-1),IF(E4=1,2,4))),"")</f>
        <v/>
      </c>
      <c r="H4" s="52"/>
      <c r="I4" s="45" t="str">
        <f t="shared" ref="I4:I37" si="0">IFERROR(G4-H4,"")</f>
        <v/>
      </c>
      <c r="J4" s="53"/>
      <c r="K4" s="73" t="str">
        <f>IFERROR(IF(J4="","",INDEX(Bareme!$A$4:$D$52,MATCH('Gr A'!J4,IF('Gr A'!E4=1,Bareme!$A$4:$A$52,Bareme!$C$4:$C$52),-1),IF(E4=1,2,4))),"")</f>
        <v/>
      </c>
      <c r="L4" s="54"/>
      <c r="M4" s="48" t="str">
        <f t="shared" ref="M4:M37" si="1">IFERROR((K4-L4),"")</f>
        <v/>
      </c>
      <c r="N4" s="71" t="str">
        <f t="shared" ref="N4:N37" si="2">IFERROR(AVERAGE(I4,M4),"")</f>
        <v/>
      </c>
      <c r="O4" s="49"/>
      <c r="P4" s="49"/>
      <c r="Q4" s="49"/>
      <c r="R4" s="49"/>
    </row>
    <row r="5" spans="1:18" ht="13.5" customHeight="1" x14ac:dyDescent="0.2">
      <c r="A5" s="50"/>
      <c r="B5" s="41"/>
      <c r="C5" s="41"/>
      <c r="D5" s="41"/>
      <c r="E5" s="42">
        <v>2</v>
      </c>
      <c r="F5" s="51"/>
      <c r="G5" s="76" t="str" cm="1">
        <f t="array" ref="G5">IFERROR(IF(F5="","",INDEX(Bareme!$E$4:$H$52,MATCH('Gr A'!F5,IF('Gr A'!E5=1,Bareme!$E$4:$E$52,Bareme!$G$4:$G$52),-1),IF(E5=1,2,4))),"")</f>
        <v/>
      </c>
      <c r="H5" s="52"/>
      <c r="I5" s="45" t="str">
        <f t="shared" si="0"/>
        <v/>
      </c>
      <c r="J5" s="53"/>
      <c r="K5" s="73" t="str">
        <f>IFERROR(IF(J5="","",INDEX(Bareme!$A$4:$D$52,MATCH('Gr A'!J5,IF('Gr A'!E5=1,Bareme!$A$4:$A$52,Bareme!$C$4:$C$52),-1),IF(E5=1,2,4))),"")</f>
        <v/>
      </c>
      <c r="L5" s="54"/>
      <c r="M5" s="48" t="str">
        <f t="shared" si="1"/>
        <v/>
      </c>
      <c r="N5" s="71" t="str">
        <f t="shared" si="2"/>
        <v/>
      </c>
      <c r="O5" s="49"/>
      <c r="P5" s="49"/>
      <c r="Q5" s="49"/>
      <c r="R5" s="49"/>
    </row>
    <row r="6" spans="1:18" ht="13.5" customHeight="1" x14ac:dyDescent="0.2">
      <c r="A6" s="50"/>
      <c r="B6" s="41"/>
      <c r="C6" s="41"/>
      <c r="D6" s="41"/>
      <c r="E6" s="42"/>
      <c r="F6" s="51"/>
      <c r="G6" s="76" t="str" cm="1">
        <f t="array" ref="G6">IFERROR(IF(F6="","",INDEX(Bareme!$E$4:$H$52,MATCH('Gr A'!F6,IF('Gr A'!E6=1,Bareme!$E$4:$E$52,Bareme!$G$4:$G$52),-1),IF(E6=1,2,4))),"")</f>
        <v/>
      </c>
      <c r="H6" s="52"/>
      <c r="I6" s="45" t="str">
        <f t="shared" si="0"/>
        <v/>
      </c>
      <c r="J6" s="53"/>
      <c r="K6" s="73" t="str">
        <f>IFERROR(IF(J6="","",INDEX(Bareme!$A$4:$D$52,MATCH('Gr A'!J6,IF('Gr A'!E6=1,Bareme!$A$4:$A$52,Bareme!$C$4:$C$52),-1),IF(E6=1,2,4))),"")</f>
        <v/>
      </c>
      <c r="L6" s="54"/>
      <c r="M6" s="48" t="str">
        <f t="shared" si="1"/>
        <v/>
      </c>
      <c r="N6" s="71" t="str">
        <f t="shared" si="2"/>
        <v/>
      </c>
      <c r="O6" s="49"/>
      <c r="P6" s="49"/>
      <c r="Q6" s="49"/>
      <c r="R6" s="49"/>
    </row>
    <row r="7" spans="1:18" ht="13.5" customHeight="1" x14ac:dyDescent="0.2">
      <c r="A7" s="50"/>
      <c r="B7" s="41"/>
      <c r="C7" s="41"/>
      <c r="D7" s="41"/>
      <c r="E7" s="42"/>
      <c r="F7" s="51"/>
      <c r="G7" s="76" t="str" cm="1">
        <f t="array" ref="G7">IFERROR(IF(F7="","",INDEX(Bareme!$E$4:$H$52,MATCH('Gr A'!F7,IF('Gr A'!E7=1,Bareme!$E$4:$E$52,Bareme!$G$4:$G$52),-1),IF(E7=1,2,4))),"")</f>
        <v/>
      </c>
      <c r="H7" s="52"/>
      <c r="I7" s="45" t="str">
        <f t="shared" si="0"/>
        <v/>
      </c>
      <c r="J7" s="53"/>
      <c r="K7" s="73" t="str">
        <f>IFERROR(IF(J7="","",INDEX(Bareme!$A$4:$D$52,MATCH('Gr A'!J7,IF('Gr A'!E7=1,Bareme!$A$4:$A$52,Bareme!$C$4:$C$52),-1),IF(E7=1,2,4))),"")</f>
        <v/>
      </c>
      <c r="L7" s="54"/>
      <c r="M7" s="48" t="str">
        <f t="shared" si="1"/>
        <v/>
      </c>
      <c r="N7" s="71" t="str">
        <f t="shared" si="2"/>
        <v/>
      </c>
      <c r="O7" s="49"/>
      <c r="P7" s="49"/>
      <c r="Q7" s="49"/>
      <c r="R7" s="49"/>
    </row>
    <row r="8" spans="1:18" ht="13.5" customHeight="1" x14ac:dyDescent="0.2">
      <c r="A8" s="50"/>
      <c r="B8" s="41"/>
      <c r="C8" s="41"/>
      <c r="D8" s="41"/>
      <c r="E8" s="42"/>
      <c r="F8" s="51"/>
      <c r="G8" s="76" t="str" cm="1">
        <f t="array" ref="G8">IFERROR(IF(F8="","",INDEX(Bareme!$E$4:$H$52,MATCH('Gr A'!F8,IF('Gr A'!E8=1,Bareme!$E$4:$E$52,Bareme!$G$4:$G$52),-1),IF(E8=1,2,4))),"")</f>
        <v/>
      </c>
      <c r="H8" s="52"/>
      <c r="I8" s="45" t="str">
        <f t="shared" si="0"/>
        <v/>
      </c>
      <c r="J8" s="53"/>
      <c r="K8" s="73" t="str">
        <f>IFERROR(IF(J8="","",INDEX(Bareme!$A$4:$D$52,MATCH('Gr A'!J8,IF('Gr A'!E8=1,Bareme!$A$4:$A$52,Bareme!$C$4:$C$52),-1),IF(E8=1,2,4))),"")</f>
        <v/>
      </c>
      <c r="L8" s="54"/>
      <c r="M8" s="48" t="str">
        <f t="shared" si="1"/>
        <v/>
      </c>
      <c r="N8" s="71" t="str">
        <f t="shared" si="2"/>
        <v/>
      </c>
      <c r="O8" s="49"/>
      <c r="P8" s="49"/>
      <c r="Q8" s="49"/>
      <c r="R8" s="49"/>
    </row>
    <row r="9" spans="1:18" ht="13.5" customHeight="1" x14ac:dyDescent="0.2">
      <c r="A9" s="50"/>
      <c r="B9" s="41"/>
      <c r="C9" s="41"/>
      <c r="D9" s="41"/>
      <c r="E9" s="42">
        <v>4</v>
      </c>
      <c r="F9" s="51"/>
      <c r="G9" s="76" t="str" cm="1">
        <f t="array" ref="G9">IFERROR(IF(F9="","",INDEX(Bareme!$E$4:$H$52,MATCH('Gr A'!F9,IF('Gr A'!E9=1,Bareme!$E$4:$E$52,Bareme!$G$4:$G$52),-1),IF(E9=1,2,4))),"")</f>
        <v/>
      </c>
      <c r="H9" s="52"/>
      <c r="I9" s="45" t="str">
        <f t="shared" si="0"/>
        <v/>
      </c>
      <c r="J9" s="53"/>
      <c r="K9" s="73" t="str">
        <f>IFERROR(IF(J9="","",INDEX(Bareme!$A$4:$D$52,MATCH('Gr A'!J9,IF('Gr A'!E9=1,Bareme!$A$4:$A$52,Bareme!$C$4:$C$52),-1),IF(E9=1,2,4))),"")</f>
        <v/>
      </c>
      <c r="L9" s="54"/>
      <c r="M9" s="48" t="str">
        <f t="shared" si="1"/>
        <v/>
      </c>
      <c r="N9" s="71" t="str">
        <f t="shared" si="2"/>
        <v/>
      </c>
      <c r="O9" s="49"/>
      <c r="P9" s="49"/>
      <c r="Q9" s="49"/>
      <c r="R9" s="49"/>
    </row>
    <row r="10" spans="1:18" ht="13.5" customHeight="1" x14ac:dyDescent="0.2">
      <c r="A10" s="50"/>
      <c r="B10" s="41"/>
      <c r="C10" s="41"/>
      <c r="D10" s="41"/>
      <c r="E10" s="42"/>
      <c r="F10" s="51"/>
      <c r="G10" s="76" t="str" cm="1">
        <f t="array" ref="G10">IFERROR(IF(F10="","",INDEX(Bareme!$E$4:$H$52,MATCH('Gr A'!F10,IF('Gr A'!E10=1,Bareme!$E$4:$E$52,Bareme!$G$4:$G$52),-1),IF(E10=1,2,4))),"")</f>
        <v/>
      </c>
      <c r="H10" s="52"/>
      <c r="I10" s="45" t="str">
        <f t="shared" si="0"/>
        <v/>
      </c>
      <c r="J10" s="53"/>
      <c r="K10" s="73" t="str">
        <f>IFERROR(IF(J10="","",INDEX(Bareme!$A$4:$D$52,MATCH('Gr A'!J10,IF('Gr A'!E10=1,Bareme!$A$4:$A$52,Bareme!$C$4:$C$52),-1),IF(E10=1,2,4))),"")</f>
        <v/>
      </c>
      <c r="L10" s="54"/>
      <c r="M10" s="48" t="str">
        <f t="shared" si="1"/>
        <v/>
      </c>
      <c r="N10" s="71" t="str">
        <f t="shared" si="2"/>
        <v/>
      </c>
      <c r="O10" s="49"/>
      <c r="P10" s="49"/>
      <c r="Q10" s="49"/>
      <c r="R10" s="49"/>
    </row>
    <row r="11" spans="1:18" ht="13.5" customHeight="1" x14ac:dyDescent="0.2">
      <c r="A11" s="50"/>
      <c r="B11" s="41"/>
      <c r="C11" s="41"/>
      <c r="D11" s="41"/>
      <c r="E11" s="42"/>
      <c r="F11" s="51"/>
      <c r="G11" s="76" t="str" cm="1">
        <f t="array" ref="G11">IFERROR(IF(F11="","",INDEX(Bareme!$E$4:$H$52,MATCH('Gr A'!F11,IF('Gr A'!E11=1,Bareme!$E$4:$E$52,Bareme!$G$4:$G$52),-1),IF(E11=1,2,4))),"")</f>
        <v/>
      </c>
      <c r="H11" s="52"/>
      <c r="I11" s="45" t="str">
        <f t="shared" si="0"/>
        <v/>
      </c>
      <c r="J11" s="53"/>
      <c r="K11" s="73" t="str">
        <f>IFERROR(IF(J11="","",INDEX(Bareme!$A$4:$D$52,MATCH('Gr A'!J11,IF('Gr A'!E11=1,Bareme!$A$4:$A$52,Bareme!$C$4:$C$52),-1),IF(E11=1,2,4))),"")</f>
        <v/>
      </c>
      <c r="L11" s="54"/>
      <c r="M11" s="48" t="str">
        <f t="shared" si="1"/>
        <v/>
      </c>
      <c r="N11" s="71" t="str">
        <f t="shared" si="2"/>
        <v/>
      </c>
      <c r="O11" s="49"/>
      <c r="P11" s="49"/>
      <c r="Q11" s="49"/>
      <c r="R11" s="49"/>
    </row>
    <row r="12" spans="1:18" ht="13.5" customHeight="1" x14ac:dyDescent="0.2">
      <c r="A12" s="50"/>
      <c r="B12" s="41"/>
      <c r="C12" s="41"/>
      <c r="D12" s="41"/>
      <c r="E12" s="42"/>
      <c r="F12" s="51"/>
      <c r="G12" s="76" t="str" cm="1">
        <f t="array" ref="G12">IFERROR(IF(F12="","",INDEX(Bareme!$E$4:$H$52,MATCH('Gr A'!F12,IF('Gr A'!E12=1,Bareme!$E$4:$E$52,Bareme!$G$4:$G$52),-1),IF(E12=1,2,4))),"")</f>
        <v/>
      </c>
      <c r="H12" s="52"/>
      <c r="I12" s="45" t="str">
        <f t="shared" si="0"/>
        <v/>
      </c>
      <c r="J12" s="53"/>
      <c r="K12" s="73" t="str">
        <f>IFERROR(IF(J12="","",INDEX(Bareme!$A$4:$D$52,MATCH('Gr A'!J12,IF('Gr A'!E12=1,Bareme!$A$4:$A$52,Bareme!$C$4:$C$52),-1),IF(E12=1,2,4))),"")</f>
        <v/>
      </c>
      <c r="L12" s="54"/>
      <c r="M12" s="48" t="str">
        <f t="shared" si="1"/>
        <v/>
      </c>
      <c r="N12" s="71" t="str">
        <f t="shared" si="2"/>
        <v/>
      </c>
      <c r="O12" s="49"/>
      <c r="P12" s="49"/>
      <c r="Q12" s="49"/>
      <c r="R12" s="49"/>
    </row>
    <row r="13" spans="1:18" ht="13.5" customHeight="1" x14ac:dyDescent="0.2">
      <c r="A13" s="50"/>
      <c r="B13" s="41"/>
      <c r="C13" s="41"/>
      <c r="D13" s="41"/>
      <c r="E13" s="42"/>
      <c r="F13" s="51"/>
      <c r="G13" s="76" t="str" cm="1">
        <f t="array" ref="G13">IFERROR(IF(F13="","",INDEX(Bareme!$E$4:$H$52,MATCH('Gr A'!F13,IF('Gr A'!E13=1,Bareme!$E$4:$E$52,Bareme!$G$4:$G$52),-1),IF(E13=1,2,4))),"")</f>
        <v/>
      </c>
      <c r="H13" s="52"/>
      <c r="I13" s="45" t="str">
        <f t="shared" si="0"/>
        <v/>
      </c>
      <c r="J13" s="53"/>
      <c r="K13" s="73" t="str">
        <f>IFERROR(IF(J13="","",INDEX(Bareme!$A$4:$D$52,MATCH('Gr A'!J13,IF('Gr A'!E13=1,Bareme!$A$4:$A$52,Bareme!$C$4:$C$52),-1),IF(E13=1,2,4))),"")</f>
        <v/>
      </c>
      <c r="L13" s="54"/>
      <c r="M13" s="48" t="str">
        <f t="shared" si="1"/>
        <v/>
      </c>
      <c r="N13" s="71" t="str">
        <f t="shared" si="2"/>
        <v/>
      </c>
      <c r="O13" s="49"/>
      <c r="P13" s="49"/>
      <c r="Q13" s="49"/>
      <c r="R13" s="49"/>
    </row>
    <row r="14" spans="1:18" ht="13.5" customHeight="1" x14ac:dyDescent="0.2">
      <c r="A14" s="50"/>
      <c r="B14" s="41"/>
      <c r="C14" s="41"/>
      <c r="D14" s="41"/>
      <c r="E14" s="42"/>
      <c r="F14" s="51"/>
      <c r="G14" s="76" t="str" cm="1">
        <f t="array" ref="G14">IFERROR(IF(F14="","",INDEX(Bareme!$E$4:$H$52,MATCH('Gr A'!F14,IF('Gr A'!E14=1,Bareme!$E$4:$E$52,Bareme!$G$4:$G$52),-1),IF(E14=1,2,4))),"")</f>
        <v/>
      </c>
      <c r="H14" s="52"/>
      <c r="I14" s="45" t="str">
        <f t="shared" si="0"/>
        <v/>
      </c>
      <c r="J14" s="53"/>
      <c r="K14" s="73" t="str">
        <f>IFERROR(IF(J14="","",INDEX(Bareme!$A$4:$D$52,MATCH('Gr A'!J14,IF('Gr A'!E14=1,Bareme!$A$4:$A$52,Bareme!$C$4:$C$52),-1),IF(E14=1,2,4))),"")</f>
        <v/>
      </c>
      <c r="L14" s="54"/>
      <c r="M14" s="48" t="str">
        <f t="shared" si="1"/>
        <v/>
      </c>
      <c r="N14" s="71" t="str">
        <f t="shared" si="2"/>
        <v/>
      </c>
      <c r="O14" s="49"/>
      <c r="P14" s="49"/>
      <c r="Q14" s="49"/>
      <c r="R14" s="49"/>
    </row>
    <row r="15" spans="1:18" ht="13.5" customHeight="1" x14ac:dyDescent="0.2">
      <c r="A15" s="50"/>
      <c r="B15" s="41"/>
      <c r="C15" s="41"/>
      <c r="D15" s="41"/>
      <c r="E15" s="42"/>
      <c r="F15" s="51"/>
      <c r="G15" s="76" t="str" cm="1">
        <f t="array" ref="G15">IFERROR(IF(F15="","",INDEX(Bareme!$E$4:$H$52,MATCH('Gr A'!F15,IF('Gr A'!E15=1,Bareme!$E$4:$E$52,Bareme!$G$4:$G$52),-1),IF(E15=1,2,4))),"")</f>
        <v/>
      </c>
      <c r="H15" s="52"/>
      <c r="I15" s="45" t="str">
        <f t="shared" si="0"/>
        <v/>
      </c>
      <c r="J15" s="53"/>
      <c r="K15" s="73" t="str">
        <f>IFERROR(IF(J15="","",INDEX(Bareme!$A$4:$D$52,MATCH('Gr A'!J15,IF('Gr A'!E15=1,Bareme!$A$4:$A$52,Bareme!$C$4:$C$52),-1),IF(E15=1,2,4))),"")</f>
        <v/>
      </c>
      <c r="L15" s="54"/>
      <c r="M15" s="48" t="str">
        <f t="shared" si="1"/>
        <v/>
      </c>
      <c r="N15" s="71" t="str">
        <f t="shared" si="2"/>
        <v/>
      </c>
      <c r="O15" s="49"/>
      <c r="P15" s="49"/>
      <c r="Q15" s="49"/>
      <c r="R15" s="49"/>
    </row>
    <row r="16" spans="1:18" ht="13.5" customHeight="1" x14ac:dyDescent="0.2">
      <c r="A16" s="50"/>
      <c r="B16" s="41"/>
      <c r="C16" s="41"/>
      <c r="D16" s="41"/>
      <c r="E16" s="42"/>
      <c r="F16" s="51"/>
      <c r="G16" s="76" t="str" cm="1">
        <f t="array" ref="G16">IFERROR(IF(F16="","",INDEX(Bareme!$E$4:$H$52,MATCH('Gr A'!F16,IF('Gr A'!E16=1,Bareme!$E$4:$E$52,Bareme!$G$4:$G$52),-1),IF(E16=1,2,4))),"")</f>
        <v/>
      </c>
      <c r="H16" s="52"/>
      <c r="I16" s="45" t="str">
        <f t="shared" si="0"/>
        <v/>
      </c>
      <c r="J16" s="53"/>
      <c r="K16" s="73" t="str">
        <f>IFERROR(IF(J16="","",INDEX(Bareme!$A$4:$D$52,MATCH('Gr A'!J16,IF('Gr A'!E16=1,Bareme!$A$4:$A$52,Bareme!$C$4:$C$52),-1),IF(E16=1,2,4))),"")</f>
        <v/>
      </c>
      <c r="L16" s="54"/>
      <c r="M16" s="48" t="str">
        <f t="shared" si="1"/>
        <v/>
      </c>
      <c r="N16" s="71" t="str">
        <f t="shared" si="2"/>
        <v/>
      </c>
      <c r="O16" s="49"/>
      <c r="P16" s="49"/>
      <c r="Q16" s="49"/>
      <c r="R16" s="49"/>
    </row>
    <row r="17" spans="1:18" ht="13.5" customHeight="1" x14ac:dyDescent="0.2">
      <c r="A17" s="50"/>
      <c r="B17" s="41"/>
      <c r="C17" s="41"/>
      <c r="D17" s="41"/>
      <c r="E17" s="42"/>
      <c r="F17" s="51"/>
      <c r="G17" s="76" t="str" cm="1">
        <f t="array" ref="G17">IFERROR(IF(F17="","",INDEX(Bareme!$E$4:$H$52,MATCH('Gr A'!F17,IF('Gr A'!E17=1,Bareme!$E$4:$E$52,Bareme!$G$4:$G$52),-1),IF(E17=1,2,4))),"")</f>
        <v/>
      </c>
      <c r="H17" s="52"/>
      <c r="I17" s="45" t="str">
        <f t="shared" si="0"/>
        <v/>
      </c>
      <c r="J17" s="53"/>
      <c r="K17" s="73" t="str">
        <f>IFERROR(IF(J17="","",INDEX(Bareme!$A$4:$D$52,MATCH('Gr A'!J17,IF('Gr A'!E17=1,Bareme!$A$4:$A$52,Bareme!$C$4:$C$52),-1),IF(E17=1,2,4))),"")</f>
        <v/>
      </c>
      <c r="L17" s="54"/>
      <c r="M17" s="48" t="str">
        <f t="shared" si="1"/>
        <v/>
      </c>
      <c r="N17" s="71" t="str">
        <f t="shared" si="2"/>
        <v/>
      </c>
      <c r="O17" s="49"/>
      <c r="P17" s="49"/>
      <c r="Q17" s="49"/>
      <c r="R17" s="49"/>
    </row>
    <row r="18" spans="1:18" ht="13.5" customHeight="1" x14ac:dyDescent="0.2">
      <c r="A18" s="50"/>
      <c r="B18" s="41"/>
      <c r="C18" s="41"/>
      <c r="D18" s="41"/>
      <c r="E18" s="42"/>
      <c r="F18" s="51"/>
      <c r="G18" s="76" t="str" cm="1">
        <f t="array" ref="G18">IFERROR(IF(F18="","",INDEX(Bareme!$E$4:$H$52,MATCH('Gr A'!F18,IF('Gr A'!E18=1,Bareme!$E$4:$E$52,Bareme!$G$4:$G$52),-1),IF(E18=1,2,4))),"")</f>
        <v/>
      </c>
      <c r="H18" s="52"/>
      <c r="I18" s="45" t="str">
        <f t="shared" si="0"/>
        <v/>
      </c>
      <c r="J18" s="53"/>
      <c r="K18" s="73" t="str">
        <f>IFERROR(IF(J18="","",INDEX(Bareme!$A$4:$D$52,MATCH('Gr A'!J18,IF('Gr A'!E18=1,Bareme!$A$4:$A$52,Bareme!$C$4:$C$52),-1),IF(E18=1,2,4))),"")</f>
        <v/>
      </c>
      <c r="L18" s="54"/>
      <c r="M18" s="48" t="str">
        <f t="shared" si="1"/>
        <v/>
      </c>
      <c r="N18" s="71" t="str">
        <f t="shared" si="2"/>
        <v/>
      </c>
      <c r="O18" s="49"/>
      <c r="P18" s="49"/>
      <c r="Q18" s="49"/>
      <c r="R18" s="49"/>
    </row>
    <row r="19" spans="1:18" ht="13.5" customHeight="1" x14ac:dyDescent="0.2">
      <c r="A19" s="50"/>
      <c r="B19" s="41"/>
      <c r="C19" s="41"/>
      <c r="D19" s="41"/>
      <c r="E19" s="42"/>
      <c r="F19" s="51"/>
      <c r="G19" s="76" t="str" cm="1">
        <f t="array" ref="G19">IFERROR(IF(F19="","",INDEX(Bareme!$E$4:$H$52,MATCH('Gr A'!F19,IF('Gr A'!E19=1,Bareme!$E$4:$E$52,Bareme!$G$4:$G$52),-1),IF(E19=1,2,4))),"")</f>
        <v/>
      </c>
      <c r="H19" s="52"/>
      <c r="I19" s="45" t="str">
        <f t="shared" si="0"/>
        <v/>
      </c>
      <c r="J19" s="53"/>
      <c r="K19" s="73" t="str">
        <f>IFERROR(IF(J19="","",INDEX(Bareme!$A$4:$D$52,MATCH('Gr A'!J19,IF('Gr A'!E19=1,Bareme!$A$4:$A$52,Bareme!$C$4:$C$52),-1),IF(E19=1,2,4))),"")</f>
        <v/>
      </c>
      <c r="L19" s="54"/>
      <c r="M19" s="48" t="str">
        <f t="shared" si="1"/>
        <v/>
      </c>
      <c r="N19" s="71" t="str">
        <f t="shared" si="2"/>
        <v/>
      </c>
      <c r="O19" s="49"/>
      <c r="P19" s="49"/>
      <c r="Q19" s="49"/>
      <c r="R19" s="49"/>
    </row>
    <row r="20" spans="1:18" ht="13.5" customHeight="1" x14ac:dyDescent="0.2">
      <c r="A20" s="50"/>
      <c r="B20" s="41"/>
      <c r="C20" s="41"/>
      <c r="D20" s="41"/>
      <c r="E20" s="42"/>
      <c r="F20" s="51"/>
      <c r="G20" s="76" t="str" cm="1">
        <f t="array" ref="G20">IFERROR(IF(F20="","",INDEX(Bareme!$E$4:$H$52,MATCH('Gr A'!F20,IF('Gr A'!E20=1,Bareme!$E$4:$E$52,Bareme!$G$4:$G$52),-1),IF(E20=1,2,4))),"")</f>
        <v/>
      </c>
      <c r="H20" s="52"/>
      <c r="I20" s="45" t="str">
        <f t="shared" si="0"/>
        <v/>
      </c>
      <c r="J20" s="53"/>
      <c r="K20" s="73" t="str">
        <f>IFERROR(IF(J20="","",INDEX(Bareme!$A$4:$D$52,MATCH('Gr A'!J20,IF('Gr A'!E20=1,Bareme!$A$4:$A$52,Bareme!$C$4:$C$52),-1),IF(E20=1,2,4))),"")</f>
        <v/>
      </c>
      <c r="L20" s="54"/>
      <c r="M20" s="48" t="str">
        <f t="shared" si="1"/>
        <v/>
      </c>
      <c r="N20" s="71" t="str">
        <f t="shared" si="2"/>
        <v/>
      </c>
      <c r="O20" s="49"/>
      <c r="P20" s="49"/>
      <c r="Q20" s="49"/>
      <c r="R20" s="49"/>
    </row>
    <row r="21" spans="1:18" ht="13.5" customHeight="1" x14ac:dyDescent="0.2">
      <c r="A21" s="50"/>
      <c r="B21" s="41"/>
      <c r="C21" s="41"/>
      <c r="D21" s="41"/>
      <c r="E21" s="42"/>
      <c r="F21" s="51"/>
      <c r="G21" s="76" t="str" cm="1">
        <f t="array" ref="G21">IFERROR(IF(F21="","",INDEX(Bareme!$E$4:$H$52,MATCH('Gr A'!F21,IF('Gr A'!E21=1,Bareme!$E$4:$E$52,Bareme!$G$4:$G$52),-1),IF(E21=1,2,4))),"")</f>
        <v/>
      </c>
      <c r="H21" s="52"/>
      <c r="I21" s="45" t="str">
        <f t="shared" si="0"/>
        <v/>
      </c>
      <c r="J21" s="53"/>
      <c r="K21" s="73" t="str">
        <f>IFERROR(IF(J21="","",INDEX(Bareme!$A$4:$D$52,MATCH('Gr A'!J21,IF('Gr A'!E21=1,Bareme!$A$4:$A$52,Bareme!$C$4:$C$52),-1),IF(E21=1,2,4))),"")</f>
        <v/>
      </c>
      <c r="L21" s="54"/>
      <c r="M21" s="48" t="str">
        <f t="shared" si="1"/>
        <v/>
      </c>
      <c r="N21" s="71" t="str">
        <f t="shared" si="2"/>
        <v/>
      </c>
      <c r="O21" s="49"/>
      <c r="P21" s="49"/>
      <c r="Q21" s="49"/>
      <c r="R21" s="49"/>
    </row>
    <row r="22" spans="1:18" ht="13.5" customHeight="1" x14ac:dyDescent="0.2">
      <c r="A22" s="50"/>
      <c r="B22" s="41"/>
      <c r="C22" s="41"/>
      <c r="D22" s="41"/>
      <c r="E22" s="42"/>
      <c r="F22" s="51"/>
      <c r="G22" s="76" t="str" cm="1">
        <f t="array" ref="G22">IFERROR(IF(F22="","",INDEX(Bareme!$E$4:$H$52,MATCH('Gr A'!F22,IF('Gr A'!E22=1,Bareme!$E$4:$E$52,Bareme!$G$4:$G$52),-1),IF(E22=1,2,4))),"")</f>
        <v/>
      </c>
      <c r="H22" s="52"/>
      <c r="I22" s="45" t="str">
        <f t="shared" si="0"/>
        <v/>
      </c>
      <c r="J22" s="53"/>
      <c r="K22" s="73" t="str">
        <f>IFERROR(IF(J22="","",INDEX(Bareme!$A$4:$D$52,MATCH('Gr A'!J22,IF('Gr A'!E22=1,Bareme!$A$4:$A$52,Bareme!$C$4:$C$52),-1),IF(E22=1,2,4))),"")</f>
        <v/>
      </c>
      <c r="L22" s="54"/>
      <c r="M22" s="48" t="str">
        <f t="shared" si="1"/>
        <v/>
      </c>
      <c r="N22" s="71" t="str">
        <f t="shared" si="2"/>
        <v/>
      </c>
      <c r="O22" s="49"/>
      <c r="P22" s="49"/>
      <c r="Q22" s="49"/>
      <c r="R22" s="49"/>
    </row>
    <row r="23" spans="1:18" ht="13.5" customHeight="1" x14ac:dyDescent="0.2">
      <c r="A23" s="50"/>
      <c r="B23" s="41"/>
      <c r="C23" s="41"/>
      <c r="D23" s="41"/>
      <c r="E23" s="42"/>
      <c r="F23" s="51"/>
      <c r="G23" s="76" t="str" cm="1">
        <f t="array" ref="G23">IFERROR(IF(F23="","",INDEX(Bareme!$E$4:$H$52,MATCH('Gr A'!F23,IF('Gr A'!E23=1,Bareme!$E$4:$E$52,Bareme!$G$4:$G$52),-1),IF(E23=1,2,4))),"")</f>
        <v/>
      </c>
      <c r="H23" s="52"/>
      <c r="I23" s="45" t="str">
        <f t="shared" si="0"/>
        <v/>
      </c>
      <c r="J23" s="53"/>
      <c r="K23" s="73" t="str">
        <f>IFERROR(IF(J23="","",INDEX(Bareme!$A$4:$D$52,MATCH('Gr A'!J23,IF('Gr A'!E23=1,Bareme!$A$4:$A$52,Bareme!$C$4:$C$52),-1),IF(E23=1,2,4))),"")</f>
        <v/>
      </c>
      <c r="L23" s="54"/>
      <c r="M23" s="48" t="str">
        <f t="shared" si="1"/>
        <v/>
      </c>
      <c r="N23" s="71" t="str">
        <f t="shared" si="2"/>
        <v/>
      </c>
      <c r="O23" s="49"/>
      <c r="P23" s="49"/>
      <c r="Q23" s="49"/>
      <c r="R23" s="49"/>
    </row>
    <row r="24" spans="1:18" ht="13.5" customHeight="1" x14ac:dyDescent="0.2">
      <c r="A24" s="50"/>
      <c r="B24" s="41"/>
      <c r="C24" s="41"/>
      <c r="D24" s="41"/>
      <c r="E24" s="42"/>
      <c r="F24" s="51"/>
      <c r="G24" s="76" t="str" cm="1">
        <f t="array" ref="G24">IFERROR(IF(F24="","",INDEX(Bareme!$E$4:$H$52,MATCH('Gr A'!F24,IF('Gr A'!E24=1,Bareme!$E$4:$E$52,Bareme!$G$4:$G$52),-1),IF(E24=1,2,4))),"")</f>
        <v/>
      </c>
      <c r="H24" s="52"/>
      <c r="I24" s="45" t="str">
        <f t="shared" si="0"/>
        <v/>
      </c>
      <c r="J24" s="53"/>
      <c r="K24" s="73" t="str">
        <f>IFERROR(IF(J24="","",INDEX(Bareme!$A$4:$D$52,MATCH('Gr A'!J24,IF('Gr A'!E24=1,Bareme!$A$4:$A$52,Bareme!$C$4:$C$52),-1),IF(E24=1,2,4))),"")</f>
        <v/>
      </c>
      <c r="L24" s="54"/>
      <c r="M24" s="48" t="str">
        <f t="shared" si="1"/>
        <v/>
      </c>
      <c r="N24" s="71" t="str">
        <f t="shared" si="2"/>
        <v/>
      </c>
      <c r="O24" s="49"/>
      <c r="P24" s="49"/>
      <c r="Q24" s="49"/>
      <c r="R24" s="49"/>
    </row>
    <row r="25" spans="1:18" ht="13.5" customHeight="1" x14ac:dyDescent="0.2">
      <c r="A25" s="50"/>
      <c r="B25" s="41"/>
      <c r="C25" s="41"/>
      <c r="D25" s="41"/>
      <c r="E25" s="42"/>
      <c r="F25" s="51"/>
      <c r="G25" s="76" t="str" cm="1">
        <f t="array" ref="G25">IFERROR(IF(F25="","",INDEX(Bareme!$E$4:$H$52,MATCH('Gr A'!F25,IF('Gr A'!E25=1,Bareme!$E$4:$E$52,Bareme!$G$4:$G$52),-1),IF(E25=1,2,4))),"")</f>
        <v/>
      </c>
      <c r="H25" s="52"/>
      <c r="I25" s="45" t="str">
        <f t="shared" si="0"/>
        <v/>
      </c>
      <c r="J25" s="53"/>
      <c r="K25" s="73" t="str">
        <f>IFERROR(IF(J25="","",INDEX(Bareme!$A$4:$D$52,MATCH('Gr A'!J25,IF('Gr A'!E25=1,Bareme!$A$4:$A$52,Bareme!$C$4:$C$52),-1),IF(E25=1,2,4))),"")</f>
        <v/>
      </c>
      <c r="L25" s="54"/>
      <c r="M25" s="48" t="str">
        <f t="shared" si="1"/>
        <v/>
      </c>
      <c r="N25" s="71" t="str">
        <f t="shared" si="2"/>
        <v/>
      </c>
      <c r="O25" s="49"/>
      <c r="P25" s="49"/>
      <c r="Q25" s="49"/>
      <c r="R25" s="49"/>
    </row>
    <row r="26" spans="1:18" ht="15.75" customHeight="1" x14ac:dyDescent="0.2">
      <c r="A26" s="50"/>
      <c r="B26" s="41"/>
      <c r="C26" s="41"/>
      <c r="D26" s="41"/>
      <c r="E26" s="42"/>
      <c r="F26" s="51"/>
      <c r="G26" s="76" t="str" cm="1">
        <f t="array" ref="G26">IFERROR(IF(F26="","",INDEX(Bareme!$E$4:$H$52,MATCH('Gr A'!F26,IF('Gr A'!E26=1,Bareme!$E$4:$E$52,Bareme!$G$4:$G$52),-1),IF(E26=1,2,4))),"")</f>
        <v/>
      </c>
      <c r="H26" s="52"/>
      <c r="I26" s="45" t="str">
        <f t="shared" si="0"/>
        <v/>
      </c>
      <c r="J26" s="53"/>
      <c r="K26" s="73" t="str">
        <f>IFERROR(IF(J26="","",INDEX(Bareme!$A$4:$D$52,MATCH('Gr A'!J26,IF('Gr A'!E26=1,Bareme!$A$4:$A$52,Bareme!$C$4:$C$52),-1),IF(E26=1,2,4))),"")</f>
        <v/>
      </c>
      <c r="L26" s="54"/>
      <c r="M26" s="48" t="str">
        <f t="shared" si="1"/>
        <v/>
      </c>
      <c r="N26" s="71" t="str">
        <f t="shared" si="2"/>
        <v/>
      </c>
      <c r="O26" s="39"/>
      <c r="P26" s="39"/>
      <c r="Q26" s="39"/>
      <c r="R26" s="39"/>
    </row>
    <row r="27" spans="1:18" ht="15.75" customHeight="1" x14ac:dyDescent="0.2">
      <c r="A27" s="50"/>
      <c r="B27" s="41"/>
      <c r="C27" s="41"/>
      <c r="D27" s="41"/>
      <c r="E27" s="42"/>
      <c r="F27" s="51"/>
      <c r="G27" s="76" t="str" cm="1">
        <f t="array" ref="G27">IFERROR(IF(F27="","",INDEX(Bareme!$E$4:$H$52,MATCH('Gr A'!F27,IF('Gr A'!E27=1,Bareme!$E$4:$E$52,Bareme!$G$4:$G$52),-1),IF(E27=1,2,4))),"")</f>
        <v/>
      </c>
      <c r="H27" s="52"/>
      <c r="I27" s="45" t="str">
        <f t="shared" si="0"/>
        <v/>
      </c>
      <c r="J27" s="53"/>
      <c r="K27" s="73" t="str">
        <f>IFERROR(IF(J27="","",INDEX(Bareme!$A$4:$D$52,MATCH('Gr A'!J27,IF('Gr A'!E27=1,Bareme!$A$4:$A$52,Bareme!$C$4:$C$52),-1),IF(E27=1,2,4))),"")</f>
        <v/>
      </c>
      <c r="L27" s="54"/>
      <c r="M27" s="48" t="str">
        <f t="shared" si="1"/>
        <v/>
      </c>
      <c r="N27" s="71" t="str">
        <f t="shared" si="2"/>
        <v/>
      </c>
      <c r="O27" s="39"/>
      <c r="P27" s="39"/>
      <c r="Q27" s="39"/>
      <c r="R27" s="39"/>
    </row>
    <row r="28" spans="1:18" ht="15.75" customHeight="1" x14ac:dyDescent="0.2">
      <c r="A28" s="50"/>
      <c r="B28" s="41"/>
      <c r="C28" s="41"/>
      <c r="D28" s="41"/>
      <c r="E28" s="42"/>
      <c r="F28" s="51"/>
      <c r="G28" s="76" t="str" cm="1">
        <f t="array" ref="G28">IFERROR(IF(F28="","",INDEX(Bareme!$E$4:$H$52,MATCH('Gr A'!F28,IF('Gr A'!E28=1,Bareme!$E$4:$E$52,Bareme!$G$4:$G$52),-1),IF(E28=1,2,4))),"")</f>
        <v/>
      </c>
      <c r="H28" s="52"/>
      <c r="I28" s="45" t="str">
        <f t="shared" si="0"/>
        <v/>
      </c>
      <c r="J28" s="53"/>
      <c r="K28" s="73" t="str">
        <f>IFERROR(IF(J28="","",INDEX(Bareme!$A$4:$D$52,MATCH('Gr A'!J28,IF('Gr A'!E28=1,Bareme!$A$4:$A$52,Bareme!$C$4:$C$52),-1),IF(E28=1,2,4))),"")</f>
        <v/>
      </c>
      <c r="L28" s="54"/>
      <c r="M28" s="48" t="str">
        <f t="shared" si="1"/>
        <v/>
      </c>
      <c r="N28" s="71" t="str">
        <f t="shared" si="2"/>
        <v/>
      </c>
      <c r="O28" s="39"/>
      <c r="P28" s="39"/>
      <c r="Q28" s="39"/>
      <c r="R28" s="39"/>
    </row>
    <row r="29" spans="1:18" ht="15.75" customHeight="1" x14ac:dyDescent="0.2">
      <c r="A29" s="50"/>
      <c r="B29" s="41"/>
      <c r="C29" s="41"/>
      <c r="D29" s="41"/>
      <c r="E29" s="42"/>
      <c r="F29" s="51"/>
      <c r="G29" s="76" t="str" cm="1">
        <f t="array" ref="G29">IFERROR(IF(F29="","",INDEX(Bareme!$E$4:$H$52,MATCH('Gr A'!F29,IF('Gr A'!E29=1,Bareme!$E$4:$E$52,Bareme!$G$4:$G$52),-1),IF(E29=1,2,4))),"")</f>
        <v/>
      </c>
      <c r="H29" s="52"/>
      <c r="I29" s="45" t="str">
        <f t="shared" si="0"/>
        <v/>
      </c>
      <c r="J29" s="53"/>
      <c r="K29" s="73" t="str">
        <f>IFERROR(IF(J29="","",INDEX(Bareme!$A$4:$D$52,MATCH('Gr A'!J29,IF('Gr A'!E29=1,Bareme!$A$4:$A$52,Bareme!$C$4:$C$52),-1),IF(E29=1,2,4))),"")</f>
        <v/>
      </c>
      <c r="L29" s="54"/>
      <c r="M29" s="48" t="str">
        <f t="shared" si="1"/>
        <v/>
      </c>
      <c r="N29" s="71" t="str">
        <f t="shared" si="2"/>
        <v/>
      </c>
      <c r="O29" s="39"/>
      <c r="P29" s="39"/>
      <c r="Q29" s="39"/>
      <c r="R29" s="39"/>
    </row>
    <row r="30" spans="1:18" ht="15.75" customHeight="1" x14ac:dyDescent="0.2">
      <c r="A30" s="50"/>
      <c r="B30" s="41"/>
      <c r="C30" s="41"/>
      <c r="D30" s="41"/>
      <c r="E30" s="42"/>
      <c r="F30" s="51"/>
      <c r="G30" s="76" t="str" cm="1">
        <f t="array" ref="G30">IFERROR(IF(F30="","",INDEX(Bareme!$E$4:$H$52,MATCH('Gr A'!F30,IF('Gr A'!E30=1,Bareme!$E$4:$E$52,Bareme!$G$4:$G$52),-1),IF(E30=1,2,4))),"")</f>
        <v/>
      </c>
      <c r="H30" s="52"/>
      <c r="I30" s="45" t="str">
        <f t="shared" si="0"/>
        <v/>
      </c>
      <c r="J30" s="53"/>
      <c r="K30" s="73" t="str">
        <f>IFERROR(IF(J30="","",INDEX(Bareme!$A$4:$D$52,MATCH('Gr A'!J30,IF('Gr A'!E30=1,Bareme!$A$4:$A$52,Bareme!$C$4:$C$52),-1),IF(E30=1,2,4))),"")</f>
        <v/>
      </c>
      <c r="L30" s="54"/>
      <c r="M30" s="48" t="str">
        <f t="shared" si="1"/>
        <v/>
      </c>
      <c r="N30" s="71" t="str">
        <f t="shared" si="2"/>
        <v/>
      </c>
      <c r="O30" s="39"/>
      <c r="P30" s="39"/>
      <c r="Q30" s="39"/>
      <c r="R30" s="39"/>
    </row>
    <row r="31" spans="1:18" ht="15.75" customHeight="1" x14ac:dyDescent="0.2">
      <c r="A31" s="50"/>
      <c r="B31" s="41"/>
      <c r="C31" s="41"/>
      <c r="D31" s="41"/>
      <c r="E31" s="42"/>
      <c r="F31" s="51"/>
      <c r="G31" s="76" t="str" cm="1">
        <f t="array" ref="G31">IFERROR(IF(F31="","",INDEX(Bareme!$E$4:$H$52,MATCH('Gr A'!F31,IF('Gr A'!E31=1,Bareme!$E$4:$E$52,Bareme!$G$4:$G$52),-1),IF(E31=1,2,4))),"")</f>
        <v/>
      </c>
      <c r="H31" s="52"/>
      <c r="I31" s="45" t="str">
        <f t="shared" si="0"/>
        <v/>
      </c>
      <c r="J31" s="53"/>
      <c r="K31" s="73" t="str">
        <f>IFERROR(IF(J31="","",INDEX(Bareme!$A$4:$D$52,MATCH('Gr A'!J31,IF('Gr A'!E31=1,Bareme!$A$4:$A$52,Bareme!$C$4:$C$52),-1),IF(E31=1,2,4))),"")</f>
        <v/>
      </c>
      <c r="L31" s="54"/>
      <c r="M31" s="48" t="str">
        <f t="shared" si="1"/>
        <v/>
      </c>
      <c r="N31" s="71" t="str">
        <f t="shared" si="2"/>
        <v/>
      </c>
      <c r="O31" s="39"/>
      <c r="P31" s="39"/>
      <c r="Q31" s="39"/>
      <c r="R31" s="39"/>
    </row>
    <row r="32" spans="1:18" ht="15.75" customHeight="1" x14ac:dyDescent="0.2">
      <c r="A32" s="50"/>
      <c r="B32" s="41"/>
      <c r="C32" s="41"/>
      <c r="D32" s="41"/>
      <c r="E32" s="42"/>
      <c r="F32" s="51"/>
      <c r="G32" s="76" t="str" cm="1">
        <f t="array" ref="G32">IFERROR(IF(F32="","",INDEX(Bareme!$E$4:$H$52,MATCH('Gr A'!F32,IF('Gr A'!E32=1,Bareme!$E$4:$E$52,Bareme!$G$4:$G$52),-1),IF(E32=1,2,4))),"")</f>
        <v/>
      </c>
      <c r="H32" s="52"/>
      <c r="I32" s="45" t="str">
        <f t="shared" si="0"/>
        <v/>
      </c>
      <c r="J32" s="53"/>
      <c r="K32" s="73" t="str">
        <f>IFERROR(IF(J32="","",INDEX(Bareme!$A$4:$D$52,MATCH('Gr A'!J32,IF('Gr A'!E32=1,Bareme!$A$4:$A$52,Bareme!$C$4:$C$52),-1),IF(E32=1,2,4))),"")</f>
        <v/>
      </c>
      <c r="L32" s="54"/>
      <c r="M32" s="48" t="str">
        <f t="shared" si="1"/>
        <v/>
      </c>
      <c r="N32" s="71" t="str">
        <f t="shared" si="2"/>
        <v/>
      </c>
      <c r="O32" s="39"/>
      <c r="P32" s="39"/>
      <c r="Q32" s="39"/>
      <c r="R32" s="39"/>
    </row>
    <row r="33" spans="1:18" ht="15.75" customHeight="1" x14ac:dyDescent="0.2">
      <c r="A33" s="50"/>
      <c r="B33" s="41"/>
      <c r="C33" s="41"/>
      <c r="D33" s="41"/>
      <c r="E33" s="42"/>
      <c r="F33" s="51"/>
      <c r="G33" s="76" t="str" cm="1">
        <f t="array" ref="G33">IFERROR(IF(F33="","",INDEX(Bareme!$E$4:$H$52,MATCH('Gr A'!F33,IF('Gr A'!E33=1,Bareme!$E$4:$E$52,Bareme!$G$4:$G$52),-1),IF(E33=1,2,4))),"")</f>
        <v/>
      </c>
      <c r="H33" s="52"/>
      <c r="I33" s="45" t="str">
        <f t="shared" si="0"/>
        <v/>
      </c>
      <c r="J33" s="53"/>
      <c r="K33" s="73" t="str">
        <f>IFERROR(IF(J33="","",INDEX(Bareme!$A$4:$D$52,MATCH('Gr A'!J33,IF('Gr A'!E33=1,Bareme!$A$4:$A$52,Bareme!$C$4:$C$52),-1),IF(E33=1,2,4))),"")</f>
        <v/>
      </c>
      <c r="L33" s="54"/>
      <c r="M33" s="48" t="str">
        <f t="shared" si="1"/>
        <v/>
      </c>
      <c r="N33" s="71" t="str">
        <f t="shared" si="2"/>
        <v/>
      </c>
      <c r="O33" s="39"/>
      <c r="P33" s="39"/>
      <c r="Q33" s="39"/>
      <c r="R33" s="39"/>
    </row>
    <row r="34" spans="1:18" ht="15.75" customHeight="1" x14ac:dyDescent="0.2">
      <c r="A34" s="50"/>
      <c r="B34" s="41"/>
      <c r="C34" s="41"/>
      <c r="D34" s="41"/>
      <c r="E34" s="42"/>
      <c r="F34" s="51"/>
      <c r="G34" s="76" t="str" cm="1">
        <f t="array" ref="G34">IFERROR(IF(F34="","",INDEX(Bareme!$E$4:$H$52,MATCH('Gr A'!F34,IF('Gr A'!E34=1,Bareme!$E$4:$E$52,Bareme!$G$4:$G$52),-1),IF(E34=1,2,4))),"")</f>
        <v/>
      </c>
      <c r="H34" s="52"/>
      <c r="I34" s="45" t="str">
        <f t="shared" si="0"/>
        <v/>
      </c>
      <c r="J34" s="53"/>
      <c r="K34" s="73" t="str">
        <f>IFERROR(IF(J34="","",INDEX(Bareme!$A$4:$D$52,MATCH('Gr A'!J34,IF('Gr A'!E34=1,Bareme!$A$4:$A$52,Bareme!$C$4:$C$52),-1),IF(E34=1,2,4))),"")</f>
        <v/>
      </c>
      <c r="L34" s="54"/>
      <c r="M34" s="48" t="str">
        <f t="shared" si="1"/>
        <v/>
      </c>
      <c r="N34" s="71" t="str">
        <f t="shared" si="2"/>
        <v/>
      </c>
      <c r="O34" s="39"/>
      <c r="P34" s="39"/>
      <c r="Q34" s="39"/>
      <c r="R34" s="39"/>
    </row>
    <row r="35" spans="1:18" ht="15.75" customHeight="1" x14ac:dyDescent="0.2">
      <c r="A35" s="50"/>
      <c r="B35" s="41"/>
      <c r="C35" s="41"/>
      <c r="D35" s="41"/>
      <c r="E35" s="42"/>
      <c r="F35" s="51"/>
      <c r="G35" s="76" t="str" cm="1">
        <f t="array" ref="G35">IFERROR(IF(F35="","",INDEX(Bareme!$E$4:$H$52,MATCH('Gr A'!F35,IF('Gr A'!E35=1,Bareme!$E$4:$E$52,Bareme!$G$4:$G$52),-1),IF(E35=1,2,4))),"")</f>
        <v/>
      </c>
      <c r="H35" s="52"/>
      <c r="I35" s="45" t="str">
        <f t="shared" si="0"/>
        <v/>
      </c>
      <c r="J35" s="53"/>
      <c r="K35" s="73" t="str">
        <f>IFERROR(IF(J35="","",INDEX(Bareme!$A$4:$D$52,MATCH('Gr A'!J35,IF('Gr A'!E35=1,Bareme!$A$4:$A$52,Bareme!$C$4:$C$52),-1),IF(E35=1,2,4))),"")</f>
        <v/>
      </c>
      <c r="L35" s="54"/>
      <c r="M35" s="48" t="str">
        <f t="shared" si="1"/>
        <v/>
      </c>
      <c r="N35" s="71" t="str">
        <f t="shared" si="2"/>
        <v/>
      </c>
      <c r="O35" s="39"/>
      <c r="P35" s="39"/>
      <c r="Q35" s="39"/>
      <c r="R35" s="39"/>
    </row>
    <row r="36" spans="1:18" ht="15.75" customHeight="1" x14ac:dyDescent="0.2">
      <c r="A36" s="50"/>
      <c r="B36" s="41"/>
      <c r="C36" s="41"/>
      <c r="D36" s="41"/>
      <c r="E36" s="42"/>
      <c r="F36" s="51"/>
      <c r="G36" s="76" t="str" cm="1">
        <f t="array" ref="G36">IFERROR(IF(F36="","",INDEX(Bareme!$E$4:$H$52,MATCH('Gr A'!F36,IF('Gr A'!E36=1,Bareme!$E$4:$E$52,Bareme!$G$4:$G$52),-1),IF(E36=1,2,4))),"")</f>
        <v/>
      </c>
      <c r="H36" s="52"/>
      <c r="I36" s="45" t="str">
        <f t="shared" si="0"/>
        <v/>
      </c>
      <c r="J36" s="53"/>
      <c r="K36" s="73" t="str">
        <f>IFERROR(IF(J36="","",INDEX(Bareme!$A$4:$D$52,MATCH('Gr A'!J36,IF('Gr A'!E36=1,Bareme!$A$4:$A$52,Bareme!$C$4:$C$52),-1),IF(E36=1,2,4))),"")</f>
        <v/>
      </c>
      <c r="L36" s="54"/>
      <c r="M36" s="48" t="str">
        <f t="shared" si="1"/>
        <v/>
      </c>
      <c r="N36" s="71" t="str">
        <f t="shared" si="2"/>
        <v/>
      </c>
      <c r="O36" s="39"/>
      <c r="P36" s="39"/>
      <c r="Q36" s="39"/>
      <c r="R36" s="39"/>
    </row>
    <row r="37" spans="1:18" ht="15.75" customHeight="1" thickBot="1" x14ac:dyDescent="0.25">
      <c r="A37" s="55"/>
      <c r="B37" s="56"/>
      <c r="C37" s="56"/>
      <c r="D37" s="56"/>
      <c r="E37" s="57"/>
      <c r="F37" s="58"/>
      <c r="G37" s="77" t="str" cm="1">
        <f t="array" ref="G37">IFERROR(IF(F37="","",INDEX(Bareme!$E$4:$H$52,MATCH('Gr A'!F37,IF('Gr A'!E37=1,Bareme!$E$4:$E$52,Bareme!$G$4:$G$52),-1),IF(E37=1,2,4))),"")</f>
        <v/>
      </c>
      <c r="H37" s="59"/>
      <c r="I37" s="60" t="str">
        <f t="shared" si="0"/>
        <v/>
      </c>
      <c r="J37" s="61"/>
      <c r="K37" s="74" t="str">
        <f>IFERROR(IF(J37="","",INDEX(Bareme!$A$4:$D$52,MATCH('Gr A'!J37,IF('Gr A'!E37=1,Bareme!$A$4:$A$52,Bareme!$C$4:$C$52),-1),IF(E37=1,2,4))),"")</f>
        <v/>
      </c>
      <c r="L37" s="62"/>
      <c r="M37" s="63" t="str">
        <f t="shared" si="1"/>
        <v/>
      </c>
      <c r="N37" s="71" t="str">
        <f t="shared" si="2"/>
        <v/>
      </c>
      <c r="O37" s="39"/>
      <c r="P37" s="39"/>
      <c r="Q37" s="39"/>
      <c r="R37" s="39"/>
    </row>
    <row r="38" spans="1:18" ht="15.75" customHeight="1" thickBot="1" x14ac:dyDescent="0.25">
      <c r="A38" s="64"/>
      <c r="B38" s="64"/>
      <c r="C38" s="64"/>
      <c r="D38" s="64"/>
      <c r="E38" s="64"/>
      <c r="F38" s="65" t="str">
        <f>IFERROR(AVERAGE(F3:F37),"")</f>
        <v/>
      </c>
      <c r="G38" s="66" t="str">
        <f t="shared" ref="G38" si="3">IFERROR(AVERAGE(G3:G37),"")</f>
        <v/>
      </c>
      <c r="H38" s="67"/>
      <c r="I38" s="67"/>
      <c r="J38" s="68" t="str">
        <f>IFERROR(AVERAGE(J3:J37),"")</f>
        <v/>
      </c>
      <c r="K38" s="69" t="str">
        <f t="shared" ref="K38" si="4">IFERROR(AVERAGE(K3:K37),"")</f>
        <v/>
      </c>
      <c r="L38" s="70" t="str">
        <f t="shared" ref="L38" si="5">IFERROR(AVERAGE(L3:L37),"")</f>
        <v/>
      </c>
      <c r="M38" s="70" t="str">
        <f t="shared" ref="M38" si="6">IFERROR(AVERAGE(M3:M37),"")</f>
        <v/>
      </c>
      <c r="N38" s="71" t="str">
        <f t="shared" ref="N38" si="7">IFERROR(AVERAGE(N3:N37),"")</f>
        <v/>
      </c>
      <c r="O38" s="39"/>
      <c r="P38" s="39"/>
      <c r="Q38" s="39"/>
      <c r="R38" s="39"/>
    </row>
    <row r="39" spans="1:18" ht="15.75" customHeight="1" x14ac:dyDescent="0.2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</row>
    <row r="40" spans="1:18" ht="15.75" customHeight="1" x14ac:dyDescent="0.2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</row>
    <row r="41" spans="1:18" ht="15.75" customHeight="1" x14ac:dyDescent="0.2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</row>
    <row r="42" spans="1:18" ht="15.75" customHeight="1" x14ac:dyDescent="0.2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</row>
    <row r="43" spans="1:18" ht="15.75" customHeight="1" x14ac:dyDescent="0.2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</row>
    <row r="44" spans="1:18" ht="15.75" customHeight="1" x14ac:dyDescent="0.2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</row>
    <row r="45" spans="1:18" ht="15.75" customHeight="1" x14ac:dyDescent="0.2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</row>
    <row r="46" spans="1:18" ht="15.75" customHeight="1" x14ac:dyDescent="0.2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</row>
    <row r="47" spans="1:18" ht="15.75" customHeight="1" x14ac:dyDescent="0.2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</row>
    <row r="48" spans="1:18" ht="15.75" customHeight="1" x14ac:dyDescent="0.2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</row>
    <row r="49" spans="1:18" ht="15.75" customHeight="1" x14ac:dyDescent="0.2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</row>
    <row r="50" spans="1:18" ht="15.75" customHeight="1" x14ac:dyDescent="0.2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</row>
    <row r="51" spans="1:18" ht="15.75" customHeight="1" x14ac:dyDescent="0.2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</row>
    <row r="52" spans="1:18" ht="15.75" customHeight="1" x14ac:dyDescent="0.2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</row>
    <row r="53" spans="1:18" ht="15.75" customHeight="1" x14ac:dyDescent="0.2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</row>
    <row r="54" spans="1:18" ht="15.75" customHeight="1" x14ac:dyDescent="0.2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</row>
    <row r="55" spans="1:18" ht="15.75" customHeight="1" x14ac:dyDescent="0.2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</row>
    <row r="56" spans="1:18" ht="15.75" customHeight="1" x14ac:dyDescent="0.2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</row>
    <row r="57" spans="1:18" ht="15.75" customHeight="1" x14ac:dyDescent="0.2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</row>
    <row r="58" spans="1:18" ht="15.75" customHeight="1" x14ac:dyDescent="0.2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</row>
    <row r="59" spans="1:18" ht="15.75" customHeight="1" x14ac:dyDescent="0.2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</row>
    <row r="60" spans="1:18" ht="15.75" customHeight="1" x14ac:dyDescent="0.2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</row>
    <row r="61" spans="1:18" ht="15.75" customHeight="1" x14ac:dyDescent="0.2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</row>
    <row r="62" spans="1:18" ht="15.75" customHeight="1" x14ac:dyDescent="0.2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</row>
    <row r="63" spans="1:18" ht="15.75" customHeight="1" x14ac:dyDescent="0.2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</row>
    <row r="64" spans="1:18" ht="15.75" customHeight="1" x14ac:dyDescent="0.2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</row>
    <row r="65" spans="1:18" ht="15.75" customHeight="1" x14ac:dyDescent="0.2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</row>
    <row r="66" spans="1:18" ht="15.75" customHeight="1" x14ac:dyDescent="0.2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</row>
    <row r="67" spans="1:18" ht="15.75" customHeight="1" x14ac:dyDescent="0.2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</row>
    <row r="68" spans="1:18" ht="15.75" customHeight="1" x14ac:dyDescent="0.2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</row>
    <row r="69" spans="1:18" ht="15.75" customHeight="1" x14ac:dyDescent="0.2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</row>
    <row r="70" spans="1:18" ht="15.75" customHeight="1" x14ac:dyDescent="0.2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</row>
    <row r="71" spans="1:18" ht="15.75" customHeight="1" x14ac:dyDescent="0.2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</row>
    <row r="72" spans="1:18" ht="15.75" customHeight="1" x14ac:dyDescent="0.2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</row>
    <row r="73" spans="1:18" ht="15.75" customHeight="1" x14ac:dyDescent="0.2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</row>
    <row r="74" spans="1:18" ht="15.75" customHeight="1" x14ac:dyDescent="0.2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</row>
    <row r="75" spans="1:18" ht="15.75" customHeight="1" x14ac:dyDescent="0.2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</row>
    <row r="76" spans="1:18" ht="15.75" customHeight="1" x14ac:dyDescent="0.2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</row>
    <row r="77" spans="1:18" ht="15.75" customHeight="1" x14ac:dyDescent="0.2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</row>
    <row r="78" spans="1:18" ht="15.75" customHeight="1" x14ac:dyDescent="0.2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</row>
    <row r="79" spans="1:18" ht="15.75" customHeight="1" x14ac:dyDescent="0.2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</row>
    <row r="80" spans="1:18" ht="15.75" customHeight="1" x14ac:dyDescent="0.2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</row>
    <row r="81" spans="1:18" ht="15.75" customHeight="1" x14ac:dyDescent="0.2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</row>
    <row r="82" spans="1:18" ht="15.75" customHeight="1" x14ac:dyDescent="0.2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</row>
    <row r="83" spans="1:18" ht="15.75" customHeight="1" x14ac:dyDescent="0.2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</row>
    <row r="84" spans="1:18" ht="15.75" customHeight="1" x14ac:dyDescent="0.2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</row>
    <row r="85" spans="1:18" ht="15.75" customHeight="1" x14ac:dyDescent="0.2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</row>
    <row r="86" spans="1:18" ht="15.75" customHeight="1" x14ac:dyDescent="0.2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</row>
    <row r="87" spans="1:18" ht="15.75" customHeight="1" x14ac:dyDescent="0.2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</row>
    <row r="88" spans="1:18" ht="15.75" customHeight="1" x14ac:dyDescent="0.2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</row>
    <row r="89" spans="1:18" ht="15.75" customHeight="1" x14ac:dyDescent="0.2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</row>
    <row r="90" spans="1:18" ht="15.75" customHeight="1" x14ac:dyDescent="0.2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</row>
    <row r="91" spans="1:18" ht="15.75" customHeight="1" x14ac:dyDescent="0.2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</row>
    <row r="92" spans="1:18" ht="15.75" customHeight="1" x14ac:dyDescent="0.2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</row>
    <row r="93" spans="1:18" ht="15.75" customHeight="1" x14ac:dyDescent="0.2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</row>
    <row r="94" spans="1:18" ht="15.75" customHeight="1" x14ac:dyDescent="0.2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</row>
    <row r="95" spans="1:18" ht="15.75" customHeight="1" x14ac:dyDescent="0.2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</row>
    <row r="96" spans="1:18" ht="15.75" customHeight="1" x14ac:dyDescent="0.2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</row>
    <row r="97" spans="1:18" ht="15.75" customHeight="1" x14ac:dyDescent="0.2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</row>
    <row r="98" spans="1:18" ht="15.75" customHeight="1" x14ac:dyDescent="0.2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</row>
    <row r="99" spans="1:18" ht="15.75" customHeight="1" x14ac:dyDescent="0.2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</row>
    <row r="100" spans="1:18" ht="15.75" customHeight="1" x14ac:dyDescent="0.2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1:18" ht="15.75" customHeight="1" x14ac:dyDescent="0.2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1:18" ht="15.75" customHeight="1" x14ac:dyDescent="0.2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</row>
    <row r="103" spans="1:18" ht="15.75" customHeight="1" x14ac:dyDescent="0.2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</row>
    <row r="104" spans="1:18" ht="15.75" customHeight="1" x14ac:dyDescent="0.2">
      <c r="A104" s="39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</row>
    <row r="105" spans="1:18" ht="15.75" customHeight="1" x14ac:dyDescent="0.2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</row>
    <row r="106" spans="1:18" ht="15.75" customHeight="1" x14ac:dyDescent="0.2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</row>
    <row r="107" spans="1:18" ht="15.75" customHeight="1" x14ac:dyDescent="0.2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</row>
    <row r="108" spans="1:18" ht="15.75" customHeight="1" x14ac:dyDescent="0.2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</row>
    <row r="109" spans="1:18" ht="15.75" customHeight="1" x14ac:dyDescent="0.2">
      <c r="A109" s="39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</row>
    <row r="110" spans="1:18" ht="15.75" customHeight="1" x14ac:dyDescent="0.2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</row>
    <row r="111" spans="1:18" ht="15.75" customHeight="1" x14ac:dyDescent="0.2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</row>
    <row r="112" spans="1:18" ht="15.75" customHeight="1" x14ac:dyDescent="0.2">
      <c r="A112" s="3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</row>
    <row r="113" spans="1:18" ht="15.75" customHeight="1" x14ac:dyDescent="0.2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</row>
    <row r="114" spans="1:18" ht="15.75" customHeight="1" x14ac:dyDescent="0.2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</row>
    <row r="115" spans="1:18" ht="15.75" customHeight="1" x14ac:dyDescent="0.2">
      <c r="A115" s="39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</row>
    <row r="116" spans="1:18" ht="15.75" customHeight="1" x14ac:dyDescent="0.2">
      <c r="A116" s="39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</row>
    <row r="117" spans="1:18" ht="15.75" customHeight="1" x14ac:dyDescent="0.2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</row>
    <row r="118" spans="1:18" ht="15.75" customHeight="1" x14ac:dyDescent="0.2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</row>
    <row r="119" spans="1:18" ht="15.75" customHeight="1" x14ac:dyDescent="0.2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</row>
    <row r="120" spans="1:18" ht="15.75" customHeight="1" x14ac:dyDescent="0.2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</row>
    <row r="121" spans="1:18" ht="15.75" customHeight="1" x14ac:dyDescent="0.2">
      <c r="A121" s="39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</row>
    <row r="122" spans="1:18" ht="15.75" customHeight="1" x14ac:dyDescent="0.2">
      <c r="A122" s="39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</row>
    <row r="123" spans="1:18" ht="15.75" customHeight="1" x14ac:dyDescent="0.2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</row>
    <row r="124" spans="1:18" ht="15.75" customHeight="1" x14ac:dyDescent="0.2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</row>
    <row r="125" spans="1:18" ht="15.75" customHeight="1" x14ac:dyDescent="0.2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</row>
    <row r="126" spans="1:18" ht="15.75" customHeight="1" x14ac:dyDescent="0.2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</row>
    <row r="127" spans="1:18" ht="15.75" customHeight="1" x14ac:dyDescent="0.2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</row>
    <row r="128" spans="1:18" ht="15.75" customHeight="1" x14ac:dyDescent="0.2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</row>
    <row r="129" spans="1:18" ht="15.75" customHeight="1" x14ac:dyDescent="0.2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</row>
    <row r="130" spans="1:18" ht="15.75" customHeight="1" x14ac:dyDescent="0.2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</row>
    <row r="131" spans="1:18" ht="15.75" customHeight="1" x14ac:dyDescent="0.2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</row>
    <row r="132" spans="1:18" ht="15.75" customHeight="1" x14ac:dyDescent="0.2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</row>
    <row r="133" spans="1:18" ht="15.75" customHeight="1" x14ac:dyDescent="0.2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</row>
    <row r="134" spans="1:18" ht="15.75" customHeight="1" x14ac:dyDescent="0.2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</row>
    <row r="135" spans="1:18" ht="15.75" customHeight="1" x14ac:dyDescent="0.2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</row>
    <row r="136" spans="1:18" ht="15.75" customHeight="1" x14ac:dyDescent="0.2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</row>
    <row r="137" spans="1:18" ht="15.75" customHeight="1" x14ac:dyDescent="0.2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</row>
    <row r="138" spans="1:18" ht="15.75" customHeight="1" x14ac:dyDescent="0.2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</row>
    <row r="139" spans="1:18" ht="15.75" customHeight="1" x14ac:dyDescent="0.2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</row>
    <row r="140" spans="1:18" ht="15.75" customHeight="1" x14ac:dyDescent="0.2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</row>
    <row r="141" spans="1:18" ht="15.75" customHeight="1" x14ac:dyDescent="0.2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</row>
    <row r="142" spans="1:18" ht="15.75" customHeight="1" x14ac:dyDescent="0.2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</row>
    <row r="143" spans="1:18" ht="15.75" customHeight="1" x14ac:dyDescent="0.2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</row>
    <row r="144" spans="1:18" ht="15.75" customHeight="1" x14ac:dyDescent="0.2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</row>
    <row r="145" spans="1:18" ht="15.75" customHeight="1" x14ac:dyDescent="0.2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</row>
    <row r="146" spans="1:18" ht="15.75" customHeight="1" x14ac:dyDescent="0.2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</row>
    <row r="147" spans="1:18" ht="15.75" customHeight="1" x14ac:dyDescent="0.2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</row>
    <row r="148" spans="1:18" ht="15.75" customHeight="1" x14ac:dyDescent="0.2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</row>
    <row r="149" spans="1:18" ht="15.75" customHeight="1" x14ac:dyDescent="0.2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</row>
    <row r="150" spans="1:18" ht="15.75" customHeight="1" x14ac:dyDescent="0.2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</row>
    <row r="151" spans="1:18" ht="15.75" customHeight="1" x14ac:dyDescent="0.2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</row>
    <row r="152" spans="1:18" ht="15.75" customHeight="1" x14ac:dyDescent="0.2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</row>
    <row r="153" spans="1:18" ht="15.75" customHeight="1" x14ac:dyDescent="0.2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</row>
    <row r="154" spans="1:18" ht="15.75" customHeight="1" x14ac:dyDescent="0.2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</row>
    <row r="155" spans="1:18" ht="15.75" customHeight="1" x14ac:dyDescent="0.2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</row>
    <row r="156" spans="1:18" ht="15.75" customHeight="1" x14ac:dyDescent="0.2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</row>
    <row r="157" spans="1:18" ht="15.75" customHeight="1" x14ac:dyDescent="0.2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</row>
    <row r="158" spans="1:18" ht="15.75" customHeight="1" x14ac:dyDescent="0.2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</row>
    <row r="159" spans="1:18" ht="15.75" customHeight="1" x14ac:dyDescent="0.2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</row>
    <row r="160" spans="1:18" ht="15.75" customHeight="1" x14ac:dyDescent="0.2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</row>
    <row r="161" spans="1:18" ht="15.75" customHeight="1" x14ac:dyDescent="0.2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</row>
    <row r="162" spans="1:18" ht="15.75" customHeight="1" x14ac:dyDescent="0.2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</row>
    <row r="163" spans="1:18" ht="15.75" customHeight="1" x14ac:dyDescent="0.2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</row>
    <row r="164" spans="1:18" ht="15.75" customHeight="1" x14ac:dyDescent="0.2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</row>
    <row r="165" spans="1:18" ht="15.75" customHeight="1" x14ac:dyDescent="0.2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</row>
    <row r="166" spans="1:18" ht="15.75" customHeight="1" x14ac:dyDescent="0.2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</row>
    <row r="167" spans="1:18" ht="15.75" customHeight="1" x14ac:dyDescent="0.2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</row>
    <row r="168" spans="1:18" ht="15.75" customHeight="1" x14ac:dyDescent="0.2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</row>
    <row r="169" spans="1:18" ht="15.75" customHeight="1" x14ac:dyDescent="0.2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</row>
    <row r="170" spans="1:18" ht="15.75" customHeight="1" x14ac:dyDescent="0.2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</row>
    <row r="171" spans="1:18" ht="15.75" customHeight="1" x14ac:dyDescent="0.2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</row>
    <row r="172" spans="1:18" ht="15.75" customHeight="1" x14ac:dyDescent="0.2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</row>
    <row r="173" spans="1:18" ht="15.75" customHeight="1" x14ac:dyDescent="0.2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</row>
    <row r="174" spans="1:18" ht="15.75" customHeight="1" x14ac:dyDescent="0.2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</row>
    <row r="175" spans="1:18" ht="15.75" customHeight="1" x14ac:dyDescent="0.2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</row>
    <row r="176" spans="1:18" ht="15.75" customHeight="1" x14ac:dyDescent="0.2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</row>
    <row r="177" spans="1:18" ht="15.75" customHeight="1" x14ac:dyDescent="0.2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</row>
    <row r="178" spans="1:18" ht="15.75" customHeight="1" x14ac:dyDescent="0.2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</row>
    <row r="179" spans="1:18" ht="15.75" customHeight="1" x14ac:dyDescent="0.2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</row>
    <row r="180" spans="1:18" ht="15.75" customHeight="1" x14ac:dyDescent="0.2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</row>
    <row r="181" spans="1:18" ht="15.75" customHeight="1" x14ac:dyDescent="0.2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</row>
    <row r="182" spans="1:18" ht="15.75" customHeight="1" x14ac:dyDescent="0.2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</row>
    <row r="183" spans="1:18" ht="15.75" customHeight="1" x14ac:dyDescent="0.2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</row>
    <row r="184" spans="1:18" ht="15.75" customHeight="1" x14ac:dyDescent="0.2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</row>
    <row r="185" spans="1:18" ht="15.75" customHeight="1" x14ac:dyDescent="0.2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</row>
    <row r="186" spans="1:18" ht="15.75" customHeight="1" x14ac:dyDescent="0.2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</row>
    <row r="187" spans="1:18" ht="15.75" customHeight="1" x14ac:dyDescent="0.2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</row>
    <row r="188" spans="1:18" ht="15.75" customHeight="1" x14ac:dyDescent="0.2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</row>
    <row r="189" spans="1:18" ht="15.75" customHeight="1" x14ac:dyDescent="0.2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</row>
    <row r="190" spans="1:18" ht="15.75" customHeight="1" x14ac:dyDescent="0.2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</row>
    <row r="191" spans="1:18" ht="15.75" customHeight="1" x14ac:dyDescent="0.2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</row>
    <row r="192" spans="1:18" ht="15.75" customHeight="1" x14ac:dyDescent="0.2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</row>
    <row r="193" spans="1:18" ht="15.75" customHeight="1" x14ac:dyDescent="0.2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</row>
    <row r="194" spans="1:18" ht="15.75" customHeight="1" x14ac:dyDescent="0.2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</row>
    <row r="195" spans="1:18" ht="15.75" customHeight="1" x14ac:dyDescent="0.2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</row>
    <row r="196" spans="1:18" ht="15.75" customHeight="1" x14ac:dyDescent="0.2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</row>
    <row r="197" spans="1:18" ht="15.75" customHeight="1" x14ac:dyDescent="0.2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</row>
    <row r="198" spans="1:18" ht="15.75" customHeight="1" x14ac:dyDescent="0.2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</row>
    <row r="199" spans="1:18" ht="15.75" customHeight="1" x14ac:dyDescent="0.2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</row>
    <row r="200" spans="1:18" ht="15.75" customHeight="1" x14ac:dyDescent="0.2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</row>
    <row r="201" spans="1:18" ht="15.75" customHeight="1" x14ac:dyDescent="0.2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</row>
    <row r="202" spans="1:18" ht="15.75" customHeight="1" x14ac:dyDescent="0.2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</row>
    <row r="203" spans="1:18" ht="15.75" customHeight="1" x14ac:dyDescent="0.2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</row>
    <row r="204" spans="1:18" ht="15.75" customHeight="1" x14ac:dyDescent="0.2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</row>
    <row r="205" spans="1:18" ht="15.75" customHeight="1" x14ac:dyDescent="0.2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</row>
    <row r="206" spans="1:18" ht="15.75" customHeight="1" x14ac:dyDescent="0.2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</row>
    <row r="207" spans="1:18" ht="15.75" customHeight="1" x14ac:dyDescent="0.2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</row>
    <row r="208" spans="1:18" ht="15.75" customHeight="1" x14ac:dyDescent="0.2">
      <c r="A208" s="39"/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</row>
    <row r="209" spans="1:18" ht="15.75" customHeight="1" x14ac:dyDescent="0.2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</row>
    <row r="210" spans="1:18" ht="15.75" customHeight="1" x14ac:dyDescent="0.2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</row>
    <row r="211" spans="1:18" ht="15.75" customHeight="1" x14ac:dyDescent="0.2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</row>
    <row r="212" spans="1:18" ht="15.75" customHeight="1" x14ac:dyDescent="0.2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</row>
    <row r="213" spans="1:18" ht="15.75" customHeight="1" x14ac:dyDescent="0.2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</row>
    <row r="214" spans="1:18" ht="15.75" customHeight="1" x14ac:dyDescent="0.2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</row>
    <row r="215" spans="1:18" ht="15.75" customHeight="1" x14ac:dyDescent="0.2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</row>
    <row r="216" spans="1:18" ht="15.75" customHeight="1" x14ac:dyDescent="0.2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</row>
    <row r="217" spans="1:18" ht="15.75" customHeight="1" x14ac:dyDescent="0.2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</row>
    <row r="218" spans="1:18" ht="15.75" customHeight="1" x14ac:dyDescent="0.2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</row>
    <row r="219" spans="1:18" ht="15.75" customHeight="1" x14ac:dyDescent="0.2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</row>
    <row r="220" spans="1:18" ht="15.75" customHeight="1" x14ac:dyDescent="0.2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</row>
    <row r="221" spans="1:18" ht="15.75" customHeight="1" x14ac:dyDescent="0.2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</row>
    <row r="222" spans="1:18" ht="15.75" customHeight="1" x14ac:dyDescent="0.2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</row>
    <row r="223" spans="1:18" ht="15.75" customHeight="1" x14ac:dyDescent="0.2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</row>
    <row r="224" spans="1:18" ht="15.75" customHeight="1" x14ac:dyDescent="0.2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</row>
    <row r="225" spans="1:18" ht="15.75" customHeight="1" x14ac:dyDescent="0.2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</row>
    <row r="226" spans="1:18" ht="15.75" customHeight="1" x14ac:dyDescent="0.2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</row>
    <row r="227" spans="1:18" ht="15.75" customHeight="1" x14ac:dyDescent="0.2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</row>
    <row r="228" spans="1:18" ht="15.75" customHeight="1" x14ac:dyDescent="0.2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</row>
    <row r="229" spans="1:18" ht="15.75" customHeight="1" x14ac:dyDescent="0.2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</row>
    <row r="230" spans="1:18" ht="15.75" customHeight="1" x14ac:dyDescent="0.2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</row>
    <row r="231" spans="1:18" ht="15.75" customHeight="1" x14ac:dyDescent="0.2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</row>
    <row r="232" spans="1:18" ht="15.75" customHeight="1" x14ac:dyDescent="0.2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</row>
    <row r="233" spans="1:18" ht="15.75" customHeight="1" x14ac:dyDescent="0.2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</row>
    <row r="234" spans="1:18" ht="15.75" customHeight="1" x14ac:dyDescent="0.2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</row>
    <row r="235" spans="1:18" ht="15.75" customHeight="1" x14ac:dyDescent="0.2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</row>
    <row r="236" spans="1:18" ht="15.75" customHeight="1" x14ac:dyDescent="0.2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</row>
    <row r="237" spans="1:18" ht="15.75" customHeight="1" x14ac:dyDescent="0.2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</row>
    <row r="238" spans="1:18" ht="15.75" customHeight="1" x14ac:dyDescent="0.2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</row>
    <row r="239" spans="1:18" ht="15.75" customHeight="1" x14ac:dyDescent="0.2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</row>
    <row r="240" spans="1:18" ht="15.75" customHeight="1" x14ac:dyDescent="0.2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</row>
    <row r="241" spans="1:18" ht="15.75" customHeight="1" x14ac:dyDescent="0.2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</row>
    <row r="242" spans="1:18" ht="15.75" customHeight="1" x14ac:dyDescent="0.2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</row>
    <row r="243" spans="1:18" ht="15.75" customHeight="1" x14ac:dyDescent="0.2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</row>
    <row r="244" spans="1:18" ht="15.75" customHeight="1" x14ac:dyDescent="0.2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</row>
    <row r="245" spans="1:18" ht="15.75" customHeight="1" x14ac:dyDescent="0.2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</row>
    <row r="246" spans="1:18" ht="15.75" customHeight="1" x14ac:dyDescent="0.2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</row>
    <row r="247" spans="1:18" ht="15.75" customHeight="1" x14ac:dyDescent="0.2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</row>
    <row r="248" spans="1:18" ht="15.75" customHeight="1" x14ac:dyDescent="0.2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</row>
    <row r="249" spans="1:18" ht="15.75" customHeight="1" x14ac:dyDescent="0.2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</row>
    <row r="250" spans="1:18" ht="15.75" customHeight="1" x14ac:dyDescent="0.2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</row>
    <row r="251" spans="1:18" ht="15.75" customHeight="1" x14ac:dyDescent="0.2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</row>
    <row r="252" spans="1:18" ht="15.75" customHeight="1" x14ac:dyDescent="0.2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</row>
    <row r="253" spans="1:18" ht="15.75" customHeight="1" x14ac:dyDescent="0.2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</row>
    <row r="254" spans="1:18" ht="15.75" customHeight="1" x14ac:dyDescent="0.2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</row>
    <row r="255" spans="1:18" ht="15.75" customHeight="1" x14ac:dyDescent="0.2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</row>
    <row r="256" spans="1:18" ht="15.75" customHeight="1" x14ac:dyDescent="0.2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</row>
    <row r="257" spans="1:18" ht="15.75" customHeight="1" x14ac:dyDescent="0.2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</row>
    <row r="258" spans="1:18" ht="15.75" customHeight="1" x14ac:dyDescent="0.2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</row>
    <row r="259" spans="1:18" ht="15.75" customHeight="1" x14ac:dyDescent="0.2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</row>
    <row r="260" spans="1:18" ht="15.75" customHeight="1" x14ac:dyDescent="0.2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</row>
    <row r="261" spans="1:18" ht="15.75" customHeight="1" x14ac:dyDescent="0.2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</row>
    <row r="262" spans="1:18" ht="15.75" customHeight="1" x14ac:dyDescent="0.2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</row>
    <row r="263" spans="1:18" ht="15.75" customHeight="1" x14ac:dyDescent="0.2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</row>
    <row r="264" spans="1:18" ht="15.75" customHeight="1" x14ac:dyDescent="0.2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</row>
    <row r="265" spans="1:18" ht="15.75" customHeight="1" x14ac:dyDescent="0.2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</row>
    <row r="266" spans="1:18" ht="15.75" customHeight="1" x14ac:dyDescent="0.2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</row>
    <row r="267" spans="1:18" ht="15.75" customHeight="1" x14ac:dyDescent="0.2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</row>
    <row r="268" spans="1:18" ht="15.75" customHeight="1" x14ac:dyDescent="0.2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</row>
    <row r="269" spans="1:18" ht="15.75" customHeight="1" x14ac:dyDescent="0.2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</row>
    <row r="270" spans="1:18" ht="15.75" customHeight="1" x14ac:dyDescent="0.2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</row>
    <row r="271" spans="1:18" ht="15.75" customHeight="1" x14ac:dyDescent="0.2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</row>
    <row r="272" spans="1:18" ht="15.75" customHeight="1" x14ac:dyDescent="0.2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</row>
    <row r="273" spans="1:18" ht="15.75" customHeight="1" x14ac:dyDescent="0.2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</row>
    <row r="274" spans="1:18" ht="15.75" customHeight="1" x14ac:dyDescent="0.2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</row>
    <row r="275" spans="1:18" ht="15.75" customHeight="1" x14ac:dyDescent="0.2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</row>
    <row r="276" spans="1:18" ht="15.75" customHeight="1" x14ac:dyDescent="0.2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</row>
    <row r="277" spans="1:18" ht="15.75" customHeight="1" x14ac:dyDescent="0.2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</row>
    <row r="278" spans="1:18" ht="15.75" customHeight="1" x14ac:dyDescent="0.2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</row>
    <row r="279" spans="1:18" ht="15.75" customHeight="1" x14ac:dyDescent="0.2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</row>
    <row r="280" spans="1:18" ht="15.75" customHeight="1" x14ac:dyDescent="0.2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</row>
    <row r="281" spans="1:18" ht="15.75" customHeight="1" x14ac:dyDescent="0.2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</row>
    <row r="282" spans="1:18" ht="15.75" customHeight="1" x14ac:dyDescent="0.2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</row>
    <row r="283" spans="1:18" ht="15.75" customHeight="1" x14ac:dyDescent="0.2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</row>
    <row r="284" spans="1:18" ht="15.75" customHeight="1" x14ac:dyDescent="0.2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</row>
    <row r="285" spans="1:18" ht="15.75" customHeight="1" x14ac:dyDescent="0.2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</row>
    <row r="286" spans="1:18" ht="15.75" customHeight="1" x14ac:dyDescent="0.2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</row>
    <row r="287" spans="1:18" ht="15.75" customHeight="1" x14ac:dyDescent="0.2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</row>
    <row r="288" spans="1:18" ht="15.75" customHeight="1" x14ac:dyDescent="0.2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</row>
    <row r="289" spans="1:18" ht="15.75" customHeight="1" x14ac:dyDescent="0.2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</row>
    <row r="290" spans="1:18" ht="15.75" customHeight="1" x14ac:dyDescent="0.2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</row>
    <row r="291" spans="1:18" ht="15.75" customHeight="1" x14ac:dyDescent="0.2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</row>
    <row r="292" spans="1:18" ht="15.75" customHeight="1" x14ac:dyDescent="0.2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</row>
    <row r="293" spans="1:18" ht="15.75" customHeight="1" x14ac:dyDescent="0.2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</row>
    <row r="294" spans="1:18" ht="15.75" customHeight="1" x14ac:dyDescent="0.2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</row>
    <row r="295" spans="1:18" ht="15.75" customHeight="1" x14ac:dyDescent="0.2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</row>
    <row r="296" spans="1:18" ht="15.75" customHeight="1" x14ac:dyDescent="0.2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</row>
    <row r="297" spans="1:18" ht="15.75" customHeight="1" x14ac:dyDescent="0.2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</row>
    <row r="298" spans="1:18" ht="15.75" customHeight="1" x14ac:dyDescent="0.2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</row>
    <row r="299" spans="1:18" ht="15.75" customHeight="1" x14ac:dyDescent="0.2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</row>
    <row r="300" spans="1:18" ht="15.75" customHeight="1" x14ac:dyDescent="0.2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</row>
    <row r="301" spans="1:18" ht="15.75" customHeight="1" x14ac:dyDescent="0.2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</row>
    <row r="302" spans="1:18" ht="15.75" customHeight="1" x14ac:dyDescent="0.2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</row>
    <row r="303" spans="1:18" ht="15.75" customHeight="1" x14ac:dyDescent="0.2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</row>
    <row r="304" spans="1:18" ht="15.75" customHeight="1" x14ac:dyDescent="0.2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</row>
    <row r="305" spans="1:18" ht="15.75" customHeight="1" x14ac:dyDescent="0.2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</row>
    <row r="306" spans="1:18" ht="15.75" customHeight="1" x14ac:dyDescent="0.2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</row>
    <row r="307" spans="1:18" ht="15.75" customHeight="1" x14ac:dyDescent="0.2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</row>
    <row r="308" spans="1:18" ht="15.75" customHeight="1" x14ac:dyDescent="0.2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</row>
    <row r="309" spans="1:18" ht="15.75" customHeight="1" x14ac:dyDescent="0.2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</row>
    <row r="310" spans="1:18" ht="15.75" customHeight="1" x14ac:dyDescent="0.2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</row>
    <row r="311" spans="1:18" ht="15.75" customHeight="1" x14ac:dyDescent="0.2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</row>
    <row r="312" spans="1:18" ht="15.75" customHeight="1" x14ac:dyDescent="0.2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</row>
    <row r="313" spans="1:18" ht="15.75" customHeight="1" x14ac:dyDescent="0.2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</row>
    <row r="314" spans="1:18" ht="15.75" customHeight="1" x14ac:dyDescent="0.2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</row>
    <row r="315" spans="1:18" ht="15.75" customHeight="1" x14ac:dyDescent="0.2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</row>
    <row r="316" spans="1:18" ht="15.75" customHeight="1" x14ac:dyDescent="0.2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</row>
    <row r="317" spans="1:18" ht="15.75" customHeight="1" x14ac:dyDescent="0.2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</row>
    <row r="318" spans="1:18" ht="15.75" customHeight="1" x14ac:dyDescent="0.2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</row>
    <row r="319" spans="1:18" ht="15.75" customHeight="1" x14ac:dyDescent="0.2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</row>
    <row r="320" spans="1:18" ht="15.75" customHeight="1" x14ac:dyDescent="0.2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</row>
    <row r="321" spans="1:18" ht="15.75" customHeight="1" x14ac:dyDescent="0.2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</row>
    <row r="322" spans="1:18" ht="15.75" customHeight="1" x14ac:dyDescent="0.2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</row>
    <row r="323" spans="1:18" ht="15.75" customHeight="1" x14ac:dyDescent="0.2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</row>
    <row r="324" spans="1:18" ht="15.75" customHeight="1" x14ac:dyDescent="0.2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</row>
    <row r="325" spans="1:18" ht="15.75" customHeight="1" x14ac:dyDescent="0.2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</row>
    <row r="326" spans="1:18" ht="15.75" customHeight="1" x14ac:dyDescent="0.2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</row>
    <row r="327" spans="1:18" ht="15.75" customHeight="1" x14ac:dyDescent="0.2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</row>
    <row r="328" spans="1:18" ht="15.75" customHeight="1" x14ac:dyDescent="0.2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</row>
    <row r="329" spans="1:18" ht="15.75" customHeight="1" x14ac:dyDescent="0.2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</row>
    <row r="330" spans="1:18" ht="15.75" customHeight="1" x14ac:dyDescent="0.2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</row>
    <row r="331" spans="1:18" ht="15.75" customHeight="1" x14ac:dyDescent="0.2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</row>
    <row r="332" spans="1:18" ht="15.75" customHeight="1" x14ac:dyDescent="0.2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</row>
    <row r="333" spans="1:18" ht="15.75" customHeight="1" x14ac:dyDescent="0.2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</row>
    <row r="334" spans="1:18" ht="15.75" customHeight="1" x14ac:dyDescent="0.2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</row>
    <row r="335" spans="1:18" ht="15.75" customHeight="1" x14ac:dyDescent="0.2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</row>
    <row r="336" spans="1:18" ht="15.75" customHeight="1" x14ac:dyDescent="0.2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</row>
    <row r="337" spans="1:18" ht="15.75" customHeight="1" x14ac:dyDescent="0.2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</row>
    <row r="338" spans="1:18" ht="15.75" customHeight="1" x14ac:dyDescent="0.2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</row>
    <row r="339" spans="1:18" ht="15.75" customHeight="1" x14ac:dyDescent="0.2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</row>
    <row r="340" spans="1:18" ht="15.75" customHeight="1" x14ac:dyDescent="0.2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</row>
    <row r="341" spans="1:18" ht="15.75" customHeight="1" x14ac:dyDescent="0.2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</row>
    <row r="342" spans="1:18" ht="15.75" customHeight="1" x14ac:dyDescent="0.2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</row>
    <row r="343" spans="1:18" ht="15.75" customHeight="1" x14ac:dyDescent="0.2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</row>
    <row r="344" spans="1:18" ht="15.75" customHeight="1" x14ac:dyDescent="0.2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</row>
    <row r="345" spans="1:18" ht="15.75" customHeight="1" x14ac:dyDescent="0.2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</row>
    <row r="346" spans="1:18" ht="15.75" customHeight="1" x14ac:dyDescent="0.2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</row>
    <row r="347" spans="1:18" ht="15.75" customHeight="1" x14ac:dyDescent="0.2">
      <c r="A347" s="39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</row>
    <row r="348" spans="1:18" ht="15.75" customHeight="1" x14ac:dyDescent="0.2">
      <c r="A348" s="39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</row>
    <row r="349" spans="1:18" ht="15.75" customHeight="1" x14ac:dyDescent="0.2">
      <c r="A349" s="39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</row>
    <row r="350" spans="1:18" ht="15.75" customHeight="1" x14ac:dyDescent="0.2">
      <c r="A350" s="39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</row>
    <row r="351" spans="1:18" ht="15.75" customHeight="1" x14ac:dyDescent="0.2">
      <c r="A351" s="39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</row>
    <row r="352" spans="1:18" ht="15.75" customHeight="1" x14ac:dyDescent="0.2">
      <c r="A352" s="3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</row>
    <row r="353" spans="1:18" ht="15.75" customHeight="1" x14ac:dyDescent="0.2">
      <c r="A353" s="39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</row>
    <row r="354" spans="1:18" ht="15.75" customHeight="1" x14ac:dyDescent="0.2">
      <c r="A354" s="39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</row>
    <row r="355" spans="1:18" ht="15.75" customHeight="1" x14ac:dyDescent="0.2">
      <c r="A355" s="39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</row>
    <row r="356" spans="1:18" ht="15.75" customHeight="1" x14ac:dyDescent="0.2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</row>
    <row r="357" spans="1:18" ht="15.75" customHeight="1" x14ac:dyDescent="0.2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</row>
    <row r="358" spans="1:18" ht="15.75" customHeight="1" x14ac:dyDescent="0.2">
      <c r="A358" s="39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</row>
    <row r="359" spans="1:18" ht="15.75" customHeight="1" x14ac:dyDescent="0.2">
      <c r="A359" s="39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</row>
    <row r="360" spans="1:18" ht="15.75" customHeight="1" x14ac:dyDescent="0.2">
      <c r="A360" s="39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</row>
    <row r="361" spans="1:18" ht="15.75" customHeight="1" x14ac:dyDescent="0.2">
      <c r="A361" s="39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</row>
    <row r="362" spans="1:18" ht="15.75" customHeight="1" x14ac:dyDescent="0.2">
      <c r="A362" s="39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</row>
    <row r="363" spans="1:18" ht="15.75" customHeight="1" x14ac:dyDescent="0.2">
      <c r="A363" s="39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</row>
    <row r="364" spans="1:18" ht="15.75" customHeight="1" x14ac:dyDescent="0.2">
      <c r="A364" s="39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</row>
    <row r="365" spans="1:18" ht="15.75" customHeight="1" x14ac:dyDescent="0.2">
      <c r="A365" s="39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</row>
    <row r="366" spans="1:18" ht="15.75" customHeight="1" x14ac:dyDescent="0.2">
      <c r="A366" s="39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</row>
    <row r="367" spans="1:18" ht="15.75" customHeight="1" x14ac:dyDescent="0.2">
      <c r="A367" s="39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</row>
    <row r="368" spans="1:18" ht="15.75" customHeight="1" x14ac:dyDescent="0.2">
      <c r="A368" s="39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</row>
    <row r="369" spans="1:18" ht="15.75" customHeight="1" x14ac:dyDescent="0.2">
      <c r="A369" s="39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</row>
    <row r="370" spans="1:18" ht="15.75" customHeight="1" x14ac:dyDescent="0.2">
      <c r="A370" s="39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</row>
    <row r="371" spans="1:18" ht="15.75" customHeight="1" x14ac:dyDescent="0.2">
      <c r="A371" s="39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</row>
    <row r="372" spans="1:18" ht="15.75" customHeight="1" x14ac:dyDescent="0.2">
      <c r="A372" s="39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</row>
    <row r="373" spans="1:18" ht="15.75" customHeight="1" x14ac:dyDescent="0.2">
      <c r="A373" s="39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</row>
    <row r="374" spans="1:18" ht="15.75" customHeight="1" x14ac:dyDescent="0.2">
      <c r="A374" s="39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</row>
    <row r="375" spans="1:18" ht="15.75" customHeight="1" x14ac:dyDescent="0.2">
      <c r="A375" s="39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</row>
    <row r="376" spans="1:18" ht="15.75" customHeight="1" x14ac:dyDescent="0.2">
      <c r="A376" s="39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</row>
    <row r="377" spans="1:18" ht="15.75" customHeight="1" x14ac:dyDescent="0.2">
      <c r="A377" s="3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</row>
    <row r="378" spans="1:18" ht="15.75" customHeight="1" x14ac:dyDescent="0.2">
      <c r="A378" s="39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</row>
    <row r="379" spans="1:18" ht="15.75" customHeight="1" x14ac:dyDescent="0.2">
      <c r="A379" s="39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</row>
    <row r="380" spans="1:18" ht="15.75" customHeight="1" x14ac:dyDescent="0.2">
      <c r="A380" s="39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</row>
    <row r="381" spans="1:18" ht="15.75" customHeight="1" x14ac:dyDescent="0.2">
      <c r="A381" s="39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</row>
    <row r="382" spans="1:18" ht="15.75" customHeight="1" x14ac:dyDescent="0.2">
      <c r="A382" s="39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</row>
    <row r="383" spans="1:18" ht="15.75" customHeight="1" x14ac:dyDescent="0.2">
      <c r="A383" s="39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</row>
    <row r="384" spans="1:18" ht="15.75" customHeight="1" x14ac:dyDescent="0.2">
      <c r="A384" s="39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</row>
    <row r="385" spans="1:18" ht="15.75" customHeight="1" x14ac:dyDescent="0.2">
      <c r="A385" s="39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</row>
    <row r="386" spans="1:18" ht="15.75" customHeight="1" x14ac:dyDescent="0.2">
      <c r="A386" s="39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</row>
    <row r="387" spans="1:18" ht="15.75" customHeight="1" x14ac:dyDescent="0.2">
      <c r="A387" s="39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</row>
    <row r="388" spans="1:18" ht="15.75" customHeight="1" x14ac:dyDescent="0.2">
      <c r="A388" s="39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</row>
    <row r="389" spans="1:18" ht="15.75" customHeight="1" x14ac:dyDescent="0.2">
      <c r="A389" s="39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</row>
    <row r="390" spans="1:18" ht="15.75" customHeight="1" x14ac:dyDescent="0.2">
      <c r="A390" s="39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</row>
    <row r="391" spans="1:18" ht="15.75" customHeight="1" x14ac:dyDescent="0.2">
      <c r="A391" s="39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</row>
    <row r="392" spans="1:18" ht="15.75" customHeight="1" x14ac:dyDescent="0.2">
      <c r="A392" s="39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</row>
    <row r="393" spans="1:18" ht="15.75" customHeight="1" x14ac:dyDescent="0.2">
      <c r="A393" s="39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</row>
    <row r="394" spans="1:18" ht="15.75" customHeight="1" x14ac:dyDescent="0.2">
      <c r="A394" s="39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</row>
    <row r="395" spans="1:18" ht="15.75" customHeight="1" x14ac:dyDescent="0.2">
      <c r="A395" s="39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</row>
    <row r="396" spans="1:18" ht="15.75" customHeight="1" x14ac:dyDescent="0.2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</row>
    <row r="397" spans="1:18" ht="15.75" customHeight="1" x14ac:dyDescent="0.2">
      <c r="A397" s="39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</row>
    <row r="398" spans="1:18" ht="15.75" customHeight="1" x14ac:dyDescent="0.2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</row>
    <row r="399" spans="1:18" ht="15.75" customHeight="1" x14ac:dyDescent="0.2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</row>
    <row r="400" spans="1:18" ht="15.75" customHeight="1" x14ac:dyDescent="0.2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</row>
    <row r="401" spans="1:18" ht="15.75" customHeight="1" x14ac:dyDescent="0.2">
      <c r="A401" s="39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</row>
    <row r="402" spans="1:18" ht="15.75" customHeight="1" x14ac:dyDescent="0.2">
      <c r="A402" s="39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</row>
    <row r="403" spans="1:18" ht="15.75" customHeight="1" x14ac:dyDescent="0.2">
      <c r="A403" s="39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</row>
    <row r="404" spans="1:18" ht="15.75" customHeight="1" x14ac:dyDescent="0.2">
      <c r="A404" s="39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</row>
    <row r="405" spans="1:18" ht="15.75" customHeight="1" x14ac:dyDescent="0.2">
      <c r="A405" s="39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</row>
    <row r="406" spans="1:18" ht="15.75" customHeight="1" x14ac:dyDescent="0.2">
      <c r="A406" s="39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</row>
    <row r="407" spans="1:18" ht="15.75" customHeight="1" x14ac:dyDescent="0.2">
      <c r="A407" s="3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</row>
    <row r="408" spans="1:18" ht="15.75" customHeight="1" x14ac:dyDescent="0.2">
      <c r="A408" s="39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</row>
    <row r="409" spans="1:18" ht="15.75" customHeight="1" x14ac:dyDescent="0.2">
      <c r="A409" s="39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</row>
    <row r="410" spans="1:18" ht="15.75" customHeight="1" x14ac:dyDescent="0.2">
      <c r="A410" s="39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</row>
    <row r="411" spans="1:18" ht="15.75" customHeight="1" x14ac:dyDescent="0.2">
      <c r="A411" s="39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</row>
    <row r="412" spans="1:18" ht="15.75" customHeight="1" x14ac:dyDescent="0.2">
      <c r="A412" s="39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</row>
    <row r="413" spans="1:18" ht="15.75" customHeight="1" x14ac:dyDescent="0.2">
      <c r="A413" s="39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</row>
    <row r="414" spans="1:18" ht="15.75" customHeight="1" x14ac:dyDescent="0.2">
      <c r="A414" s="39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</row>
    <row r="415" spans="1:18" ht="15.75" customHeight="1" x14ac:dyDescent="0.2">
      <c r="A415" s="39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</row>
    <row r="416" spans="1:18" ht="15.75" customHeight="1" x14ac:dyDescent="0.2">
      <c r="A416" s="39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</row>
    <row r="417" spans="1:18" ht="15.75" customHeight="1" x14ac:dyDescent="0.2">
      <c r="A417" s="39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</row>
    <row r="418" spans="1:18" ht="15.75" customHeight="1" x14ac:dyDescent="0.2">
      <c r="A418" s="39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</row>
    <row r="419" spans="1:18" ht="15.75" customHeight="1" x14ac:dyDescent="0.2">
      <c r="A419" s="39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</row>
    <row r="420" spans="1:18" ht="15.75" customHeight="1" x14ac:dyDescent="0.2">
      <c r="A420" s="39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</row>
    <row r="421" spans="1:18" ht="15.75" customHeight="1" x14ac:dyDescent="0.2">
      <c r="A421" s="39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</row>
    <row r="422" spans="1:18" ht="15.75" customHeight="1" x14ac:dyDescent="0.2">
      <c r="A422" s="39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</row>
    <row r="423" spans="1:18" ht="15.75" customHeight="1" x14ac:dyDescent="0.2">
      <c r="A423" s="39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</row>
    <row r="424" spans="1:18" ht="15.75" customHeight="1" x14ac:dyDescent="0.2">
      <c r="A424" s="39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</row>
    <row r="425" spans="1:18" ht="15.75" customHeight="1" x14ac:dyDescent="0.2">
      <c r="A425" s="39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</row>
    <row r="426" spans="1:18" ht="15.75" customHeight="1" x14ac:dyDescent="0.2">
      <c r="A426" s="39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</row>
    <row r="427" spans="1:18" ht="15.75" customHeight="1" x14ac:dyDescent="0.2">
      <c r="A427" s="39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</row>
    <row r="428" spans="1:18" ht="15.75" customHeight="1" x14ac:dyDescent="0.2">
      <c r="A428" s="39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</row>
    <row r="429" spans="1:18" ht="15.75" customHeight="1" x14ac:dyDescent="0.2">
      <c r="A429" s="39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</row>
    <row r="430" spans="1:18" ht="15.75" customHeight="1" x14ac:dyDescent="0.2">
      <c r="A430" s="39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</row>
    <row r="431" spans="1:18" ht="15.75" customHeight="1" x14ac:dyDescent="0.2">
      <c r="A431" s="39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</row>
    <row r="432" spans="1:18" ht="15.75" customHeight="1" x14ac:dyDescent="0.2">
      <c r="A432" s="3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</row>
    <row r="433" spans="1:18" ht="15.75" customHeight="1" x14ac:dyDescent="0.2">
      <c r="A433" s="39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</row>
    <row r="434" spans="1:18" ht="15.75" customHeight="1" x14ac:dyDescent="0.2">
      <c r="A434" s="39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</row>
    <row r="435" spans="1:18" ht="15.75" customHeight="1" x14ac:dyDescent="0.2">
      <c r="A435" s="39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</row>
    <row r="436" spans="1:18" ht="15.75" customHeight="1" x14ac:dyDescent="0.2">
      <c r="A436" s="39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</row>
    <row r="437" spans="1:18" ht="15.75" customHeight="1" x14ac:dyDescent="0.2">
      <c r="A437" s="39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</row>
    <row r="438" spans="1:18" ht="15.75" customHeight="1" x14ac:dyDescent="0.2">
      <c r="A438" s="39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</row>
    <row r="439" spans="1:18" ht="15.75" customHeight="1" x14ac:dyDescent="0.2">
      <c r="A439" s="39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</row>
    <row r="440" spans="1:18" ht="15.75" customHeight="1" x14ac:dyDescent="0.2">
      <c r="A440" s="39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</row>
    <row r="441" spans="1:18" ht="15.75" customHeight="1" x14ac:dyDescent="0.2">
      <c r="A441" s="39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</row>
    <row r="442" spans="1:18" ht="15.75" customHeight="1" x14ac:dyDescent="0.2">
      <c r="A442" s="39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</row>
    <row r="443" spans="1:18" ht="15.75" customHeight="1" x14ac:dyDescent="0.2">
      <c r="A443" s="39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</row>
    <row r="444" spans="1:18" ht="15.75" customHeight="1" x14ac:dyDescent="0.2">
      <c r="A444" s="39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</row>
    <row r="445" spans="1:18" ht="15.75" customHeight="1" x14ac:dyDescent="0.2">
      <c r="A445" s="39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</row>
    <row r="446" spans="1:18" ht="15.75" customHeight="1" x14ac:dyDescent="0.2">
      <c r="A446" s="39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</row>
    <row r="447" spans="1:18" ht="15.75" customHeight="1" x14ac:dyDescent="0.2">
      <c r="A447" s="39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</row>
    <row r="448" spans="1:18" ht="15.75" customHeight="1" x14ac:dyDescent="0.2">
      <c r="A448" s="39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</row>
    <row r="449" spans="1:18" ht="15.75" customHeight="1" x14ac:dyDescent="0.2">
      <c r="A449" s="39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</row>
    <row r="450" spans="1:18" ht="15.75" customHeight="1" x14ac:dyDescent="0.2">
      <c r="A450" s="39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</row>
    <row r="451" spans="1:18" ht="15.75" customHeight="1" x14ac:dyDescent="0.2">
      <c r="A451" s="39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</row>
    <row r="452" spans="1:18" ht="15.75" customHeight="1" x14ac:dyDescent="0.2">
      <c r="A452" s="39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</row>
    <row r="453" spans="1:18" ht="15.75" customHeight="1" x14ac:dyDescent="0.2">
      <c r="A453" s="39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</row>
    <row r="454" spans="1:18" ht="15.75" customHeight="1" x14ac:dyDescent="0.2">
      <c r="A454" s="39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</row>
    <row r="455" spans="1:18" ht="15.75" customHeight="1" x14ac:dyDescent="0.2">
      <c r="A455" s="39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</row>
    <row r="456" spans="1:18" ht="15.75" customHeight="1" x14ac:dyDescent="0.2">
      <c r="A456" s="39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</row>
    <row r="457" spans="1:18" ht="15.75" customHeight="1" x14ac:dyDescent="0.2">
      <c r="A457" s="3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</row>
    <row r="458" spans="1:18" ht="15.75" customHeight="1" x14ac:dyDescent="0.2">
      <c r="A458" s="39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</row>
    <row r="459" spans="1:18" ht="15.75" customHeight="1" x14ac:dyDescent="0.2">
      <c r="A459" s="39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</row>
    <row r="460" spans="1:18" ht="15.75" customHeight="1" x14ac:dyDescent="0.2">
      <c r="A460" s="39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</row>
    <row r="461" spans="1:18" ht="15.75" customHeight="1" x14ac:dyDescent="0.2">
      <c r="A461" s="39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</row>
    <row r="462" spans="1:18" ht="15.75" customHeight="1" x14ac:dyDescent="0.2">
      <c r="A462" s="39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</row>
    <row r="463" spans="1:18" ht="15.75" customHeight="1" x14ac:dyDescent="0.2">
      <c r="A463" s="39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</row>
    <row r="464" spans="1:18" ht="15.75" customHeight="1" x14ac:dyDescent="0.2">
      <c r="A464" s="39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</row>
    <row r="465" spans="1:18" ht="15.75" customHeight="1" x14ac:dyDescent="0.2">
      <c r="A465" s="39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</row>
    <row r="466" spans="1:18" ht="15.75" customHeight="1" x14ac:dyDescent="0.2">
      <c r="A466" s="39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</row>
    <row r="467" spans="1:18" ht="15.75" customHeight="1" x14ac:dyDescent="0.2">
      <c r="A467" s="39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</row>
    <row r="468" spans="1:18" ht="15.75" customHeight="1" x14ac:dyDescent="0.2">
      <c r="A468" s="39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</row>
    <row r="469" spans="1:18" ht="15.75" customHeight="1" x14ac:dyDescent="0.2">
      <c r="A469" s="39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</row>
    <row r="470" spans="1:18" ht="15.75" customHeight="1" x14ac:dyDescent="0.2">
      <c r="A470" s="39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</row>
    <row r="471" spans="1:18" ht="15.75" customHeight="1" x14ac:dyDescent="0.2">
      <c r="A471" s="39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</row>
    <row r="472" spans="1:18" ht="15.75" customHeight="1" x14ac:dyDescent="0.2">
      <c r="A472" s="39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</row>
    <row r="473" spans="1:18" ht="15.75" customHeight="1" x14ac:dyDescent="0.2">
      <c r="A473" s="39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</row>
    <row r="474" spans="1:18" ht="15.75" customHeight="1" x14ac:dyDescent="0.2">
      <c r="A474" s="39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</row>
    <row r="475" spans="1:18" ht="15.75" customHeight="1" x14ac:dyDescent="0.2">
      <c r="A475" s="39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</row>
    <row r="476" spans="1:18" ht="15.75" customHeight="1" x14ac:dyDescent="0.2">
      <c r="A476" s="39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</row>
    <row r="477" spans="1:18" ht="15.75" customHeight="1" x14ac:dyDescent="0.2">
      <c r="A477" s="39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</row>
    <row r="478" spans="1:18" ht="15.75" customHeight="1" x14ac:dyDescent="0.2">
      <c r="A478" s="39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</row>
    <row r="479" spans="1:18" ht="15.75" customHeight="1" x14ac:dyDescent="0.2">
      <c r="A479" s="39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</row>
    <row r="480" spans="1:18" ht="15.75" customHeight="1" x14ac:dyDescent="0.2">
      <c r="A480" s="39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</row>
    <row r="481" spans="1:18" ht="15.75" customHeight="1" x14ac:dyDescent="0.2">
      <c r="A481" s="39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</row>
    <row r="482" spans="1:18" ht="15.75" customHeight="1" x14ac:dyDescent="0.2">
      <c r="A482" s="39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</row>
    <row r="483" spans="1:18" ht="15.75" customHeight="1" x14ac:dyDescent="0.2">
      <c r="A483" s="39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</row>
    <row r="484" spans="1:18" ht="15.75" customHeight="1" x14ac:dyDescent="0.2">
      <c r="A484" s="39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</row>
    <row r="485" spans="1:18" ht="15.75" customHeight="1" x14ac:dyDescent="0.2">
      <c r="A485" s="39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</row>
    <row r="486" spans="1:18" ht="15.75" customHeight="1" x14ac:dyDescent="0.2">
      <c r="A486" s="39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</row>
    <row r="487" spans="1:18" ht="15.75" customHeight="1" x14ac:dyDescent="0.2">
      <c r="A487" s="39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</row>
    <row r="488" spans="1:18" ht="15.75" customHeight="1" x14ac:dyDescent="0.2">
      <c r="A488" s="39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</row>
    <row r="489" spans="1:18" ht="15.75" customHeight="1" x14ac:dyDescent="0.2">
      <c r="A489" s="39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</row>
    <row r="490" spans="1:18" ht="15.75" customHeight="1" x14ac:dyDescent="0.2">
      <c r="A490" s="39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</row>
    <row r="491" spans="1:18" ht="15.75" customHeight="1" x14ac:dyDescent="0.2">
      <c r="A491" s="39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</row>
    <row r="492" spans="1:18" ht="15.75" customHeight="1" x14ac:dyDescent="0.2">
      <c r="A492" s="39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</row>
    <row r="493" spans="1:18" ht="15.75" customHeight="1" x14ac:dyDescent="0.2">
      <c r="A493" s="39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</row>
    <row r="494" spans="1:18" ht="15.75" customHeight="1" x14ac:dyDescent="0.2">
      <c r="A494" s="39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</row>
    <row r="495" spans="1:18" ht="15.75" customHeight="1" x14ac:dyDescent="0.2">
      <c r="A495" s="39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</row>
    <row r="496" spans="1:18" ht="15.75" customHeight="1" x14ac:dyDescent="0.2">
      <c r="A496" s="39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</row>
    <row r="497" spans="1:18" ht="15.75" customHeight="1" x14ac:dyDescent="0.2">
      <c r="A497" s="39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</row>
    <row r="498" spans="1:18" ht="15.75" customHeight="1" x14ac:dyDescent="0.2">
      <c r="A498" s="39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</row>
    <row r="499" spans="1:18" ht="15.75" customHeight="1" x14ac:dyDescent="0.2">
      <c r="A499" s="39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</row>
    <row r="500" spans="1:18" ht="15.75" customHeight="1" x14ac:dyDescent="0.2">
      <c r="A500" s="39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</row>
    <row r="501" spans="1:18" ht="15.75" customHeight="1" x14ac:dyDescent="0.2">
      <c r="A501" s="39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</row>
    <row r="502" spans="1:18" ht="15.75" customHeight="1" x14ac:dyDescent="0.2">
      <c r="A502" s="39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</row>
    <row r="503" spans="1:18" ht="15.75" customHeight="1" x14ac:dyDescent="0.2">
      <c r="A503" s="39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</row>
    <row r="504" spans="1:18" ht="15.75" customHeight="1" x14ac:dyDescent="0.2">
      <c r="A504" s="39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</row>
    <row r="505" spans="1:18" ht="15.75" customHeight="1" x14ac:dyDescent="0.2">
      <c r="A505" s="39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</row>
    <row r="506" spans="1:18" ht="15.75" customHeight="1" x14ac:dyDescent="0.2">
      <c r="A506" s="39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</row>
    <row r="507" spans="1:18" ht="15.75" customHeight="1" x14ac:dyDescent="0.2">
      <c r="A507" s="39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</row>
    <row r="508" spans="1:18" ht="15.75" customHeight="1" x14ac:dyDescent="0.2">
      <c r="A508" s="39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</row>
    <row r="509" spans="1:18" ht="15.75" customHeight="1" x14ac:dyDescent="0.2">
      <c r="A509" s="39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</row>
    <row r="510" spans="1:18" ht="15.75" customHeight="1" x14ac:dyDescent="0.2">
      <c r="A510" s="39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</row>
    <row r="511" spans="1:18" ht="15.75" customHeight="1" x14ac:dyDescent="0.2">
      <c r="A511" s="39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</row>
    <row r="512" spans="1:18" ht="15.75" customHeight="1" x14ac:dyDescent="0.2">
      <c r="A512" s="39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</row>
    <row r="513" spans="1:18" ht="15.75" customHeight="1" x14ac:dyDescent="0.2">
      <c r="A513" s="39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</row>
    <row r="514" spans="1:18" ht="15.75" customHeight="1" x14ac:dyDescent="0.2">
      <c r="A514" s="39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</row>
    <row r="515" spans="1:18" ht="15.75" customHeight="1" x14ac:dyDescent="0.2">
      <c r="A515" s="39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</row>
    <row r="516" spans="1:18" ht="15.75" customHeight="1" x14ac:dyDescent="0.2">
      <c r="A516" s="39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</row>
    <row r="517" spans="1:18" ht="15.75" customHeight="1" x14ac:dyDescent="0.2">
      <c r="A517" s="39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</row>
    <row r="518" spans="1:18" ht="15.75" customHeight="1" x14ac:dyDescent="0.2">
      <c r="A518" s="39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</row>
    <row r="519" spans="1:18" ht="15.75" customHeight="1" x14ac:dyDescent="0.2">
      <c r="A519" s="39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</row>
    <row r="520" spans="1:18" ht="15.75" customHeight="1" x14ac:dyDescent="0.2">
      <c r="A520" s="39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</row>
    <row r="521" spans="1:18" ht="15.75" customHeight="1" x14ac:dyDescent="0.2">
      <c r="A521" s="39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</row>
    <row r="522" spans="1:18" ht="15.75" customHeight="1" x14ac:dyDescent="0.2">
      <c r="A522" s="39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</row>
    <row r="523" spans="1:18" ht="15.75" customHeight="1" x14ac:dyDescent="0.2">
      <c r="A523" s="39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</row>
    <row r="524" spans="1:18" ht="15.75" customHeight="1" x14ac:dyDescent="0.2">
      <c r="A524" s="39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</row>
    <row r="525" spans="1:18" ht="15.75" customHeight="1" x14ac:dyDescent="0.2">
      <c r="A525" s="39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</row>
    <row r="526" spans="1:18" ht="15.75" customHeight="1" x14ac:dyDescent="0.2">
      <c r="A526" s="39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</row>
    <row r="527" spans="1:18" ht="15.75" customHeight="1" x14ac:dyDescent="0.2">
      <c r="A527" s="39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</row>
    <row r="528" spans="1:18" ht="15.75" customHeight="1" x14ac:dyDescent="0.2">
      <c r="A528" s="39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</row>
    <row r="529" spans="1:18" ht="15.75" customHeight="1" x14ac:dyDescent="0.2">
      <c r="A529" s="39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</row>
    <row r="530" spans="1:18" ht="15.75" customHeight="1" x14ac:dyDescent="0.2">
      <c r="A530" s="39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</row>
    <row r="531" spans="1:18" ht="15.75" customHeight="1" x14ac:dyDescent="0.2">
      <c r="A531" s="39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</row>
    <row r="532" spans="1:18" ht="15.75" customHeight="1" x14ac:dyDescent="0.2">
      <c r="A532" s="39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</row>
    <row r="533" spans="1:18" ht="15.75" customHeight="1" x14ac:dyDescent="0.2">
      <c r="A533" s="39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</row>
    <row r="534" spans="1:18" ht="15.75" customHeight="1" x14ac:dyDescent="0.2">
      <c r="A534" s="39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</row>
    <row r="535" spans="1:18" ht="15.75" customHeight="1" x14ac:dyDescent="0.2">
      <c r="A535" s="39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</row>
    <row r="536" spans="1:18" ht="15.75" customHeight="1" x14ac:dyDescent="0.2">
      <c r="A536" s="39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</row>
    <row r="537" spans="1:18" ht="15.75" customHeight="1" x14ac:dyDescent="0.2">
      <c r="A537" s="39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</row>
    <row r="538" spans="1:18" ht="15.75" customHeight="1" x14ac:dyDescent="0.2">
      <c r="A538" s="39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</row>
    <row r="539" spans="1:18" ht="15.75" customHeight="1" x14ac:dyDescent="0.2">
      <c r="A539" s="39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</row>
    <row r="540" spans="1:18" ht="15.75" customHeight="1" x14ac:dyDescent="0.2">
      <c r="A540" s="39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</row>
    <row r="541" spans="1:18" ht="15.75" customHeight="1" x14ac:dyDescent="0.2">
      <c r="A541" s="39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</row>
    <row r="542" spans="1:18" ht="15.75" customHeight="1" x14ac:dyDescent="0.2">
      <c r="A542" s="39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</row>
    <row r="543" spans="1:18" ht="15.75" customHeight="1" x14ac:dyDescent="0.2">
      <c r="A543" s="39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</row>
    <row r="544" spans="1:18" ht="15.75" customHeight="1" x14ac:dyDescent="0.2">
      <c r="A544" s="39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</row>
    <row r="545" spans="1:18" ht="15.75" customHeight="1" x14ac:dyDescent="0.2">
      <c r="A545" s="39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</row>
    <row r="546" spans="1:18" ht="15.75" customHeight="1" x14ac:dyDescent="0.2">
      <c r="A546" s="39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</row>
    <row r="547" spans="1:18" ht="15.75" customHeight="1" x14ac:dyDescent="0.2">
      <c r="A547" s="39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</row>
    <row r="548" spans="1:18" ht="15.75" customHeight="1" x14ac:dyDescent="0.2">
      <c r="A548" s="39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</row>
    <row r="549" spans="1:18" ht="15.75" customHeight="1" x14ac:dyDescent="0.2">
      <c r="A549" s="39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</row>
    <row r="550" spans="1:18" ht="15.75" customHeight="1" x14ac:dyDescent="0.2">
      <c r="A550" s="39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</row>
    <row r="551" spans="1:18" ht="15.75" customHeight="1" x14ac:dyDescent="0.2">
      <c r="A551" s="39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</row>
    <row r="552" spans="1:18" ht="15.75" customHeight="1" x14ac:dyDescent="0.2">
      <c r="A552" s="39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</row>
    <row r="553" spans="1:18" ht="15.75" customHeight="1" x14ac:dyDescent="0.2">
      <c r="A553" s="39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</row>
    <row r="554" spans="1:18" ht="15.75" customHeight="1" x14ac:dyDescent="0.2">
      <c r="A554" s="39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</row>
    <row r="555" spans="1:18" ht="15.75" customHeight="1" x14ac:dyDescent="0.2">
      <c r="A555" s="39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</row>
    <row r="556" spans="1:18" ht="15.75" customHeight="1" x14ac:dyDescent="0.2">
      <c r="A556" s="39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</row>
    <row r="557" spans="1:18" ht="15.75" customHeight="1" x14ac:dyDescent="0.2">
      <c r="A557" s="39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</row>
    <row r="558" spans="1:18" ht="15.75" customHeight="1" x14ac:dyDescent="0.2">
      <c r="A558" s="39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</row>
    <row r="559" spans="1:18" ht="15.75" customHeight="1" x14ac:dyDescent="0.2">
      <c r="A559" s="39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</row>
    <row r="560" spans="1:18" ht="15.75" customHeight="1" x14ac:dyDescent="0.2">
      <c r="A560" s="39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</row>
    <row r="561" spans="1:18" ht="15.75" customHeight="1" x14ac:dyDescent="0.2">
      <c r="A561" s="39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</row>
    <row r="562" spans="1:18" ht="15.75" customHeight="1" x14ac:dyDescent="0.2">
      <c r="A562" s="39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</row>
    <row r="563" spans="1:18" ht="15.75" customHeight="1" x14ac:dyDescent="0.2">
      <c r="A563" s="39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</row>
    <row r="564" spans="1:18" ht="15.75" customHeight="1" x14ac:dyDescent="0.2">
      <c r="A564" s="39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</row>
    <row r="565" spans="1:18" ht="15.75" customHeight="1" x14ac:dyDescent="0.2">
      <c r="A565" s="39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</row>
    <row r="566" spans="1:18" ht="15.75" customHeight="1" x14ac:dyDescent="0.2">
      <c r="A566" s="39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</row>
    <row r="567" spans="1:18" ht="15.75" customHeight="1" x14ac:dyDescent="0.2">
      <c r="A567" s="39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</row>
    <row r="568" spans="1:18" ht="15.75" customHeight="1" x14ac:dyDescent="0.2">
      <c r="A568" s="39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</row>
    <row r="569" spans="1:18" ht="15.75" customHeight="1" x14ac:dyDescent="0.2">
      <c r="A569" s="39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</row>
    <row r="570" spans="1:18" ht="15.75" customHeight="1" x14ac:dyDescent="0.2">
      <c r="A570" s="39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</row>
    <row r="571" spans="1:18" ht="15.75" customHeight="1" x14ac:dyDescent="0.2">
      <c r="A571" s="39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</row>
    <row r="572" spans="1:18" ht="15.75" customHeight="1" x14ac:dyDescent="0.2">
      <c r="A572" s="39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</row>
    <row r="573" spans="1:18" ht="15.75" customHeight="1" x14ac:dyDescent="0.2">
      <c r="A573" s="39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</row>
    <row r="574" spans="1:18" ht="15.75" customHeight="1" x14ac:dyDescent="0.2">
      <c r="A574" s="39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</row>
    <row r="575" spans="1:18" ht="15.75" customHeight="1" x14ac:dyDescent="0.2">
      <c r="A575" s="39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</row>
    <row r="576" spans="1:18" ht="15.75" customHeight="1" x14ac:dyDescent="0.2">
      <c r="A576" s="39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</row>
    <row r="577" spans="1:18" ht="15.75" customHeight="1" x14ac:dyDescent="0.2">
      <c r="A577" s="39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</row>
    <row r="578" spans="1:18" ht="15.75" customHeight="1" x14ac:dyDescent="0.2">
      <c r="A578" s="39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</row>
    <row r="579" spans="1:18" ht="15.75" customHeight="1" x14ac:dyDescent="0.2">
      <c r="A579" s="39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</row>
    <row r="580" spans="1:18" ht="15.75" customHeight="1" x14ac:dyDescent="0.2">
      <c r="A580" s="39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</row>
    <row r="581" spans="1:18" ht="15.75" customHeight="1" x14ac:dyDescent="0.2">
      <c r="A581" s="39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</row>
    <row r="582" spans="1:18" ht="15.75" customHeight="1" x14ac:dyDescent="0.2">
      <c r="A582" s="39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</row>
    <row r="583" spans="1:18" ht="15.75" customHeight="1" x14ac:dyDescent="0.2">
      <c r="A583" s="39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</row>
    <row r="584" spans="1:18" ht="15.75" customHeight="1" x14ac:dyDescent="0.2">
      <c r="A584" s="39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</row>
    <row r="585" spans="1:18" ht="15.75" customHeight="1" x14ac:dyDescent="0.2">
      <c r="A585" s="39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</row>
    <row r="586" spans="1:18" ht="15.75" customHeight="1" x14ac:dyDescent="0.2">
      <c r="A586" s="39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</row>
    <row r="587" spans="1:18" ht="15.75" customHeight="1" x14ac:dyDescent="0.2">
      <c r="A587" s="39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</row>
    <row r="588" spans="1:18" ht="15.75" customHeight="1" x14ac:dyDescent="0.2">
      <c r="A588" s="39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</row>
    <row r="589" spans="1:18" ht="15.75" customHeight="1" x14ac:dyDescent="0.2">
      <c r="A589" s="39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</row>
    <row r="590" spans="1:18" ht="15.75" customHeight="1" x14ac:dyDescent="0.2">
      <c r="A590" s="39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</row>
    <row r="591" spans="1:18" ht="15.75" customHeight="1" x14ac:dyDescent="0.2">
      <c r="A591" s="39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</row>
    <row r="592" spans="1:18" ht="15.75" customHeight="1" x14ac:dyDescent="0.2">
      <c r="A592" s="39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</row>
    <row r="593" spans="1:18" ht="15.75" customHeight="1" x14ac:dyDescent="0.2">
      <c r="A593" s="39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</row>
    <row r="594" spans="1:18" ht="15.75" customHeight="1" x14ac:dyDescent="0.2">
      <c r="A594" s="39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</row>
    <row r="595" spans="1:18" ht="15.75" customHeight="1" x14ac:dyDescent="0.2">
      <c r="A595" s="39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</row>
    <row r="596" spans="1:18" ht="15.75" customHeight="1" x14ac:dyDescent="0.2">
      <c r="A596" s="39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</row>
    <row r="597" spans="1:18" ht="15.75" customHeight="1" x14ac:dyDescent="0.2">
      <c r="A597" s="39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</row>
    <row r="598" spans="1:18" ht="15.75" customHeight="1" x14ac:dyDescent="0.2">
      <c r="A598" s="39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</row>
    <row r="599" spans="1:18" ht="15.75" customHeight="1" x14ac:dyDescent="0.2">
      <c r="A599" s="39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</row>
    <row r="600" spans="1:18" ht="15.75" customHeight="1" x14ac:dyDescent="0.2">
      <c r="A600" s="39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</row>
    <row r="601" spans="1:18" ht="15.75" customHeight="1" x14ac:dyDescent="0.2">
      <c r="A601" s="39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</row>
    <row r="602" spans="1:18" ht="15.75" customHeight="1" x14ac:dyDescent="0.2">
      <c r="A602" s="39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</row>
    <row r="603" spans="1:18" ht="15.75" customHeight="1" x14ac:dyDescent="0.2">
      <c r="A603" s="39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</row>
    <row r="604" spans="1:18" ht="15.75" customHeight="1" x14ac:dyDescent="0.2">
      <c r="A604" s="39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</row>
    <row r="605" spans="1:18" ht="15.75" customHeight="1" x14ac:dyDescent="0.2">
      <c r="A605" s="39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</row>
    <row r="606" spans="1:18" ht="15.75" customHeight="1" x14ac:dyDescent="0.2">
      <c r="A606" s="39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</row>
    <row r="607" spans="1:18" ht="15.75" customHeight="1" x14ac:dyDescent="0.2">
      <c r="A607" s="39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</row>
    <row r="608" spans="1:18" ht="15.75" customHeight="1" x14ac:dyDescent="0.2">
      <c r="A608" s="39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</row>
    <row r="609" spans="1:18" ht="15.75" customHeight="1" x14ac:dyDescent="0.2">
      <c r="A609" s="39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</row>
    <row r="610" spans="1:18" ht="15.75" customHeight="1" x14ac:dyDescent="0.2">
      <c r="A610" s="39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</row>
    <row r="611" spans="1:18" ht="15.75" customHeight="1" x14ac:dyDescent="0.2">
      <c r="A611" s="39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</row>
    <row r="612" spans="1:18" ht="15.75" customHeight="1" x14ac:dyDescent="0.2">
      <c r="A612" s="39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</row>
    <row r="613" spans="1:18" ht="15.75" customHeight="1" x14ac:dyDescent="0.2">
      <c r="A613" s="39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</row>
    <row r="614" spans="1:18" ht="15.75" customHeight="1" x14ac:dyDescent="0.2">
      <c r="A614" s="39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</row>
    <row r="615" spans="1:18" ht="15.75" customHeight="1" x14ac:dyDescent="0.2">
      <c r="A615" s="39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</row>
    <row r="616" spans="1:18" ht="15.75" customHeight="1" x14ac:dyDescent="0.2">
      <c r="A616" s="39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</row>
    <row r="617" spans="1:18" ht="15.75" customHeight="1" x14ac:dyDescent="0.2">
      <c r="A617" s="39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</row>
    <row r="618" spans="1:18" ht="15.75" customHeight="1" x14ac:dyDescent="0.2">
      <c r="A618" s="39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</row>
    <row r="619" spans="1:18" ht="15.75" customHeight="1" x14ac:dyDescent="0.2">
      <c r="A619" s="39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</row>
    <row r="620" spans="1:18" ht="15.75" customHeight="1" x14ac:dyDescent="0.2">
      <c r="A620" s="39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</row>
    <row r="621" spans="1:18" ht="15.75" customHeight="1" x14ac:dyDescent="0.2">
      <c r="A621" s="39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</row>
    <row r="622" spans="1:18" ht="15.75" customHeight="1" x14ac:dyDescent="0.2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</row>
    <row r="623" spans="1:18" ht="15.75" customHeight="1" x14ac:dyDescent="0.2">
      <c r="A623" s="39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</row>
    <row r="624" spans="1:18" ht="15.75" customHeight="1" x14ac:dyDescent="0.2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</row>
    <row r="625" spans="1:18" ht="15.75" customHeight="1" x14ac:dyDescent="0.2">
      <c r="A625" s="39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</row>
    <row r="626" spans="1:18" ht="15.75" customHeight="1" x14ac:dyDescent="0.2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</row>
    <row r="627" spans="1:18" ht="15.75" customHeight="1" x14ac:dyDescent="0.2">
      <c r="A627" s="39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</row>
    <row r="628" spans="1:18" ht="15.75" customHeight="1" x14ac:dyDescent="0.2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</row>
    <row r="629" spans="1:18" ht="15.75" customHeight="1" x14ac:dyDescent="0.2">
      <c r="A629" s="39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</row>
    <row r="630" spans="1:18" ht="15.75" customHeight="1" x14ac:dyDescent="0.2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</row>
    <row r="631" spans="1:18" ht="15.75" customHeight="1" x14ac:dyDescent="0.2">
      <c r="A631" s="39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</row>
    <row r="632" spans="1:18" ht="15.75" customHeight="1" x14ac:dyDescent="0.2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</row>
    <row r="633" spans="1:18" ht="15.75" customHeight="1" x14ac:dyDescent="0.2">
      <c r="A633" s="39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</row>
    <row r="634" spans="1:18" ht="15.75" customHeight="1" x14ac:dyDescent="0.2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</row>
    <row r="635" spans="1:18" ht="15.75" customHeight="1" x14ac:dyDescent="0.2">
      <c r="A635" s="39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</row>
    <row r="636" spans="1:18" ht="15.75" customHeight="1" x14ac:dyDescent="0.2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</row>
    <row r="637" spans="1:18" ht="15.75" customHeight="1" x14ac:dyDescent="0.2">
      <c r="A637" s="39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</row>
    <row r="638" spans="1:18" ht="15.75" customHeight="1" x14ac:dyDescent="0.2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</row>
    <row r="639" spans="1:18" ht="15.75" customHeight="1" x14ac:dyDescent="0.2">
      <c r="A639" s="39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</row>
    <row r="640" spans="1:18" ht="15.75" customHeight="1" x14ac:dyDescent="0.2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</row>
    <row r="641" spans="1:18" ht="15.75" customHeight="1" x14ac:dyDescent="0.2">
      <c r="A641" s="39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</row>
    <row r="642" spans="1:18" ht="15.75" customHeight="1" x14ac:dyDescent="0.2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</row>
    <row r="643" spans="1:18" ht="15.75" customHeight="1" x14ac:dyDescent="0.2">
      <c r="A643" s="39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</row>
    <row r="644" spans="1:18" ht="15.75" customHeight="1" x14ac:dyDescent="0.2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</row>
    <row r="645" spans="1:18" ht="15.75" customHeight="1" x14ac:dyDescent="0.2">
      <c r="A645" s="39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</row>
    <row r="646" spans="1:18" ht="15.75" customHeight="1" x14ac:dyDescent="0.2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</row>
    <row r="647" spans="1:18" ht="15.75" customHeight="1" x14ac:dyDescent="0.2">
      <c r="A647" s="39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</row>
    <row r="648" spans="1:18" ht="15.75" customHeight="1" x14ac:dyDescent="0.2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</row>
    <row r="649" spans="1:18" ht="15.75" customHeight="1" x14ac:dyDescent="0.2">
      <c r="A649" s="39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</row>
    <row r="650" spans="1:18" ht="15.75" customHeight="1" x14ac:dyDescent="0.2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</row>
    <row r="651" spans="1:18" ht="15.75" customHeight="1" x14ac:dyDescent="0.2">
      <c r="A651" s="39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</row>
    <row r="652" spans="1:18" ht="15.75" customHeight="1" x14ac:dyDescent="0.2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</row>
    <row r="653" spans="1:18" ht="15.75" customHeight="1" x14ac:dyDescent="0.2">
      <c r="A653" s="39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</row>
    <row r="654" spans="1:18" ht="15.75" customHeight="1" x14ac:dyDescent="0.2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</row>
    <row r="655" spans="1:18" ht="15.75" customHeight="1" x14ac:dyDescent="0.2">
      <c r="A655" s="39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</row>
    <row r="656" spans="1:18" ht="15.75" customHeight="1" x14ac:dyDescent="0.2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</row>
    <row r="657" spans="1:18" ht="15.75" customHeight="1" x14ac:dyDescent="0.2">
      <c r="A657" s="39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</row>
    <row r="658" spans="1:18" ht="15.75" customHeight="1" x14ac:dyDescent="0.2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</row>
    <row r="659" spans="1:18" ht="15.75" customHeight="1" x14ac:dyDescent="0.2">
      <c r="A659" s="39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</row>
    <row r="660" spans="1:18" ht="15.75" customHeight="1" x14ac:dyDescent="0.2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</row>
    <row r="661" spans="1:18" ht="15.75" customHeight="1" x14ac:dyDescent="0.2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</row>
    <row r="662" spans="1:18" ht="15.75" customHeight="1" x14ac:dyDescent="0.2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</row>
    <row r="663" spans="1:18" ht="15.75" customHeight="1" x14ac:dyDescent="0.2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</row>
    <row r="664" spans="1:18" ht="15.75" customHeight="1" x14ac:dyDescent="0.2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</row>
    <row r="665" spans="1:18" ht="15.75" customHeight="1" x14ac:dyDescent="0.2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</row>
    <row r="666" spans="1:18" ht="15.75" customHeight="1" x14ac:dyDescent="0.2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</row>
    <row r="667" spans="1:18" ht="15.75" customHeight="1" x14ac:dyDescent="0.2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</row>
    <row r="668" spans="1:18" ht="15.75" customHeight="1" x14ac:dyDescent="0.2">
      <c r="A668" s="39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</row>
    <row r="669" spans="1:18" ht="15.75" customHeight="1" x14ac:dyDescent="0.2">
      <c r="A669" s="39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</row>
    <row r="670" spans="1:18" ht="15.75" customHeight="1" x14ac:dyDescent="0.2">
      <c r="A670" s="39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</row>
    <row r="671" spans="1:18" ht="15.75" customHeight="1" x14ac:dyDescent="0.2">
      <c r="A671" s="39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</row>
    <row r="672" spans="1:18" ht="15.75" customHeight="1" x14ac:dyDescent="0.2">
      <c r="A672" s="39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</row>
    <row r="673" spans="1:18" ht="15.75" customHeight="1" x14ac:dyDescent="0.2">
      <c r="A673" s="39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</row>
    <row r="674" spans="1:18" ht="15.75" customHeight="1" x14ac:dyDescent="0.2">
      <c r="A674" s="39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</row>
    <row r="675" spans="1:18" ht="15.75" customHeight="1" x14ac:dyDescent="0.2">
      <c r="A675" s="39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</row>
    <row r="676" spans="1:18" ht="15.75" customHeight="1" x14ac:dyDescent="0.2">
      <c r="A676" s="39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</row>
    <row r="677" spans="1:18" ht="15.75" customHeight="1" x14ac:dyDescent="0.2">
      <c r="A677" s="39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</row>
    <row r="678" spans="1:18" ht="15.75" customHeight="1" x14ac:dyDescent="0.2">
      <c r="A678" s="39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</row>
    <row r="679" spans="1:18" ht="15.75" customHeight="1" x14ac:dyDescent="0.2">
      <c r="A679" s="39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</row>
    <row r="680" spans="1:18" ht="15.75" customHeight="1" x14ac:dyDescent="0.2">
      <c r="A680" s="39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</row>
    <row r="681" spans="1:18" ht="15.75" customHeight="1" x14ac:dyDescent="0.2">
      <c r="A681" s="39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</row>
    <row r="682" spans="1:18" ht="15.75" customHeight="1" x14ac:dyDescent="0.2">
      <c r="A682" s="39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</row>
    <row r="683" spans="1:18" ht="15.75" customHeight="1" x14ac:dyDescent="0.2">
      <c r="A683" s="39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</row>
    <row r="684" spans="1:18" ht="15.75" customHeight="1" x14ac:dyDescent="0.2">
      <c r="A684" s="39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</row>
    <row r="685" spans="1:18" ht="15.75" customHeight="1" x14ac:dyDescent="0.2">
      <c r="A685" s="39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</row>
    <row r="686" spans="1:18" ht="15.75" customHeight="1" x14ac:dyDescent="0.2">
      <c r="A686" s="39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</row>
    <row r="687" spans="1:18" ht="15.75" customHeight="1" x14ac:dyDescent="0.2">
      <c r="A687" s="39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</row>
    <row r="688" spans="1:18" ht="15.75" customHeight="1" x14ac:dyDescent="0.2">
      <c r="A688" s="39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</row>
    <row r="689" spans="1:18" ht="15.75" customHeight="1" x14ac:dyDescent="0.2">
      <c r="A689" s="39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</row>
    <row r="690" spans="1:18" ht="15.75" customHeight="1" x14ac:dyDescent="0.2">
      <c r="A690" s="39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</row>
    <row r="691" spans="1:18" ht="15.75" customHeight="1" x14ac:dyDescent="0.2">
      <c r="A691" s="39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</row>
    <row r="692" spans="1:18" ht="15.75" customHeight="1" x14ac:dyDescent="0.2">
      <c r="A692" s="39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</row>
    <row r="693" spans="1:18" ht="15.75" customHeight="1" x14ac:dyDescent="0.2">
      <c r="A693" s="39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</row>
    <row r="694" spans="1:18" ht="15.75" customHeight="1" x14ac:dyDescent="0.2">
      <c r="A694" s="39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</row>
    <row r="695" spans="1:18" ht="15.75" customHeight="1" x14ac:dyDescent="0.2">
      <c r="A695" s="39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</row>
    <row r="696" spans="1:18" ht="15.75" customHeight="1" x14ac:dyDescent="0.2">
      <c r="A696" s="39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</row>
    <row r="697" spans="1:18" ht="15.75" customHeight="1" x14ac:dyDescent="0.2">
      <c r="A697" s="39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</row>
    <row r="698" spans="1:18" ht="15.75" customHeight="1" x14ac:dyDescent="0.2">
      <c r="A698" s="39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</row>
    <row r="699" spans="1:18" ht="15.75" customHeight="1" x14ac:dyDescent="0.2">
      <c r="A699" s="39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</row>
    <row r="700" spans="1:18" ht="15.75" customHeight="1" x14ac:dyDescent="0.2">
      <c r="A700" s="39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</row>
    <row r="701" spans="1:18" ht="15.75" customHeight="1" x14ac:dyDescent="0.2">
      <c r="A701" s="39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</row>
    <row r="702" spans="1:18" ht="15.75" customHeight="1" x14ac:dyDescent="0.2">
      <c r="A702" s="39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</row>
    <row r="703" spans="1:18" ht="15.75" customHeight="1" x14ac:dyDescent="0.2">
      <c r="A703" s="39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</row>
    <row r="704" spans="1:18" ht="15.75" customHeight="1" x14ac:dyDescent="0.2">
      <c r="A704" s="39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</row>
    <row r="705" spans="1:18" ht="15.75" customHeight="1" x14ac:dyDescent="0.2">
      <c r="A705" s="39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</row>
    <row r="706" spans="1:18" ht="15.75" customHeight="1" x14ac:dyDescent="0.2">
      <c r="A706" s="39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</row>
    <row r="707" spans="1:18" ht="15.75" customHeight="1" x14ac:dyDescent="0.2">
      <c r="A707" s="39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</row>
    <row r="708" spans="1:18" ht="15.75" customHeight="1" x14ac:dyDescent="0.2">
      <c r="A708" s="39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</row>
    <row r="709" spans="1:18" ht="15.75" customHeight="1" x14ac:dyDescent="0.2">
      <c r="A709" s="39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</row>
    <row r="710" spans="1:18" ht="15.75" customHeight="1" x14ac:dyDescent="0.2">
      <c r="A710" s="39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</row>
    <row r="711" spans="1:18" ht="15.75" customHeight="1" x14ac:dyDescent="0.2">
      <c r="A711" s="39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</row>
    <row r="712" spans="1:18" ht="15.75" customHeight="1" x14ac:dyDescent="0.2">
      <c r="A712" s="39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</row>
    <row r="713" spans="1:18" ht="15.75" customHeight="1" x14ac:dyDescent="0.2">
      <c r="A713" s="39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</row>
    <row r="714" spans="1:18" ht="15.75" customHeight="1" x14ac:dyDescent="0.2">
      <c r="A714" s="39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</row>
    <row r="715" spans="1:18" ht="15.75" customHeight="1" x14ac:dyDescent="0.2">
      <c r="A715" s="39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</row>
    <row r="716" spans="1:18" ht="15.75" customHeight="1" x14ac:dyDescent="0.2">
      <c r="A716" s="39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</row>
    <row r="717" spans="1:18" ht="15.75" customHeight="1" x14ac:dyDescent="0.2">
      <c r="A717" s="39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</row>
    <row r="718" spans="1:18" ht="15.75" customHeight="1" x14ac:dyDescent="0.2">
      <c r="A718" s="39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</row>
    <row r="719" spans="1:18" ht="15.75" customHeight="1" x14ac:dyDescent="0.2">
      <c r="A719" s="39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</row>
    <row r="720" spans="1:18" ht="15.75" customHeight="1" x14ac:dyDescent="0.2">
      <c r="A720" s="39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</row>
    <row r="721" spans="1:18" ht="15.75" customHeight="1" x14ac:dyDescent="0.2">
      <c r="A721" s="39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</row>
    <row r="722" spans="1:18" ht="15.75" customHeight="1" x14ac:dyDescent="0.2">
      <c r="A722" s="39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</row>
    <row r="723" spans="1:18" ht="15.75" customHeight="1" x14ac:dyDescent="0.2">
      <c r="A723" s="39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</row>
    <row r="724" spans="1:18" ht="15.75" customHeight="1" x14ac:dyDescent="0.2">
      <c r="A724" s="39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</row>
    <row r="725" spans="1:18" ht="15.75" customHeight="1" x14ac:dyDescent="0.2">
      <c r="A725" s="39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</row>
    <row r="726" spans="1:18" ht="15.75" customHeight="1" x14ac:dyDescent="0.2">
      <c r="A726" s="39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</row>
    <row r="727" spans="1:18" ht="15.75" customHeight="1" x14ac:dyDescent="0.2">
      <c r="A727" s="39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</row>
    <row r="728" spans="1:18" ht="15.75" customHeight="1" x14ac:dyDescent="0.2">
      <c r="A728" s="39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</row>
    <row r="729" spans="1:18" ht="15.75" customHeight="1" x14ac:dyDescent="0.2">
      <c r="A729" s="39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</row>
    <row r="730" spans="1:18" ht="15.75" customHeight="1" x14ac:dyDescent="0.2">
      <c r="A730" s="39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</row>
    <row r="731" spans="1:18" ht="15.75" customHeight="1" x14ac:dyDescent="0.2">
      <c r="A731" s="39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</row>
    <row r="732" spans="1:18" ht="15.75" customHeight="1" x14ac:dyDescent="0.2">
      <c r="A732" s="39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</row>
    <row r="733" spans="1:18" ht="15.75" customHeight="1" x14ac:dyDescent="0.2">
      <c r="A733" s="39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</row>
    <row r="734" spans="1:18" ht="15.75" customHeight="1" x14ac:dyDescent="0.2">
      <c r="A734" s="39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</row>
    <row r="735" spans="1:18" ht="15.75" customHeight="1" x14ac:dyDescent="0.2">
      <c r="A735" s="39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</row>
    <row r="736" spans="1:18" ht="15.75" customHeight="1" x14ac:dyDescent="0.2">
      <c r="A736" s="39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</row>
    <row r="737" spans="1:18" ht="15.75" customHeight="1" x14ac:dyDescent="0.2">
      <c r="A737" s="39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</row>
    <row r="738" spans="1:18" ht="15.75" customHeight="1" x14ac:dyDescent="0.2">
      <c r="A738" s="39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</row>
    <row r="739" spans="1:18" ht="15.75" customHeight="1" x14ac:dyDescent="0.2">
      <c r="A739" s="39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</row>
    <row r="740" spans="1:18" ht="15.75" customHeight="1" x14ac:dyDescent="0.2">
      <c r="A740" s="39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</row>
    <row r="741" spans="1:18" ht="15.75" customHeight="1" x14ac:dyDescent="0.2">
      <c r="A741" s="39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</row>
    <row r="742" spans="1:18" ht="15.75" customHeight="1" x14ac:dyDescent="0.2">
      <c r="A742" s="39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</row>
    <row r="743" spans="1:18" ht="15.75" customHeight="1" x14ac:dyDescent="0.2">
      <c r="A743" s="39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</row>
    <row r="744" spans="1:18" ht="15.75" customHeight="1" x14ac:dyDescent="0.2">
      <c r="A744" s="39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</row>
    <row r="745" spans="1:18" ht="15.75" customHeight="1" x14ac:dyDescent="0.2">
      <c r="A745" s="39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</row>
    <row r="746" spans="1:18" ht="15.75" customHeight="1" x14ac:dyDescent="0.2">
      <c r="A746" s="39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</row>
    <row r="747" spans="1:18" ht="15.75" customHeight="1" x14ac:dyDescent="0.2">
      <c r="A747" s="39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</row>
    <row r="748" spans="1:18" ht="15.75" customHeight="1" x14ac:dyDescent="0.2">
      <c r="A748" s="39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</row>
    <row r="749" spans="1:18" ht="15.75" customHeight="1" x14ac:dyDescent="0.2">
      <c r="A749" s="39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</row>
    <row r="750" spans="1:18" ht="15.75" customHeight="1" x14ac:dyDescent="0.2">
      <c r="A750" s="39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</row>
    <row r="751" spans="1:18" ht="15.75" customHeight="1" x14ac:dyDescent="0.2">
      <c r="A751" s="39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</row>
    <row r="752" spans="1:18" ht="15.75" customHeight="1" x14ac:dyDescent="0.2">
      <c r="A752" s="39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</row>
    <row r="753" spans="1:18" ht="15.75" customHeight="1" x14ac:dyDescent="0.2">
      <c r="A753" s="39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</row>
    <row r="754" spans="1:18" ht="15.75" customHeight="1" x14ac:dyDescent="0.2">
      <c r="A754" s="39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</row>
    <row r="755" spans="1:18" ht="15.75" customHeight="1" x14ac:dyDescent="0.2">
      <c r="A755" s="39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</row>
    <row r="756" spans="1:18" ht="15.75" customHeight="1" x14ac:dyDescent="0.2">
      <c r="A756" s="39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</row>
    <row r="757" spans="1:18" ht="15.75" customHeight="1" x14ac:dyDescent="0.2">
      <c r="A757" s="39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</row>
    <row r="758" spans="1:18" ht="15.75" customHeight="1" x14ac:dyDescent="0.2">
      <c r="A758" s="39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</row>
    <row r="759" spans="1:18" ht="15.75" customHeight="1" x14ac:dyDescent="0.2">
      <c r="A759" s="39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</row>
    <row r="760" spans="1:18" ht="15.75" customHeight="1" x14ac:dyDescent="0.2">
      <c r="A760" s="39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</row>
    <row r="761" spans="1:18" ht="15.75" customHeight="1" x14ac:dyDescent="0.2">
      <c r="A761" s="39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</row>
    <row r="762" spans="1:18" ht="15.75" customHeight="1" x14ac:dyDescent="0.2">
      <c r="A762" s="39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</row>
    <row r="763" spans="1:18" ht="15.75" customHeight="1" x14ac:dyDescent="0.2">
      <c r="A763" s="39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</row>
    <row r="764" spans="1:18" ht="15.75" customHeight="1" x14ac:dyDescent="0.2">
      <c r="A764" s="39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</row>
    <row r="765" spans="1:18" ht="15.75" customHeight="1" x14ac:dyDescent="0.2">
      <c r="A765" s="39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</row>
    <row r="766" spans="1:18" ht="15.75" customHeight="1" x14ac:dyDescent="0.2">
      <c r="A766" s="39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</row>
    <row r="767" spans="1:18" ht="15.75" customHeight="1" x14ac:dyDescent="0.2">
      <c r="A767" s="39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</row>
    <row r="768" spans="1:18" ht="15.75" customHeight="1" x14ac:dyDescent="0.2">
      <c r="A768" s="39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</row>
    <row r="769" spans="1:18" ht="15.75" customHeight="1" x14ac:dyDescent="0.2">
      <c r="A769" s="39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</row>
    <row r="770" spans="1:18" ht="15.75" customHeight="1" x14ac:dyDescent="0.2">
      <c r="A770" s="39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</row>
    <row r="771" spans="1:18" ht="15.75" customHeight="1" x14ac:dyDescent="0.2">
      <c r="A771" s="39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</row>
    <row r="772" spans="1:18" ht="15.75" customHeight="1" x14ac:dyDescent="0.2">
      <c r="A772" s="39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</row>
    <row r="773" spans="1:18" ht="15.75" customHeight="1" x14ac:dyDescent="0.2">
      <c r="A773" s="39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</row>
    <row r="774" spans="1:18" ht="15.75" customHeight="1" x14ac:dyDescent="0.2">
      <c r="A774" s="39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</row>
    <row r="775" spans="1:18" ht="15.75" customHeight="1" x14ac:dyDescent="0.2">
      <c r="A775" s="39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</row>
    <row r="776" spans="1:18" ht="15.75" customHeight="1" x14ac:dyDescent="0.2">
      <c r="A776" s="39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</row>
    <row r="777" spans="1:18" ht="15.75" customHeight="1" x14ac:dyDescent="0.2">
      <c r="A777" s="39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</row>
    <row r="778" spans="1:18" ht="15.75" customHeight="1" x14ac:dyDescent="0.2">
      <c r="A778" s="39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</row>
    <row r="779" spans="1:18" ht="15.75" customHeight="1" x14ac:dyDescent="0.2">
      <c r="A779" s="39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</row>
    <row r="780" spans="1:18" ht="15.75" customHeight="1" x14ac:dyDescent="0.2">
      <c r="A780" s="39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</row>
    <row r="781" spans="1:18" ht="15.75" customHeight="1" x14ac:dyDescent="0.2">
      <c r="A781" s="39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</row>
    <row r="782" spans="1:18" ht="15.75" customHeight="1" x14ac:dyDescent="0.2">
      <c r="A782" s="39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</row>
    <row r="783" spans="1:18" ht="15.75" customHeight="1" x14ac:dyDescent="0.2">
      <c r="A783" s="39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</row>
    <row r="784" spans="1:18" ht="15.75" customHeight="1" x14ac:dyDescent="0.2">
      <c r="A784" s="39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</row>
    <row r="785" spans="1:18" ht="15.75" customHeight="1" x14ac:dyDescent="0.2">
      <c r="A785" s="39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</row>
    <row r="786" spans="1:18" ht="15.75" customHeight="1" x14ac:dyDescent="0.2">
      <c r="A786" s="39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</row>
    <row r="787" spans="1:18" ht="15.75" customHeight="1" x14ac:dyDescent="0.2">
      <c r="A787" s="39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</row>
    <row r="788" spans="1:18" ht="15.75" customHeight="1" x14ac:dyDescent="0.2">
      <c r="A788" s="39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</row>
    <row r="789" spans="1:18" ht="15.75" customHeight="1" x14ac:dyDescent="0.2">
      <c r="A789" s="39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</row>
    <row r="790" spans="1:18" ht="15.75" customHeight="1" x14ac:dyDescent="0.2">
      <c r="A790" s="39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</row>
    <row r="791" spans="1:18" ht="15.75" customHeight="1" x14ac:dyDescent="0.2">
      <c r="A791" s="39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</row>
    <row r="792" spans="1:18" ht="15.75" customHeight="1" x14ac:dyDescent="0.2">
      <c r="A792" s="39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</row>
    <row r="793" spans="1:18" ht="15.75" customHeight="1" x14ac:dyDescent="0.2">
      <c r="A793" s="39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</row>
    <row r="794" spans="1:18" ht="15.75" customHeight="1" x14ac:dyDescent="0.2">
      <c r="A794" s="39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</row>
    <row r="795" spans="1:18" ht="15.75" customHeight="1" x14ac:dyDescent="0.2">
      <c r="A795" s="39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</row>
    <row r="796" spans="1:18" ht="15.75" customHeight="1" x14ac:dyDescent="0.2">
      <c r="A796" s="39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</row>
    <row r="797" spans="1:18" ht="15.75" customHeight="1" x14ac:dyDescent="0.2">
      <c r="A797" s="39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</row>
    <row r="798" spans="1:18" ht="15.75" customHeight="1" x14ac:dyDescent="0.2">
      <c r="A798" s="39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</row>
    <row r="799" spans="1:18" ht="15.75" customHeight="1" x14ac:dyDescent="0.2">
      <c r="A799" s="39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</row>
    <row r="800" spans="1:18" ht="15.75" customHeight="1" x14ac:dyDescent="0.2">
      <c r="A800" s="39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</row>
    <row r="801" spans="1:18" ht="15.75" customHeight="1" x14ac:dyDescent="0.2">
      <c r="A801" s="39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</row>
    <row r="802" spans="1:18" ht="15.75" customHeight="1" x14ac:dyDescent="0.2">
      <c r="A802" s="39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</row>
    <row r="803" spans="1:18" ht="15.75" customHeight="1" x14ac:dyDescent="0.2">
      <c r="A803" s="39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</row>
    <row r="804" spans="1:18" ht="15.75" customHeight="1" x14ac:dyDescent="0.2">
      <c r="A804" s="39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</row>
    <row r="805" spans="1:18" ht="15.75" customHeight="1" x14ac:dyDescent="0.2">
      <c r="A805" s="39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</row>
    <row r="806" spans="1:18" ht="15.75" customHeight="1" x14ac:dyDescent="0.2">
      <c r="A806" s="39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</row>
    <row r="807" spans="1:18" ht="15.75" customHeight="1" x14ac:dyDescent="0.2">
      <c r="A807" s="39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</row>
    <row r="808" spans="1:18" ht="15.75" customHeight="1" x14ac:dyDescent="0.2">
      <c r="A808" s="39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</row>
    <row r="809" spans="1:18" ht="15.75" customHeight="1" x14ac:dyDescent="0.2">
      <c r="A809" s="39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</row>
    <row r="810" spans="1:18" ht="15.75" customHeight="1" x14ac:dyDescent="0.2">
      <c r="A810" s="39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</row>
    <row r="811" spans="1:18" ht="15.75" customHeight="1" x14ac:dyDescent="0.2">
      <c r="A811" s="39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</row>
    <row r="812" spans="1:18" ht="15.75" customHeight="1" x14ac:dyDescent="0.2">
      <c r="A812" s="39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</row>
    <row r="813" spans="1:18" ht="15.75" customHeight="1" x14ac:dyDescent="0.2">
      <c r="A813" s="39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</row>
    <row r="814" spans="1:18" ht="15.75" customHeight="1" x14ac:dyDescent="0.2">
      <c r="A814" s="39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</row>
    <row r="815" spans="1:18" ht="15.75" customHeight="1" x14ac:dyDescent="0.2">
      <c r="A815" s="39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</row>
    <row r="816" spans="1:18" ht="15.75" customHeight="1" x14ac:dyDescent="0.2">
      <c r="A816" s="39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</row>
    <row r="817" spans="1:18" ht="15.75" customHeight="1" x14ac:dyDescent="0.2">
      <c r="A817" s="39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</row>
    <row r="818" spans="1:18" ht="15.75" customHeight="1" x14ac:dyDescent="0.2">
      <c r="A818" s="39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</row>
    <row r="819" spans="1:18" ht="15.75" customHeight="1" x14ac:dyDescent="0.2">
      <c r="A819" s="39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</row>
    <row r="820" spans="1:18" ht="15.75" customHeight="1" x14ac:dyDescent="0.2">
      <c r="A820" s="39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</row>
    <row r="821" spans="1:18" ht="15.75" customHeight="1" x14ac:dyDescent="0.2">
      <c r="A821" s="39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</row>
    <row r="822" spans="1:18" ht="15.75" customHeight="1" x14ac:dyDescent="0.2">
      <c r="A822" s="39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</row>
    <row r="823" spans="1:18" ht="15.75" customHeight="1" x14ac:dyDescent="0.2">
      <c r="A823" s="39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</row>
    <row r="824" spans="1:18" ht="15.75" customHeight="1" x14ac:dyDescent="0.2">
      <c r="A824" s="39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</row>
    <row r="825" spans="1:18" ht="15.75" customHeight="1" x14ac:dyDescent="0.2">
      <c r="A825" s="39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</row>
    <row r="826" spans="1:18" ht="15.75" customHeight="1" x14ac:dyDescent="0.2">
      <c r="A826" s="39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</row>
    <row r="827" spans="1:18" ht="15.75" customHeight="1" x14ac:dyDescent="0.2">
      <c r="A827" s="39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</row>
    <row r="828" spans="1:18" ht="15.75" customHeight="1" x14ac:dyDescent="0.2">
      <c r="A828" s="39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</row>
    <row r="829" spans="1:18" ht="15.75" customHeight="1" x14ac:dyDescent="0.2">
      <c r="A829" s="39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</row>
    <row r="830" spans="1:18" ht="15.75" customHeight="1" x14ac:dyDescent="0.2">
      <c r="A830" s="39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</row>
    <row r="831" spans="1:18" ht="15.75" customHeight="1" x14ac:dyDescent="0.2">
      <c r="A831" s="39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</row>
    <row r="832" spans="1:18" ht="15.75" customHeight="1" x14ac:dyDescent="0.2">
      <c r="A832" s="39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</row>
    <row r="833" spans="1:18" ht="15.75" customHeight="1" x14ac:dyDescent="0.2">
      <c r="A833" s="39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</row>
    <row r="834" spans="1:18" ht="15.75" customHeight="1" x14ac:dyDescent="0.2">
      <c r="A834" s="39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</row>
    <row r="835" spans="1:18" ht="15.75" customHeight="1" x14ac:dyDescent="0.2">
      <c r="A835" s="39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</row>
    <row r="836" spans="1:18" ht="15.75" customHeight="1" x14ac:dyDescent="0.2">
      <c r="A836" s="39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</row>
    <row r="837" spans="1:18" ht="15.75" customHeight="1" x14ac:dyDescent="0.2">
      <c r="A837" s="39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</row>
    <row r="838" spans="1:18" ht="15.75" customHeight="1" x14ac:dyDescent="0.2">
      <c r="A838" s="39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</row>
    <row r="839" spans="1:18" ht="15.75" customHeight="1" x14ac:dyDescent="0.2">
      <c r="A839" s="39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</row>
    <row r="840" spans="1:18" ht="15.75" customHeight="1" x14ac:dyDescent="0.2">
      <c r="A840" s="39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</row>
    <row r="841" spans="1:18" ht="15.75" customHeight="1" x14ac:dyDescent="0.2">
      <c r="A841" s="39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</row>
    <row r="842" spans="1:18" ht="15.75" customHeight="1" x14ac:dyDescent="0.2">
      <c r="A842" s="39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</row>
    <row r="843" spans="1:18" ht="15.75" customHeight="1" x14ac:dyDescent="0.2">
      <c r="A843" s="39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</row>
    <row r="844" spans="1:18" ht="15.75" customHeight="1" x14ac:dyDescent="0.2">
      <c r="A844" s="39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</row>
    <row r="845" spans="1:18" ht="15.75" customHeight="1" x14ac:dyDescent="0.2">
      <c r="A845" s="39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</row>
    <row r="846" spans="1:18" ht="15.75" customHeight="1" x14ac:dyDescent="0.2">
      <c r="A846" s="39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</row>
    <row r="847" spans="1:18" ht="15.75" customHeight="1" x14ac:dyDescent="0.2">
      <c r="A847" s="39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</row>
    <row r="848" spans="1:18" ht="15.75" customHeight="1" x14ac:dyDescent="0.2">
      <c r="A848" s="39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</row>
    <row r="849" spans="1:18" ht="15.75" customHeight="1" x14ac:dyDescent="0.2">
      <c r="A849" s="39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</row>
    <row r="850" spans="1:18" ht="15.75" customHeight="1" x14ac:dyDescent="0.2">
      <c r="A850" s="39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</row>
    <row r="851" spans="1:18" ht="15.75" customHeight="1" x14ac:dyDescent="0.2">
      <c r="A851" s="39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</row>
    <row r="852" spans="1:18" ht="15.75" customHeight="1" x14ac:dyDescent="0.2">
      <c r="A852" s="39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</row>
    <row r="853" spans="1:18" ht="15.75" customHeight="1" x14ac:dyDescent="0.2">
      <c r="A853" s="39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</row>
    <row r="854" spans="1:18" ht="15.75" customHeight="1" x14ac:dyDescent="0.2">
      <c r="A854" s="39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</row>
    <row r="855" spans="1:18" ht="15.75" customHeight="1" x14ac:dyDescent="0.2">
      <c r="A855" s="39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</row>
    <row r="856" spans="1:18" ht="15.75" customHeight="1" x14ac:dyDescent="0.2">
      <c r="A856" s="39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</row>
    <row r="857" spans="1:18" ht="15.75" customHeight="1" x14ac:dyDescent="0.2">
      <c r="A857" s="39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</row>
    <row r="858" spans="1:18" ht="15.75" customHeight="1" x14ac:dyDescent="0.2">
      <c r="A858" s="39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</row>
    <row r="859" spans="1:18" ht="15.75" customHeight="1" x14ac:dyDescent="0.2">
      <c r="A859" s="39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</row>
    <row r="860" spans="1:18" ht="15.75" customHeight="1" x14ac:dyDescent="0.2">
      <c r="A860" s="39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</row>
    <row r="861" spans="1:18" ht="15.75" customHeight="1" x14ac:dyDescent="0.2">
      <c r="A861" s="39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</row>
    <row r="862" spans="1:18" ht="15.75" customHeight="1" x14ac:dyDescent="0.2">
      <c r="A862" s="39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</row>
    <row r="863" spans="1:18" ht="15.75" customHeight="1" x14ac:dyDescent="0.2">
      <c r="A863" s="39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</row>
    <row r="864" spans="1:18" ht="15.75" customHeight="1" x14ac:dyDescent="0.2">
      <c r="A864" s="39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</row>
    <row r="865" spans="1:18" ht="15.75" customHeight="1" x14ac:dyDescent="0.2">
      <c r="A865" s="39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</row>
    <row r="866" spans="1:18" ht="15.75" customHeight="1" x14ac:dyDescent="0.2">
      <c r="A866" s="39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</row>
    <row r="867" spans="1:18" ht="15.75" customHeight="1" x14ac:dyDescent="0.2">
      <c r="A867" s="39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</row>
    <row r="868" spans="1:18" ht="15.75" customHeight="1" x14ac:dyDescent="0.2">
      <c r="A868" s="39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</row>
    <row r="869" spans="1:18" ht="15.75" customHeight="1" x14ac:dyDescent="0.2">
      <c r="A869" s="39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</row>
    <row r="870" spans="1:18" ht="15.75" customHeight="1" x14ac:dyDescent="0.2">
      <c r="A870" s="39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</row>
    <row r="871" spans="1:18" ht="15.75" customHeight="1" x14ac:dyDescent="0.2">
      <c r="A871" s="39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</row>
    <row r="872" spans="1:18" ht="15.75" customHeight="1" x14ac:dyDescent="0.2">
      <c r="A872" s="39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</row>
    <row r="873" spans="1:18" ht="15.75" customHeight="1" x14ac:dyDescent="0.2">
      <c r="A873" s="39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</row>
    <row r="874" spans="1:18" ht="15.75" customHeight="1" x14ac:dyDescent="0.2">
      <c r="A874" s="39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</row>
    <row r="875" spans="1:18" ht="15.75" customHeight="1" x14ac:dyDescent="0.2">
      <c r="A875" s="39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</row>
    <row r="876" spans="1:18" ht="15.75" customHeight="1" x14ac:dyDescent="0.2">
      <c r="A876" s="39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</row>
    <row r="877" spans="1:18" ht="15.75" customHeight="1" x14ac:dyDescent="0.2">
      <c r="A877" s="39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</row>
    <row r="878" spans="1:18" ht="15.75" customHeight="1" x14ac:dyDescent="0.2">
      <c r="A878" s="39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</row>
    <row r="879" spans="1:18" ht="15.75" customHeight="1" x14ac:dyDescent="0.2">
      <c r="A879" s="39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</row>
    <row r="880" spans="1:18" ht="15.75" customHeight="1" x14ac:dyDescent="0.2">
      <c r="A880" s="39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</row>
    <row r="881" spans="1:18" ht="15.75" customHeight="1" x14ac:dyDescent="0.2">
      <c r="A881" s="39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</row>
    <row r="882" spans="1:18" ht="15.75" customHeight="1" x14ac:dyDescent="0.2">
      <c r="A882" s="39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</row>
    <row r="883" spans="1:18" ht="15.75" customHeight="1" x14ac:dyDescent="0.2">
      <c r="A883" s="39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</row>
    <row r="884" spans="1:18" ht="15.75" customHeight="1" x14ac:dyDescent="0.2">
      <c r="A884" s="39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</row>
    <row r="885" spans="1:18" ht="15.75" customHeight="1" x14ac:dyDescent="0.2">
      <c r="A885" s="39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</row>
    <row r="886" spans="1:18" ht="15.75" customHeight="1" x14ac:dyDescent="0.2">
      <c r="A886" s="39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</row>
    <row r="887" spans="1:18" ht="15.75" customHeight="1" x14ac:dyDescent="0.2">
      <c r="A887" s="39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</row>
    <row r="888" spans="1:18" ht="15.75" customHeight="1" x14ac:dyDescent="0.2">
      <c r="A888" s="39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</row>
    <row r="889" spans="1:18" ht="15.75" customHeight="1" x14ac:dyDescent="0.2">
      <c r="A889" s="39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</row>
    <row r="890" spans="1:18" ht="15.75" customHeight="1" x14ac:dyDescent="0.2">
      <c r="A890" s="39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</row>
    <row r="891" spans="1:18" ht="15.75" customHeight="1" x14ac:dyDescent="0.2">
      <c r="A891" s="39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</row>
    <row r="892" spans="1:18" ht="15.75" customHeight="1" x14ac:dyDescent="0.2">
      <c r="A892" s="39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</row>
    <row r="893" spans="1:18" ht="15.75" customHeight="1" x14ac:dyDescent="0.2">
      <c r="A893" s="39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</row>
    <row r="894" spans="1:18" ht="15.75" customHeight="1" x14ac:dyDescent="0.2">
      <c r="A894" s="39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</row>
    <row r="895" spans="1:18" ht="15.75" customHeight="1" x14ac:dyDescent="0.2">
      <c r="A895" s="39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</row>
    <row r="896" spans="1:18" ht="15.75" customHeight="1" x14ac:dyDescent="0.2">
      <c r="A896" s="39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</row>
    <row r="897" spans="1:18" ht="15.75" customHeight="1" x14ac:dyDescent="0.2">
      <c r="A897" s="39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</row>
    <row r="898" spans="1:18" ht="15.75" customHeight="1" x14ac:dyDescent="0.2">
      <c r="A898" s="39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</row>
    <row r="899" spans="1:18" ht="15.75" customHeight="1" x14ac:dyDescent="0.2">
      <c r="A899" s="39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</row>
    <row r="900" spans="1:18" ht="15.75" customHeight="1" x14ac:dyDescent="0.2">
      <c r="A900" s="39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</row>
    <row r="901" spans="1:18" ht="15.75" customHeight="1" x14ac:dyDescent="0.2">
      <c r="A901" s="39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</row>
    <row r="902" spans="1:18" ht="15.75" customHeight="1" x14ac:dyDescent="0.2">
      <c r="A902" s="39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</row>
    <row r="903" spans="1:18" ht="15.75" customHeight="1" x14ac:dyDescent="0.2">
      <c r="A903" s="39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</row>
    <row r="904" spans="1:18" ht="15.75" customHeight="1" x14ac:dyDescent="0.2">
      <c r="A904" s="39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</row>
    <row r="905" spans="1:18" ht="15.75" customHeight="1" x14ac:dyDescent="0.2">
      <c r="A905" s="39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</row>
    <row r="906" spans="1:18" ht="15.75" customHeight="1" x14ac:dyDescent="0.2">
      <c r="A906" s="39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</row>
    <row r="907" spans="1:18" ht="15.75" customHeight="1" x14ac:dyDescent="0.2">
      <c r="A907" s="39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</row>
    <row r="908" spans="1:18" ht="15.75" customHeight="1" x14ac:dyDescent="0.2">
      <c r="A908" s="39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</row>
    <row r="909" spans="1:18" ht="15.75" customHeight="1" x14ac:dyDescent="0.2">
      <c r="A909" s="39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</row>
    <row r="910" spans="1:18" ht="15.75" customHeight="1" x14ac:dyDescent="0.2">
      <c r="A910" s="39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</row>
    <row r="911" spans="1:18" ht="15.75" customHeight="1" x14ac:dyDescent="0.2">
      <c r="A911" s="39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</row>
    <row r="912" spans="1:18" ht="15.75" customHeight="1" x14ac:dyDescent="0.2">
      <c r="A912" s="39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</row>
    <row r="913" spans="1:18" ht="15.75" customHeight="1" x14ac:dyDescent="0.2">
      <c r="A913" s="39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</row>
    <row r="914" spans="1:18" ht="15.75" customHeight="1" x14ac:dyDescent="0.2">
      <c r="A914" s="39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</row>
    <row r="915" spans="1:18" ht="15.75" customHeight="1" x14ac:dyDescent="0.2">
      <c r="A915" s="39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</row>
    <row r="916" spans="1:18" ht="15.75" customHeight="1" x14ac:dyDescent="0.2">
      <c r="A916" s="39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</row>
    <row r="917" spans="1:18" ht="15.75" customHeight="1" x14ac:dyDescent="0.2">
      <c r="A917" s="39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</row>
    <row r="918" spans="1:18" ht="15.75" customHeight="1" x14ac:dyDescent="0.2">
      <c r="A918" s="39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</row>
    <row r="919" spans="1:18" ht="15.75" customHeight="1" x14ac:dyDescent="0.2">
      <c r="A919" s="39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</row>
    <row r="920" spans="1:18" ht="15.75" customHeight="1" x14ac:dyDescent="0.2">
      <c r="A920" s="39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</row>
    <row r="921" spans="1:18" ht="15.75" customHeight="1" x14ac:dyDescent="0.2">
      <c r="A921" s="39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</row>
    <row r="922" spans="1:18" ht="15.75" customHeight="1" x14ac:dyDescent="0.2">
      <c r="A922" s="39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</row>
    <row r="923" spans="1:18" ht="15.75" customHeight="1" x14ac:dyDescent="0.2">
      <c r="A923" s="39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</row>
    <row r="924" spans="1:18" ht="15.75" customHeight="1" x14ac:dyDescent="0.2">
      <c r="A924" s="39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</row>
    <row r="925" spans="1:18" ht="15.75" customHeight="1" x14ac:dyDescent="0.2">
      <c r="A925" s="39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</row>
    <row r="926" spans="1:18" ht="15.75" customHeight="1" x14ac:dyDescent="0.2">
      <c r="A926" s="39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</row>
    <row r="927" spans="1:18" ht="15.75" customHeight="1" x14ac:dyDescent="0.2">
      <c r="A927" s="39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</row>
    <row r="928" spans="1:18" ht="15.75" customHeight="1" x14ac:dyDescent="0.2">
      <c r="A928" s="39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</row>
    <row r="929" spans="1:18" ht="15.75" customHeight="1" x14ac:dyDescent="0.2">
      <c r="A929" s="39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</row>
    <row r="930" spans="1:18" ht="15.75" customHeight="1" x14ac:dyDescent="0.2">
      <c r="A930" s="39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</row>
    <row r="931" spans="1:18" ht="15.75" customHeight="1" x14ac:dyDescent="0.2">
      <c r="A931" s="39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</row>
    <row r="932" spans="1:18" ht="15.75" customHeight="1" x14ac:dyDescent="0.2">
      <c r="A932" s="39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</row>
    <row r="933" spans="1:18" ht="15.75" customHeight="1" x14ac:dyDescent="0.2">
      <c r="A933" s="39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</row>
    <row r="934" spans="1:18" ht="15.75" customHeight="1" x14ac:dyDescent="0.2">
      <c r="A934" s="39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</row>
    <row r="935" spans="1:18" ht="15.75" customHeight="1" x14ac:dyDescent="0.2">
      <c r="A935" s="39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</row>
    <row r="936" spans="1:18" ht="15.75" customHeight="1" x14ac:dyDescent="0.2">
      <c r="A936" s="39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</row>
    <row r="937" spans="1:18" ht="15.75" customHeight="1" x14ac:dyDescent="0.2">
      <c r="A937" s="39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</row>
    <row r="938" spans="1:18" ht="15.75" customHeight="1" x14ac:dyDescent="0.2">
      <c r="A938" s="39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</row>
    <row r="939" spans="1:18" ht="15.75" customHeight="1" x14ac:dyDescent="0.2">
      <c r="A939" s="39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</row>
    <row r="940" spans="1:18" ht="15.75" customHeight="1" x14ac:dyDescent="0.2">
      <c r="A940" s="39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</row>
    <row r="941" spans="1:18" ht="15.75" customHeight="1" x14ac:dyDescent="0.2">
      <c r="A941" s="39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</row>
    <row r="942" spans="1:18" ht="15.75" customHeight="1" x14ac:dyDescent="0.2">
      <c r="A942" s="39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</row>
    <row r="943" spans="1:18" ht="15.75" customHeight="1" x14ac:dyDescent="0.2">
      <c r="A943" s="39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</row>
    <row r="944" spans="1:18" ht="15.75" customHeight="1" x14ac:dyDescent="0.2">
      <c r="A944" s="39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</row>
    <row r="945" spans="1:18" ht="15.75" customHeight="1" x14ac:dyDescent="0.2">
      <c r="A945" s="39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</row>
    <row r="946" spans="1:18" ht="15.75" customHeight="1" x14ac:dyDescent="0.2">
      <c r="A946" s="39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</row>
    <row r="947" spans="1:18" ht="15.75" customHeight="1" x14ac:dyDescent="0.2">
      <c r="A947" s="39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</row>
    <row r="948" spans="1:18" ht="15.75" customHeight="1" x14ac:dyDescent="0.2">
      <c r="A948" s="39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</row>
    <row r="949" spans="1:18" ht="15.75" customHeight="1" x14ac:dyDescent="0.2">
      <c r="A949" s="39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</row>
    <row r="950" spans="1:18" ht="15.75" customHeight="1" x14ac:dyDescent="0.2">
      <c r="A950" s="39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</row>
    <row r="951" spans="1:18" ht="15.75" customHeight="1" x14ac:dyDescent="0.2">
      <c r="A951" s="39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</row>
    <row r="952" spans="1:18" ht="15.75" customHeight="1" x14ac:dyDescent="0.2">
      <c r="A952" s="39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</row>
    <row r="953" spans="1:18" ht="15.75" customHeight="1" x14ac:dyDescent="0.2">
      <c r="A953" s="39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</row>
    <row r="954" spans="1:18" ht="15.75" customHeight="1" x14ac:dyDescent="0.2">
      <c r="A954" s="39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</row>
    <row r="955" spans="1:18" ht="15.75" customHeight="1" x14ac:dyDescent="0.2">
      <c r="A955" s="39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</row>
    <row r="956" spans="1:18" ht="15.75" customHeight="1" x14ac:dyDescent="0.2">
      <c r="A956" s="39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</row>
    <row r="957" spans="1:18" ht="15.75" customHeight="1" x14ac:dyDescent="0.2">
      <c r="A957" s="39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</row>
    <row r="958" spans="1:18" ht="15.75" customHeight="1" x14ac:dyDescent="0.2">
      <c r="A958" s="39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</row>
    <row r="959" spans="1:18" ht="15.75" customHeight="1" x14ac:dyDescent="0.2">
      <c r="A959" s="39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</row>
    <row r="960" spans="1:18" ht="15.75" customHeight="1" x14ac:dyDescent="0.2">
      <c r="A960" s="39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</row>
    <row r="961" spans="1:18" ht="15.75" customHeight="1" x14ac:dyDescent="0.2">
      <c r="A961" s="39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</row>
    <row r="962" spans="1:18" ht="15.75" customHeight="1" x14ac:dyDescent="0.2">
      <c r="A962" s="39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</row>
    <row r="963" spans="1:18" ht="15.75" customHeight="1" x14ac:dyDescent="0.2">
      <c r="A963" s="39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</row>
    <row r="964" spans="1:18" ht="15.75" customHeight="1" x14ac:dyDescent="0.2">
      <c r="A964" s="39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</row>
    <row r="965" spans="1:18" ht="15.75" customHeight="1" x14ac:dyDescent="0.2">
      <c r="A965" s="39"/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</row>
    <row r="966" spans="1:18" ht="15.75" customHeight="1" x14ac:dyDescent="0.2">
      <c r="A966" s="39"/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</row>
    <row r="967" spans="1:18" ht="15.75" customHeight="1" x14ac:dyDescent="0.2">
      <c r="A967" s="39"/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</row>
    <row r="968" spans="1:18" ht="15.75" customHeight="1" x14ac:dyDescent="0.2">
      <c r="A968" s="39"/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</row>
    <row r="969" spans="1:18" ht="15.75" customHeight="1" x14ac:dyDescent="0.2">
      <c r="A969" s="39"/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</row>
    <row r="970" spans="1:18" ht="15.75" customHeight="1" x14ac:dyDescent="0.2">
      <c r="A970" s="39"/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</row>
    <row r="971" spans="1:18" ht="15.75" customHeight="1" x14ac:dyDescent="0.2">
      <c r="A971" s="39"/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</row>
    <row r="972" spans="1:18" ht="15.75" customHeight="1" x14ac:dyDescent="0.2">
      <c r="A972" s="39"/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</row>
    <row r="973" spans="1:18" ht="15.75" customHeight="1" x14ac:dyDescent="0.2">
      <c r="A973" s="39"/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</row>
    <row r="974" spans="1:18" ht="15.75" customHeight="1" x14ac:dyDescent="0.2">
      <c r="A974" s="39"/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</row>
    <row r="975" spans="1:18" ht="15.75" customHeight="1" x14ac:dyDescent="0.2">
      <c r="A975" s="39"/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</row>
    <row r="976" spans="1:18" ht="15.75" customHeight="1" x14ac:dyDescent="0.2">
      <c r="A976" s="39"/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</row>
    <row r="977" spans="1:18" ht="15.75" customHeight="1" x14ac:dyDescent="0.2">
      <c r="A977" s="39"/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</row>
    <row r="978" spans="1:18" ht="15.75" customHeight="1" x14ac:dyDescent="0.2">
      <c r="A978" s="39"/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</row>
    <row r="979" spans="1:18" ht="15.75" customHeight="1" x14ac:dyDescent="0.2">
      <c r="A979" s="39"/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</row>
    <row r="980" spans="1:18" ht="15.75" customHeight="1" x14ac:dyDescent="0.2">
      <c r="A980" s="39"/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</row>
    <row r="981" spans="1:18" ht="15.75" customHeight="1" x14ac:dyDescent="0.2">
      <c r="A981" s="39"/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</row>
    <row r="982" spans="1:18" ht="15.75" customHeight="1" x14ac:dyDescent="0.2">
      <c r="A982" s="39"/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</row>
    <row r="983" spans="1:18" ht="15.75" customHeight="1" x14ac:dyDescent="0.2">
      <c r="A983" s="39"/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</row>
    <row r="984" spans="1:18" ht="15.75" customHeight="1" x14ac:dyDescent="0.2">
      <c r="A984" s="39"/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</row>
    <row r="985" spans="1:18" ht="15.75" customHeight="1" x14ac:dyDescent="0.2">
      <c r="A985" s="39"/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</row>
    <row r="986" spans="1:18" ht="15.75" customHeight="1" x14ac:dyDescent="0.2">
      <c r="A986" s="39"/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</row>
    <row r="987" spans="1:18" ht="15.75" customHeight="1" x14ac:dyDescent="0.2">
      <c r="A987" s="39"/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</row>
    <row r="988" spans="1:18" ht="15.75" customHeight="1" x14ac:dyDescent="0.2">
      <c r="A988" s="39"/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</row>
    <row r="989" spans="1:18" ht="15.75" customHeight="1" x14ac:dyDescent="0.2">
      <c r="A989" s="39"/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</row>
    <row r="990" spans="1:18" ht="15.75" customHeight="1" x14ac:dyDescent="0.2">
      <c r="A990" s="39"/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</row>
    <row r="991" spans="1:18" ht="15.75" customHeight="1" x14ac:dyDescent="0.2">
      <c r="A991" s="39"/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</row>
    <row r="992" spans="1:18" ht="15.75" customHeight="1" x14ac:dyDescent="0.2">
      <c r="A992" s="39"/>
      <c r="B992" s="39"/>
      <c r="C992" s="39"/>
      <c r="D992" s="39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</row>
    <row r="993" spans="1:18" ht="15.75" customHeight="1" x14ac:dyDescent="0.2">
      <c r="A993" s="39"/>
      <c r="B993" s="39"/>
      <c r="C993" s="39"/>
      <c r="D993" s="39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</row>
    <row r="994" spans="1:18" ht="15.75" customHeight="1" x14ac:dyDescent="0.2">
      <c r="A994" s="39"/>
      <c r="B994" s="39"/>
      <c r="C994" s="39"/>
      <c r="D994" s="39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</row>
    <row r="995" spans="1:18" ht="15.75" customHeight="1" x14ac:dyDescent="0.2">
      <c r="A995" s="39"/>
      <c r="B995" s="39"/>
      <c r="C995" s="39"/>
      <c r="D995" s="39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</row>
    <row r="996" spans="1:18" ht="15.75" customHeight="1" x14ac:dyDescent="0.2">
      <c r="A996" s="39"/>
      <c r="B996" s="39"/>
      <c r="C996" s="39"/>
      <c r="D996" s="39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</row>
    <row r="997" spans="1:18" ht="15.75" customHeight="1" x14ac:dyDescent="0.2">
      <c r="A997" s="39"/>
      <c r="B997" s="39"/>
      <c r="C997" s="39"/>
      <c r="D997" s="39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</row>
    <row r="998" spans="1:18" ht="15.75" customHeight="1" x14ac:dyDescent="0.2">
      <c r="A998" s="39"/>
      <c r="B998" s="39"/>
      <c r="C998" s="39"/>
      <c r="D998" s="39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</row>
    <row r="999" spans="1:18" ht="15.75" customHeight="1" x14ac:dyDescent="0.2">
      <c r="A999" s="39"/>
      <c r="B999" s="39"/>
      <c r="C999" s="39"/>
      <c r="D999" s="39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39"/>
      <c r="Q999" s="39"/>
      <c r="R999" s="39"/>
    </row>
    <row r="1000" spans="1:18" ht="15.75" customHeight="1" x14ac:dyDescent="0.2">
      <c r="A1000" s="39"/>
      <c r="B1000" s="39"/>
      <c r="C1000" s="39"/>
      <c r="D1000" s="39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</row>
    <row r="1001" spans="1:18" ht="15.75" customHeight="1" x14ac:dyDescent="0.2">
      <c r="A1001" s="39"/>
      <c r="B1001" s="39"/>
      <c r="C1001" s="39"/>
      <c r="D1001" s="39"/>
      <c r="E1001" s="39"/>
      <c r="F1001" s="39"/>
      <c r="G1001" s="39"/>
      <c r="H1001" s="39"/>
      <c r="I1001" s="39"/>
      <c r="J1001" s="39"/>
      <c r="K1001" s="39"/>
      <c r="L1001" s="39"/>
      <c r="M1001" s="39"/>
      <c r="N1001" s="39"/>
      <c r="O1001" s="39"/>
      <c r="P1001" s="39"/>
      <c r="Q1001" s="39"/>
      <c r="R1001" s="39"/>
    </row>
    <row r="1002" spans="1:18" ht="15.75" customHeight="1" x14ac:dyDescent="0.2">
      <c r="A1002" s="39"/>
      <c r="B1002" s="39"/>
      <c r="C1002" s="39"/>
      <c r="D1002" s="39"/>
      <c r="E1002" s="39"/>
      <c r="F1002" s="39"/>
      <c r="G1002" s="39"/>
      <c r="H1002" s="39"/>
      <c r="I1002" s="39"/>
      <c r="J1002" s="39"/>
      <c r="K1002" s="39"/>
      <c r="L1002" s="39"/>
      <c r="M1002" s="39"/>
      <c r="N1002" s="39"/>
      <c r="O1002" s="39"/>
      <c r="P1002" s="39"/>
      <c r="Q1002" s="39"/>
      <c r="R1002" s="39"/>
    </row>
    <row r="1003" spans="1:18" ht="15.75" customHeight="1" x14ac:dyDescent="0.2">
      <c r="A1003" s="39"/>
      <c r="B1003" s="39"/>
      <c r="C1003" s="39"/>
      <c r="D1003" s="39"/>
      <c r="E1003" s="39"/>
      <c r="F1003" s="39"/>
      <c r="G1003" s="39"/>
      <c r="H1003" s="39"/>
      <c r="I1003" s="39"/>
      <c r="J1003" s="39"/>
      <c r="K1003" s="39"/>
      <c r="L1003" s="39"/>
      <c r="M1003" s="39"/>
      <c r="N1003" s="39"/>
      <c r="O1003" s="39"/>
      <c r="P1003" s="39"/>
      <c r="Q1003" s="39"/>
      <c r="R1003" s="39"/>
    </row>
    <row r="1004" spans="1:18" ht="15.75" customHeight="1" x14ac:dyDescent="0.2">
      <c r="A1004" s="39"/>
      <c r="B1004" s="39"/>
      <c r="C1004" s="39"/>
      <c r="D1004" s="39"/>
      <c r="E1004" s="39"/>
      <c r="F1004" s="39"/>
      <c r="G1004" s="39"/>
      <c r="H1004" s="39"/>
      <c r="I1004" s="39"/>
      <c r="J1004" s="39"/>
      <c r="K1004" s="39"/>
      <c r="L1004" s="39"/>
      <c r="M1004" s="39"/>
      <c r="N1004" s="39"/>
      <c r="O1004" s="39"/>
      <c r="P1004" s="39"/>
      <c r="Q1004" s="39"/>
      <c r="R1004" s="39"/>
    </row>
  </sheetData>
  <sheetProtection formatCells="0" formatColumns="0" formatRows="0" insertColumns="0" insertRows="0" deleteColumns="0" deleteRows="0" sort="0" autoFilter="0"/>
  <mergeCells count="3">
    <mergeCell ref="N1:N2"/>
    <mergeCell ref="F1:I1"/>
    <mergeCell ref="J1:M1"/>
  </mergeCells>
  <phoneticPr fontId="12" type="noConversion"/>
  <conditionalFormatting sqref="N3:N38">
    <cfRule type="containsText" dxfId="8" priority="11" operator="containsText" text="CP">
      <formula>NOT(ISERROR(SEARCH(("CP"),(N3))))</formula>
    </cfRule>
  </conditionalFormatting>
  <conditionalFormatting sqref="N3:N38">
    <cfRule type="containsText" dxfId="7" priority="12" operator="containsText" text="DISP">
      <formula>NOT(ISERROR(SEARCH(("DISP"),(N3))))</formula>
    </cfRule>
  </conditionalFormatting>
  <conditionalFormatting sqref="N3:N38">
    <cfRule type="containsText" dxfId="6" priority="13" operator="containsText" text="ABJ">
      <formula>NOT(ISERROR(SEARCH(("ABJ"),(N3))))</formula>
    </cfRule>
  </conditionalFormatting>
  <conditionalFormatting sqref="N3:N38">
    <cfRule type="containsText" dxfId="5" priority="14" operator="containsText" text="ABI">
      <formula>NOT(ISERROR(SEARCH(("ABI"),(N3))))</formula>
    </cfRule>
  </conditionalFormatting>
  <conditionalFormatting sqref="F3:F37 J3:J37">
    <cfRule type="containsText" dxfId="4" priority="1" operator="containsText" text="SAL">
      <formula>NOT(ISERROR(SEARCH("SAL",F3)))</formula>
    </cfRule>
    <cfRule type="containsText" dxfId="3" priority="2" operator="containsText" text="CP">
      <formula>NOT(ISERROR(SEARCH(("CP"),(F3))))</formula>
    </cfRule>
  </conditionalFormatting>
  <conditionalFormatting sqref="F3:F37 J3:J37">
    <cfRule type="containsText" dxfId="2" priority="3" operator="containsText" text="DISP">
      <formula>NOT(ISERROR(SEARCH(("DISP"),(F3))))</formula>
    </cfRule>
  </conditionalFormatting>
  <conditionalFormatting sqref="F3:F37 J3:J37">
    <cfRule type="containsText" dxfId="1" priority="4" operator="containsText" text="ABJ">
      <formula>NOT(ISERROR(SEARCH(("ABJ"),(F3))))</formula>
    </cfRule>
  </conditionalFormatting>
  <conditionalFormatting sqref="F3:F37 J3:J37">
    <cfRule type="containsText" dxfId="0" priority="5" operator="containsText" text="ABI">
      <formula>NOT(ISERROR(SEARCH(("ABI"),(F3))))</formula>
    </cfRule>
  </conditionalFormatting>
  <pageMargins left="0.75" right="0.75" top="1" bottom="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REMPLIR LA FEUILLE</vt:lpstr>
      <vt:lpstr>Bareme</vt:lpstr>
      <vt:lpstr>Gr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SOLIGNI</dc:creator>
  <cp:lastModifiedBy>Laurent SOLIGNI</cp:lastModifiedBy>
  <dcterms:created xsi:type="dcterms:W3CDTF">2020-11-27T12:32:47Z</dcterms:created>
  <dcterms:modified xsi:type="dcterms:W3CDTF">2020-12-07T19:45:53Z</dcterms:modified>
</cp:coreProperties>
</file>