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margotvromet/Desktop/"/>
    </mc:Choice>
  </mc:AlternateContent>
  <bookViews>
    <workbookView xWindow="2540" yWindow="460" windowWidth="26260" windowHeight="14320" tabRatio="500" activeTab="1"/>
  </bookViews>
  <sheets>
    <sheet name="Sheet1" sheetId="1" r:id="rId1"/>
    <sheet name="Sheet2" sheetId="2" r:id="rId2"/>
  </sheets>
  <definedNames>
    <definedName name="ta">Sheet2!$1:$1048576</definedName>
    <definedName name="tableau">Sheet2!$A$1:$BO$182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 l="1"/>
  <c r="D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C3" i="1"/>
  <c r="B3" i="1"/>
  <c r="A4" i="1"/>
  <c r="A3" i="1"/>
</calcChain>
</file>

<file path=xl/sharedStrings.xml><?xml version="1.0" encoding="utf-8"?>
<sst xmlns="http://schemas.openxmlformats.org/spreadsheetml/2006/main" count="16" uniqueCount="14">
  <si>
    <t>Reading start date</t>
  </si>
  <si>
    <t>Reading end date</t>
  </si>
  <si>
    <t>Reading value</t>
  </si>
  <si>
    <t>required to link meter data to meter</t>
  </si>
  <si>
    <t>DD/MM/YYYY</t>
  </si>
  <si>
    <t>Meter ID</t>
  </si>
  <si>
    <t/>
  </si>
  <si>
    <t>2011</t>
  </si>
  <si>
    <t>2012</t>
  </si>
  <si>
    <t>2013</t>
  </si>
  <si>
    <t>2014</t>
  </si>
  <si>
    <t>2015</t>
  </si>
  <si>
    <t>2016</t>
  </si>
  <si>
    <t>Merter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</si>
</sst>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9]#,##0;\-#,##0"/>
  </numFmts>
  <fonts count="13" x14ac:knownFonts="1">
    <font>
      <sz val="12"/>
      <color theme="1"/>
      <name val="Calibri"/>
      <family val="2"/>
      <scheme val="minor"/>
    </font>
    <font>
      <b/>
      <sz val="13"/>
      <color theme="1"/>
      <name val="Arial"/>
    </font>
    <font>
      <sz val="13"/>
      <color theme="1"/>
      <name val="Arial"/>
    </font>
    <font>
      <b/>
      <sz val="13"/>
      <color rgb="FFFF0000"/>
      <name val="Arial"/>
    </font>
    <font>
      <sz val="10"/>
      <color rgb="FFFFFFFF"/>
      <name val="Century Gothic"/>
    </font>
    <font>
      <b/>
      <sz val="10"/>
      <color rgb="FFFFFFFF"/>
      <name val="Century Gothic"/>
    </font>
    <font>
      <sz val="10"/>
      <color rgb="FF000000"/>
      <name val="Century Gothic"/>
    </font>
    <font>
      <sz val="11"/>
      <name val="Calibri"/>
    </font>
    <font>
      <u/>
      <sz val="10"/>
      <color rgb="FFFFFFFF"/>
      <name val="Century Gothic"/>
    </font>
    <font>
      <i/>
      <sz val="10"/>
      <color rgb="FFFFFFFF"/>
      <name val="Century Gothic"/>
    </font>
    <font>
      <i/>
      <sz val="10"/>
      <color rgb="FFFF0000"/>
      <name val="Century Gothic"/>
    </font>
    <font>
      <sz val="10"/>
      <color theme="1"/>
      <name val="Century Gothic"/>
    </font>
    <font>
      <i/>
      <sz val="10"/>
      <color theme="1"/>
      <name val="Century Gothic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B7B7B"/>
        <bgColor rgb="FF7B7B7B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 style="thick">
        <color rgb="FF000000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2" fillId="2" borderId="2" xfId="0" applyFont="1" applyFill="1" applyBorder="1"/>
    <xf numFmtId="0" fontId="3" fillId="2" borderId="3" xfId="0" applyFont="1" applyFill="1" applyBorder="1"/>
    <xf numFmtId="0" fontId="2" fillId="2" borderId="4" xfId="0" applyFont="1" applyFill="1" applyBorder="1"/>
    <xf numFmtId="0" fontId="1" fillId="2" borderId="3" xfId="0" applyFont="1" applyFill="1" applyBorder="1"/>
    <xf numFmtId="0" fontId="4" fillId="3" borderId="0" xfId="0" applyNumberFormat="1" applyFont="1" applyFill="1" applyBorder="1" applyAlignment="1">
      <alignment vertical="top" wrapText="1" readingOrder="1"/>
    </xf>
    <xf numFmtId="0" fontId="5" fillId="3" borderId="5" xfId="0" applyNumberFormat="1" applyFont="1" applyFill="1" applyBorder="1" applyAlignment="1">
      <alignment horizontal="center" wrapText="1" readingOrder="1"/>
    </xf>
    <xf numFmtId="0" fontId="6" fillId="0" borderId="0" xfId="0" applyNumberFormat="1" applyFont="1" applyFill="1" applyBorder="1" applyAlignment="1">
      <alignment horizontal="center" vertical="top" wrapText="1" readingOrder="1"/>
    </xf>
    <xf numFmtId="0" fontId="0" fillId="0" borderId="0" xfId="0" applyFont="1" applyAlignment="1">
      <alignment wrapText="1"/>
    </xf>
    <xf numFmtId="14" fontId="1" fillId="2" borderId="3" xfId="0" applyNumberFormat="1" applyFont="1" applyFill="1" applyBorder="1"/>
    <xf numFmtId="14" fontId="2" fillId="2" borderId="4" xfId="0" applyNumberFormat="1" applyFont="1" applyFill="1" applyBorder="1"/>
    <xf numFmtId="14" fontId="0" fillId="0" borderId="0" xfId="0" applyNumberFormat="1"/>
    <xf numFmtId="14" fontId="5" fillId="3" borderId="8" xfId="0" applyNumberFormat="1" applyFont="1" applyFill="1" applyBorder="1" applyAlignment="1">
      <alignment horizontal="center" wrapText="1" readingOrder="1"/>
    </xf>
    <xf numFmtId="0" fontId="7" fillId="0" borderId="5" xfId="0" applyNumberFormat="1" applyFont="1" applyFill="1" applyBorder="1" applyAlignment="1">
      <alignment vertical="top" wrapText="1"/>
    </xf>
    <xf numFmtId="0" fontId="7" fillId="0" borderId="6" xfId="0" applyNumberFormat="1" applyFont="1" applyFill="1" applyBorder="1" applyAlignment="1">
      <alignment vertical="top" wrapText="1"/>
    </xf>
    <xf numFmtId="0" fontId="5" fillId="3" borderId="7" xfId="0" applyNumberFormat="1" applyFont="1" applyFill="1" applyBorder="1" applyAlignment="1">
      <alignment horizontal="center" vertical="top" wrapText="1" readingOrder="1"/>
    </xf>
    <xf numFmtId="0" fontId="7" fillId="0" borderId="0" xfId="0" applyFont="1" applyFill="1" applyBorder="1"/>
    <xf numFmtId="164" fontId="8" fillId="0" borderId="9" xfId="0" applyNumberFormat="1" applyFont="1" applyFill="1" applyBorder="1" applyAlignment="1">
      <alignment horizontal="center" vertical="top" wrapText="1" readingOrder="1"/>
    </xf>
    <xf numFmtId="164" fontId="8" fillId="0" borderId="0" xfId="0" applyNumberFormat="1" applyFont="1" applyFill="1" applyBorder="1" applyAlignment="1">
      <alignment horizontal="center" vertical="top" wrapText="1" readingOrder="1"/>
    </xf>
    <xf numFmtId="164" fontId="6" fillId="0" borderId="9" xfId="0" applyNumberFormat="1" applyFont="1" applyFill="1" applyBorder="1" applyAlignment="1">
      <alignment horizontal="center" vertical="top" wrapText="1" readingOrder="1"/>
    </xf>
    <xf numFmtId="164" fontId="6" fillId="0" borderId="0" xfId="0" applyNumberFormat="1" applyFont="1" applyFill="1" applyBorder="1" applyAlignment="1">
      <alignment horizontal="center" vertical="top" wrapText="1" readingOrder="1"/>
    </xf>
    <xf numFmtId="0" fontId="6" fillId="0" borderId="9" xfId="0" applyNumberFormat="1" applyFont="1" applyFill="1" applyBorder="1" applyAlignment="1">
      <alignment horizontal="center" vertical="top" wrapText="1" readingOrder="1"/>
    </xf>
    <xf numFmtId="164" fontId="9" fillId="0" borderId="9" xfId="0" applyNumberFormat="1" applyFont="1" applyFill="1" applyBorder="1" applyAlignment="1">
      <alignment horizontal="center" vertical="top" wrapText="1" readingOrder="1"/>
    </xf>
    <xf numFmtId="164" fontId="9" fillId="0" borderId="0" xfId="0" applyNumberFormat="1" applyFont="1" applyFill="1" applyBorder="1" applyAlignment="1">
      <alignment horizontal="center" vertical="top" wrapText="1" readingOrder="1"/>
    </xf>
    <xf numFmtId="164" fontId="10" fillId="0" borderId="0" xfId="0" applyNumberFormat="1" applyFont="1" applyFill="1" applyBorder="1" applyAlignment="1">
      <alignment horizontal="center" vertical="top" wrapText="1" readingOrder="1"/>
    </xf>
    <xf numFmtId="0" fontId="0" fillId="0" borderId="0" xfId="0" applyFill="1"/>
    <xf numFmtId="0" fontId="0" fillId="0" borderId="0" xfId="0" applyFont="1"/>
    <xf numFmtId="164" fontId="11" fillId="0" borderId="9" xfId="0" applyNumberFormat="1" applyFont="1" applyFill="1" applyBorder="1" applyAlignment="1">
      <alignment horizontal="center" vertical="top" wrapText="1" readingOrder="1"/>
    </xf>
    <xf numFmtId="164" fontId="11" fillId="0" borderId="0" xfId="0" applyNumberFormat="1" applyFont="1" applyFill="1" applyBorder="1" applyAlignment="1">
      <alignment horizontal="center" vertical="top" wrapText="1" readingOrder="1"/>
    </xf>
    <xf numFmtId="0" fontId="11" fillId="0" borderId="0" xfId="0" applyNumberFormat="1" applyFont="1" applyFill="1" applyBorder="1" applyAlignment="1">
      <alignment horizontal="center" vertical="top" wrapText="1" readingOrder="1"/>
    </xf>
    <xf numFmtId="0" fontId="11" fillId="0" borderId="9" xfId="0" applyNumberFormat="1" applyFont="1" applyFill="1" applyBorder="1" applyAlignment="1">
      <alignment horizontal="center" vertical="top" wrapText="1" readingOrder="1"/>
    </xf>
    <xf numFmtId="164" fontId="12" fillId="0" borderId="9" xfId="0" applyNumberFormat="1" applyFont="1" applyFill="1" applyBorder="1" applyAlignment="1">
      <alignment horizontal="center" vertical="top" wrapText="1" readingOrder="1"/>
    </xf>
    <xf numFmtId="164" fontId="12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baseColWidth="10" defaultRowHeight="16" x14ac:dyDescent="0.2"/>
  <cols>
    <col min="1" max="1" width="34.83203125" bestFit="1" customWidth="1"/>
    <col min="2" max="2" width="21.5" style="12" customWidth="1"/>
    <col min="3" max="3" width="19.1640625" bestFit="1" customWidth="1"/>
    <col min="4" max="4" width="15.83203125" bestFit="1" customWidth="1"/>
  </cols>
  <sheetData>
    <row r="1" spans="1:4" ht="17" x14ac:dyDescent="0.2">
      <c r="A1" s="3" t="s">
        <v>5</v>
      </c>
      <c r="B1" s="10" t="s">
        <v>0</v>
      </c>
      <c r="C1" s="1" t="s">
        <v>1</v>
      </c>
      <c r="D1" s="5" t="s">
        <v>2</v>
      </c>
    </row>
    <row r="2" spans="1:4" ht="18" thickBot="1" x14ac:dyDescent="0.25">
      <c r="A2" s="4" t="s">
        <v>3</v>
      </c>
      <c r="B2" s="11" t="s">
        <v>4</v>
      </c>
      <c r="C2" s="2" t="s">
        <v>4</v>
      </c>
      <c r="D2" s="4"/>
    </row>
    <row r="3" spans="1:4" x14ac:dyDescent="0.2">
      <c r="A3">
        <f>Sheet2!A4</f>
        <v>19640571</v>
      </c>
      <c r="B3" s="12">
        <f>IF(Sheet1!D3&gt;0,Sheet2!B3,0)</f>
        <v>40544</v>
      </c>
      <c r="C3" s="12">
        <f>IF(Sheet1!D3&gt;0,Sheet2!C3,0)</f>
        <v>40575</v>
      </c>
      <c r="D3">
        <f>VLOOKUP(Sheet2!A4,[0]!tableau,2,FALSE)</f>
        <v>0.67391304347826098</v>
      </c>
    </row>
    <row r="4" spans="1:4" x14ac:dyDescent="0.2">
      <c r="A4">
        <f>Sheet2!A4</f>
        <v>19640571</v>
      </c>
      <c r="D4" t="e">
        <f>VLOOKUP(Sheet2!A5,Sheet2!#REF!,2,FALSE)</f>
        <v>#REF!</v>
      </c>
    </row>
    <row r="5" spans="1:4" x14ac:dyDescent="0.2">
      <c r="A5">
        <f>Sheet2!A5</f>
        <v>19640547</v>
      </c>
    </row>
    <row r="6" spans="1:4" x14ac:dyDescent="0.2">
      <c r="A6">
        <f>Sheet2!A6</f>
        <v>19640411</v>
      </c>
    </row>
    <row r="7" spans="1:4" x14ac:dyDescent="0.2">
      <c r="A7">
        <f>Sheet2!A7</f>
        <v>19659529</v>
      </c>
    </row>
    <row r="8" spans="1:4" x14ac:dyDescent="0.2">
      <c r="A8">
        <f>Sheet2!A8</f>
        <v>19723717</v>
      </c>
    </row>
    <row r="9" spans="1:4" x14ac:dyDescent="0.2">
      <c r="A9">
        <f>Sheet2!A9</f>
        <v>19641322</v>
      </c>
    </row>
    <row r="10" spans="1:4" x14ac:dyDescent="0.2">
      <c r="A10">
        <f>Sheet2!A10</f>
        <v>19639872</v>
      </c>
    </row>
    <row r="11" spans="1:4" x14ac:dyDescent="0.2">
      <c r="A11">
        <f>Sheet2!A11</f>
        <v>19655971</v>
      </c>
    </row>
    <row r="12" spans="1:4" x14ac:dyDescent="0.2">
      <c r="A12">
        <f>Sheet2!A12</f>
        <v>19639870</v>
      </c>
    </row>
    <row r="13" spans="1:4" x14ac:dyDescent="0.2">
      <c r="A13">
        <f>Sheet2!A13</f>
        <v>19639427</v>
      </c>
    </row>
    <row r="14" spans="1:4" x14ac:dyDescent="0.2">
      <c r="A14">
        <f>Sheet2!A14</f>
        <v>19695482</v>
      </c>
    </row>
    <row r="15" spans="1:4" x14ac:dyDescent="0.2">
      <c r="A15">
        <f>Sheet2!A15</f>
        <v>19641080</v>
      </c>
    </row>
    <row r="16" spans="1:4" x14ac:dyDescent="0.2">
      <c r="A16">
        <f>Sheet2!A16</f>
        <v>19639994</v>
      </c>
    </row>
    <row r="17" spans="1:1" x14ac:dyDescent="0.2">
      <c r="A17">
        <f>Sheet2!A17</f>
        <v>19639996</v>
      </c>
    </row>
    <row r="18" spans="1:1" x14ac:dyDescent="0.2">
      <c r="A18">
        <f>Sheet2!A18</f>
        <v>19684154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190"/>
  <sheetViews>
    <sheetView tabSelected="1" workbookViewId="0">
      <selection activeCell="H7" sqref="H7"/>
    </sheetView>
  </sheetViews>
  <sheetFormatPr baseColWidth="10" defaultRowHeight="16" x14ac:dyDescent="0.2"/>
  <cols>
    <col min="1" max="1" width="10.83203125" style="9"/>
  </cols>
  <sheetData>
    <row r="1" spans="1:133" ht="17" thickBot="1" x14ac:dyDescent="0.25">
      <c r="A1" s="6" t="s">
        <v>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5"/>
    </row>
    <row r="2" spans="1:133" ht="17" thickTop="1" x14ac:dyDescent="0.2">
      <c r="A2" s="6" t="s">
        <v>6</v>
      </c>
      <c r="B2" s="16" t="s">
        <v>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6" t="s">
        <v>8</v>
      </c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6" t="s">
        <v>9</v>
      </c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6" t="s">
        <v>10</v>
      </c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6" t="s">
        <v>11</v>
      </c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6" t="s">
        <v>12</v>
      </c>
      <c r="BK2" s="17"/>
      <c r="BL2" s="17"/>
      <c r="BM2" s="17"/>
      <c r="BN2" s="17"/>
      <c r="BO2" s="17"/>
    </row>
    <row r="3" spans="1:133" ht="17" thickBot="1" x14ac:dyDescent="0.25">
      <c r="A3" s="7" t="s">
        <v>13</v>
      </c>
      <c r="B3" s="13">
        <v>40544</v>
      </c>
      <c r="C3" s="13">
        <v>40575</v>
      </c>
      <c r="D3" s="13">
        <v>40603</v>
      </c>
      <c r="E3" s="13">
        <v>40634</v>
      </c>
      <c r="F3" s="13">
        <v>40664</v>
      </c>
      <c r="G3" s="13">
        <v>40695</v>
      </c>
      <c r="H3" s="13">
        <v>40725</v>
      </c>
      <c r="I3" s="13">
        <v>40756</v>
      </c>
      <c r="J3" s="13">
        <v>40787</v>
      </c>
      <c r="K3" s="13">
        <v>40817</v>
      </c>
      <c r="L3" s="13">
        <v>40848</v>
      </c>
      <c r="M3" s="13">
        <v>40878</v>
      </c>
      <c r="N3" s="13">
        <v>40909</v>
      </c>
      <c r="O3" s="13">
        <v>40940</v>
      </c>
      <c r="P3" s="13">
        <v>40969</v>
      </c>
      <c r="Q3" s="13">
        <v>41000</v>
      </c>
      <c r="R3" s="13">
        <v>41030</v>
      </c>
      <c r="S3" s="13">
        <v>41061</v>
      </c>
      <c r="T3" s="13">
        <v>41091</v>
      </c>
      <c r="U3" s="13">
        <v>41122</v>
      </c>
      <c r="V3" s="13">
        <v>41153</v>
      </c>
      <c r="W3" s="13">
        <v>41183</v>
      </c>
      <c r="X3" s="13">
        <v>41214</v>
      </c>
      <c r="Y3" s="13">
        <v>41244</v>
      </c>
      <c r="Z3" s="13">
        <v>41275</v>
      </c>
      <c r="AA3" s="13">
        <v>41306</v>
      </c>
      <c r="AB3" s="13">
        <v>41334</v>
      </c>
      <c r="AC3" s="13">
        <v>41365</v>
      </c>
      <c r="AD3" s="13">
        <v>41395</v>
      </c>
      <c r="AE3" s="13">
        <v>41426</v>
      </c>
      <c r="AF3" s="13">
        <v>41456</v>
      </c>
      <c r="AG3" s="13">
        <v>41487</v>
      </c>
      <c r="AH3" s="13">
        <v>41518</v>
      </c>
      <c r="AI3" s="13">
        <v>41548</v>
      </c>
      <c r="AJ3" s="13">
        <v>41579</v>
      </c>
      <c r="AK3" s="13">
        <v>41609</v>
      </c>
      <c r="AL3" s="13">
        <v>41640</v>
      </c>
      <c r="AM3" s="13">
        <v>41671</v>
      </c>
      <c r="AN3" s="13">
        <v>41699</v>
      </c>
      <c r="AO3" s="13">
        <v>41730</v>
      </c>
      <c r="AP3" s="13">
        <v>41760</v>
      </c>
      <c r="AQ3" s="13">
        <v>41791</v>
      </c>
      <c r="AR3" s="13">
        <v>41821</v>
      </c>
      <c r="AS3" s="13">
        <v>41852</v>
      </c>
      <c r="AT3" s="13">
        <v>41883</v>
      </c>
      <c r="AU3" s="13">
        <v>41913</v>
      </c>
      <c r="AV3" s="13">
        <v>41944</v>
      </c>
      <c r="AW3" s="13">
        <v>41974</v>
      </c>
      <c r="AX3" s="13">
        <v>42005</v>
      </c>
      <c r="AY3" s="13">
        <v>42036</v>
      </c>
      <c r="AZ3" s="13">
        <v>42064</v>
      </c>
      <c r="BA3" s="13">
        <v>42095</v>
      </c>
      <c r="BB3" s="13">
        <v>42125</v>
      </c>
      <c r="BC3" s="13">
        <v>42156</v>
      </c>
      <c r="BD3" s="13">
        <v>42186</v>
      </c>
      <c r="BE3" s="13">
        <v>42217</v>
      </c>
      <c r="BF3" s="13">
        <v>42248</v>
      </c>
      <c r="BG3" s="13">
        <v>42278</v>
      </c>
      <c r="BH3" s="13">
        <v>42309</v>
      </c>
      <c r="BI3" s="13">
        <v>42339</v>
      </c>
      <c r="BJ3" s="13">
        <v>42370</v>
      </c>
      <c r="BK3" s="13">
        <v>42401</v>
      </c>
      <c r="BL3" s="13">
        <v>42430</v>
      </c>
      <c r="BM3" s="13">
        <v>42461</v>
      </c>
      <c r="BN3" s="13">
        <v>42491</v>
      </c>
      <c r="BO3" s="13">
        <v>42522</v>
      </c>
    </row>
    <row r="4" spans="1:133" ht="17" thickTop="1" x14ac:dyDescent="0.2">
      <c r="A4" s="8">
        <v>19640571</v>
      </c>
      <c r="B4" s="28">
        <v>0.67391304347826098</v>
      </c>
      <c r="C4" s="29">
        <v>0.50119445771619697</v>
      </c>
      <c r="D4" s="29">
        <v>0.340659340659341</v>
      </c>
      <c r="E4" s="29">
        <v>0.32967032967033</v>
      </c>
      <c r="F4" s="29">
        <v>0.58644688644688603</v>
      </c>
      <c r="G4" s="29">
        <v>1</v>
      </c>
      <c r="H4" s="29">
        <v>1.0333333333333301</v>
      </c>
      <c r="I4" s="29">
        <v>1.16521739130435</v>
      </c>
      <c r="J4" s="29">
        <v>1.3043478260869601</v>
      </c>
      <c r="K4" s="29">
        <v>1.34782608695652</v>
      </c>
      <c r="L4" s="29">
        <v>1.2932469935245099</v>
      </c>
      <c r="M4" s="29">
        <v>1.31914893617021</v>
      </c>
      <c r="N4" s="28">
        <v>1.31914893617021</v>
      </c>
      <c r="O4" s="29">
        <v>0.94996492868833204</v>
      </c>
      <c r="P4" s="29">
        <v>0.340659340659341</v>
      </c>
      <c r="Q4" s="29">
        <v>0.32967032967033</v>
      </c>
      <c r="R4" s="29">
        <v>0.45054945054945</v>
      </c>
      <c r="S4" s="29">
        <v>0.659340659340659</v>
      </c>
      <c r="T4" s="29">
        <v>0.68131868131868101</v>
      </c>
      <c r="U4" s="29">
        <v>67.515647396082201</v>
      </c>
      <c r="V4" s="29">
        <v>182.934782608696</v>
      </c>
      <c r="W4" s="29">
        <v>189.03260869565199</v>
      </c>
      <c r="X4" s="29">
        <v>171.73913043478299</v>
      </c>
      <c r="Y4" s="29">
        <v>154.326086956522</v>
      </c>
      <c r="Z4" s="28">
        <v>154.326086956522</v>
      </c>
      <c r="AA4" s="29">
        <v>148.276328502415</v>
      </c>
      <c r="AB4" s="29">
        <v>188.75555555555599</v>
      </c>
      <c r="AC4" s="29">
        <v>182.666666666667</v>
      </c>
      <c r="AD4" s="29">
        <v>186.94631268436601</v>
      </c>
      <c r="AE4" s="29">
        <v>177.238938053097</v>
      </c>
      <c r="AF4" s="29">
        <v>183.14690265486701</v>
      </c>
      <c r="AG4" s="29">
        <v>183.14690265486701</v>
      </c>
      <c r="AH4" s="29">
        <v>177.238938053097</v>
      </c>
      <c r="AI4" s="29">
        <v>183.14690265486701</v>
      </c>
      <c r="AJ4" s="29">
        <v>177.238938053097</v>
      </c>
      <c r="AK4" s="29">
        <v>183.14690265486701</v>
      </c>
      <c r="AL4" s="28">
        <v>183.14690265486701</v>
      </c>
      <c r="AM4" s="29">
        <v>165.42300884955799</v>
      </c>
      <c r="AN4" s="29">
        <v>183.14690265486701</v>
      </c>
      <c r="AO4" s="29">
        <v>177.238938053097</v>
      </c>
      <c r="AP4" s="29">
        <v>183.14690265486701</v>
      </c>
      <c r="AQ4" s="29">
        <v>177.238938053097</v>
      </c>
      <c r="AR4" s="29">
        <v>183.14690265486701</v>
      </c>
      <c r="AS4" s="29">
        <v>183.14690265486701</v>
      </c>
      <c r="AT4" s="29">
        <v>177.238938053097</v>
      </c>
      <c r="AU4" s="29">
        <v>183.14690265486701</v>
      </c>
      <c r="AV4" s="29">
        <v>177.238938053097</v>
      </c>
      <c r="AW4" s="29">
        <v>291.35575221238901</v>
      </c>
      <c r="AX4" s="28">
        <v>366</v>
      </c>
      <c r="AY4" s="29">
        <v>330</v>
      </c>
      <c r="AZ4" s="29">
        <v>318</v>
      </c>
      <c r="BA4" s="29">
        <v>226</v>
      </c>
      <c r="BB4" s="29">
        <v>161</v>
      </c>
      <c r="BC4" s="29">
        <v>94.000000000000099</v>
      </c>
      <c r="BD4" s="29">
        <v>86</v>
      </c>
      <c r="BE4" s="29">
        <v>77</v>
      </c>
      <c r="BF4" s="29">
        <v>111</v>
      </c>
      <c r="BG4" s="29">
        <v>271.25</v>
      </c>
      <c r="BH4" s="29">
        <v>262.5</v>
      </c>
      <c r="BI4" s="29">
        <v>271.25</v>
      </c>
      <c r="BJ4" s="28">
        <v>353.94505494505501</v>
      </c>
      <c r="BK4" s="29">
        <v>331.10989010988999</v>
      </c>
      <c r="BL4" s="29">
        <v>353.94505494505501</v>
      </c>
      <c r="BM4" s="29">
        <v>146.70329670329701</v>
      </c>
      <c r="BN4" s="29">
        <v>151.593406593407</v>
      </c>
      <c r="BO4" s="29">
        <v>146.70329670329701</v>
      </c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</row>
    <row r="5" spans="1:133" x14ac:dyDescent="0.2">
      <c r="A5" s="8">
        <v>19640547</v>
      </c>
      <c r="B5" s="28">
        <v>0</v>
      </c>
      <c r="C5" s="29">
        <v>0</v>
      </c>
      <c r="D5" s="29">
        <v>103.989898989899</v>
      </c>
      <c r="E5" s="29">
        <v>107.575757575758</v>
      </c>
      <c r="F5" s="29">
        <v>111.161616161616</v>
      </c>
      <c r="G5" s="29">
        <v>56.5034965034965</v>
      </c>
      <c r="H5" s="29">
        <v>35.769230769230802</v>
      </c>
      <c r="I5" s="29">
        <v>42.857142857142797</v>
      </c>
      <c r="J5" s="29">
        <v>77.142857142857096</v>
      </c>
      <c r="K5" s="29">
        <v>79.714285714285694</v>
      </c>
      <c r="L5" s="29">
        <v>77.142857142857096</v>
      </c>
      <c r="M5" s="29">
        <v>52.926948051948102</v>
      </c>
      <c r="N5" s="28">
        <v>51.079545454545503</v>
      </c>
      <c r="O5" s="29">
        <v>49.5</v>
      </c>
      <c r="P5" s="29">
        <v>104.272727272727</v>
      </c>
      <c r="Q5" s="29">
        <v>100.90909090909101</v>
      </c>
      <c r="R5" s="29">
        <v>104.272727272727</v>
      </c>
      <c r="S5" s="29">
        <v>108.602870813397</v>
      </c>
      <c r="T5" s="29">
        <v>114.21052631579001</v>
      </c>
      <c r="U5" s="29">
        <v>93.468421052631598</v>
      </c>
      <c r="V5" s="29">
        <v>48.3</v>
      </c>
      <c r="W5" s="29">
        <v>49.91</v>
      </c>
      <c r="X5" s="29">
        <v>48.349090909090897</v>
      </c>
      <c r="Y5" s="29">
        <v>51.431818181818201</v>
      </c>
      <c r="Z5" s="28">
        <v>51.431818181818201</v>
      </c>
      <c r="AA5" s="29">
        <v>51.361483253588503</v>
      </c>
      <c r="AB5" s="29">
        <v>102.136842105263</v>
      </c>
      <c r="AC5" s="29">
        <v>98.842105263157904</v>
      </c>
      <c r="AD5" s="29">
        <v>102.136842105263</v>
      </c>
      <c r="AE5" s="29">
        <v>49.518072289156599</v>
      </c>
      <c r="AF5" s="29">
        <v>51.168674698795201</v>
      </c>
      <c r="AG5" s="29">
        <v>50.3757530120482</v>
      </c>
      <c r="AH5" s="29">
        <v>46.875</v>
      </c>
      <c r="AI5" s="29">
        <v>48.4375</v>
      </c>
      <c r="AJ5" s="29">
        <v>47.350274725274701</v>
      </c>
      <c r="AK5" s="29">
        <v>52.120879120879103</v>
      </c>
      <c r="AL5" s="28">
        <v>52.120879120879103</v>
      </c>
      <c r="AM5" s="29">
        <v>56.117177559282801</v>
      </c>
      <c r="AN5" s="29">
        <v>145.53684210526299</v>
      </c>
      <c r="AO5" s="29">
        <v>140.842105263158</v>
      </c>
      <c r="AP5" s="29">
        <v>145.53684210526299</v>
      </c>
      <c r="AQ5" s="29">
        <v>54</v>
      </c>
      <c r="AR5" s="29">
        <v>52</v>
      </c>
      <c r="AS5" s="29">
        <v>46</v>
      </c>
      <c r="AT5" s="29">
        <v>50</v>
      </c>
      <c r="AU5" s="29">
        <v>54</v>
      </c>
      <c r="AV5" s="29">
        <v>58</v>
      </c>
      <c r="AW5" s="29">
        <v>59</v>
      </c>
      <c r="AX5" s="28">
        <v>65</v>
      </c>
      <c r="AY5" s="29">
        <v>61</v>
      </c>
      <c r="AZ5" s="29">
        <v>63</v>
      </c>
      <c r="BA5" s="29">
        <v>53</v>
      </c>
      <c r="BB5" s="29">
        <v>50</v>
      </c>
      <c r="BC5" s="29">
        <v>51</v>
      </c>
      <c r="BD5" s="29">
        <v>52</v>
      </c>
      <c r="BE5" s="29">
        <v>47</v>
      </c>
      <c r="BF5" s="29">
        <v>51</v>
      </c>
      <c r="BG5" s="29">
        <v>56.6086956521739</v>
      </c>
      <c r="BH5" s="29">
        <v>54.7826086956522</v>
      </c>
      <c r="BI5" s="29">
        <v>56.6086956521739</v>
      </c>
      <c r="BJ5" s="28">
        <v>64.725274725274701</v>
      </c>
      <c r="BK5" s="29">
        <v>60.549450549450498</v>
      </c>
      <c r="BL5" s="29">
        <v>64.725274725274701</v>
      </c>
      <c r="BM5" s="29">
        <v>51.758241758241702</v>
      </c>
      <c r="BN5" s="29">
        <v>53.483516483516503</v>
      </c>
      <c r="BO5" s="29">
        <v>51.758241758241702</v>
      </c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</row>
    <row r="6" spans="1:133" x14ac:dyDescent="0.2">
      <c r="A6" s="8">
        <v>19640411</v>
      </c>
      <c r="B6" s="28">
        <v>880.39389140271498</v>
      </c>
      <c r="C6" s="29">
        <v>759.62352941176505</v>
      </c>
      <c r="D6" s="29">
        <v>841.011764705882</v>
      </c>
      <c r="E6" s="29">
        <v>971.142352941176</v>
      </c>
      <c r="F6" s="29">
        <v>1127.78</v>
      </c>
      <c r="G6" s="29">
        <v>1091.4000000000001</v>
      </c>
      <c r="H6" s="29">
        <v>965.30545454545495</v>
      </c>
      <c r="I6" s="29">
        <v>568.14545454545396</v>
      </c>
      <c r="J6" s="29">
        <v>549.81818181818198</v>
      </c>
      <c r="K6" s="29">
        <v>568.14545454545396</v>
      </c>
      <c r="L6" s="29">
        <v>1008.82588932806</v>
      </c>
      <c r="M6" s="29">
        <v>1245.72826086957</v>
      </c>
      <c r="N6" s="28">
        <v>1245.72826086957</v>
      </c>
      <c r="O6" s="29">
        <v>1043.9788329519499</v>
      </c>
      <c r="P6" s="29">
        <v>1057.5894736842099</v>
      </c>
      <c r="Q6" s="29">
        <v>1023.47368421053</v>
      </c>
      <c r="R6" s="29">
        <v>741.01611435997495</v>
      </c>
      <c r="S6" s="29">
        <v>464.81481481481501</v>
      </c>
      <c r="T6" s="29">
        <v>480.308641975309</v>
      </c>
      <c r="U6" s="29">
        <v>564.48148148148198</v>
      </c>
      <c r="V6" s="29">
        <v>555</v>
      </c>
      <c r="W6" s="29">
        <v>573.5</v>
      </c>
      <c r="X6" s="29">
        <v>936.26923076923094</v>
      </c>
      <c r="Y6" s="29">
        <v>1087.38461538462</v>
      </c>
      <c r="Z6" s="28">
        <v>1087.38461538462</v>
      </c>
      <c r="AA6" s="29">
        <v>969.10669975186102</v>
      </c>
      <c r="AB6" s="29">
        <v>1069</v>
      </c>
      <c r="AC6" s="29">
        <v>1034.5161290322601</v>
      </c>
      <c r="AD6" s="29">
        <v>638.11457174638497</v>
      </c>
      <c r="AE6" s="29">
        <v>418.96551724137902</v>
      </c>
      <c r="AF6" s="29">
        <v>432.93103448275798</v>
      </c>
      <c r="AG6" s="29">
        <v>555.80630961115196</v>
      </c>
      <c r="AH6" s="29">
        <v>560.744680851064</v>
      </c>
      <c r="AI6" s="29">
        <v>579.436170212766</v>
      </c>
      <c r="AJ6" s="29">
        <v>702.48087497011704</v>
      </c>
      <c r="AK6" s="29">
        <v>770.47191011235896</v>
      </c>
      <c r="AL6" s="28">
        <v>770.47191011235896</v>
      </c>
      <c r="AM6" s="29">
        <v>617.36444828579704</v>
      </c>
      <c r="AN6" s="29">
        <v>669.017094017094</v>
      </c>
      <c r="AO6" s="29">
        <v>647.435897435897</v>
      </c>
      <c r="AP6" s="29">
        <v>669.017094017094</v>
      </c>
      <c r="AQ6" s="29">
        <v>577.58119658119699</v>
      </c>
      <c r="AR6" s="29">
        <v>586</v>
      </c>
      <c r="AS6" s="29">
        <v>543</v>
      </c>
      <c r="AT6" s="29">
        <v>577</v>
      </c>
      <c r="AU6" s="29">
        <v>616</v>
      </c>
      <c r="AV6" s="29">
        <v>673</v>
      </c>
      <c r="AW6" s="29">
        <v>581</v>
      </c>
      <c r="AX6" s="28">
        <v>921</v>
      </c>
      <c r="AY6" s="29">
        <v>804.58119658119699</v>
      </c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1"/>
      <c r="BK6" s="30"/>
      <c r="BL6" s="30"/>
      <c r="BM6" s="30"/>
      <c r="BN6" s="30"/>
      <c r="BO6" s="30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</row>
    <row r="7" spans="1:133" x14ac:dyDescent="0.2">
      <c r="A7" s="8">
        <v>19659529</v>
      </c>
      <c r="B7" s="31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2">
        <v>1182.1546391752599</v>
      </c>
      <c r="O7" s="33">
        <v>249.728264730718</v>
      </c>
      <c r="P7" s="33">
        <v>32.393258426966298</v>
      </c>
      <c r="Q7" s="33">
        <v>31.348314606741599</v>
      </c>
      <c r="R7" s="33">
        <v>10.449438202247199</v>
      </c>
      <c r="S7" s="33">
        <v>0</v>
      </c>
      <c r="T7" s="33">
        <v>0</v>
      </c>
      <c r="U7" s="33">
        <v>12.170212765957499</v>
      </c>
      <c r="V7" s="33">
        <v>14.0425531914894</v>
      </c>
      <c r="W7" s="33">
        <v>14.510638297872401</v>
      </c>
      <c r="X7" s="29">
        <v>1106.35468304453</v>
      </c>
      <c r="Y7" s="29">
        <v>1182.1546391752599</v>
      </c>
      <c r="Z7" s="28">
        <v>1182.1546391752599</v>
      </c>
      <c r="AA7" s="29">
        <v>249.319041884276</v>
      </c>
      <c r="AB7" s="29">
        <v>32.393258426966298</v>
      </c>
      <c r="AC7" s="29">
        <v>31.348314606741599</v>
      </c>
      <c r="AD7" s="29">
        <v>10.449438202247199</v>
      </c>
      <c r="AE7" s="29">
        <v>0</v>
      </c>
      <c r="AF7" s="29">
        <v>0</v>
      </c>
      <c r="AG7" s="29">
        <v>12.170212765957499</v>
      </c>
      <c r="AH7" s="29">
        <v>14.0425531914894</v>
      </c>
      <c r="AI7" s="29">
        <v>14.510638297872401</v>
      </c>
      <c r="AJ7" s="29">
        <v>14.276595744680799</v>
      </c>
      <c r="AK7" s="29">
        <v>14.826086956521699</v>
      </c>
      <c r="AL7" s="28">
        <v>14.826086956521699</v>
      </c>
      <c r="AM7" s="33">
        <v>15.294595749877899</v>
      </c>
      <c r="AN7" s="29">
        <v>15.6741573033708</v>
      </c>
      <c r="AO7" s="29">
        <v>15.168539325842699</v>
      </c>
      <c r="AP7" s="33">
        <v>11.5730337078652</v>
      </c>
      <c r="AQ7" s="33">
        <v>0</v>
      </c>
      <c r="AR7" s="33">
        <v>0</v>
      </c>
      <c r="AS7" s="33">
        <v>12.170212765957499</v>
      </c>
      <c r="AT7" s="33">
        <v>14.0425531914894</v>
      </c>
      <c r="AU7" s="33">
        <v>14.510638297872401</v>
      </c>
      <c r="AV7" s="33">
        <v>14.276595744680799</v>
      </c>
      <c r="AW7" s="33">
        <v>14.826086956521699</v>
      </c>
      <c r="AX7" s="32">
        <v>14.826086956521699</v>
      </c>
      <c r="AY7" s="33">
        <v>14.788977772349799</v>
      </c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1"/>
      <c r="BK7" s="30"/>
      <c r="BL7" s="30"/>
      <c r="BM7" s="30"/>
      <c r="BN7" s="30"/>
      <c r="BO7" s="30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</row>
    <row r="8" spans="1:133" x14ac:dyDescent="0.2">
      <c r="A8" s="8">
        <v>19723717</v>
      </c>
      <c r="B8" s="31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1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1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2">
        <v>285.17233837809403</v>
      </c>
      <c r="AM8" s="33">
        <v>257.575015309246</v>
      </c>
      <c r="AN8" s="33">
        <v>285.17233837809403</v>
      </c>
      <c r="AO8" s="33">
        <v>275.973230688478</v>
      </c>
      <c r="AP8" s="33">
        <v>266.05065173650598</v>
      </c>
      <c r="AQ8" s="29">
        <v>273.80281690140902</v>
      </c>
      <c r="AR8" s="29">
        <v>282.92957746478902</v>
      </c>
      <c r="AS8" s="29">
        <v>283.383838383838</v>
      </c>
      <c r="AT8" s="29">
        <v>274.24242424242402</v>
      </c>
      <c r="AU8" s="29">
        <v>283.383838383838</v>
      </c>
      <c r="AV8" s="29">
        <v>281.72323232323203</v>
      </c>
      <c r="AW8" s="33">
        <v>287.04525121744899</v>
      </c>
      <c r="AX8" s="32">
        <v>285.17233837809403</v>
      </c>
      <c r="AY8" s="33">
        <v>248.37590761963</v>
      </c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1"/>
      <c r="BK8" s="30"/>
      <c r="BL8" s="30"/>
      <c r="BM8" s="30"/>
      <c r="BN8" s="30"/>
      <c r="BO8" s="30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</row>
    <row r="9" spans="1:133" x14ac:dyDescent="0.2">
      <c r="A9" s="8">
        <v>19641322</v>
      </c>
      <c r="B9" s="28">
        <v>9.2092050209205105</v>
      </c>
      <c r="C9" s="29">
        <v>8.3179916317991704</v>
      </c>
      <c r="D9" s="29">
        <v>9.2092050209205105</v>
      </c>
      <c r="E9" s="29">
        <v>8.9121338912134007</v>
      </c>
      <c r="F9" s="29">
        <v>11.5726324474041</v>
      </c>
      <c r="G9" s="29">
        <v>14.366197183098601</v>
      </c>
      <c r="H9" s="29">
        <v>14.2192615150362</v>
      </c>
      <c r="I9" s="29">
        <v>8.3783783783783807</v>
      </c>
      <c r="J9" s="29">
        <v>8.1081081081081106</v>
      </c>
      <c r="K9" s="29">
        <v>8.3783783783783807</v>
      </c>
      <c r="L9" s="29">
        <v>13.75910693302</v>
      </c>
      <c r="M9" s="29">
        <v>20.8913043478261</v>
      </c>
      <c r="N9" s="28">
        <v>20.8913043478261</v>
      </c>
      <c r="O9" s="29">
        <v>16.496894409937902</v>
      </c>
      <c r="P9" s="29">
        <v>13.626373626373599</v>
      </c>
      <c r="Q9" s="29">
        <v>13.1868131868132</v>
      </c>
      <c r="R9" s="29">
        <v>12.959013959013999</v>
      </c>
      <c r="S9" s="29">
        <v>11.756756756756801</v>
      </c>
      <c r="T9" s="29">
        <v>12.1371915393654</v>
      </c>
      <c r="U9" s="29">
        <v>11.7934782608696</v>
      </c>
      <c r="V9" s="29">
        <v>11.413043478260899</v>
      </c>
      <c r="W9" s="29">
        <v>11.7844720496894</v>
      </c>
      <c r="X9" s="29">
        <v>11.142857142857199</v>
      </c>
      <c r="Y9" s="29">
        <v>11.5142857142857</v>
      </c>
      <c r="Z9" s="28">
        <v>11.5142857142857</v>
      </c>
      <c r="AA9" s="29">
        <v>10.898701298701299</v>
      </c>
      <c r="AB9" s="29">
        <v>12.480519480519501</v>
      </c>
      <c r="AC9" s="29">
        <v>12.0779220779221</v>
      </c>
      <c r="AD9" s="29">
        <v>12.4</v>
      </c>
      <c r="AE9" s="29">
        <v>12.4125</v>
      </c>
      <c r="AF9" s="29">
        <v>13.5625</v>
      </c>
      <c r="AG9" s="29">
        <v>12.951086956521699</v>
      </c>
      <c r="AH9" s="29">
        <v>12.3913043478261</v>
      </c>
      <c r="AI9" s="29">
        <v>12.8043478260869</v>
      </c>
      <c r="AJ9" s="29">
        <v>11.3478260869565</v>
      </c>
      <c r="AK9" s="29">
        <v>11.4565217391304</v>
      </c>
      <c r="AL9" s="28">
        <v>11.4565217391304</v>
      </c>
      <c r="AM9" s="33">
        <v>10.887521174477699</v>
      </c>
      <c r="AN9" s="33">
        <v>12.480519480519501</v>
      </c>
      <c r="AO9" s="33">
        <v>12.0779220779221</v>
      </c>
      <c r="AP9" s="33">
        <v>9.2750000000000092</v>
      </c>
      <c r="AQ9" s="29">
        <v>8.25</v>
      </c>
      <c r="AR9" s="29">
        <v>8.875</v>
      </c>
      <c r="AS9" s="29">
        <v>10.3333333333333</v>
      </c>
      <c r="AT9" s="29">
        <v>10</v>
      </c>
      <c r="AU9" s="29">
        <v>10.1717171717172</v>
      </c>
      <c r="AV9" s="29">
        <v>7.5757575757575797</v>
      </c>
      <c r="AW9" s="29">
        <v>7.8282828282828296</v>
      </c>
      <c r="AX9" s="28">
        <v>7.8282828282828296</v>
      </c>
      <c r="AY9" s="29">
        <v>8.2626262626262594</v>
      </c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1"/>
      <c r="BK9" s="30"/>
      <c r="BL9" s="30"/>
      <c r="BM9" s="30"/>
      <c r="BN9" s="30"/>
      <c r="BO9" s="30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</row>
    <row r="10" spans="1:133" x14ac:dyDescent="0.2">
      <c r="A10" s="8">
        <v>19639872</v>
      </c>
      <c r="B10" s="28">
        <v>895.372340425532</v>
      </c>
      <c r="C10" s="29">
        <v>715.66472203157196</v>
      </c>
      <c r="D10" s="29">
        <v>758</v>
      </c>
      <c r="E10" s="29">
        <v>733.54838709677404</v>
      </c>
      <c r="F10" s="29">
        <v>402.37950664136702</v>
      </c>
      <c r="G10" s="29">
        <v>200.117647058823</v>
      </c>
      <c r="H10" s="29">
        <v>206.78823529411801</v>
      </c>
      <c r="I10" s="29">
        <v>605.61919504644004</v>
      </c>
      <c r="J10" s="29">
        <v>643.26315789473699</v>
      </c>
      <c r="K10" s="29">
        <v>664.70526315789505</v>
      </c>
      <c r="L10" s="29">
        <v>810.52330827067601</v>
      </c>
      <c r="M10" s="29">
        <v>890.142857142857</v>
      </c>
      <c r="N10" s="28">
        <v>890.142857142857</v>
      </c>
      <c r="O10" s="29">
        <v>790.78571428571399</v>
      </c>
      <c r="P10" s="29">
        <v>833.63043478260897</v>
      </c>
      <c r="Q10" s="29">
        <v>806.73913043478296</v>
      </c>
      <c r="R10" s="29">
        <v>485.78159757330599</v>
      </c>
      <c r="S10" s="29">
        <v>353.02325581395303</v>
      </c>
      <c r="T10" s="29">
        <v>364.79069767441899</v>
      </c>
      <c r="U10" s="29">
        <v>644.96345514950201</v>
      </c>
      <c r="V10" s="29">
        <v>642.857142857143</v>
      </c>
      <c r="W10" s="29">
        <v>664.28571428571399</v>
      </c>
      <c r="X10" s="29">
        <v>863.34436090225597</v>
      </c>
      <c r="Y10" s="29">
        <v>899.97894736842102</v>
      </c>
      <c r="Z10" s="28">
        <v>899.97894736842102</v>
      </c>
      <c r="AA10" s="29">
        <v>574.168868980963</v>
      </c>
      <c r="AB10" s="29">
        <v>591.63829787233999</v>
      </c>
      <c r="AC10" s="29">
        <v>572.55319148936201</v>
      </c>
      <c r="AD10" s="29">
        <v>433.645475519098</v>
      </c>
      <c r="AE10" s="29">
        <v>357.10843373493998</v>
      </c>
      <c r="AF10" s="29">
        <v>369.01204819277098</v>
      </c>
      <c r="AG10" s="29">
        <v>643.57291666666697</v>
      </c>
      <c r="AH10" s="29">
        <v>622.8125</v>
      </c>
      <c r="AI10" s="29">
        <v>643.57291666666697</v>
      </c>
      <c r="AJ10" s="29">
        <v>697.15036231884005</v>
      </c>
      <c r="AK10" s="29">
        <v>732.20652173913004</v>
      </c>
      <c r="AL10" s="28">
        <v>732.20652173913004</v>
      </c>
      <c r="AM10" s="29">
        <v>392.20239880060001</v>
      </c>
      <c r="AN10" s="29">
        <v>384.56034482758599</v>
      </c>
      <c r="AO10" s="29">
        <v>372.15517241379303</v>
      </c>
      <c r="AP10" s="29">
        <v>384.56034482758599</v>
      </c>
      <c r="AQ10" s="29">
        <v>141.52173913043501</v>
      </c>
      <c r="AR10" s="29">
        <v>146.23913043478299</v>
      </c>
      <c r="AS10" s="29">
        <v>146.23913043478299</v>
      </c>
      <c r="AT10" s="29">
        <v>300</v>
      </c>
      <c r="AU10" s="29">
        <v>574</v>
      </c>
      <c r="AV10" s="29">
        <v>389</v>
      </c>
      <c r="AW10" s="29">
        <v>396</v>
      </c>
      <c r="AX10" s="28">
        <v>217.53448275862101</v>
      </c>
      <c r="AY10" s="29">
        <v>189.46551724137899</v>
      </c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1"/>
      <c r="BK10" s="30"/>
      <c r="BL10" s="30"/>
      <c r="BM10" s="30"/>
      <c r="BN10" s="30"/>
      <c r="BO10" s="30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</row>
    <row r="11" spans="1:133" x14ac:dyDescent="0.2">
      <c r="A11" s="8">
        <v>19655971</v>
      </c>
      <c r="B11" s="32">
        <v>1462</v>
      </c>
      <c r="C11" s="33">
        <v>957.52112676056299</v>
      </c>
      <c r="D11" s="33">
        <v>1201.5838334354</v>
      </c>
      <c r="E11" s="29">
        <v>1291.1739130434801</v>
      </c>
      <c r="F11" s="29">
        <v>1334.21304347826</v>
      </c>
      <c r="G11" s="29">
        <v>1291.1739130434801</v>
      </c>
      <c r="H11" s="29">
        <v>1334.21304347826</v>
      </c>
      <c r="I11" s="29">
        <v>1334.21304347826</v>
      </c>
      <c r="J11" s="29">
        <v>1291.1739130434801</v>
      </c>
      <c r="K11" s="29">
        <v>1334.21304347826</v>
      </c>
      <c r="L11" s="29">
        <v>2037</v>
      </c>
      <c r="M11" s="29">
        <v>413</v>
      </c>
      <c r="N11" s="28">
        <v>1462</v>
      </c>
      <c r="O11" s="29">
        <v>991.71830985915403</v>
      </c>
      <c r="P11" s="29">
        <v>1060.11267605634</v>
      </c>
      <c r="Q11" s="29">
        <v>566.16901408450701</v>
      </c>
      <c r="R11" s="30"/>
      <c r="S11" s="30"/>
      <c r="T11" s="30"/>
      <c r="U11" s="30"/>
      <c r="V11" s="30"/>
      <c r="W11" s="30"/>
      <c r="X11" s="30"/>
      <c r="Y11" s="30"/>
      <c r="Z11" s="31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1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1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1"/>
      <c r="BK11" s="30"/>
      <c r="BL11" s="30"/>
      <c r="BM11" s="30"/>
      <c r="BN11" s="30"/>
      <c r="BO11" s="30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</row>
    <row r="12" spans="1:133" x14ac:dyDescent="0.2">
      <c r="A12" s="8">
        <v>19639870</v>
      </c>
      <c r="B12" s="31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2">
        <v>1532.7777777777801</v>
      </c>
      <c r="O12" s="33">
        <v>1172.8903603006499</v>
      </c>
      <c r="P12" s="33">
        <v>484.15730337078702</v>
      </c>
      <c r="Q12" s="33">
        <v>468.539325842697</v>
      </c>
      <c r="R12" s="33">
        <v>1148.4793235260099</v>
      </c>
      <c r="S12" s="29">
        <v>1374.43298969072</v>
      </c>
      <c r="T12" s="29">
        <v>1420.24742268041</v>
      </c>
      <c r="U12" s="29">
        <v>1213.6792895784399</v>
      </c>
      <c r="V12" s="29">
        <v>1009.90099009901</v>
      </c>
      <c r="W12" s="29">
        <v>1043.5643564356401</v>
      </c>
      <c r="X12" s="29">
        <v>1120.3685368536901</v>
      </c>
      <c r="Y12" s="29">
        <v>1532.7777777777801</v>
      </c>
      <c r="Z12" s="28">
        <v>1532.7777777777801</v>
      </c>
      <c r="AA12" s="29">
        <v>1147.65917602996</v>
      </c>
      <c r="AB12" s="29">
        <v>484.15730337078702</v>
      </c>
      <c r="AC12" s="29">
        <v>468.539325842697</v>
      </c>
      <c r="AD12" s="29">
        <v>790.94456105692097</v>
      </c>
      <c r="AE12" s="29">
        <v>1388.9010989011001</v>
      </c>
      <c r="AF12" s="29">
        <v>1435.1978021978</v>
      </c>
      <c r="AG12" s="29">
        <v>1039.99928332537</v>
      </c>
      <c r="AH12" s="29">
        <v>311.08695652173901</v>
      </c>
      <c r="AI12" s="29">
        <v>321.45652173913101</v>
      </c>
      <c r="AJ12" s="29">
        <v>707.39130434782601</v>
      </c>
      <c r="AK12" s="29">
        <v>1550</v>
      </c>
      <c r="AL12" s="28">
        <v>1550</v>
      </c>
      <c r="AM12" s="29">
        <v>1166.74444444444</v>
      </c>
      <c r="AN12" s="29">
        <v>517.01111111111197</v>
      </c>
      <c r="AO12" s="29">
        <v>500.333333333334</v>
      </c>
      <c r="AP12" s="29">
        <v>788.21111111111099</v>
      </c>
      <c r="AQ12" s="29">
        <v>1404.3333333333301</v>
      </c>
      <c r="AR12" s="29">
        <v>1451.1444444444401</v>
      </c>
      <c r="AS12" s="29">
        <v>1055.49188514357</v>
      </c>
      <c r="AT12" s="29">
        <v>325.28089887640499</v>
      </c>
      <c r="AU12" s="29">
        <v>336.12359550561803</v>
      </c>
      <c r="AV12" s="29">
        <v>252.575842696629</v>
      </c>
      <c r="AW12" s="29">
        <v>728.75</v>
      </c>
      <c r="AX12" s="28">
        <v>1075</v>
      </c>
      <c r="AY12" s="29">
        <v>860</v>
      </c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1"/>
      <c r="BK12" s="30"/>
      <c r="BL12" s="30"/>
      <c r="BM12" s="30"/>
      <c r="BN12" s="30"/>
      <c r="BO12" s="30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</row>
    <row r="13" spans="1:133" x14ac:dyDescent="0.2">
      <c r="A13" s="8">
        <v>19639427</v>
      </c>
      <c r="B13" s="28">
        <v>34223.310344827602</v>
      </c>
      <c r="C13" s="29">
        <v>14924.3218390805</v>
      </c>
      <c r="D13" s="29">
        <v>16523.356321839099</v>
      </c>
      <c r="E13" s="29">
        <v>6428.27784939306</v>
      </c>
      <c r="F13" s="29">
        <v>6301.8364485981301</v>
      </c>
      <c r="G13" s="29">
        <v>6098.5514018691601</v>
      </c>
      <c r="H13" s="29">
        <v>6301.8364485981301</v>
      </c>
      <c r="I13" s="29">
        <v>6301.8364485981301</v>
      </c>
      <c r="J13" s="29">
        <v>6098.5514018691601</v>
      </c>
      <c r="K13" s="29">
        <v>6301.8364485981301</v>
      </c>
      <c r="L13" s="29">
        <v>18636.6517133956</v>
      </c>
      <c r="M13" s="29">
        <v>58959.5043010753</v>
      </c>
      <c r="N13" s="28">
        <v>47544.129032258097</v>
      </c>
      <c r="O13" s="29">
        <v>25311.310344827602</v>
      </c>
      <c r="P13" s="29">
        <v>11453.2380422692</v>
      </c>
      <c r="Q13" s="29">
        <v>6206.6182795698896</v>
      </c>
      <c r="R13" s="29">
        <v>8237.2158218126006</v>
      </c>
      <c r="S13" s="29">
        <v>1207.61751152074</v>
      </c>
      <c r="T13" s="29">
        <v>0</v>
      </c>
      <c r="U13" s="30"/>
      <c r="V13" s="30"/>
      <c r="W13" s="30"/>
      <c r="X13" s="30"/>
      <c r="Y13" s="30"/>
      <c r="Z13" s="31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1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1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1"/>
      <c r="BK13" s="30"/>
      <c r="BL13" s="30"/>
      <c r="BM13" s="30"/>
      <c r="BN13" s="30"/>
      <c r="BO13" s="30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</row>
    <row r="14" spans="1:133" x14ac:dyDescent="0.2">
      <c r="A14" s="8">
        <v>19695482</v>
      </c>
      <c r="B14" s="31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1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2">
        <v>6911.9891304347902</v>
      </c>
      <c r="AA14" s="33">
        <v>5675.7870909905896</v>
      </c>
      <c r="AB14" s="33">
        <v>6179.2268041237103</v>
      </c>
      <c r="AC14" s="33">
        <v>5979.8969072165</v>
      </c>
      <c r="AD14" s="33">
        <v>3253.29209621993</v>
      </c>
      <c r="AE14" s="33">
        <v>1360</v>
      </c>
      <c r="AF14" s="33">
        <v>10681.8405797101</v>
      </c>
      <c r="AG14" s="29">
        <v>2397.3333333333298</v>
      </c>
      <c r="AH14" s="29">
        <v>2320</v>
      </c>
      <c r="AI14" s="29">
        <v>2397.3333333333298</v>
      </c>
      <c r="AJ14" s="29">
        <v>6106.4855072463797</v>
      </c>
      <c r="AK14" s="29">
        <v>6911.9891304347902</v>
      </c>
      <c r="AL14" s="28">
        <v>6911.9891304347902</v>
      </c>
      <c r="AM14" s="29">
        <v>5675.7870909905896</v>
      </c>
      <c r="AN14" s="29">
        <v>6179.2268041237103</v>
      </c>
      <c r="AO14" s="29">
        <v>5979.8969072165</v>
      </c>
      <c r="AP14" s="29">
        <v>3253.29209621993</v>
      </c>
      <c r="AQ14" s="29">
        <v>1360</v>
      </c>
      <c r="AR14" s="29">
        <v>2158.6666666666702</v>
      </c>
      <c r="AS14" s="29">
        <v>2483</v>
      </c>
      <c r="AT14" s="29">
        <v>1552</v>
      </c>
      <c r="AU14" s="29">
        <v>3188.5714285714298</v>
      </c>
      <c r="AV14" s="29">
        <v>7337.6785714285697</v>
      </c>
      <c r="AW14" s="29">
        <v>8284.75</v>
      </c>
      <c r="AX14" s="28">
        <v>6375</v>
      </c>
      <c r="AY14" s="29">
        <v>7641</v>
      </c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1"/>
      <c r="BK14" s="30"/>
      <c r="BL14" s="30"/>
      <c r="BM14" s="30"/>
      <c r="BN14" s="30"/>
      <c r="BO14" s="30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</row>
    <row r="15" spans="1:133" x14ac:dyDescent="0.2">
      <c r="A15" s="8">
        <v>19641080</v>
      </c>
      <c r="B15" s="32">
        <v>36.068836997785503</v>
      </c>
      <c r="C15" s="33">
        <v>44.091954022988503</v>
      </c>
      <c r="D15" s="33">
        <v>86.250783699059596</v>
      </c>
      <c r="E15" s="29">
        <v>93.968181818181804</v>
      </c>
      <c r="F15" s="29">
        <v>51.924999999999997</v>
      </c>
      <c r="G15" s="29">
        <v>50.25</v>
      </c>
      <c r="H15" s="29">
        <v>51.7813829787234</v>
      </c>
      <c r="I15" s="29">
        <v>51.776595744680797</v>
      </c>
      <c r="J15" s="29">
        <v>50.106382978723403</v>
      </c>
      <c r="K15" s="29">
        <v>146.20212765957399</v>
      </c>
      <c r="L15" s="29">
        <v>151.276595744681</v>
      </c>
      <c r="M15" s="29">
        <v>156.31914893617</v>
      </c>
      <c r="N15" s="28">
        <v>112.59420925641599</v>
      </c>
      <c r="O15" s="29">
        <v>97.463917525773198</v>
      </c>
      <c r="P15" s="29">
        <v>104.185567010309</v>
      </c>
      <c r="Q15" s="29">
        <v>77.749559969826507</v>
      </c>
      <c r="R15" s="29">
        <v>66.536585365853696</v>
      </c>
      <c r="S15" s="29">
        <v>64.390243902439096</v>
      </c>
      <c r="T15" s="29">
        <v>66.435540069686397</v>
      </c>
      <c r="U15" s="29">
        <v>66.428571428571502</v>
      </c>
      <c r="V15" s="29">
        <v>64.285714285714306</v>
      </c>
      <c r="W15" s="29">
        <v>146.32653061224499</v>
      </c>
      <c r="X15" s="29">
        <v>144.183673469388</v>
      </c>
      <c r="Y15" s="29">
        <v>148.98979591836701</v>
      </c>
      <c r="Z15" s="28">
        <v>120.531746031746</v>
      </c>
      <c r="AA15" s="29">
        <v>101.37037037037</v>
      </c>
      <c r="AB15" s="29">
        <v>112.231481481481</v>
      </c>
      <c r="AC15" s="29">
        <v>107.151050304035</v>
      </c>
      <c r="AD15" s="29">
        <v>103.179104477612</v>
      </c>
      <c r="AE15" s="29">
        <v>99.850746268656707</v>
      </c>
      <c r="AF15" s="29">
        <v>102.784879948086</v>
      </c>
      <c r="AG15" s="29">
        <v>102.77173913043499</v>
      </c>
      <c r="AH15" s="29">
        <v>99.456521739130395</v>
      </c>
      <c r="AI15" s="29">
        <v>97.515217391304404</v>
      </c>
      <c r="AJ15" s="29">
        <v>94.2</v>
      </c>
      <c r="AK15" s="29">
        <v>97.34</v>
      </c>
      <c r="AL15" s="28">
        <v>88.530833333333305</v>
      </c>
      <c r="AM15" s="29">
        <v>76.7083333333333</v>
      </c>
      <c r="AN15" s="29">
        <v>84.9270833333333</v>
      </c>
      <c r="AO15" s="29">
        <v>90.184659090908994</v>
      </c>
      <c r="AP15" s="29">
        <v>101.454545454545</v>
      </c>
      <c r="AQ15" s="29">
        <v>98.181818181818102</v>
      </c>
      <c r="AR15" s="29">
        <v>101.098814229249</v>
      </c>
      <c r="AS15" s="29">
        <v>101.086956521739</v>
      </c>
      <c r="AT15" s="29">
        <v>97.826086956521706</v>
      </c>
      <c r="AU15" s="33">
        <v>97.460869565217394</v>
      </c>
      <c r="AV15" s="33">
        <v>94.2</v>
      </c>
      <c r="AW15" s="33">
        <v>97.34</v>
      </c>
      <c r="AX15" s="28">
        <v>-25.610001042625001</v>
      </c>
      <c r="AY15" s="29">
        <v>-25.875000938362501</v>
      </c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1"/>
      <c r="BK15" s="30"/>
      <c r="BL15" s="30"/>
      <c r="BM15" s="30"/>
      <c r="BN15" s="30"/>
      <c r="BO15" s="30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</row>
    <row r="16" spans="1:133" x14ac:dyDescent="0.2">
      <c r="A16" s="8">
        <v>19639994</v>
      </c>
      <c r="B16" s="28">
        <v>472.07608695652101</v>
      </c>
      <c r="C16" s="29">
        <v>426.39130434782601</v>
      </c>
      <c r="D16" s="29">
        <v>472.59345584939399</v>
      </c>
      <c r="E16" s="29">
        <v>457.42268041237099</v>
      </c>
      <c r="F16" s="29">
        <v>472.67010309278299</v>
      </c>
      <c r="G16" s="29">
        <v>413.26294870202503</v>
      </c>
      <c r="H16" s="29">
        <v>407.48192771084399</v>
      </c>
      <c r="I16" s="29">
        <v>407.48192771084399</v>
      </c>
      <c r="J16" s="29">
        <v>365.48387096774201</v>
      </c>
      <c r="K16" s="29">
        <v>377.66666666666703</v>
      </c>
      <c r="L16" s="29">
        <v>365.48387096774201</v>
      </c>
      <c r="M16" s="29">
        <v>508.30309139784902</v>
      </c>
      <c r="N16" s="28">
        <v>517.3125</v>
      </c>
      <c r="O16" s="29">
        <v>483.9375</v>
      </c>
      <c r="P16" s="29">
        <v>476.03830645161298</v>
      </c>
      <c r="Q16" s="29">
        <v>449.03225806451599</v>
      </c>
      <c r="R16" s="29">
        <v>464</v>
      </c>
      <c r="S16" s="29">
        <v>352.89136077122703</v>
      </c>
      <c r="T16" s="29">
        <v>328.52873563218401</v>
      </c>
      <c r="U16" s="29">
        <v>328.52873563218401</v>
      </c>
      <c r="V16" s="29">
        <v>661.68722109533496</v>
      </c>
      <c r="W16" s="29">
        <v>723.21176470588296</v>
      </c>
      <c r="X16" s="29">
        <v>692.30071105365198</v>
      </c>
      <c r="Y16" s="29">
        <v>644.86813186813197</v>
      </c>
      <c r="Z16" s="28">
        <v>644.86813186813197</v>
      </c>
      <c r="AA16" s="29">
        <v>582.89969604863199</v>
      </c>
      <c r="AB16" s="29">
        <v>651.659574468085</v>
      </c>
      <c r="AC16" s="29">
        <v>630.63829787233999</v>
      </c>
      <c r="AD16" s="29">
        <v>651.659574468085</v>
      </c>
      <c r="AE16" s="29">
        <v>315.505617977528</v>
      </c>
      <c r="AF16" s="29">
        <v>326.02247191011298</v>
      </c>
      <c r="AG16" s="29">
        <v>394.26311890356902</v>
      </c>
      <c r="AH16" s="29">
        <v>997.91208791208896</v>
      </c>
      <c r="AI16" s="29">
        <v>1031.17582417582</v>
      </c>
      <c r="AJ16" s="29">
        <v>931.94193175245903</v>
      </c>
      <c r="AK16" s="29">
        <v>349.48421052631602</v>
      </c>
      <c r="AL16" s="28">
        <v>349.48421052631602</v>
      </c>
      <c r="AM16" s="29">
        <v>315.66315789473703</v>
      </c>
      <c r="AN16" s="29">
        <v>438.21403508771903</v>
      </c>
      <c r="AO16" s="29">
        <v>430</v>
      </c>
      <c r="AP16" s="29">
        <v>444.33333333333297</v>
      </c>
      <c r="AQ16" s="29">
        <v>309</v>
      </c>
      <c r="AR16" s="29">
        <v>323</v>
      </c>
      <c r="AS16" s="29">
        <v>-540</v>
      </c>
      <c r="AT16" s="29">
        <v>211</v>
      </c>
      <c r="AU16" s="29">
        <v>236</v>
      </c>
      <c r="AV16" s="29">
        <v>263</v>
      </c>
      <c r="AW16" s="29">
        <v>10</v>
      </c>
      <c r="AX16" s="28">
        <v>135</v>
      </c>
      <c r="AY16" s="29">
        <v>202</v>
      </c>
      <c r="AZ16" s="29">
        <v>83</v>
      </c>
      <c r="BA16" s="29">
        <v>164</v>
      </c>
      <c r="BB16" s="29">
        <v>161</v>
      </c>
      <c r="BC16" s="29">
        <v>146</v>
      </c>
      <c r="BD16" s="29">
        <v>148</v>
      </c>
      <c r="BE16" s="29">
        <v>151</v>
      </c>
      <c r="BF16" s="29">
        <v>155</v>
      </c>
      <c r="BG16" s="29">
        <v>74.1967213114754</v>
      </c>
      <c r="BH16" s="29">
        <v>71.8032786885246</v>
      </c>
      <c r="BI16" s="29">
        <v>74.1967213114754</v>
      </c>
      <c r="BJ16" s="28">
        <v>74.1967213114754</v>
      </c>
      <c r="BK16" s="29">
        <v>69.409836065573799</v>
      </c>
      <c r="BL16" s="29">
        <v>74.1967213114754</v>
      </c>
      <c r="BM16" s="29">
        <v>104.175824175824</v>
      </c>
      <c r="BN16" s="29">
        <v>107.648351648352</v>
      </c>
      <c r="BO16" s="29">
        <v>104.175824175824</v>
      </c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</row>
    <row r="17" spans="1:133" x14ac:dyDescent="0.2">
      <c r="A17" s="8">
        <v>19639996</v>
      </c>
      <c r="B17" s="28">
        <v>3.0326086956521801</v>
      </c>
      <c r="C17" s="29">
        <v>2.7391304347826102</v>
      </c>
      <c r="D17" s="29">
        <v>1.78305692514568</v>
      </c>
      <c r="E17" s="29">
        <v>1.5463917525773201</v>
      </c>
      <c r="F17" s="29">
        <v>1.5979381443298999</v>
      </c>
      <c r="G17" s="29">
        <v>9.3193392125201804</v>
      </c>
      <c r="H17" s="29">
        <v>13.0722891566265</v>
      </c>
      <c r="I17" s="29">
        <v>13.0722891566265</v>
      </c>
      <c r="J17" s="29">
        <v>7.0967741935483799</v>
      </c>
      <c r="K17" s="29">
        <v>7.3333333333333304</v>
      </c>
      <c r="L17" s="29">
        <v>7.0967741935483799</v>
      </c>
      <c r="M17" s="29">
        <v>3.1918682795698898</v>
      </c>
      <c r="N17" s="28">
        <v>2.90625</v>
      </c>
      <c r="O17" s="29">
        <v>2.71875</v>
      </c>
      <c r="P17" s="29">
        <v>10.720766129032301</v>
      </c>
      <c r="Q17" s="29">
        <v>12.580645161290301</v>
      </c>
      <c r="R17" s="29">
        <v>13</v>
      </c>
      <c r="S17" s="29">
        <v>11.699666295884301</v>
      </c>
      <c r="T17" s="29">
        <v>11.758620689655199</v>
      </c>
      <c r="U17" s="29">
        <v>11.758620689655199</v>
      </c>
      <c r="V17" s="29">
        <v>10.0320486815416</v>
      </c>
      <c r="W17" s="29">
        <v>10.2117647058824</v>
      </c>
      <c r="X17" s="29">
        <v>9.1908209437621196</v>
      </c>
      <c r="Y17" s="29">
        <v>3.0659340659340701</v>
      </c>
      <c r="Z17" s="28">
        <v>3.0659340659340701</v>
      </c>
      <c r="AA17" s="29">
        <v>4.2948328267477196</v>
      </c>
      <c r="AB17" s="29">
        <v>26.712765957446798</v>
      </c>
      <c r="AC17" s="29">
        <v>25.851063829787201</v>
      </c>
      <c r="AD17" s="29">
        <v>26.712765957446798</v>
      </c>
      <c r="AE17" s="29">
        <v>11.4606741573034</v>
      </c>
      <c r="AF17" s="29">
        <v>11.842696629213499</v>
      </c>
      <c r="AG17" s="29">
        <v>11.2570687739227</v>
      </c>
      <c r="AH17" s="29">
        <v>5.6043956043956102</v>
      </c>
      <c r="AI17" s="29">
        <v>5.7912087912087999</v>
      </c>
      <c r="AJ17" s="29">
        <v>5.3281665702718399</v>
      </c>
      <c r="AK17" s="29">
        <v>2.9368421052631599</v>
      </c>
      <c r="AL17" s="28">
        <v>2.9368421052631599</v>
      </c>
      <c r="AM17" s="29">
        <v>2.65263157894737</v>
      </c>
      <c r="AN17" s="29">
        <v>21.133918128655001</v>
      </c>
      <c r="AO17" s="29">
        <v>21.6666666666667</v>
      </c>
      <c r="AP17" s="29">
        <v>22.3888888888889</v>
      </c>
      <c r="AQ17" s="29">
        <v>10</v>
      </c>
      <c r="AR17" s="29">
        <v>10</v>
      </c>
      <c r="AS17" s="29">
        <v>10</v>
      </c>
      <c r="AT17" s="29">
        <v>10</v>
      </c>
      <c r="AU17" s="29">
        <v>31.508196721311499</v>
      </c>
      <c r="AV17" s="29">
        <v>30.491803278688501</v>
      </c>
      <c r="AW17" s="29">
        <v>64</v>
      </c>
      <c r="AX17" s="28">
        <v>64</v>
      </c>
      <c r="AY17" s="29">
        <v>55</v>
      </c>
      <c r="AZ17" s="29">
        <v>63</v>
      </c>
      <c r="BA17" s="29">
        <v>44.06</v>
      </c>
      <c r="BB17" s="29">
        <v>53.13</v>
      </c>
      <c r="BC17" s="29">
        <v>18.16</v>
      </c>
      <c r="BD17" s="29">
        <v>20.62</v>
      </c>
      <c r="BE17" s="29">
        <v>28.22</v>
      </c>
      <c r="BF17" s="29">
        <v>20.399999999999999</v>
      </c>
      <c r="BG17" s="29">
        <v>22.2</v>
      </c>
      <c r="BH17" s="29">
        <v>20.91</v>
      </c>
      <c r="BI17" s="29">
        <v>28.14</v>
      </c>
      <c r="BJ17" s="28">
        <v>21</v>
      </c>
      <c r="BK17" s="29">
        <v>20.010000000000002</v>
      </c>
      <c r="BL17" s="29">
        <v>23.54</v>
      </c>
      <c r="BM17" s="29">
        <v>21.01</v>
      </c>
      <c r="BN17" s="29">
        <v>16.55</v>
      </c>
      <c r="BO17" s="29">
        <v>26.22</v>
      </c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</row>
    <row r="18" spans="1:133" x14ac:dyDescent="0.2">
      <c r="A18" s="8">
        <v>19684154</v>
      </c>
      <c r="B18" s="31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1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2">
        <v>0</v>
      </c>
      <c r="AA18" s="33">
        <v>10.81</v>
      </c>
      <c r="AB18" s="33">
        <v>85.29</v>
      </c>
      <c r="AC18" s="33">
        <v>82.24</v>
      </c>
      <c r="AD18" s="33">
        <v>85.02</v>
      </c>
      <c r="AE18" s="33">
        <v>82.6</v>
      </c>
      <c r="AF18" s="33">
        <v>84.98</v>
      </c>
      <c r="AG18" s="33">
        <v>85.06</v>
      </c>
      <c r="AH18" s="33">
        <v>82.43</v>
      </c>
      <c r="AI18" s="29">
        <v>87.16</v>
      </c>
      <c r="AJ18" s="29">
        <v>18.97</v>
      </c>
      <c r="AK18" s="29">
        <v>0</v>
      </c>
      <c r="AL18" s="28">
        <v>0</v>
      </c>
      <c r="AM18" s="29">
        <v>10.81</v>
      </c>
      <c r="AN18" s="29">
        <v>85.29</v>
      </c>
      <c r="AO18" s="29">
        <v>82.24</v>
      </c>
      <c r="AP18" s="29">
        <v>85.02</v>
      </c>
      <c r="AQ18" s="29">
        <v>82.6</v>
      </c>
      <c r="AR18" s="29">
        <v>84.98</v>
      </c>
      <c r="AS18" s="29">
        <v>85.06</v>
      </c>
      <c r="AT18" s="29">
        <v>82.43</v>
      </c>
      <c r="AU18" s="29">
        <v>85.08</v>
      </c>
      <c r="AV18" s="29">
        <v>82.35</v>
      </c>
      <c r="AW18" s="29">
        <v>85.18</v>
      </c>
      <c r="AX18" s="28">
        <v>85.02</v>
      </c>
      <c r="AY18" s="29">
        <v>76.88</v>
      </c>
      <c r="AZ18" s="29">
        <v>85.21</v>
      </c>
      <c r="BA18" s="29">
        <v>82.37</v>
      </c>
      <c r="BB18" s="29">
        <v>85.06</v>
      </c>
      <c r="BC18" s="29">
        <v>82.43</v>
      </c>
      <c r="BD18" s="29">
        <v>85.08</v>
      </c>
      <c r="BE18" s="29">
        <v>85.29</v>
      </c>
      <c r="BF18" s="29">
        <v>82.24</v>
      </c>
      <c r="BG18" s="29">
        <v>85.02</v>
      </c>
      <c r="BH18" s="29">
        <v>82.6</v>
      </c>
      <c r="BI18" s="29">
        <v>84.98</v>
      </c>
      <c r="BJ18" s="28">
        <v>85.06</v>
      </c>
      <c r="BK18" s="29">
        <v>79.819999999999993</v>
      </c>
      <c r="BL18" s="29">
        <v>84.98</v>
      </c>
      <c r="BM18" s="29">
        <v>1.31868131868132</v>
      </c>
      <c r="BN18" s="29">
        <v>1.36263736263736</v>
      </c>
      <c r="BO18" s="29">
        <v>1.31868131868132</v>
      </c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</row>
    <row r="19" spans="1:133" x14ac:dyDescent="0.2">
      <c r="A19" s="8">
        <v>19684156</v>
      </c>
      <c r="B19" s="31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1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2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  <c r="AF19" s="33">
        <v>0</v>
      </c>
      <c r="AG19" s="33">
        <v>0</v>
      </c>
      <c r="AH19" s="33">
        <v>0</v>
      </c>
      <c r="AI19" s="29">
        <v>0</v>
      </c>
      <c r="AJ19" s="29">
        <v>0</v>
      </c>
      <c r="AK19" s="29">
        <v>0</v>
      </c>
      <c r="AL19" s="28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8">
        <v>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8">
        <v>0</v>
      </c>
      <c r="BK19" s="29">
        <v>0</v>
      </c>
      <c r="BL19" s="29">
        <v>0</v>
      </c>
      <c r="BM19" s="29">
        <v>0</v>
      </c>
      <c r="BN19" s="33">
        <v>0</v>
      </c>
      <c r="BO19" s="33">
        <v>0</v>
      </c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</row>
    <row r="20" spans="1:133" x14ac:dyDescent="0.2">
      <c r="A20" s="8">
        <v>19717857</v>
      </c>
      <c r="B20" s="32">
        <v>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2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3">
        <v>0</v>
      </c>
      <c r="X20" s="33">
        <v>0</v>
      </c>
      <c r="Y20" s="33">
        <v>0</v>
      </c>
      <c r="Z20" s="32">
        <v>0</v>
      </c>
      <c r="AA20" s="33">
        <v>0</v>
      </c>
      <c r="AB20" s="33">
        <v>0</v>
      </c>
      <c r="AC20" s="33">
        <v>0</v>
      </c>
      <c r="AD20" s="33">
        <v>0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0</v>
      </c>
      <c r="AK20" s="33">
        <v>0</v>
      </c>
      <c r="AL20" s="28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33">
        <v>0</v>
      </c>
      <c r="AS20" s="33">
        <v>0</v>
      </c>
      <c r="AT20" s="33">
        <v>0</v>
      </c>
      <c r="AU20" s="33">
        <v>0</v>
      </c>
      <c r="AV20" s="33">
        <v>0</v>
      </c>
      <c r="AW20" s="33">
        <v>0</v>
      </c>
      <c r="AX20" s="32">
        <v>0</v>
      </c>
      <c r="AY20" s="33">
        <v>0</v>
      </c>
      <c r="AZ20" s="33">
        <v>0</v>
      </c>
      <c r="BA20" s="33">
        <v>0</v>
      </c>
      <c r="BB20" s="33">
        <v>0</v>
      </c>
      <c r="BC20" s="33">
        <v>0</v>
      </c>
      <c r="BD20" s="33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32">
        <v>0</v>
      </c>
      <c r="BK20" s="33">
        <v>0</v>
      </c>
      <c r="BL20" s="33">
        <v>0</v>
      </c>
      <c r="BM20" s="33">
        <v>0</v>
      </c>
      <c r="BN20" s="33">
        <v>0</v>
      </c>
      <c r="BO20" s="33">
        <v>0</v>
      </c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</row>
    <row r="21" spans="1:133" x14ac:dyDescent="0.2">
      <c r="A21" s="8">
        <v>19686837</v>
      </c>
      <c r="B21" s="32">
        <v>2163.8562499999998</v>
      </c>
      <c r="C21" s="33">
        <v>2902.2437500000001</v>
      </c>
      <c r="D21" s="33">
        <v>4031.75555555555</v>
      </c>
      <c r="E21" s="33">
        <v>1808.3492063492099</v>
      </c>
      <c r="F21" s="33">
        <v>1951.2521008403401</v>
      </c>
      <c r="G21" s="33">
        <v>3417.1764705882401</v>
      </c>
      <c r="H21" s="33">
        <v>2390.4444444444398</v>
      </c>
      <c r="I21" s="33">
        <v>2549.8222222222198</v>
      </c>
      <c r="J21" s="33">
        <v>2788.1777777777802</v>
      </c>
      <c r="K21" s="33">
        <v>2097.2152194210998</v>
      </c>
      <c r="L21" s="29">
        <v>2316.7906403940901</v>
      </c>
      <c r="M21" s="29">
        <v>2048.9379310344798</v>
      </c>
      <c r="N21" s="28">
        <v>2163.8562499999998</v>
      </c>
      <c r="O21" s="29">
        <v>3016.8104166666699</v>
      </c>
      <c r="P21" s="29">
        <v>4031.75555555555</v>
      </c>
      <c r="Q21" s="29">
        <v>1808.3492063492099</v>
      </c>
      <c r="R21" s="29">
        <v>1951.2521008403401</v>
      </c>
      <c r="S21" s="29">
        <v>3417.1764705882401</v>
      </c>
      <c r="T21" s="29">
        <v>2390.4444444444398</v>
      </c>
      <c r="U21" s="29">
        <v>2549.8222222222198</v>
      </c>
      <c r="V21" s="29">
        <v>2788.1777777777802</v>
      </c>
      <c r="W21" s="29">
        <v>3100.9967320261499</v>
      </c>
      <c r="X21" s="29">
        <v>3644.0070993914801</v>
      </c>
      <c r="Y21" s="29">
        <v>2936.3793103448302</v>
      </c>
      <c r="Z21" s="28">
        <v>2839.65812807882</v>
      </c>
      <c r="AA21" s="29">
        <v>3075.2884792626701</v>
      </c>
      <c r="AB21" s="29">
        <v>3800.22580645161</v>
      </c>
      <c r="AC21" s="29">
        <v>2934.6666666666702</v>
      </c>
      <c r="AD21" s="29">
        <v>2557.3636363636401</v>
      </c>
      <c r="AE21" s="29">
        <v>3031.1363636363599</v>
      </c>
      <c r="AF21" s="29">
        <v>2772.8333333333298</v>
      </c>
      <c r="AG21" s="29">
        <v>2697.04</v>
      </c>
      <c r="AH21" s="29">
        <v>2242.2171428571401</v>
      </c>
      <c r="AI21" s="29">
        <v>2574.8899159663902</v>
      </c>
      <c r="AJ21" s="29">
        <v>2546.19776876268</v>
      </c>
      <c r="AK21" s="29">
        <v>2409.7551724137902</v>
      </c>
      <c r="AL21" s="28">
        <v>2450.0875000000001</v>
      </c>
      <c r="AM21" s="29">
        <v>2265.1918103448302</v>
      </c>
      <c r="AN21" s="29">
        <v>2916.0752351097199</v>
      </c>
      <c r="AO21" s="29">
        <v>1921.8968058968101</v>
      </c>
      <c r="AP21" s="29">
        <v>2025.2736486486499</v>
      </c>
      <c r="AQ21" s="29">
        <v>2250.0416666666702</v>
      </c>
      <c r="AR21" s="29">
        <v>2667.5833333333298</v>
      </c>
      <c r="AS21" s="29">
        <v>2799.9722222222199</v>
      </c>
      <c r="AT21" s="29">
        <v>1807.5050505050499</v>
      </c>
      <c r="AU21" s="29">
        <v>2719.3977272727302</v>
      </c>
      <c r="AV21" s="29">
        <v>2712.875</v>
      </c>
      <c r="AW21" s="29">
        <v>2490.2666666666701</v>
      </c>
      <c r="AX21" s="28">
        <v>2310.3784946236601</v>
      </c>
      <c r="AY21" s="29">
        <v>2131.1762672811101</v>
      </c>
      <c r="AZ21" s="29">
        <v>2135.53341013825</v>
      </c>
      <c r="BA21" s="29">
        <v>533.61182795699006</v>
      </c>
      <c r="BB21" s="29">
        <v>2567.9688172043002</v>
      </c>
      <c r="BC21" s="29">
        <v>2261.9978494623601</v>
      </c>
      <c r="BD21" s="29">
        <v>3008.2924731182802</v>
      </c>
      <c r="BE21" s="29">
        <v>2469.7096774193501</v>
      </c>
      <c r="BF21" s="29">
        <v>2472.0645161290299</v>
      </c>
      <c r="BG21" s="29">
        <v>2163.9347826087001</v>
      </c>
      <c r="BH21" s="29">
        <v>2094.1304347826099</v>
      </c>
      <c r="BI21" s="29">
        <v>2163.9347826087001</v>
      </c>
      <c r="BJ21" s="28">
        <v>1887.2527472527499</v>
      </c>
      <c r="BK21" s="29">
        <v>1765.4945054944999</v>
      </c>
      <c r="BL21" s="29">
        <v>1887.2527472527499</v>
      </c>
      <c r="BM21" s="33">
        <v>533.61182795699006</v>
      </c>
      <c r="BN21" s="33">
        <v>2567.9688172043002</v>
      </c>
      <c r="BO21" s="33">
        <v>2261.9978494623601</v>
      </c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</row>
    <row r="22" spans="1:133" x14ac:dyDescent="0.2">
      <c r="A22" s="8">
        <v>19686839</v>
      </c>
      <c r="B22" s="32">
        <v>2908.7553571428598</v>
      </c>
      <c r="C22" s="33">
        <v>3901.1875</v>
      </c>
      <c r="D22" s="33">
        <v>5419.7037037036998</v>
      </c>
      <c r="E22" s="33">
        <v>2430.9248677248702</v>
      </c>
      <c r="F22" s="33">
        <v>2622.4302521008399</v>
      </c>
      <c r="G22" s="33">
        <v>4593.2268907563002</v>
      </c>
      <c r="H22" s="33">
        <v>3213.49206349207</v>
      </c>
      <c r="I22" s="33">
        <v>3427.8888888888901</v>
      </c>
      <c r="J22" s="33">
        <v>3747.25925925926</v>
      </c>
      <c r="K22" s="33">
        <v>2818.5152505446599</v>
      </c>
      <c r="L22" s="29">
        <v>3113.9482758620702</v>
      </c>
      <c r="M22" s="29">
        <v>2754.60886699507</v>
      </c>
      <c r="N22" s="28">
        <v>2908.7553571428598</v>
      </c>
      <c r="O22" s="29">
        <v>4055.1875</v>
      </c>
      <c r="P22" s="29">
        <v>5419.7037037036998</v>
      </c>
      <c r="Q22" s="29">
        <v>2430.9248677248702</v>
      </c>
      <c r="R22" s="29">
        <v>2622.4302521008399</v>
      </c>
      <c r="S22" s="29">
        <v>4593.2268907563002</v>
      </c>
      <c r="T22" s="29">
        <v>3213.49206349207</v>
      </c>
      <c r="U22" s="29">
        <v>3427.8888888888901</v>
      </c>
      <c r="V22" s="29">
        <v>3747.25925925926</v>
      </c>
      <c r="W22" s="29">
        <v>4167.7799564270199</v>
      </c>
      <c r="X22" s="29">
        <v>4898.7423935091301</v>
      </c>
      <c r="Y22" s="29">
        <v>3947.7931034482799</v>
      </c>
      <c r="Z22" s="28">
        <v>3817.0729064039401</v>
      </c>
      <c r="AA22" s="29">
        <v>4133.9760368663601</v>
      </c>
      <c r="AB22" s="29">
        <v>5108.4239631336404</v>
      </c>
      <c r="AC22" s="29">
        <v>3928.4857142857099</v>
      </c>
      <c r="AD22" s="29">
        <v>3418.0121212121198</v>
      </c>
      <c r="AE22" s="29">
        <v>3829.6212121212102</v>
      </c>
      <c r="AF22" s="29">
        <v>3812.6666666666702</v>
      </c>
      <c r="AG22" s="29">
        <v>3888.54</v>
      </c>
      <c r="AH22" s="29">
        <v>2946.96</v>
      </c>
      <c r="AI22" s="29">
        <v>3394.1764705882301</v>
      </c>
      <c r="AJ22" s="29">
        <v>3373.4097363083101</v>
      </c>
      <c r="AK22" s="29">
        <v>3129.11379310345</v>
      </c>
      <c r="AL22" s="28">
        <v>3240.3</v>
      </c>
      <c r="AM22" s="29">
        <v>3183.5172413793098</v>
      </c>
      <c r="AN22" s="29">
        <v>4249.1191222570496</v>
      </c>
      <c r="AO22" s="29">
        <v>2631.71498771499</v>
      </c>
      <c r="AP22" s="29">
        <v>2867.4611486486501</v>
      </c>
      <c r="AQ22" s="29">
        <v>3208.8541666666702</v>
      </c>
      <c r="AR22" s="29">
        <v>3720.5833333333298</v>
      </c>
      <c r="AS22" s="29">
        <v>4535.0833333333303</v>
      </c>
      <c r="AT22" s="29">
        <v>1705.57575757576</v>
      </c>
      <c r="AU22" s="29">
        <v>3372.4034090909099</v>
      </c>
      <c r="AV22" s="29">
        <v>3474.8874999999998</v>
      </c>
      <c r="AW22" s="29">
        <v>2968.2666666666701</v>
      </c>
      <c r="AX22" s="28">
        <v>3199.04946236559</v>
      </c>
      <c r="AY22" s="29">
        <v>3140.9838709677401</v>
      </c>
      <c r="AZ22" s="29">
        <v>3202.5</v>
      </c>
      <c r="BA22" s="29">
        <v>799.96666666666704</v>
      </c>
      <c r="BB22" s="29">
        <v>3648.2268817204299</v>
      </c>
      <c r="BC22" s="29">
        <v>3392.0064516129</v>
      </c>
      <c r="BD22" s="29">
        <v>4520.8645161290297</v>
      </c>
      <c r="BE22" s="29">
        <v>4243.3870967741896</v>
      </c>
      <c r="BF22" s="29">
        <v>3638.5483870967801</v>
      </c>
      <c r="BG22" s="29">
        <v>3151.5543478260902</v>
      </c>
      <c r="BH22" s="29">
        <v>3049.8913043478301</v>
      </c>
      <c r="BI22" s="29">
        <v>3151.5543478260902</v>
      </c>
      <c r="BJ22" s="28">
        <v>2369.62637362637</v>
      </c>
      <c r="BK22" s="29">
        <v>2216.7472527472501</v>
      </c>
      <c r="BL22" s="29">
        <v>2369.62637362637</v>
      </c>
      <c r="BM22" s="33">
        <v>799.96666666666704</v>
      </c>
      <c r="BN22" s="33">
        <v>3648.2268817204299</v>
      </c>
      <c r="BO22" s="33">
        <v>3392.0064516129</v>
      </c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</row>
    <row r="23" spans="1:133" x14ac:dyDescent="0.2">
      <c r="A23" s="8">
        <v>19686841</v>
      </c>
      <c r="B23" s="32">
        <v>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29">
        <v>0</v>
      </c>
      <c r="M23" s="29">
        <v>0</v>
      </c>
      <c r="N23" s="28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8">
        <v>0</v>
      </c>
      <c r="AA23" s="29">
        <v>0</v>
      </c>
      <c r="AB23" s="29">
        <v>0</v>
      </c>
      <c r="AC23" s="29">
        <v>395.26666666666603</v>
      </c>
      <c r="AD23" s="29">
        <v>378.612121212121</v>
      </c>
      <c r="AE23" s="29">
        <v>385.45454545454601</v>
      </c>
      <c r="AF23" s="29">
        <v>501.41666666666703</v>
      </c>
      <c r="AG23" s="29">
        <v>621.69000000000005</v>
      </c>
      <c r="AH23" s="29">
        <v>468.01714285714303</v>
      </c>
      <c r="AI23" s="29">
        <v>555.18991596638705</v>
      </c>
      <c r="AJ23" s="29">
        <v>558.21501014198805</v>
      </c>
      <c r="AK23" s="29">
        <v>374.53793103448299</v>
      </c>
      <c r="AL23" s="28">
        <v>467.28750000000002</v>
      </c>
      <c r="AM23" s="29">
        <v>753.79525862068999</v>
      </c>
      <c r="AN23" s="29">
        <v>1382.6081504702199</v>
      </c>
      <c r="AO23" s="29">
        <v>2543.44963144963</v>
      </c>
      <c r="AP23" s="29">
        <v>3635.52195945946</v>
      </c>
      <c r="AQ23" s="29">
        <v>4134.6041666666697</v>
      </c>
      <c r="AR23" s="29">
        <v>4658.5833333333303</v>
      </c>
      <c r="AS23" s="29">
        <v>4898.4166666666697</v>
      </c>
      <c r="AT23" s="29">
        <v>3120.8787878787898</v>
      </c>
      <c r="AU23" s="29">
        <v>4810.1107954545496</v>
      </c>
      <c r="AV23" s="29">
        <v>4600.1437500000002</v>
      </c>
      <c r="AW23" s="29">
        <v>4506.0666666666602</v>
      </c>
      <c r="AX23" s="28">
        <v>4032.5526881720398</v>
      </c>
      <c r="AY23" s="29">
        <v>4244.1877880184402</v>
      </c>
      <c r="AZ23" s="29">
        <v>4232.3928571428596</v>
      </c>
      <c r="BA23" s="29">
        <v>1056.2666666666701</v>
      </c>
      <c r="BB23" s="29">
        <v>4660.4430107526896</v>
      </c>
      <c r="BC23" s="29">
        <v>154.29032258064501</v>
      </c>
      <c r="BD23" s="30"/>
      <c r="BE23" s="30"/>
      <c r="BF23" s="30"/>
      <c r="BG23" s="30"/>
      <c r="BH23" s="30"/>
      <c r="BI23" s="30"/>
      <c r="BJ23" s="31"/>
      <c r="BK23" s="30"/>
      <c r="BL23" s="30"/>
      <c r="BM23" s="30"/>
      <c r="BN23" s="30"/>
      <c r="BO23" s="30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</row>
    <row r="24" spans="1:133" x14ac:dyDescent="0.2">
      <c r="A24" s="8">
        <v>19777845</v>
      </c>
      <c r="B24" s="31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1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1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1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1"/>
      <c r="AY24" s="30"/>
      <c r="AZ24" s="30"/>
      <c r="BA24" s="30"/>
      <c r="BB24" s="30"/>
      <c r="BC24" s="29">
        <v>4090.9333333333302</v>
      </c>
      <c r="BD24" s="29">
        <v>5653.3247311828</v>
      </c>
      <c r="BE24" s="29">
        <v>4711.8064516128998</v>
      </c>
      <c r="BF24" s="29">
        <v>5142.9354838709696</v>
      </c>
      <c r="BG24" s="29">
        <v>4497.6956521739103</v>
      </c>
      <c r="BH24" s="29">
        <v>4352.6086956521704</v>
      </c>
      <c r="BI24" s="29">
        <v>4497.6956521739103</v>
      </c>
      <c r="BJ24" s="28">
        <v>4396.20879120879</v>
      </c>
      <c r="BK24" s="29">
        <v>4112.58241758242</v>
      </c>
      <c r="BL24" s="29">
        <v>4396.20879120879</v>
      </c>
      <c r="BM24" s="33">
        <v>4499.3633633633899</v>
      </c>
      <c r="BN24" s="33">
        <v>4649.3421421421699</v>
      </c>
      <c r="BO24" s="33">
        <v>4240.9121121121098</v>
      </c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</row>
    <row r="25" spans="1:133" x14ac:dyDescent="0.2">
      <c r="A25" s="8">
        <v>19686843</v>
      </c>
      <c r="B25" s="32">
        <v>1357.03303571429</v>
      </c>
      <c r="C25" s="33">
        <v>1819.78125</v>
      </c>
      <c r="D25" s="33">
        <v>2528.8148148148198</v>
      </c>
      <c r="E25" s="33">
        <v>1133.9661375661401</v>
      </c>
      <c r="F25" s="33">
        <v>1223.4739495798301</v>
      </c>
      <c r="G25" s="33">
        <v>2142.5546218487402</v>
      </c>
      <c r="H25" s="33">
        <v>1499.74603174603</v>
      </c>
      <c r="I25" s="33">
        <v>1600.01111111111</v>
      </c>
      <c r="J25" s="33">
        <v>1748.17407407408</v>
      </c>
      <c r="K25" s="33">
        <v>3214.3376906318099</v>
      </c>
      <c r="L25" s="29">
        <v>1680.8275862068999</v>
      </c>
      <c r="M25" s="29">
        <v>1284.8581280788201</v>
      </c>
      <c r="N25" s="28">
        <v>1357.03303571429</v>
      </c>
      <c r="O25" s="29">
        <v>1891.6145833333301</v>
      </c>
      <c r="P25" s="29">
        <v>2528.8148148148198</v>
      </c>
      <c r="Q25" s="29">
        <v>1133.9661375661401</v>
      </c>
      <c r="R25" s="29">
        <v>1223.4739495798301</v>
      </c>
      <c r="S25" s="29">
        <v>2142.5546218487402</v>
      </c>
      <c r="T25" s="29">
        <v>1499.74603174603</v>
      </c>
      <c r="U25" s="29">
        <v>1600.01111111111</v>
      </c>
      <c r="V25" s="29">
        <v>1748.17407407408</v>
      </c>
      <c r="W25" s="29">
        <v>1944.4847494553401</v>
      </c>
      <c r="X25" s="29">
        <v>2285.6135902636902</v>
      </c>
      <c r="Y25" s="29">
        <v>1841.1724137931001</v>
      </c>
      <c r="Z25" s="28">
        <v>1781.3408866995101</v>
      </c>
      <c r="AA25" s="29">
        <v>1928.4755760368701</v>
      </c>
      <c r="AB25" s="29">
        <v>2382.98156682028</v>
      </c>
      <c r="AC25" s="29">
        <v>1889.99047619048</v>
      </c>
      <c r="AD25" s="29">
        <v>1376.47272727273</v>
      </c>
      <c r="AE25" s="29">
        <v>1601.8939393939399</v>
      </c>
      <c r="AF25" s="29">
        <v>1625</v>
      </c>
      <c r="AG25" s="29">
        <v>1767.42</v>
      </c>
      <c r="AH25" s="29">
        <v>1920.73714285714</v>
      </c>
      <c r="AI25" s="29">
        <v>2185.1957983193302</v>
      </c>
      <c r="AJ25" s="29">
        <v>2136.66430020284</v>
      </c>
      <c r="AK25" s="29">
        <v>1884.68275862069</v>
      </c>
      <c r="AL25" s="28">
        <v>1816.8625</v>
      </c>
      <c r="AM25" s="29">
        <v>1574.7650862068999</v>
      </c>
      <c r="AN25" s="29">
        <v>1936.3542319749199</v>
      </c>
      <c r="AO25" s="29">
        <v>922.35872235872296</v>
      </c>
      <c r="AP25" s="29">
        <v>1010.39695945946</v>
      </c>
      <c r="AQ25" s="29">
        <v>2601.3958333333298</v>
      </c>
      <c r="AR25" s="29">
        <v>5369.1666666666697</v>
      </c>
      <c r="AS25" s="29">
        <v>6888.1666666666697</v>
      </c>
      <c r="AT25" s="29">
        <v>4311.3333333333303</v>
      </c>
      <c r="AU25" s="29">
        <v>6017.71875</v>
      </c>
      <c r="AV25" s="29">
        <v>5656.32125</v>
      </c>
      <c r="AW25" s="29">
        <v>5403.2266666666701</v>
      </c>
      <c r="AX25" s="28">
        <v>4750.1849462365599</v>
      </c>
      <c r="AY25" s="29">
        <v>4737.7269585253398</v>
      </c>
      <c r="AZ25" s="29">
        <v>4821.7569124423999</v>
      </c>
      <c r="BA25" s="29">
        <v>1203.89784946237</v>
      </c>
      <c r="BB25" s="29">
        <v>5877.45698924731</v>
      </c>
      <c r="BC25" s="29">
        <v>5348.0096774193498</v>
      </c>
      <c r="BD25" s="29">
        <v>7212.2161290322501</v>
      </c>
      <c r="BE25" s="29">
        <v>6295.4516129032299</v>
      </c>
      <c r="BF25" s="29">
        <v>6194.0322580645097</v>
      </c>
      <c r="BG25" s="29">
        <v>5132.1847826086996</v>
      </c>
      <c r="BH25" s="29">
        <v>4966.6304347826099</v>
      </c>
      <c r="BI25" s="29">
        <v>5132.1847826086996</v>
      </c>
      <c r="BJ25" s="28">
        <v>4817.9450549450503</v>
      </c>
      <c r="BK25" s="29">
        <v>4507.1098901098903</v>
      </c>
      <c r="BL25" s="29">
        <v>4817.9450549450503</v>
      </c>
      <c r="BM25" s="33">
        <v>1203.89784946237</v>
      </c>
      <c r="BN25" s="33">
        <v>5877.45698924731</v>
      </c>
      <c r="BO25" s="33">
        <v>5348.0096774193498</v>
      </c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</row>
    <row r="26" spans="1:133" x14ac:dyDescent="0.2">
      <c r="A26" s="8">
        <v>19686845</v>
      </c>
      <c r="B26" s="32">
        <v>1903.7750000000001</v>
      </c>
      <c r="C26" s="33">
        <v>2554.8249999999998</v>
      </c>
      <c r="D26" s="33">
        <v>3548.1925925925898</v>
      </c>
      <c r="E26" s="33">
        <v>1591.7693121693101</v>
      </c>
      <c r="F26" s="33">
        <v>1716.9714285714299</v>
      </c>
      <c r="G26" s="33">
        <v>3006</v>
      </c>
      <c r="H26" s="33">
        <v>2104.3333333333298</v>
      </c>
      <c r="I26" s="33">
        <v>2243.7333333333299</v>
      </c>
      <c r="J26" s="33">
        <v>2453.00740740741</v>
      </c>
      <c r="K26" s="33">
        <v>4510.4448334889503</v>
      </c>
      <c r="L26" s="29">
        <v>2358.72044334975</v>
      </c>
      <c r="M26" s="29">
        <v>1803.7724137931</v>
      </c>
      <c r="N26" s="28">
        <v>1903.7750000000001</v>
      </c>
      <c r="O26" s="29">
        <v>2655.6916666666698</v>
      </c>
      <c r="P26" s="29">
        <v>3548.1925925925898</v>
      </c>
      <c r="Q26" s="29">
        <v>1591.7693121693101</v>
      </c>
      <c r="R26" s="29">
        <v>1716.9714285714299</v>
      </c>
      <c r="S26" s="29">
        <v>3006</v>
      </c>
      <c r="T26" s="29">
        <v>2104.3333333333298</v>
      </c>
      <c r="U26" s="29">
        <v>2243.7333333333299</v>
      </c>
      <c r="V26" s="29">
        <v>2453.00740740741</v>
      </c>
      <c r="W26" s="29">
        <v>2728.9847494553401</v>
      </c>
      <c r="X26" s="29">
        <v>3207.2515212981698</v>
      </c>
      <c r="Y26" s="29">
        <v>2584.1724137931001</v>
      </c>
      <c r="Z26" s="28">
        <v>2498.6886699507399</v>
      </c>
      <c r="AA26" s="29">
        <v>2705.9576036866401</v>
      </c>
      <c r="AB26" s="29">
        <v>3344.4423963133599</v>
      </c>
      <c r="AC26" s="29">
        <v>2725.3619047619</v>
      </c>
      <c r="AD26" s="29">
        <v>2302.0666666666698</v>
      </c>
      <c r="AE26" s="29">
        <v>2620</v>
      </c>
      <c r="AF26" s="29">
        <v>2422</v>
      </c>
      <c r="AG26" s="29">
        <v>2350.2399999999998</v>
      </c>
      <c r="AH26" s="29">
        <v>1867.81714285714</v>
      </c>
      <c r="AI26" s="29">
        <v>2181.1781512604998</v>
      </c>
      <c r="AJ26" s="29">
        <v>2170.90263691683</v>
      </c>
      <c r="AK26" s="29">
        <v>2103.9620689655198</v>
      </c>
      <c r="AL26" s="28">
        <v>2192.65</v>
      </c>
      <c r="AM26" s="29">
        <v>2004.25</v>
      </c>
      <c r="AN26" s="29">
        <v>2592.8181818181802</v>
      </c>
      <c r="AO26" s="29">
        <v>1745.3980343980299</v>
      </c>
      <c r="AP26" s="29">
        <v>1936.2212837837801</v>
      </c>
      <c r="AQ26" s="29">
        <v>2320.2291666666702</v>
      </c>
      <c r="AR26" s="29">
        <v>2494.8333333333298</v>
      </c>
      <c r="AS26" s="29">
        <v>2611.2777777777801</v>
      </c>
      <c r="AT26" s="29">
        <v>1637.4949494949501</v>
      </c>
      <c r="AU26" s="29">
        <v>2452.0397727272698</v>
      </c>
      <c r="AV26" s="29">
        <v>2411.2474999999999</v>
      </c>
      <c r="AW26" s="29">
        <v>2138.14</v>
      </c>
      <c r="AX26" s="28">
        <v>2070.5580645161299</v>
      </c>
      <c r="AY26" s="29">
        <v>2122.5990783410102</v>
      </c>
      <c r="AZ26" s="29">
        <v>2023.23963133641</v>
      </c>
      <c r="BA26" s="29">
        <v>503.76989247311798</v>
      </c>
      <c r="BB26" s="29">
        <v>2370.6172043010802</v>
      </c>
      <c r="BC26" s="29">
        <v>2271.8827956989298</v>
      </c>
      <c r="BD26" s="29">
        <v>3031.1172043010802</v>
      </c>
      <c r="BE26" s="29">
        <v>2666.9032258064499</v>
      </c>
      <c r="BF26" s="29">
        <v>2785.61290322581</v>
      </c>
      <c r="BG26" s="29">
        <v>2182.1304347826099</v>
      </c>
      <c r="BH26" s="29">
        <v>2111.7391304347798</v>
      </c>
      <c r="BI26" s="29">
        <v>2182.1304347826099</v>
      </c>
      <c r="BJ26" s="28">
        <v>2238.4725274725301</v>
      </c>
      <c r="BK26" s="29">
        <v>2094.0549450549402</v>
      </c>
      <c r="BL26" s="29">
        <v>2238.4725274725301</v>
      </c>
      <c r="BM26" s="33">
        <v>503.76989247311798</v>
      </c>
      <c r="BN26" s="33">
        <v>2370.6172043010802</v>
      </c>
      <c r="BO26" s="33">
        <v>2271.8827956989298</v>
      </c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</row>
    <row r="27" spans="1:133" x14ac:dyDescent="0.2">
      <c r="A27" s="8">
        <v>19656215</v>
      </c>
      <c r="B27" s="28">
        <v>2219.92207792208</v>
      </c>
      <c r="C27" s="29">
        <v>2005.0909090909099</v>
      </c>
      <c r="D27" s="29">
        <v>787.71428571428498</v>
      </c>
      <c r="E27" s="30"/>
      <c r="F27" s="30"/>
      <c r="G27" s="30"/>
      <c r="H27" s="30"/>
      <c r="I27" s="30"/>
      <c r="J27" s="30"/>
      <c r="K27" s="30"/>
      <c r="L27" s="30"/>
      <c r="M27" s="30"/>
      <c r="N27" s="31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1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1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1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1"/>
      <c r="BK27" s="30"/>
      <c r="BL27" s="30"/>
      <c r="BM27" s="30"/>
      <c r="BN27" s="30"/>
      <c r="BO27" s="30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</row>
    <row r="28" spans="1:133" x14ac:dyDescent="0.2">
      <c r="A28" s="8">
        <v>19655997</v>
      </c>
      <c r="B28" s="32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107.77528089887601</v>
      </c>
      <c r="K28" s="33">
        <v>1670.51685393258</v>
      </c>
      <c r="L28" s="33">
        <v>1616.6292134831399</v>
      </c>
      <c r="M28" s="33">
        <v>1401.07865168539</v>
      </c>
      <c r="N28" s="32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107.77528089887601</v>
      </c>
      <c r="W28" s="29">
        <v>1670.51685393258</v>
      </c>
      <c r="X28" s="29">
        <v>1616.6292134831399</v>
      </c>
      <c r="Y28" s="33">
        <v>1401.07865168539</v>
      </c>
      <c r="Z28" s="32">
        <v>0</v>
      </c>
      <c r="AA28" s="33">
        <v>0</v>
      </c>
      <c r="AB28" s="33">
        <v>0</v>
      </c>
      <c r="AC28" s="33">
        <v>0</v>
      </c>
      <c r="AD28" s="33">
        <v>0</v>
      </c>
      <c r="AE28" s="33">
        <v>0</v>
      </c>
      <c r="AF28" s="33">
        <v>0</v>
      </c>
      <c r="AG28" s="33">
        <v>0</v>
      </c>
      <c r="AH28" s="33">
        <v>107.77528089887601</v>
      </c>
      <c r="AI28" s="33">
        <v>1670.51685393258</v>
      </c>
      <c r="AJ28" s="33">
        <v>1616.6292134831399</v>
      </c>
      <c r="AK28" s="33">
        <v>1401.07865168539</v>
      </c>
      <c r="AL28" s="32">
        <v>0</v>
      </c>
      <c r="AM28" s="33">
        <v>0</v>
      </c>
      <c r="AN28" s="33">
        <v>0</v>
      </c>
      <c r="AO28" s="33">
        <v>0</v>
      </c>
      <c r="AP28" s="33">
        <v>0</v>
      </c>
      <c r="AQ28" s="33">
        <v>0</v>
      </c>
      <c r="AR28" s="33">
        <v>0</v>
      </c>
      <c r="AS28" s="33">
        <v>0</v>
      </c>
      <c r="AT28" s="33">
        <v>0</v>
      </c>
      <c r="AU28" s="33">
        <v>0</v>
      </c>
      <c r="AV28" s="33">
        <v>0</v>
      </c>
      <c r="AW28" s="33">
        <v>0</v>
      </c>
      <c r="AX28" s="28">
        <v>0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8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</row>
    <row r="29" spans="1:133" x14ac:dyDescent="0.2">
      <c r="A29" s="8">
        <v>19640729</v>
      </c>
      <c r="B29" s="32">
        <v>13199.5366071429</v>
      </c>
      <c r="C29" s="33">
        <v>10508.00625</v>
      </c>
      <c r="D29" s="33">
        <v>13626.36</v>
      </c>
      <c r="E29" s="33">
        <v>11200.0886486487</v>
      </c>
      <c r="F29" s="33">
        <v>17394.233704292499</v>
      </c>
      <c r="G29" s="29">
        <v>6083.4146341463402</v>
      </c>
      <c r="H29" s="29">
        <v>7062.9991589571</v>
      </c>
      <c r="I29" s="29">
        <v>10335.8275862069</v>
      </c>
      <c r="J29" s="29">
        <v>12241.6896551724</v>
      </c>
      <c r="K29" s="29">
        <v>13374.104679803</v>
      </c>
      <c r="L29" s="29">
        <v>13496.7229064039</v>
      </c>
      <c r="M29" s="29">
        <v>13305.298522167501</v>
      </c>
      <c r="N29" s="28">
        <v>13199.5366071429</v>
      </c>
      <c r="O29" s="29">
        <v>10866.606250000001</v>
      </c>
      <c r="P29" s="29">
        <v>13626.36</v>
      </c>
      <c r="Q29" s="29">
        <v>11200.0886486487</v>
      </c>
      <c r="R29" s="29">
        <v>17394.233704292499</v>
      </c>
      <c r="S29" s="29">
        <v>15706.6890756303</v>
      </c>
      <c r="T29" s="29">
        <v>10408.4285714286</v>
      </c>
      <c r="U29" s="29">
        <v>10866.6333333333</v>
      </c>
      <c r="V29" s="29">
        <v>10196.1074074074</v>
      </c>
      <c r="W29" s="29">
        <v>15367.318082788701</v>
      </c>
      <c r="X29" s="29">
        <v>17317.3894523327</v>
      </c>
      <c r="Y29" s="29">
        <v>13815.103448275901</v>
      </c>
      <c r="Z29" s="28">
        <v>17577.162561576399</v>
      </c>
      <c r="AA29" s="29">
        <v>20565.511520737298</v>
      </c>
      <c r="AB29" s="29">
        <v>20188.0599078341</v>
      </c>
      <c r="AC29" s="29">
        <v>15360.9142857143</v>
      </c>
      <c r="AD29" s="29">
        <v>13124.4666666667</v>
      </c>
      <c r="AE29" s="29">
        <v>12189.166666666701</v>
      </c>
      <c r="AF29" s="29">
        <v>8635.4166666666697</v>
      </c>
      <c r="AG29" s="29">
        <v>10192.91</v>
      </c>
      <c r="AH29" s="29">
        <v>8559.3257142857092</v>
      </c>
      <c r="AI29" s="29">
        <v>10911.837815126</v>
      </c>
      <c r="AJ29" s="29">
        <v>12632.986815415799</v>
      </c>
      <c r="AK29" s="29">
        <v>11294.789655172401</v>
      </c>
      <c r="AL29" s="28">
        <v>35369.275000000001</v>
      </c>
      <c r="AM29" s="29">
        <v>24661.0535714285</v>
      </c>
      <c r="AN29" s="29">
        <v>17076.571428571398</v>
      </c>
      <c r="AO29" s="29">
        <v>18324</v>
      </c>
      <c r="AP29" s="29">
        <v>11964</v>
      </c>
      <c r="AQ29" s="29">
        <v>10841</v>
      </c>
      <c r="AR29" s="29">
        <v>11480</v>
      </c>
      <c r="AS29" s="29">
        <v>33831</v>
      </c>
      <c r="AT29" s="29">
        <v>15137</v>
      </c>
      <c r="AU29" s="29">
        <v>16004</v>
      </c>
      <c r="AV29" s="29">
        <v>22031</v>
      </c>
      <c r="AW29" s="29">
        <v>14187</v>
      </c>
      <c r="AX29" s="28">
        <v>19101</v>
      </c>
      <c r="AY29" s="29">
        <v>18319</v>
      </c>
      <c r="AZ29" s="29">
        <v>18566</v>
      </c>
      <c r="BA29" s="29">
        <v>12535</v>
      </c>
      <c r="BB29" s="29">
        <v>17061</v>
      </c>
      <c r="BC29" s="29">
        <v>14875</v>
      </c>
      <c r="BD29" s="29">
        <v>16173</v>
      </c>
      <c r="BE29" s="29">
        <v>18103</v>
      </c>
      <c r="BF29" s="29">
        <v>15650</v>
      </c>
      <c r="BG29" s="29">
        <v>15550.543478260901</v>
      </c>
      <c r="BH29" s="29">
        <v>15048.9130434783</v>
      </c>
      <c r="BI29" s="29">
        <v>15550.543478260901</v>
      </c>
      <c r="BJ29" s="28">
        <v>17645.8131868132</v>
      </c>
      <c r="BK29" s="29">
        <v>16507.373626373599</v>
      </c>
      <c r="BL29" s="29">
        <v>17645.8131868132</v>
      </c>
      <c r="BM29" s="29">
        <v>14454.0659340659</v>
      </c>
      <c r="BN29" s="29">
        <v>14935.868131868099</v>
      </c>
      <c r="BO29" s="29">
        <v>14454.0659340659</v>
      </c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</row>
    <row r="30" spans="1:133" x14ac:dyDescent="0.2">
      <c r="A30" s="8">
        <v>19639082</v>
      </c>
      <c r="B30" s="32">
        <v>189.22619047619</v>
      </c>
      <c r="C30" s="33">
        <v>10</v>
      </c>
      <c r="D30" s="33">
        <v>89.1</v>
      </c>
      <c r="E30" s="33">
        <v>244.8</v>
      </c>
      <c r="F30" s="33">
        <v>239.518115942029</v>
      </c>
      <c r="G30" s="29">
        <v>224.5</v>
      </c>
      <c r="H30" s="29">
        <v>231.98333333333301</v>
      </c>
      <c r="I30" s="29">
        <v>231.98333333333301</v>
      </c>
      <c r="J30" s="29">
        <v>224.5</v>
      </c>
      <c r="K30" s="29">
        <v>231.98333333333301</v>
      </c>
      <c r="L30" s="29">
        <v>224.5</v>
      </c>
      <c r="M30" s="29">
        <v>231.98333333333301</v>
      </c>
      <c r="N30" s="28">
        <v>189.22619047619</v>
      </c>
      <c r="O30" s="29">
        <v>10.3571428571429</v>
      </c>
      <c r="P30" s="29">
        <v>89.1</v>
      </c>
      <c r="Q30" s="29">
        <v>244.8</v>
      </c>
      <c r="R30" s="29">
        <v>239.55652173913001</v>
      </c>
      <c r="S30" s="29">
        <v>198.41982234689101</v>
      </c>
      <c r="T30" s="29">
        <v>64.3333333333334</v>
      </c>
      <c r="U30" s="29">
        <v>64.3333333333334</v>
      </c>
      <c r="V30" s="29">
        <v>68.545224541429505</v>
      </c>
      <c r="W30" s="29">
        <v>113.048128342246</v>
      </c>
      <c r="X30" s="29">
        <v>109.43340380549699</v>
      </c>
      <c r="Y30" s="29">
        <v>113.906976744186</v>
      </c>
      <c r="Z30" s="28">
        <v>111.951827242525</v>
      </c>
      <c r="AA30" s="29">
        <v>110.849206349206</v>
      </c>
      <c r="AB30" s="29">
        <v>120.555555555555</v>
      </c>
      <c r="AC30" s="29">
        <v>122.55952380952399</v>
      </c>
      <c r="AD30" s="29">
        <v>126.81682027649801</v>
      </c>
      <c r="AE30" s="29">
        <v>124.461054287962</v>
      </c>
      <c r="AF30" s="29">
        <v>133.829268292683</v>
      </c>
      <c r="AG30" s="29">
        <v>93.047619047618994</v>
      </c>
      <c r="AH30" s="29">
        <v>192.142857142857</v>
      </c>
      <c r="AI30" s="29">
        <v>126.253968253968</v>
      </c>
      <c r="AJ30" s="29">
        <v>137.888888888889</v>
      </c>
      <c r="AK30" s="33">
        <v>152.08527131782901</v>
      </c>
      <c r="AL30" s="32">
        <v>111.951827242525</v>
      </c>
      <c r="AM30" s="33">
        <v>110.849206349206</v>
      </c>
      <c r="AN30" s="33">
        <v>120.555555555555</v>
      </c>
      <c r="AO30" s="33">
        <v>122.55952380952399</v>
      </c>
      <c r="AP30" s="29">
        <v>168.28571428571399</v>
      </c>
      <c r="AQ30" s="29">
        <v>179.71428571428601</v>
      </c>
      <c r="AR30" s="29">
        <v>164.127659574468</v>
      </c>
      <c r="AS30" s="29">
        <v>84.425531914893597</v>
      </c>
      <c r="AT30" s="29">
        <v>389.44680851063799</v>
      </c>
      <c r="AU30" s="29">
        <v>205</v>
      </c>
      <c r="AV30" s="29">
        <v>198.38709677419399</v>
      </c>
      <c r="AW30" s="29">
        <v>162.78937381404199</v>
      </c>
      <c r="AX30" s="28">
        <v>306.65111561866098</v>
      </c>
      <c r="AY30" s="29">
        <v>190.272413793103</v>
      </c>
      <c r="AZ30" s="29">
        <v>368.9</v>
      </c>
      <c r="BA30" s="29">
        <v>296.71875</v>
      </c>
      <c r="BB30" s="29">
        <v>306.609375</v>
      </c>
      <c r="BC30" s="29">
        <v>173.602909482759</v>
      </c>
      <c r="BD30" s="29">
        <v>160.74638487208</v>
      </c>
      <c r="BE30" s="29">
        <v>299.48924731182802</v>
      </c>
      <c r="BF30" s="29">
        <v>625</v>
      </c>
      <c r="BG30" s="29">
        <v>452.924242424243</v>
      </c>
      <c r="BH30" s="29">
        <v>406.36363636363598</v>
      </c>
      <c r="BI30" s="33">
        <v>235.45721925133699</v>
      </c>
      <c r="BJ30" s="28">
        <v>346.63636363636402</v>
      </c>
      <c r="BK30" s="29">
        <v>172.79220779220799</v>
      </c>
      <c r="BL30" s="29">
        <v>249.20779220779201</v>
      </c>
      <c r="BM30" s="29">
        <v>393.86363636363598</v>
      </c>
      <c r="BN30" s="29">
        <v>395.25</v>
      </c>
      <c r="BO30" s="29">
        <v>357.25</v>
      </c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</row>
    <row r="31" spans="1:133" x14ac:dyDescent="0.2">
      <c r="A31" s="8">
        <v>19646188</v>
      </c>
      <c r="B31" s="31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2">
        <v>0</v>
      </c>
      <c r="O31" s="33">
        <v>0</v>
      </c>
      <c r="P31" s="29">
        <v>24151.9</v>
      </c>
      <c r="Q31" s="29">
        <v>22417.5</v>
      </c>
      <c r="R31" s="29">
        <v>23458.6</v>
      </c>
      <c r="S31" s="29">
        <v>21840.1</v>
      </c>
      <c r="T31" s="29">
        <v>23915.200000000001</v>
      </c>
      <c r="U31" s="29">
        <v>22998.7</v>
      </c>
      <c r="V31" s="29">
        <v>22968</v>
      </c>
      <c r="W31" s="29">
        <v>19270.900000000001</v>
      </c>
      <c r="X31" s="29">
        <v>0</v>
      </c>
      <c r="Y31" s="29">
        <v>0</v>
      </c>
      <c r="Z31" s="28">
        <v>0</v>
      </c>
      <c r="AA31" s="29">
        <v>0</v>
      </c>
      <c r="AB31" s="29">
        <v>0</v>
      </c>
      <c r="AC31" s="29">
        <v>0</v>
      </c>
      <c r="AD31" s="29">
        <v>19262.14</v>
      </c>
      <c r="AE31" s="29">
        <v>18538.68</v>
      </c>
      <c r="AF31" s="29">
        <v>19251.240000000002</v>
      </c>
      <c r="AG31" s="29">
        <v>19223.88</v>
      </c>
      <c r="AH31" s="29">
        <v>17940.2</v>
      </c>
      <c r="AI31" s="29">
        <v>0</v>
      </c>
      <c r="AJ31" s="29">
        <v>0</v>
      </c>
      <c r="AK31" s="29">
        <v>0</v>
      </c>
      <c r="AL31" s="28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30"/>
      <c r="AT31" s="30"/>
      <c r="AU31" s="30"/>
      <c r="AV31" s="30"/>
      <c r="AW31" s="30"/>
      <c r="AX31" s="31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1"/>
      <c r="BK31" s="30"/>
      <c r="BL31" s="30"/>
      <c r="BM31" s="30"/>
      <c r="BN31" s="30"/>
      <c r="BO31" s="30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</row>
    <row r="32" spans="1:133" x14ac:dyDescent="0.2">
      <c r="A32" s="8">
        <v>19655999</v>
      </c>
      <c r="B32" s="31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2">
        <v>0</v>
      </c>
      <c r="O32" s="33">
        <v>2.6538461538461502</v>
      </c>
      <c r="P32" s="33">
        <v>0</v>
      </c>
      <c r="Q32" s="33">
        <v>80</v>
      </c>
      <c r="R32" s="33">
        <v>79</v>
      </c>
      <c r="S32" s="33">
        <v>77.887179487179495</v>
      </c>
      <c r="T32" s="29">
        <v>85.846153846153896</v>
      </c>
      <c r="U32" s="29">
        <v>90</v>
      </c>
      <c r="V32" s="29">
        <v>74</v>
      </c>
      <c r="W32" s="29">
        <v>83</v>
      </c>
      <c r="X32" s="29">
        <v>92</v>
      </c>
      <c r="Y32" s="29">
        <v>92</v>
      </c>
      <c r="Z32" s="32">
        <v>0</v>
      </c>
      <c r="AA32" s="33">
        <v>0</v>
      </c>
      <c r="AB32" s="33">
        <v>0</v>
      </c>
      <c r="AC32" s="29">
        <v>80</v>
      </c>
      <c r="AD32" s="29">
        <v>79</v>
      </c>
      <c r="AE32" s="29">
        <v>76</v>
      </c>
      <c r="AF32" s="33">
        <v>85.846153846153896</v>
      </c>
      <c r="AG32" s="33">
        <v>90</v>
      </c>
      <c r="AH32" s="29">
        <v>2.4666666666666699</v>
      </c>
      <c r="AI32" s="29">
        <v>0</v>
      </c>
      <c r="AJ32" s="29">
        <v>0</v>
      </c>
      <c r="AK32" s="29">
        <v>0</v>
      </c>
      <c r="AL32" s="28">
        <v>0</v>
      </c>
      <c r="AM32" s="29">
        <v>0</v>
      </c>
      <c r="AN32" s="29">
        <v>0</v>
      </c>
      <c r="AO32" s="29">
        <v>0</v>
      </c>
      <c r="AP32" s="33">
        <v>79</v>
      </c>
      <c r="AQ32" s="29">
        <v>2.5333333333333301</v>
      </c>
      <c r="AR32" s="33">
        <v>63.692307692307701</v>
      </c>
      <c r="AS32" s="30"/>
      <c r="AT32" s="30"/>
      <c r="AU32" s="30"/>
      <c r="AV32" s="30"/>
      <c r="AW32" s="30"/>
      <c r="AX32" s="31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1"/>
      <c r="BK32" s="30"/>
      <c r="BL32" s="30"/>
      <c r="BM32" s="30"/>
      <c r="BN32" s="30"/>
      <c r="BO32" s="30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</row>
    <row r="33" spans="1:133" x14ac:dyDescent="0.2">
      <c r="A33" s="8">
        <v>19646190</v>
      </c>
      <c r="B33" s="31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2">
        <v>5.4193548387096797</v>
      </c>
      <c r="O33" s="33">
        <v>0</v>
      </c>
      <c r="P33" s="33">
        <v>0</v>
      </c>
      <c r="Q33" s="33">
        <v>0</v>
      </c>
      <c r="R33" s="33">
        <v>0.999999999999999</v>
      </c>
      <c r="S33" s="33">
        <v>87.714035087719296</v>
      </c>
      <c r="T33" s="29">
        <v>385.05263157894802</v>
      </c>
      <c r="U33" s="29">
        <v>90</v>
      </c>
      <c r="V33" s="33">
        <v>0</v>
      </c>
      <c r="W33" s="29">
        <v>103</v>
      </c>
      <c r="X33" s="29">
        <v>53.225806451612897</v>
      </c>
      <c r="Y33" s="29">
        <v>135.322580645161</v>
      </c>
      <c r="Z33" s="32">
        <v>5.4193548387096797</v>
      </c>
      <c r="AA33" s="33">
        <v>0</v>
      </c>
      <c r="AB33" s="33">
        <v>0</v>
      </c>
      <c r="AC33" s="33">
        <v>0</v>
      </c>
      <c r="AD33" s="29">
        <v>0.999999999999999</v>
      </c>
      <c r="AE33" s="29">
        <v>1</v>
      </c>
      <c r="AF33" s="33">
        <v>385.05263157894802</v>
      </c>
      <c r="AG33" s="29">
        <v>0.999999999999999</v>
      </c>
      <c r="AH33" s="29">
        <v>0</v>
      </c>
      <c r="AI33" s="29">
        <v>2</v>
      </c>
      <c r="AJ33" s="29">
        <v>1</v>
      </c>
      <c r="AK33" s="29">
        <v>2</v>
      </c>
      <c r="AL33" s="28">
        <v>0.999999999999999</v>
      </c>
      <c r="AM33" s="33">
        <v>0</v>
      </c>
      <c r="AN33" s="33">
        <v>0</v>
      </c>
      <c r="AO33" s="33">
        <v>0</v>
      </c>
      <c r="AP33" s="33">
        <v>0.999999999999999</v>
      </c>
      <c r="AQ33" s="29">
        <v>3.3333333333333298E-2</v>
      </c>
      <c r="AR33" s="29">
        <v>0</v>
      </c>
      <c r="AS33" s="30"/>
      <c r="AT33" s="30"/>
      <c r="AU33" s="30"/>
      <c r="AV33" s="30"/>
      <c r="AW33" s="30"/>
      <c r="AX33" s="31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1"/>
      <c r="BK33" s="30"/>
      <c r="BL33" s="30"/>
      <c r="BM33" s="30"/>
      <c r="BN33" s="30"/>
      <c r="BO33" s="30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</row>
    <row r="34" spans="1:133" x14ac:dyDescent="0.2">
      <c r="A34" s="8">
        <v>19646192</v>
      </c>
      <c r="B34" s="31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2">
        <v>0</v>
      </c>
      <c r="O34" s="33">
        <v>0</v>
      </c>
      <c r="P34" s="33">
        <v>0</v>
      </c>
      <c r="Q34" s="33">
        <v>0</v>
      </c>
      <c r="R34" s="33">
        <v>0</v>
      </c>
      <c r="S34" s="33">
        <v>242.96703296703299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33">
        <v>0</v>
      </c>
      <c r="Z34" s="32">
        <v>0</v>
      </c>
      <c r="AA34" s="33">
        <v>0</v>
      </c>
      <c r="AB34" s="33">
        <v>0</v>
      </c>
      <c r="AC34" s="29">
        <v>0</v>
      </c>
      <c r="AD34" s="29">
        <v>0</v>
      </c>
      <c r="AE34" s="29">
        <v>323.95604395604403</v>
      </c>
      <c r="AF34" s="29">
        <v>502.13186813186798</v>
      </c>
      <c r="AG34" s="29">
        <v>502.13186813186798</v>
      </c>
      <c r="AH34" s="29">
        <v>833.01098901098896</v>
      </c>
      <c r="AI34" s="29">
        <v>1014.48351648352</v>
      </c>
      <c r="AJ34" s="29">
        <v>981.75824175824198</v>
      </c>
      <c r="AK34" s="29">
        <v>294.52747252747298</v>
      </c>
      <c r="AL34" s="28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30"/>
      <c r="AT34" s="30"/>
      <c r="AU34" s="30"/>
      <c r="AV34" s="30"/>
      <c r="AW34" s="30"/>
      <c r="AX34" s="31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1"/>
      <c r="BK34" s="30"/>
      <c r="BL34" s="30"/>
      <c r="BM34" s="30"/>
      <c r="BN34" s="30"/>
      <c r="BO34" s="30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</row>
    <row r="35" spans="1:133" x14ac:dyDescent="0.2">
      <c r="A35" s="8">
        <v>19646194</v>
      </c>
      <c r="B35" s="31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2">
        <v>8.1395348837209305</v>
      </c>
      <c r="O35" s="33">
        <v>0</v>
      </c>
      <c r="P35" s="33">
        <v>0</v>
      </c>
      <c r="Q35" s="33">
        <v>0</v>
      </c>
      <c r="R35" s="33">
        <v>0</v>
      </c>
      <c r="S35" s="33">
        <v>0.36363636363636398</v>
      </c>
      <c r="T35" s="29">
        <v>1.63636363636364</v>
      </c>
      <c r="U35" s="29">
        <v>0</v>
      </c>
      <c r="V35" s="29">
        <v>0</v>
      </c>
      <c r="W35" s="29">
        <v>0</v>
      </c>
      <c r="X35" s="29">
        <v>35.25</v>
      </c>
      <c r="Y35" s="29">
        <v>158.61046511627899</v>
      </c>
      <c r="Z35" s="32">
        <v>8.1395348837209305</v>
      </c>
      <c r="AA35" s="33">
        <v>0</v>
      </c>
      <c r="AB35" s="33">
        <v>0</v>
      </c>
      <c r="AC35" s="33">
        <v>0</v>
      </c>
      <c r="AD35" s="29">
        <v>0</v>
      </c>
      <c r="AE35" s="33">
        <v>0.30303030303030298</v>
      </c>
      <c r="AF35" s="33">
        <v>1.51515151515151</v>
      </c>
      <c r="AG35" s="29">
        <v>0</v>
      </c>
      <c r="AH35" s="29">
        <v>0</v>
      </c>
      <c r="AI35" s="29">
        <v>0</v>
      </c>
      <c r="AJ35" s="33">
        <v>35.25</v>
      </c>
      <c r="AK35" s="33">
        <v>158.61046511627899</v>
      </c>
      <c r="AL35" s="32">
        <v>8.1395348837209305</v>
      </c>
      <c r="AM35" s="33">
        <v>0</v>
      </c>
      <c r="AN35" s="33">
        <v>0</v>
      </c>
      <c r="AO35" s="29">
        <v>0</v>
      </c>
      <c r="AP35" s="29">
        <v>0</v>
      </c>
      <c r="AQ35" s="29">
        <v>0</v>
      </c>
      <c r="AR35" s="29">
        <v>0</v>
      </c>
      <c r="AS35" s="30"/>
      <c r="AT35" s="30"/>
      <c r="AU35" s="30"/>
      <c r="AV35" s="30"/>
      <c r="AW35" s="30"/>
      <c r="AX35" s="31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1"/>
      <c r="BK35" s="30"/>
      <c r="BL35" s="30"/>
      <c r="BM35" s="30"/>
      <c r="BN35" s="30"/>
      <c r="BO35" s="30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</row>
    <row r="36" spans="1:133" x14ac:dyDescent="0.2">
      <c r="A36" s="8">
        <v>19646196</v>
      </c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2">
        <v>0</v>
      </c>
      <c r="O36" s="33">
        <v>260.20833333333297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33">
        <v>0</v>
      </c>
      <c r="Y36" s="29">
        <v>0</v>
      </c>
      <c r="Z36" s="28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961.33333333333303</v>
      </c>
      <c r="AL36" s="28">
        <v>30720.9247311828</v>
      </c>
      <c r="AM36" s="33">
        <v>1021.74193548387</v>
      </c>
      <c r="AN36" s="33">
        <v>0</v>
      </c>
      <c r="AO36" s="33">
        <v>0</v>
      </c>
      <c r="AP36" s="29">
        <v>13217</v>
      </c>
      <c r="AQ36" s="29">
        <v>8482.5</v>
      </c>
      <c r="AR36" s="29">
        <v>5952.5</v>
      </c>
      <c r="AS36" s="30"/>
      <c r="AT36" s="30"/>
      <c r="AU36" s="30"/>
      <c r="AV36" s="30"/>
      <c r="AW36" s="30"/>
      <c r="AX36" s="31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1"/>
      <c r="BK36" s="30"/>
      <c r="BL36" s="30"/>
      <c r="BM36" s="30"/>
      <c r="BN36" s="30"/>
      <c r="BO36" s="30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</row>
    <row r="37" spans="1:133" x14ac:dyDescent="0.2">
      <c r="A37" s="8">
        <v>19718113</v>
      </c>
      <c r="B37" s="31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1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1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1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1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1"/>
      <c r="BK37" s="30"/>
      <c r="BL37" s="30"/>
      <c r="BM37" s="30"/>
      <c r="BN37" s="30"/>
      <c r="BO37" s="30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</row>
    <row r="38" spans="1:133" x14ac:dyDescent="0.2">
      <c r="A38" s="8">
        <v>19705657</v>
      </c>
      <c r="B38" s="31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1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1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2">
        <v>2.13473053892216</v>
      </c>
      <c r="AM38" s="33">
        <v>1.92814371257485</v>
      </c>
      <c r="AN38" s="33">
        <v>16.531200756381999</v>
      </c>
      <c r="AO38" s="29">
        <v>56.052631578947398</v>
      </c>
      <c r="AP38" s="29">
        <v>62.673913043478201</v>
      </c>
      <c r="AQ38" s="29">
        <v>60.652173913043498</v>
      </c>
      <c r="AR38" s="29">
        <v>62.673913043478201</v>
      </c>
      <c r="AS38" s="29">
        <v>1.34782608695652</v>
      </c>
      <c r="AT38" s="29">
        <v>1.3043478260869601</v>
      </c>
      <c r="AU38" s="29">
        <v>1.34782608695652</v>
      </c>
      <c r="AV38" s="29">
        <v>2.0658682634730501</v>
      </c>
      <c r="AW38" s="29">
        <v>2.13473053892216</v>
      </c>
      <c r="AX38" s="28">
        <v>2.13473053892216</v>
      </c>
      <c r="AY38" s="29">
        <v>1.92814371257485</v>
      </c>
      <c r="AZ38" s="29">
        <v>2.13473053892216</v>
      </c>
      <c r="BA38" s="29">
        <v>2.0658682634730501</v>
      </c>
      <c r="BB38" s="29">
        <v>2.13473053892216</v>
      </c>
      <c r="BC38" s="29">
        <v>2.0658682634730501</v>
      </c>
      <c r="BD38" s="29">
        <v>2.13473053892216</v>
      </c>
      <c r="BE38" s="29">
        <v>2.13473053892216</v>
      </c>
      <c r="BF38" s="29">
        <v>2.0658682634730501</v>
      </c>
      <c r="BG38" s="29">
        <v>0</v>
      </c>
      <c r="BH38" s="29">
        <v>0</v>
      </c>
      <c r="BI38" s="29">
        <v>0</v>
      </c>
      <c r="BJ38" s="28">
        <v>0</v>
      </c>
      <c r="BK38" s="29">
        <v>0</v>
      </c>
      <c r="BL38" s="29">
        <v>0</v>
      </c>
      <c r="BM38" s="29">
        <v>6.8862275449101798E-2</v>
      </c>
      <c r="BN38" s="30"/>
      <c r="BO38" s="30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</row>
    <row r="39" spans="1:133" x14ac:dyDescent="0.2">
      <c r="A39" s="8">
        <v>19817637</v>
      </c>
      <c r="B39" s="31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1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1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1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1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2">
        <v>3751.8157894736901</v>
      </c>
      <c r="BK39" s="33">
        <v>3509.7631578947398</v>
      </c>
      <c r="BL39" s="33">
        <v>3751.8157894736901</v>
      </c>
      <c r="BM39" s="33">
        <v>3630.78947368421</v>
      </c>
      <c r="BN39" s="29">
        <v>3751.8157894736901</v>
      </c>
      <c r="BO39" s="33">
        <v>3630.78947368421</v>
      </c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</row>
    <row r="40" spans="1:133" x14ac:dyDescent="0.2">
      <c r="A40" s="8">
        <v>19798013</v>
      </c>
      <c r="B40" s="31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1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1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1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1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1"/>
      <c r="BK40" s="30"/>
      <c r="BL40" s="30"/>
      <c r="BM40" s="30"/>
      <c r="BN40" s="30"/>
      <c r="BO40" s="30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</row>
    <row r="41" spans="1:133" x14ac:dyDescent="0.2">
      <c r="A41" s="8">
        <v>19798007</v>
      </c>
      <c r="B41" s="31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1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1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1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1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1"/>
      <c r="BK41" s="30"/>
      <c r="BL41" s="30"/>
      <c r="BM41" s="30"/>
      <c r="BN41" s="30"/>
      <c r="BO41" s="30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</row>
    <row r="42" spans="1:133" x14ac:dyDescent="0.2">
      <c r="A42" s="8">
        <v>19817639</v>
      </c>
      <c r="B42" s="31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1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1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1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1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1"/>
      <c r="BK42" s="30"/>
      <c r="BL42" s="30"/>
      <c r="BM42" s="30"/>
      <c r="BN42" s="30"/>
      <c r="BO42" s="30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7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</row>
    <row r="43" spans="1:133" x14ac:dyDescent="0.2">
      <c r="A43" s="8">
        <v>19705659</v>
      </c>
      <c r="B43" s="31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1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1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2">
        <v>3.0592105263157898</v>
      </c>
      <c r="AM43" s="33">
        <v>2.7631578947368398</v>
      </c>
      <c r="AN43" s="33">
        <v>592.93640350877195</v>
      </c>
      <c r="AO43" s="29">
        <v>464.48275862068999</v>
      </c>
      <c r="AP43" s="29">
        <v>201.67816091954001</v>
      </c>
      <c r="AQ43" s="29">
        <v>195.172413793103</v>
      </c>
      <c r="AR43" s="33">
        <v>3.0592105263157898</v>
      </c>
      <c r="AS43" s="33">
        <v>3.0592105263157898</v>
      </c>
      <c r="AT43" s="33">
        <v>2.9605263157894699</v>
      </c>
      <c r="AU43" s="33">
        <v>3.0592105263157898</v>
      </c>
      <c r="AV43" s="29">
        <v>2.9605263157894699</v>
      </c>
      <c r="AW43" s="29">
        <v>3.0592105263157898</v>
      </c>
      <c r="AX43" s="28">
        <v>3.0592105263157898</v>
      </c>
      <c r="AY43" s="29">
        <v>2.7631578947368398</v>
      </c>
      <c r="AZ43" s="29">
        <v>3.0592105263157898</v>
      </c>
      <c r="BA43" s="29">
        <v>2.9605263157894699</v>
      </c>
      <c r="BB43" s="29">
        <v>3.0592105263157898</v>
      </c>
      <c r="BC43" s="29">
        <v>2.9605263157894699</v>
      </c>
      <c r="BD43" s="29">
        <v>3.0592105263157898</v>
      </c>
      <c r="BE43" s="29">
        <v>3.0592105263157898</v>
      </c>
      <c r="BF43" s="29">
        <v>2.9605263157894699</v>
      </c>
      <c r="BG43" s="29">
        <v>3.0592105263157898</v>
      </c>
      <c r="BH43" s="29">
        <v>2.9605263157894699</v>
      </c>
      <c r="BI43" s="29">
        <v>3.0592105263157898</v>
      </c>
      <c r="BJ43" s="28">
        <v>10441.875</v>
      </c>
      <c r="BK43" s="29">
        <v>23543.338688754699</v>
      </c>
      <c r="BL43" s="33">
        <v>3.0592105263157898</v>
      </c>
      <c r="BM43" s="29">
        <v>450.566666666667</v>
      </c>
      <c r="BN43" s="30"/>
      <c r="BO43" s="30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7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</row>
    <row r="44" spans="1:133" x14ac:dyDescent="0.2">
      <c r="A44" s="8">
        <v>19718117</v>
      </c>
      <c r="B44" s="31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1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1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1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1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1"/>
      <c r="BK44" s="30"/>
      <c r="BL44" s="30"/>
      <c r="BM44" s="30"/>
      <c r="BN44" s="30"/>
      <c r="BO44" s="30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</row>
    <row r="45" spans="1:133" x14ac:dyDescent="0.2">
      <c r="A45" s="8">
        <v>19754264</v>
      </c>
      <c r="B45" s="31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1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2">
        <v>0</v>
      </c>
      <c r="AM45" s="33">
        <v>0</v>
      </c>
      <c r="AN45" s="33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0</v>
      </c>
      <c r="AV45" s="29">
        <v>0</v>
      </c>
      <c r="AW45" s="29">
        <v>0</v>
      </c>
      <c r="AX45" s="28">
        <v>0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33">
        <v>0</v>
      </c>
      <c r="BI45" s="33">
        <v>0</v>
      </c>
      <c r="BJ45" s="32">
        <v>0</v>
      </c>
      <c r="BK45" s="33">
        <v>0</v>
      </c>
      <c r="BL45" s="33">
        <v>0</v>
      </c>
      <c r="BM45" s="33">
        <v>0</v>
      </c>
      <c r="BN45" s="33">
        <v>0</v>
      </c>
      <c r="BO45" s="33">
        <v>0</v>
      </c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7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</row>
    <row r="46" spans="1:133" x14ac:dyDescent="0.2">
      <c r="A46" s="8">
        <v>19797999</v>
      </c>
      <c r="B46" s="31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1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1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1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1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1"/>
      <c r="BK46" s="30"/>
      <c r="BL46" s="30"/>
      <c r="BM46" s="30"/>
      <c r="BN46" s="30"/>
      <c r="BO46" s="30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7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</row>
    <row r="47" spans="1:133" x14ac:dyDescent="0.2">
      <c r="A47" s="8">
        <v>19764176</v>
      </c>
      <c r="B47" s="32">
        <v>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2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  <c r="W47" s="33">
        <v>0</v>
      </c>
      <c r="X47" s="33">
        <v>0</v>
      </c>
      <c r="Y47" s="33">
        <v>0</v>
      </c>
      <c r="Z47" s="32">
        <v>0</v>
      </c>
      <c r="AA47" s="33">
        <v>0</v>
      </c>
      <c r="AB47" s="33">
        <v>0</v>
      </c>
      <c r="AC47" s="33">
        <v>0</v>
      </c>
      <c r="AD47" s="33">
        <v>0</v>
      </c>
      <c r="AE47" s="33">
        <v>0</v>
      </c>
      <c r="AF47" s="33">
        <v>0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32">
        <v>0</v>
      </c>
      <c r="AM47" s="33">
        <v>0</v>
      </c>
      <c r="AN47" s="33">
        <v>0</v>
      </c>
      <c r="AO47" s="33">
        <v>0</v>
      </c>
      <c r="AP47" s="33">
        <v>0</v>
      </c>
      <c r="AQ47" s="33">
        <v>0</v>
      </c>
      <c r="AR47" s="33">
        <v>0</v>
      </c>
      <c r="AS47" s="33">
        <v>0</v>
      </c>
      <c r="AT47" s="33">
        <v>0</v>
      </c>
      <c r="AU47" s="33">
        <v>0</v>
      </c>
      <c r="AV47" s="33">
        <v>0</v>
      </c>
      <c r="AW47" s="33">
        <v>0</v>
      </c>
      <c r="AX47" s="28">
        <v>0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33">
        <v>0</v>
      </c>
      <c r="BI47" s="33">
        <v>0</v>
      </c>
      <c r="BJ47" s="32">
        <v>0</v>
      </c>
      <c r="BK47" s="33">
        <v>0</v>
      </c>
      <c r="BL47" s="33">
        <v>0</v>
      </c>
      <c r="BM47" s="33">
        <v>0</v>
      </c>
      <c r="BN47" s="33">
        <v>0</v>
      </c>
      <c r="BO47" s="33">
        <v>0</v>
      </c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</row>
    <row r="48" spans="1:133" x14ac:dyDescent="0.2">
      <c r="A48" s="8">
        <v>19746045</v>
      </c>
      <c r="B48" s="31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1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1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1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2">
        <v>17915.181818181802</v>
      </c>
      <c r="AY48" s="33">
        <v>15603.545454545399</v>
      </c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1"/>
      <c r="BK48" s="30"/>
      <c r="BL48" s="30"/>
      <c r="BM48" s="30"/>
      <c r="BN48" s="30"/>
      <c r="BO48" s="30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7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</row>
    <row r="49" spans="1:133" x14ac:dyDescent="0.2">
      <c r="A49" s="8">
        <v>19640183</v>
      </c>
      <c r="B49" s="28">
        <v>1775.12765957447</v>
      </c>
      <c r="C49" s="29">
        <v>1382.72340425532</v>
      </c>
      <c r="D49" s="29">
        <v>1530.87234042553</v>
      </c>
      <c r="E49" s="29">
        <v>1411.35401655124</v>
      </c>
      <c r="F49" s="29">
        <v>1349.6893654524099</v>
      </c>
      <c r="G49" s="29">
        <v>1306.1509988249099</v>
      </c>
      <c r="H49" s="29">
        <v>982.51545240893097</v>
      </c>
      <c r="I49" s="29">
        <v>401.15675675675698</v>
      </c>
      <c r="J49" s="29">
        <v>388.21621621621603</v>
      </c>
      <c r="K49" s="29">
        <v>709.32192192192201</v>
      </c>
      <c r="L49" s="29">
        <v>1228.6666666666699</v>
      </c>
      <c r="M49" s="29">
        <v>1269.62222222222</v>
      </c>
      <c r="N49" s="28">
        <v>1483.74411764706</v>
      </c>
      <c r="O49" s="29">
        <v>1665.36764705882</v>
      </c>
      <c r="P49" s="29">
        <v>1661.7941176470599</v>
      </c>
      <c r="Q49" s="29">
        <v>1012.23529411765</v>
      </c>
      <c r="R49" s="29">
        <v>1045.9764705882401</v>
      </c>
      <c r="S49" s="29">
        <v>723.00000000000102</v>
      </c>
      <c r="T49" s="29">
        <v>230.85882352941201</v>
      </c>
      <c r="U49" s="29">
        <v>230.85882352941201</v>
      </c>
      <c r="V49" s="29">
        <v>204.08998060762801</v>
      </c>
      <c r="W49" s="29">
        <v>197.582417582418</v>
      </c>
      <c r="X49" s="29">
        <v>191.20879120879101</v>
      </c>
      <c r="Y49" s="29">
        <v>1940.0188700188701</v>
      </c>
      <c r="Z49" s="28">
        <v>3040.5050505050499</v>
      </c>
      <c r="AA49" s="29">
        <v>2746.26262626263</v>
      </c>
      <c r="AB49" s="29">
        <v>2401.1742424242402</v>
      </c>
      <c r="AC49" s="29">
        <v>1024.4318181818201</v>
      </c>
      <c r="AD49" s="29">
        <v>1058.57954545455</v>
      </c>
      <c r="AE49" s="29">
        <v>672.21028836754601</v>
      </c>
      <c r="AF49" s="29">
        <v>218.666666666667</v>
      </c>
      <c r="AG49" s="29">
        <v>218.666666666667</v>
      </c>
      <c r="AH49" s="29">
        <v>204.33244781783699</v>
      </c>
      <c r="AI49" s="29">
        <v>199.85882352941201</v>
      </c>
      <c r="AJ49" s="29">
        <v>193.41176470588201</v>
      </c>
      <c r="AK49" s="29">
        <v>3076.3843137254898</v>
      </c>
      <c r="AL49" s="28">
        <v>4893.1372549019597</v>
      </c>
      <c r="AM49" s="29">
        <v>1282.3137254902001</v>
      </c>
      <c r="AN49" s="29">
        <v>1291.0588235294099</v>
      </c>
      <c r="AO49" s="29">
        <v>1249.4117647058799</v>
      </c>
      <c r="AP49" s="29">
        <v>1291.0588235294099</v>
      </c>
      <c r="AQ49" s="29">
        <v>326</v>
      </c>
      <c r="AR49" s="29">
        <v>-53</v>
      </c>
      <c r="AS49" s="29">
        <v>204</v>
      </c>
      <c r="AT49" s="29">
        <v>274</v>
      </c>
      <c r="AU49" s="29">
        <v>801</v>
      </c>
      <c r="AV49" s="29">
        <v>1557</v>
      </c>
      <c r="AW49" s="29">
        <v>1679</v>
      </c>
      <c r="AX49" s="28">
        <v>1772</v>
      </c>
      <c r="AY49" s="29">
        <v>787.64705882352996</v>
      </c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1"/>
      <c r="BK49" s="30"/>
      <c r="BL49" s="30"/>
      <c r="BM49" s="30"/>
      <c r="BN49" s="30"/>
      <c r="BO49" s="30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7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</row>
    <row r="50" spans="1:133" x14ac:dyDescent="0.2">
      <c r="A50" s="8">
        <v>19656013</v>
      </c>
      <c r="B50" s="32">
        <v>1516.4166666666699</v>
      </c>
      <c r="C50" s="33">
        <v>1369.6666666666699</v>
      </c>
      <c r="D50" s="33">
        <v>993.83333333333405</v>
      </c>
      <c r="E50" s="30"/>
      <c r="F50" s="30"/>
      <c r="G50" s="30"/>
      <c r="H50" s="30"/>
      <c r="I50" s="30"/>
      <c r="J50" s="30"/>
      <c r="K50" s="30"/>
      <c r="L50" s="30"/>
      <c r="M50" s="29">
        <v>489.16666666666703</v>
      </c>
      <c r="N50" s="28">
        <v>1516.4166666666699</v>
      </c>
      <c r="O50" s="29">
        <v>1418.5833333333301</v>
      </c>
      <c r="P50" s="29">
        <v>993.83333333333405</v>
      </c>
      <c r="Q50" s="30"/>
      <c r="R50" s="30"/>
      <c r="S50" s="30"/>
      <c r="T50" s="30"/>
      <c r="U50" s="30"/>
      <c r="V50" s="30"/>
      <c r="W50" s="30"/>
      <c r="X50" s="30"/>
      <c r="Y50" s="30"/>
      <c r="Z50" s="31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1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1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1"/>
      <c r="BK50" s="30"/>
      <c r="BL50" s="30"/>
      <c r="BM50" s="30"/>
      <c r="BN50" s="30"/>
      <c r="BO50" s="30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7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</row>
    <row r="51" spans="1:133" x14ac:dyDescent="0.2">
      <c r="A51" s="8">
        <v>19646160</v>
      </c>
      <c r="B51" s="32">
        <v>1833.9393939393899</v>
      </c>
      <c r="C51" s="33">
        <v>3714.9494949495001</v>
      </c>
      <c r="D51" s="33">
        <v>2109.9259259259302</v>
      </c>
      <c r="E51" s="33">
        <v>1457.83908045977</v>
      </c>
      <c r="F51" s="33">
        <v>1264.8275862068999</v>
      </c>
      <c r="G51" s="33">
        <v>918.88888888889005</v>
      </c>
      <c r="H51" s="33">
        <v>673.61111111111097</v>
      </c>
      <c r="I51" s="33">
        <v>2428.24074074074</v>
      </c>
      <c r="J51" s="33">
        <v>1684.25925925926</v>
      </c>
      <c r="K51" s="33">
        <v>1417.58064516129</v>
      </c>
      <c r="L51" s="33">
        <v>1227.41935483871</v>
      </c>
      <c r="M51" s="33">
        <v>2000</v>
      </c>
      <c r="N51" s="28">
        <v>1833.9393939393899</v>
      </c>
      <c r="O51" s="29">
        <v>3873.4680134680202</v>
      </c>
      <c r="P51" s="29">
        <v>2109.9259259259302</v>
      </c>
      <c r="Q51" s="29">
        <v>1457.83908045977</v>
      </c>
      <c r="R51" s="29">
        <v>1264.8275862068999</v>
      </c>
      <c r="S51" s="29">
        <v>918.88888888889005</v>
      </c>
      <c r="T51" s="29">
        <v>673.61111111111097</v>
      </c>
      <c r="U51" s="29">
        <v>2428.24074074074</v>
      </c>
      <c r="V51" s="29">
        <v>1684.25925925926</v>
      </c>
      <c r="W51" s="29">
        <v>1417.58064516129</v>
      </c>
      <c r="X51" s="29">
        <v>1227.41935483871</v>
      </c>
      <c r="Y51" s="29">
        <v>400</v>
      </c>
      <c r="Z51" s="28">
        <v>0</v>
      </c>
      <c r="AA51" s="29">
        <v>945</v>
      </c>
      <c r="AB51" s="29">
        <v>35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4200</v>
      </c>
      <c r="AI51" s="29">
        <v>2074.8000000000002</v>
      </c>
      <c r="AJ51" s="29">
        <v>948.2</v>
      </c>
      <c r="AK51" s="29">
        <v>902.875</v>
      </c>
      <c r="AL51" s="28">
        <v>992.125</v>
      </c>
      <c r="AM51" s="29">
        <v>820</v>
      </c>
      <c r="AN51" s="29">
        <v>987</v>
      </c>
      <c r="AO51" s="29">
        <v>897.99999999999898</v>
      </c>
      <c r="AP51" s="29">
        <v>742.0625</v>
      </c>
      <c r="AQ51" s="29">
        <v>575.9375</v>
      </c>
      <c r="AR51" s="29">
        <v>617</v>
      </c>
      <c r="AS51" s="29">
        <v>669</v>
      </c>
      <c r="AT51" s="29">
        <v>572</v>
      </c>
      <c r="AU51" s="29">
        <v>1081</v>
      </c>
      <c r="AV51" s="29">
        <v>925.13513513513499</v>
      </c>
      <c r="AW51" s="29">
        <v>775.86486486486501</v>
      </c>
      <c r="AX51" s="28">
        <v>712.45614035087794</v>
      </c>
      <c r="AY51" s="29">
        <v>626.82957393483798</v>
      </c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1"/>
      <c r="BK51" s="30"/>
      <c r="BL51" s="30"/>
      <c r="BM51" s="30"/>
      <c r="BN51" s="30"/>
      <c r="BO51" s="30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</row>
    <row r="52" spans="1:133" x14ac:dyDescent="0.2">
      <c r="A52" s="8">
        <v>19639473</v>
      </c>
      <c r="B52" s="32">
        <v>10783.137254902</v>
      </c>
      <c r="C52" s="33">
        <v>9739.6078431372607</v>
      </c>
      <c r="D52" s="33">
        <v>5694.4435429344203</v>
      </c>
      <c r="E52" s="33">
        <v>916.01724137931103</v>
      </c>
      <c r="F52" s="33">
        <v>325.5</v>
      </c>
      <c r="G52" s="33">
        <v>189</v>
      </c>
      <c r="H52" s="33">
        <v>0</v>
      </c>
      <c r="I52" s="33">
        <v>0</v>
      </c>
      <c r="J52" s="33">
        <v>5.7419354838709697</v>
      </c>
      <c r="K52" s="33">
        <v>60.290322580645203</v>
      </c>
      <c r="L52" s="33">
        <v>128.25</v>
      </c>
      <c r="M52" s="29">
        <v>10108.825980392199</v>
      </c>
      <c r="N52" s="28">
        <v>10783.137254902</v>
      </c>
      <c r="O52" s="29">
        <v>10087.450980392199</v>
      </c>
      <c r="P52" s="29">
        <v>5694.4435429344203</v>
      </c>
      <c r="Q52" s="29">
        <v>916.01724137931103</v>
      </c>
      <c r="R52" s="29">
        <v>325.5</v>
      </c>
      <c r="S52" s="29">
        <v>189</v>
      </c>
      <c r="T52" s="29">
        <v>0</v>
      </c>
      <c r="U52" s="29">
        <v>0</v>
      </c>
      <c r="V52" s="29">
        <v>5.7419354838709697</v>
      </c>
      <c r="W52" s="33">
        <v>60.290322580645203</v>
      </c>
      <c r="X52" s="29">
        <v>128.25</v>
      </c>
      <c r="Y52" s="29">
        <v>213.75</v>
      </c>
      <c r="Z52" s="28">
        <v>0</v>
      </c>
      <c r="AA52" s="29">
        <v>0</v>
      </c>
      <c r="AB52" s="33">
        <v>5106.9975172413797</v>
      </c>
      <c r="AC52" s="29">
        <v>240.24</v>
      </c>
      <c r="AD52" s="29">
        <v>248.24799999999999</v>
      </c>
      <c r="AE52" s="29">
        <v>240.24</v>
      </c>
      <c r="AF52" s="29">
        <v>243.624615384615</v>
      </c>
      <c r="AG52" s="29">
        <v>97.177884615384599</v>
      </c>
      <c r="AH52" s="29">
        <v>65.921370967742007</v>
      </c>
      <c r="AI52" s="29">
        <v>94.944700460829594</v>
      </c>
      <c r="AJ52" s="33">
        <v>168.69642857142901</v>
      </c>
      <c r="AK52" s="33">
        <v>249</v>
      </c>
      <c r="AL52" s="28">
        <v>188</v>
      </c>
      <c r="AM52" s="29">
        <v>80.956521739130494</v>
      </c>
      <c r="AN52" s="29">
        <v>118.04347826087</v>
      </c>
      <c r="AO52" s="29">
        <v>133</v>
      </c>
      <c r="AP52" s="29">
        <v>99.999999999999901</v>
      </c>
      <c r="AQ52" s="29">
        <v>56</v>
      </c>
      <c r="AR52" s="29">
        <v>33</v>
      </c>
      <c r="AS52" s="29">
        <v>33</v>
      </c>
      <c r="AT52" s="29">
        <v>451.45161290322602</v>
      </c>
      <c r="AU52" s="29">
        <v>123.79838709677399</v>
      </c>
      <c r="AV52" s="29">
        <v>2.75</v>
      </c>
      <c r="AW52" s="30"/>
      <c r="AX52" s="31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1"/>
      <c r="BK52" s="30"/>
      <c r="BL52" s="30"/>
      <c r="BM52" s="30"/>
      <c r="BN52" s="30"/>
      <c r="BO52" s="30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</row>
    <row r="53" spans="1:133" x14ac:dyDescent="0.2">
      <c r="A53" s="8">
        <v>19639663</v>
      </c>
      <c r="B53" s="28">
        <v>25242.005494505502</v>
      </c>
      <c r="C53" s="29">
        <v>34604.942396313403</v>
      </c>
      <c r="D53" s="29">
        <v>22683.4623655914</v>
      </c>
      <c r="E53" s="29">
        <v>6345.3333333333303</v>
      </c>
      <c r="F53" s="29">
        <v>5212.3333333333303</v>
      </c>
      <c r="G53" s="29">
        <v>4515.3809523809496</v>
      </c>
      <c r="H53" s="29">
        <v>3155.3333333333399</v>
      </c>
      <c r="I53" s="29">
        <v>2605.6571428571401</v>
      </c>
      <c r="J53" s="29">
        <v>4611.6285714285796</v>
      </c>
      <c r="K53" s="29">
        <v>8370.4285714285706</v>
      </c>
      <c r="L53" s="29">
        <v>15877.9047619048</v>
      </c>
      <c r="M53" s="29">
        <v>24434.388888888901</v>
      </c>
      <c r="N53" s="28">
        <v>27205.574074074098</v>
      </c>
      <c r="O53" s="29">
        <v>23991.298941798901</v>
      </c>
      <c r="P53" s="29">
        <v>16867.740740740701</v>
      </c>
      <c r="Q53" s="29">
        <v>17493.217592592599</v>
      </c>
      <c r="R53" s="29">
        <v>11187.839285714301</v>
      </c>
      <c r="S53" s="29">
        <v>4986.5651260504201</v>
      </c>
      <c r="T53" s="29">
        <v>2124.08169934641</v>
      </c>
      <c r="U53" s="29">
        <v>2264.7222222222199</v>
      </c>
      <c r="V53" s="29">
        <v>6512.1666666666697</v>
      </c>
      <c r="W53" s="29">
        <v>18380.766666666699</v>
      </c>
      <c r="X53" s="29">
        <v>26202.122222222199</v>
      </c>
      <c r="Y53" s="29">
        <v>32609</v>
      </c>
      <c r="Z53" s="28">
        <v>35526</v>
      </c>
      <c r="AA53" s="29">
        <v>6209.2121212121201</v>
      </c>
      <c r="AB53" s="29">
        <v>26690.787878787902</v>
      </c>
      <c r="AC53" s="29">
        <v>16905</v>
      </c>
      <c r="AD53" s="29">
        <v>1938.1007751938</v>
      </c>
      <c r="AE53" s="29">
        <v>1875.58139534884</v>
      </c>
      <c r="AF53" s="29">
        <v>1938.1007751938</v>
      </c>
      <c r="AG53" s="29">
        <v>1938.1007751938</v>
      </c>
      <c r="AH53" s="29">
        <v>8183.8435517970402</v>
      </c>
      <c r="AI53" s="29">
        <v>10086.272727272701</v>
      </c>
      <c r="AJ53" s="29">
        <v>17790.8823529412</v>
      </c>
      <c r="AK53" s="29">
        <v>20696.1176470588</v>
      </c>
      <c r="AL53" s="28">
        <v>23542</v>
      </c>
      <c r="AM53" s="29">
        <v>23265</v>
      </c>
      <c r="AN53" s="29">
        <v>24517</v>
      </c>
      <c r="AO53" s="29">
        <v>16883</v>
      </c>
      <c r="AP53" s="29">
        <v>12307</v>
      </c>
      <c r="AQ53" s="29">
        <v>7342</v>
      </c>
      <c r="AR53" s="29">
        <v>4209</v>
      </c>
      <c r="AS53" s="29">
        <v>4100</v>
      </c>
      <c r="AT53" s="29">
        <v>3989.4838709677401</v>
      </c>
      <c r="AU53" s="29">
        <v>17626.099462365601</v>
      </c>
      <c r="AV53" s="33">
        <v>18225.2696078431</v>
      </c>
      <c r="AW53" s="33">
        <v>20696.1176470588</v>
      </c>
      <c r="AX53" s="32">
        <v>23542</v>
      </c>
      <c r="AY53" s="33">
        <v>22434.1071428572</v>
      </c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1"/>
      <c r="BK53" s="30"/>
      <c r="BL53" s="30"/>
      <c r="BM53" s="30"/>
      <c r="BN53" s="30"/>
      <c r="BO53" s="30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7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</row>
    <row r="54" spans="1:133" x14ac:dyDescent="0.2">
      <c r="A54" s="8">
        <v>19746047</v>
      </c>
      <c r="B54" s="31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1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1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1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1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1"/>
      <c r="BK54" s="30"/>
      <c r="BL54" s="30"/>
      <c r="BM54" s="30"/>
      <c r="BN54" s="30"/>
      <c r="BO54" s="30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7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</row>
    <row r="55" spans="1:133" x14ac:dyDescent="0.2">
      <c r="A55" s="8">
        <v>19641282</v>
      </c>
      <c r="B55" s="28">
        <v>40.821495327102802</v>
      </c>
      <c r="C55" s="29">
        <v>36.871028037383198</v>
      </c>
      <c r="D55" s="29">
        <v>40.821495327102802</v>
      </c>
      <c r="E55" s="29">
        <v>39.504672897196301</v>
      </c>
      <c r="F55" s="29">
        <v>40.821495327102802</v>
      </c>
      <c r="G55" s="29">
        <v>39.504672897196301</v>
      </c>
      <c r="H55" s="29">
        <v>40.821495327102802</v>
      </c>
      <c r="I55" s="29">
        <v>40.821495327102802</v>
      </c>
      <c r="J55" s="29">
        <v>64.5702232606438</v>
      </c>
      <c r="K55" s="29">
        <v>71.9027777777777</v>
      </c>
      <c r="L55" s="29">
        <v>71.481481481481495</v>
      </c>
      <c r="M55" s="29">
        <v>76.105820105820101</v>
      </c>
      <c r="N55" s="28">
        <v>76.105820105820101</v>
      </c>
      <c r="O55" s="29">
        <v>71.195767195767203</v>
      </c>
      <c r="P55" s="29">
        <v>76.105820105820101</v>
      </c>
      <c r="Q55" s="29">
        <v>73.650793650793702</v>
      </c>
      <c r="R55" s="29">
        <v>72.421164021164003</v>
      </c>
      <c r="S55" s="29">
        <v>59.8333333333334</v>
      </c>
      <c r="T55" s="29">
        <v>61.827777777777797</v>
      </c>
      <c r="U55" s="29">
        <v>61.827777777777797</v>
      </c>
      <c r="V55" s="29">
        <v>59.8333333333334</v>
      </c>
      <c r="W55" s="29">
        <v>61.827777777777797</v>
      </c>
      <c r="X55" s="29">
        <v>59.774225865209502</v>
      </c>
      <c r="Y55" s="29">
        <v>61.661202185792398</v>
      </c>
      <c r="Z55" s="28">
        <v>61.661202185792398</v>
      </c>
      <c r="AA55" s="29">
        <v>55.693989071038303</v>
      </c>
      <c r="AB55" s="29">
        <v>61.661202185792398</v>
      </c>
      <c r="AC55" s="29">
        <v>59.672131147541002</v>
      </c>
      <c r="AD55" s="29">
        <v>60.561700594487498</v>
      </c>
      <c r="AE55" s="29">
        <v>56.373626373626301</v>
      </c>
      <c r="AF55" s="29">
        <v>58.252747252747199</v>
      </c>
      <c r="AG55" s="29">
        <v>58.252747252747199</v>
      </c>
      <c r="AH55" s="29">
        <v>56.373626373626301</v>
      </c>
      <c r="AI55" s="29">
        <v>58.252747252747199</v>
      </c>
      <c r="AJ55" s="29">
        <v>53.153558483401397</v>
      </c>
      <c r="AK55" s="29">
        <v>49.178010471204203</v>
      </c>
      <c r="AL55" s="28">
        <v>49.178010471204203</v>
      </c>
      <c r="AM55" s="29">
        <v>44.418848167539302</v>
      </c>
      <c r="AN55" s="29">
        <v>49.178010471204203</v>
      </c>
      <c r="AO55" s="29">
        <v>47.591623036649203</v>
      </c>
      <c r="AP55" s="29">
        <v>48.312927909786502</v>
      </c>
      <c r="AQ55" s="29">
        <v>34.615384615384599</v>
      </c>
      <c r="AR55" s="29">
        <v>35.769230769230802</v>
      </c>
      <c r="AS55" s="29">
        <v>35.769230769230802</v>
      </c>
      <c r="AT55" s="29">
        <v>34.615384615384599</v>
      </c>
      <c r="AU55" s="29">
        <v>35.769230769230802</v>
      </c>
      <c r="AV55" s="33">
        <v>42.999712329555301</v>
      </c>
      <c r="AW55" s="33">
        <v>49.178010471204203</v>
      </c>
      <c r="AX55" s="32">
        <v>49.178010471204203</v>
      </c>
      <c r="AY55" s="33">
        <v>42.832460732984302</v>
      </c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1"/>
      <c r="BK55" s="30"/>
      <c r="BL55" s="30"/>
      <c r="BM55" s="30"/>
      <c r="BN55" s="30"/>
      <c r="BO55" s="30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</row>
    <row r="56" spans="1:133" x14ac:dyDescent="0.2">
      <c r="A56" s="8">
        <v>19641284</v>
      </c>
      <c r="B56" s="32">
        <v>7.3738848337388498</v>
      </c>
      <c r="C56" s="33">
        <v>6.7445255474452601</v>
      </c>
      <c r="D56" s="33">
        <v>7.4671532846715296</v>
      </c>
      <c r="E56" s="33">
        <v>7.2262773722627696</v>
      </c>
      <c r="F56" s="33">
        <v>8.6847677869575595</v>
      </c>
      <c r="G56" s="33">
        <v>10.879120879120901</v>
      </c>
      <c r="H56" s="33">
        <v>11.2417582417582</v>
      </c>
      <c r="I56" s="33">
        <v>11.2417582417582</v>
      </c>
      <c r="J56" s="33">
        <v>10.879120879120901</v>
      </c>
      <c r="K56" s="33">
        <v>11.2417582417582</v>
      </c>
      <c r="L56" s="33">
        <v>6.8901098901098896</v>
      </c>
      <c r="M56" s="33">
        <v>4.8888888888888902</v>
      </c>
      <c r="N56" s="28">
        <v>7.3738848337388498</v>
      </c>
      <c r="O56" s="29">
        <v>6.9854014598540104</v>
      </c>
      <c r="P56" s="29">
        <v>7.4671532846715296</v>
      </c>
      <c r="Q56" s="29">
        <v>7.2262773722627696</v>
      </c>
      <c r="R56" s="29">
        <v>8.6847677869575595</v>
      </c>
      <c r="S56" s="29">
        <v>10.879120879120901</v>
      </c>
      <c r="T56" s="29">
        <v>11.2417582417582</v>
      </c>
      <c r="U56" s="29">
        <v>11.2417582417582</v>
      </c>
      <c r="V56" s="29">
        <v>10.879120879120901</v>
      </c>
      <c r="W56" s="29">
        <v>11.2417582417582</v>
      </c>
      <c r="X56" s="33">
        <v>6.8901098901098896</v>
      </c>
      <c r="Y56" s="33">
        <v>4.8888888888888902</v>
      </c>
      <c r="Z56" s="32">
        <v>7.3738848337388498</v>
      </c>
      <c r="AA56" s="33">
        <v>6.7445255474452601</v>
      </c>
      <c r="AB56" s="33">
        <v>7.4671532846715296</v>
      </c>
      <c r="AC56" s="33">
        <v>7.2262773722627696</v>
      </c>
      <c r="AD56" s="33">
        <v>5.0583941605839398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8">
        <v>0</v>
      </c>
      <c r="AM56" s="29">
        <v>0</v>
      </c>
      <c r="AN56" s="29">
        <v>0</v>
      </c>
      <c r="AO56" s="29">
        <v>0</v>
      </c>
      <c r="AP56" s="29">
        <v>0.18390804597701099</v>
      </c>
      <c r="AQ56" s="29">
        <v>2.7586206896551699</v>
      </c>
      <c r="AR56" s="29">
        <v>2.85057471264368</v>
      </c>
      <c r="AS56" s="29">
        <v>2.85057471264368</v>
      </c>
      <c r="AT56" s="29">
        <v>2.7586206896551699</v>
      </c>
      <c r="AU56" s="29">
        <v>2.85057471264368</v>
      </c>
      <c r="AV56" s="33">
        <v>1.7471264367816099</v>
      </c>
      <c r="AW56" s="33">
        <v>0</v>
      </c>
      <c r="AX56" s="32">
        <v>0</v>
      </c>
      <c r="AY56" s="33">
        <v>0</v>
      </c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1"/>
      <c r="BK56" s="30"/>
      <c r="BL56" s="30"/>
      <c r="BM56" s="30"/>
      <c r="BN56" s="30"/>
      <c r="BO56" s="30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</row>
    <row r="57" spans="1:133" x14ac:dyDescent="0.2">
      <c r="A57" s="8">
        <v>19641296</v>
      </c>
      <c r="B57" s="32">
        <v>15.5</v>
      </c>
      <c r="C57" s="33">
        <v>13.8820224719101</v>
      </c>
      <c r="D57" s="33">
        <v>39.209210318088303</v>
      </c>
      <c r="E57" s="33">
        <v>62.957746478873297</v>
      </c>
      <c r="F57" s="33">
        <v>57.310633028942902</v>
      </c>
      <c r="G57" s="33">
        <v>16.0746167412834</v>
      </c>
      <c r="H57" s="33">
        <v>16.456790123456798</v>
      </c>
      <c r="I57" s="33">
        <v>19.012345679012299</v>
      </c>
      <c r="J57" s="29">
        <v>24.4444444444444</v>
      </c>
      <c r="K57" s="29">
        <v>25.259259259259199</v>
      </c>
      <c r="L57" s="29">
        <v>24.4444444444444</v>
      </c>
      <c r="M57" s="33">
        <v>18.018518518518501</v>
      </c>
      <c r="N57" s="32">
        <v>15.5</v>
      </c>
      <c r="O57" s="33">
        <v>14.3768372599563</v>
      </c>
      <c r="P57" s="33">
        <v>14.977528089887601</v>
      </c>
      <c r="Q57" s="33">
        <v>14.4943820224719</v>
      </c>
      <c r="R57" s="33">
        <v>15.6405729102358</v>
      </c>
      <c r="S57" s="33">
        <v>16.0746167412834</v>
      </c>
      <c r="T57" s="29">
        <v>16.456790123456798</v>
      </c>
      <c r="U57" s="29">
        <v>16.8319394663481</v>
      </c>
      <c r="V57" s="29">
        <v>19.677419354838701</v>
      </c>
      <c r="W57" s="29">
        <v>20.3333333333333</v>
      </c>
      <c r="X57" s="29">
        <v>19.521505376344098</v>
      </c>
      <c r="Y57" s="29">
        <v>15.5</v>
      </c>
      <c r="Z57" s="28">
        <v>15.5</v>
      </c>
      <c r="AA57" s="29">
        <v>13.8820224719101</v>
      </c>
      <c r="AB57" s="29">
        <v>14.977528089887601</v>
      </c>
      <c r="AC57" s="29">
        <v>14.4943820224719</v>
      </c>
      <c r="AD57" s="29">
        <v>15.6405729102358</v>
      </c>
      <c r="AE57" s="29">
        <v>16.4835164835165</v>
      </c>
      <c r="AF57" s="29">
        <v>17.032967032967001</v>
      </c>
      <c r="AG57" s="29">
        <v>17.032967032967001</v>
      </c>
      <c r="AH57" s="29">
        <v>16.4835164835165</v>
      </c>
      <c r="AI57" s="29">
        <v>17.032967032967001</v>
      </c>
      <c r="AJ57" s="29">
        <v>16.717047350555202</v>
      </c>
      <c r="AK57" s="29">
        <v>17.691099476439799</v>
      </c>
      <c r="AL57" s="28">
        <v>17.691099476439799</v>
      </c>
      <c r="AM57" s="29">
        <v>15.979057591623</v>
      </c>
      <c r="AN57" s="29">
        <v>17.691099476439799</v>
      </c>
      <c r="AO57" s="29">
        <v>17.1204188481675</v>
      </c>
      <c r="AP57" s="29">
        <v>17.319853162424</v>
      </c>
      <c r="AQ57" s="29">
        <v>11.551724137931</v>
      </c>
      <c r="AR57" s="29">
        <v>11.9367816091954</v>
      </c>
      <c r="AS57" s="29">
        <v>11.9367816091954</v>
      </c>
      <c r="AT57" s="29">
        <v>11.551724137931</v>
      </c>
      <c r="AU57" s="29">
        <v>11.9367816091954</v>
      </c>
      <c r="AV57" s="33">
        <v>13.5935788650178</v>
      </c>
      <c r="AW57" s="33">
        <v>17.691099476439799</v>
      </c>
      <c r="AX57" s="32">
        <v>17.691099476439799</v>
      </c>
      <c r="AY57" s="33">
        <v>23.517089240543601</v>
      </c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1"/>
      <c r="BK57" s="30"/>
      <c r="BL57" s="30"/>
      <c r="BM57" s="30"/>
      <c r="BN57" s="30"/>
      <c r="BO57" s="30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</row>
    <row r="58" spans="1:133" x14ac:dyDescent="0.2">
      <c r="A58" s="8">
        <v>19647293</v>
      </c>
      <c r="B58" s="32">
        <v>110.46315376301</v>
      </c>
      <c r="C58" s="33">
        <v>118.69624806386</v>
      </c>
      <c r="D58" s="33">
        <v>204.12276914762501</v>
      </c>
      <c r="E58" s="33">
        <v>116.342133914575</v>
      </c>
      <c r="F58" s="33">
        <v>120.10482042967701</v>
      </c>
      <c r="G58" s="33">
        <v>115.649826222268</v>
      </c>
      <c r="H58" s="33">
        <v>119.504820429677</v>
      </c>
      <c r="I58" s="33">
        <v>119.504820429677</v>
      </c>
      <c r="J58" s="33">
        <v>116.79027566047</v>
      </c>
      <c r="K58" s="33">
        <v>120.72392155327201</v>
      </c>
      <c r="L58" s="33">
        <v>112.93528145306099</v>
      </c>
      <c r="M58" s="29">
        <v>0</v>
      </c>
      <c r="N58" s="32">
        <v>110.46315376301</v>
      </c>
      <c r="O58" s="33">
        <v>118.69624806386</v>
      </c>
      <c r="P58" s="33">
        <v>204.12276914762501</v>
      </c>
      <c r="Q58" s="33">
        <v>116.342133914575</v>
      </c>
      <c r="R58" s="33">
        <v>120.10482042967701</v>
      </c>
      <c r="S58" s="33">
        <v>115.649826222268</v>
      </c>
      <c r="T58" s="33">
        <v>119.504820429677</v>
      </c>
      <c r="U58" s="33">
        <v>119.504820429677</v>
      </c>
      <c r="V58" s="33">
        <v>116.79027566047</v>
      </c>
      <c r="W58" s="33">
        <v>120.72392155327201</v>
      </c>
      <c r="X58" s="33">
        <v>112.93528145306099</v>
      </c>
      <c r="Y58" s="29">
        <v>0</v>
      </c>
      <c r="Z58" s="31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1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1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1"/>
      <c r="BK58" s="30"/>
      <c r="BL58" s="30"/>
      <c r="BM58" s="30"/>
      <c r="BN58" s="30"/>
      <c r="BO58" s="30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</row>
    <row r="59" spans="1:133" x14ac:dyDescent="0.2">
      <c r="A59" s="8">
        <v>19686851</v>
      </c>
      <c r="B59" s="31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28">
        <v>315</v>
      </c>
      <c r="O59" s="29">
        <v>617</v>
      </c>
      <c r="P59" s="29">
        <v>1041</v>
      </c>
      <c r="Q59" s="29">
        <v>384</v>
      </c>
      <c r="R59" s="29">
        <v>325</v>
      </c>
      <c r="S59" s="29">
        <v>382</v>
      </c>
      <c r="T59" s="29">
        <v>1034</v>
      </c>
      <c r="U59" s="29">
        <v>1889</v>
      </c>
      <c r="V59" s="29">
        <v>1829</v>
      </c>
      <c r="W59" s="29">
        <v>2121</v>
      </c>
      <c r="X59" s="29">
        <v>2110</v>
      </c>
      <c r="Y59" s="29">
        <v>1979</v>
      </c>
      <c r="Z59" s="28">
        <v>6971</v>
      </c>
      <c r="AA59" s="29">
        <v>6338</v>
      </c>
      <c r="AB59" s="29">
        <v>6137</v>
      </c>
      <c r="AC59" s="29">
        <v>5603</v>
      </c>
      <c r="AD59" s="29">
        <v>14943</v>
      </c>
      <c r="AE59" s="29">
        <v>10840</v>
      </c>
      <c r="AF59" s="29">
        <v>6382</v>
      </c>
      <c r="AG59" s="29">
        <v>6725</v>
      </c>
      <c r="AH59" s="29">
        <v>7834</v>
      </c>
      <c r="AI59" s="29">
        <v>2588</v>
      </c>
      <c r="AJ59" s="29">
        <v>6421</v>
      </c>
      <c r="AK59" s="29">
        <v>6074</v>
      </c>
      <c r="AL59" s="28">
        <v>6074</v>
      </c>
      <c r="AM59" s="29">
        <v>6074</v>
      </c>
      <c r="AN59" s="29">
        <v>2359</v>
      </c>
      <c r="AO59" s="29">
        <v>1533</v>
      </c>
      <c r="AP59" s="29">
        <v>6015</v>
      </c>
      <c r="AQ59" s="29">
        <v>2241</v>
      </c>
      <c r="AR59" s="29">
        <v>12472</v>
      </c>
      <c r="AS59" s="29">
        <v>12472</v>
      </c>
      <c r="AT59" s="29">
        <v>671</v>
      </c>
      <c r="AU59" s="29">
        <v>675</v>
      </c>
      <c r="AV59" s="29">
        <v>337</v>
      </c>
      <c r="AW59" s="29">
        <v>337</v>
      </c>
      <c r="AX59" s="28">
        <v>11997.935483871001</v>
      </c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1"/>
      <c r="BK59" s="30"/>
      <c r="BL59" s="30"/>
      <c r="BM59" s="30"/>
      <c r="BN59" s="30"/>
      <c r="BO59" s="30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7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</row>
    <row r="60" spans="1:133" x14ac:dyDescent="0.2">
      <c r="A60" s="8">
        <v>19686855</v>
      </c>
      <c r="B60" s="31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28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8">
        <v>0</v>
      </c>
      <c r="AA60" s="29">
        <v>0</v>
      </c>
      <c r="AB60" s="29">
        <v>0</v>
      </c>
      <c r="AC60" s="29">
        <v>2393</v>
      </c>
      <c r="AD60" s="29">
        <v>6381</v>
      </c>
      <c r="AE60" s="29">
        <v>6354</v>
      </c>
      <c r="AF60" s="29">
        <v>3936</v>
      </c>
      <c r="AG60" s="29">
        <v>3818</v>
      </c>
      <c r="AH60" s="29">
        <v>4132</v>
      </c>
      <c r="AI60" s="29">
        <v>1324</v>
      </c>
      <c r="AJ60" s="29">
        <v>3277</v>
      </c>
      <c r="AK60" s="29">
        <v>3293</v>
      </c>
      <c r="AL60" s="28">
        <v>3292</v>
      </c>
      <c r="AM60" s="29">
        <v>3293</v>
      </c>
      <c r="AN60" s="29">
        <v>2222</v>
      </c>
      <c r="AO60" s="29">
        <v>3736</v>
      </c>
      <c r="AP60" s="29">
        <v>3406</v>
      </c>
      <c r="AQ60" s="29">
        <v>2088</v>
      </c>
      <c r="AR60" s="29">
        <v>3973</v>
      </c>
      <c r="AS60" s="29">
        <v>5395</v>
      </c>
      <c r="AT60" s="29">
        <v>3507</v>
      </c>
      <c r="AU60" s="29">
        <v>2841</v>
      </c>
      <c r="AV60" s="29">
        <v>2659</v>
      </c>
      <c r="AW60" s="29">
        <v>2659</v>
      </c>
      <c r="AX60" s="28">
        <v>2927.1935483870998</v>
      </c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1"/>
      <c r="BK60" s="30"/>
      <c r="BL60" s="30"/>
      <c r="BM60" s="30"/>
      <c r="BN60" s="30"/>
      <c r="BO60" s="30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7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</row>
    <row r="61" spans="1:133" x14ac:dyDescent="0.2">
      <c r="A61" s="8">
        <v>19686853</v>
      </c>
      <c r="B61" s="31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28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8">
        <v>0</v>
      </c>
      <c r="AA61" s="29">
        <v>0</v>
      </c>
      <c r="AB61" s="29">
        <v>0</v>
      </c>
      <c r="AC61" s="29">
        <v>0</v>
      </c>
      <c r="AD61" s="29">
        <v>3875</v>
      </c>
      <c r="AE61" s="29">
        <v>3956</v>
      </c>
      <c r="AF61" s="29">
        <v>197</v>
      </c>
      <c r="AG61" s="29">
        <v>2406</v>
      </c>
      <c r="AH61" s="29">
        <v>2475</v>
      </c>
      <c r="AI61" s="29">
        <v>760</v>
      </c>
      <c r="AJ61" s="29">
        <v>1894</v>
      </c>
      <c r="AK61" s="29">
        <v>2001</v>
      </c>
      <c r="AL61" s="28">
        <v>2001</v>
      </c>
      <c r="AM61" s="29">
        <v>2001</v>
      </c>
      <c r="AN61" s="29">
        <v>1475</v>
      </c>
      <c r="AO61" s="29">
        <v>2442</v>
      </c>
      <c r="AP61" s="29">
        <v>2226</v>
      </c>
      <c r="AQ61" s="29">
        <v>1364</v>
      </c>
      <c r="AR61" s="29">
        <v>2563</v>
      </c>
      <c r="AS61" s="29">
        <v>3551</v>
      </c>
      <c r="AT61" s="29">
        <v>2309</v>
      </c>
      <c r="AU61" s="29">
        <v>1872</v>
      </c>
      <c r="AV61" s="29">
        <v>1743</v>
      </c>
      <c r="AW61" s="29">
        <v>1743</v>
      </c>
      <c r="AX61" s="28">
        <v>1841.5483870967701</v>
      </c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1"/>
      <c r="BK61" s="30"/>
      <c r="BL61" s="30"/>
      <c r="BM61" s="30"/>
      <c r="BN61" s="30"/>
      <c r="BO61" s="30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7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</row>
    <row r="62" spans="1:133" x14ac:dyDescent="0.2">
      <c r="A62" s="8">
        <v>19686849</v>
      </c>
      <c r="B62" s="31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28">
        <v>452</v>
      </c>
      <c r="O62" s="29">
        <v>885</v>
      </c>
      <c r="P62" s="29">
        <v>1491</v>
      </c>
      <c r="Q62" s="29">
        <v>550</v>
      </c>
      <c r="R62" s="29">
        <v>466</v>
      </c>
      <c r="S62" s="29">
        <v>547</v>
      </c>
      <c r="T62" s="29">
        <v>1482</v>
      </c>
      <c r="U62" s="29">
        <v>2707</v>
      </c>
      <c r="V62" s="29">
        <v>2622</v>
      </c>
      <c r="W62" s="29">
        <v>3039</v>
      </c>
      <c r="X62" s="29">
        <v>3024</v>
      </c>
      <c r="Y62" s="29">
        <v>2835</v>
      </c>
      <c r="Z62" s="28">
        <v>9991</v>
      </c>
      <c r="AA62" s="29">
        <v>9083</v>
      </c>
      <c r="AB62" s="29">
        <v>8795</v>
      </c>
      <c r="AC62" s="29">
        <v>8023</v>
      </c>
      <c r="AD62" s="29">
        <v>28528</v>
      </c>
      <c r="AE62" s="29">
        <v>13458</v>
      </c>
      <c r="AF62" s="29">
        <v>7419</v>
      </c>
      <c r="AG62" s="29">
        <v>8687.9999999999909</v>
      </c>
      <c r="AH62" s="29">
        <v>8874</v>
      </c>
      <c r="AI62" s="29">
        <v>3149</v>
      </c>
      <c r="AJ62" s="29">
        <v>7431</v>
      </c>
      <c r="AK62" s="29">
        <v>7415</v>
      </c>
      <c r="AL62" s="28">
        <v>7857.99999999999</v>
      </c>
      <c r="AM62" s="29">
        <v>7636</v>
      </c>
      <c r="AN62" s="29">
        <v>4595</v>
      </c>
      <c r="AO62" s="29">
        <v>6033</v>
      </c>
      <c r="AP62" s="29">
        <v>5501</v>
      </c>
      <c r="AQ62" s="29">
        <v>3371</v>
      </c>
      <c r="AR62" s="29">
        <v>11951</v>
      </c>
      <c r="AS62" s="29">
        <v>10542</v>
      </c>
      <c r="AT62" s="29">
        <v>7077</v>
      </c>
      <c r="AU62" s="29">
        <v>6043</v>
      </c>
      <c r="AV62" s="29">
        <v>5295</v>
      </c>
      <c r="AW62" s="29">
        <v>5295</v>
      </c>
      <c r="AX62" s="28">
        <v>5858.4838709677397</v>
      </c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1"/>
      <c r="BK62" s="30"/>
      <c r="BL62" s="30"/>
      <c r="BM62" s="30"/>
      <c r="BN62" s="30"/>
      <c r="BO62" s="30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7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</row>
    <row r="63" spans="1:133" x14ac:dyDescent="0.2">
      <c r="A63" s="8">
        <v>19640051</v>
      </c>
      <c r="B63" s="28">
        <v>13058.9</v>
      </c>
      <c r="C63" s="29">
        <v>11288.8</v>
      </c>
      <c r="D63" s="29">
        <v>10336.9</v>
      </c>
      <c r="E63" s="29">
        <v>9578.9</v>
      </c>
      <c r="F63" s="29">
        <v>9588.2999999999993</v>
      </c>
      <c r="G63" s="29">
        <v>6979.3</v>
      </c>
      <c r="H63" s="29">
        <v>4715.3999999999996</v>
      </c>
      <c r="I63" s="29">
        <v>4858.7</v>
      </c>
      <c r="J63" s="29">
        <v>4756.5</v>
      </c>
      <c r="K63" s="29">
        <v>5068</v>
      </c>
      <c r="L63" s="29">
        <v>5154</v>
      </c>
      <c r="M63" s="29">
        <v>4256.3</v>
      </c>
      <c r="N63" s="28">
        <v>3057.4</v>
      </c>
      <c r="O63" s="29">
        <v>5990.6</v>
      </c>
      <c r="P63" s="29">
        <v>10112.9</v>
      </c>
      <c r="Q63" s="29">
        <v>3711.7</v>
      </c>
      <c r="R63" s="29">
        <v>3165.7</v>
      </c>
      <c r="S63" s="29">
        <v>3696.3</v>
      </c>
      <c r="T63" s="29">
        <v>10045.799999999999</v>
      </c>
      <c r="U63" s="29">
        <v>18334.400000000001</v>
      </c>
      <c r="V63" s="29">
        <v>17755.3</v>
      </c>
      <c r="W63" s="29">
        <v>20558.7</v>
      </c>
      <c r="X63" s="29">
        <v>20474.400000000001</v>
      </c>
      <c r="Y63" s="29">
        <v>19203.400000000001</v>
      </c>
      <c r="Z63" s="28">
        <v>12267.3</v>
      </c>
      <c r="AA63" s="29">
        <v>11152.3</v>
      </c>
      <c r="AB63" s="29">
        <v>10819.7</v>
      </c>
      <c r="AC63" s="29">
        <v>13494.1</v>
      </c>
      <c r="AD63" s="30"/>
      <c r="AE63" s="30"/>
      <c r="AF63" s="29">
        <v>20155.900000000001</v>
      </c>
      <c r="AG63" s="29">
        <v>12380.6</v>
      </c>
      <c r="AH63" s="29">
        <v>7209.7000000000098</v>
      </c>
      <c r="AI63" s="29">
        <v>22079.3</v>
      </c>
      <c r="AJ63" s="29">
        <v>8051.9</v>
      </c>
      <c r="AK63" s="29">
        <v>8894.5</v>
      </c>
      <c r="AL63" s="28">
        <v>11174.5</v>
      </c>
      <c r="AM63" s="29">
        <v>8632.7000000000007</v>
      </c>
      <c r="AN63" s="29">
        <v>19255.400000000001</v>
      </c>
      <c r="AO63" s="29">
        <v>15244.8</v>
      </c>
      <c r="AP63" s="29">
        <v>12978.8</v>
      </c>
      <c r="AQ63" s="29">
        <v>20649.8</v>
      </c>
      <c r="AR63" s="29">
        <v>2620.8000000000202</v>
      </c>
      <c r="AS63" s="30"/>
      <c r="AT63" s="29">
        <v>12548</v>
      </c>
      <c r="AU63" s="29">
        <v>13103.8</v>
      </c>
      <c r="AV63" s="29">
        <v>11593.6</v>
      </c>
      <c r="AW63" s="29">
        <v>12180.7</v>
      </c>
      <c r="AX63" s="28">
        <v>675.93870967741896</v>
      </c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1"/>
      <c r="BK63" s="30"/>
      <c r="BL63" s="30"/>
      <c r="BM63" s="30"/>
      <c r="BN63" s="30"/>
      <c r="BO63" s="30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7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</row>
    <row r="64" spans="1:133" x14ac:dyDescent="0.2">
      <c r="A64" s="8">
        <v>19639549</v>
      </c>
      <c r="B64" s="28">
        <v>10271.979166666701</v>
      </c>
      <c r="C64" s="29">
        <v>8685.2667124542204</v>
      </c>
      <c r="D64" s="29">
        <v>6597.5494505494498</v>
      </c>
      <c r="E64" s="29">
        <v>6384.7252747252696</v>
      </c>
      <c r="F64" s="29">
        <v>5655.1538461538403</v>
      </c>
      <c r="G64" s="29">
        <v>1672.7472527472501</v>
      </c>
      <c r="H64" s="29">
        <v>1728.5054945055001</v>
      </c>
      <c r="I64" s="29">
        <v>1984.2241179872799</v>
      </c>
      <c r="J64" s="29">
        <v>2768.6842105263099</v>
      </c>
      <c r="K64" s="29">
        <v>7701.5971659918996</v>
      </c>
      <c r="L64" s="29">
        <v>8065.4817813765203</v>
      </c>
      <c r="M64" s="29">
        <v>10026.052631578899</v>
      </c>
      <c r="N64" s="28">
        <v>10026.052631578899</v>
      </c>
      <c r="O64" s="29">
        <v>8862.2719298245593</v>
      </c>
      <c r="P64" s="29">
        <v>6821.0333333333401</v>
      </c>
      <c r="Q64" s="29">
        <v>6601</v>
      </c>
      <c r="R64" s="29">
        <v>5684.2615384615401</v>
      </c>
      <c r="S64" s="29">
        <v>1729.1208791208801</v>
      </c>
      <c r="T64" s="29">
        <v>1786.75824175824</v>
      </c>
      <c r="U64" s="29">
        <v>30360.841158841198</v>
      </c>
      <c r="V64" s="29">
        <v>108881.931818182</v>
      </c>
      <c r="W64" s="29">
        <v>112511.32954545401</v>
      </c>
      <c r="X64" s="29">
        <v>72454.985389610403</v>
      </c>
      <c r="Y64" s="29">
        <v>9853.5714285714294</v>
      </c>
      <c r="Z64" s="28">
        <v>9853.5714285714294</v>
      </c>
      <c r="AA64" s="29">
        <v>8636.1146179402003</v>
      </c>
      <c r="AB64" s="29">
        <v>7126.7558139534804</v>
      </c>
      <c r="AC64" s="29">
        <v>6896.8604651162796</v>
      </c>
      <c r="AD64" s="29">
        <v>5577.3498483316498</v>
      </c>
      <c r="AE64" s="29">
        <v>1732.1739130434801</v>
      </c>
      <c r="AF64" s="29">
        <v>1789.9130434782601</v>
      </c>
      <c r="AG64" s="29">
        <v>5224.39570102589</v>
      </c>
      <c r="AH64" s="29">
        <v>13180.4494382022</v>
      </c>
      <c r="AI64" s="29">
        <v>13619.797752809</v>
      </c>
      <c r="AJ64" s="29">
        <v>52340.0975693648</v>
      </c>
      <c r="AK64" s="29">
        <v>123978.80612244899</v>
      </c>
      <c r="AL64" s="28">
        <v>123978.80612244899</v>
      </c>
      <c r="AM64" s="29">
        <v>102005.66678395501</v>
      </c>
      <c r="AN64" s="29">
        <v>20901.839080459798</v>
      </c>
      <c r="AO64" s="29">
        <v>20227.586206896602</v>
      </c>
      <c r="AP64" s="29">
        <v>16549.310597448501</v>
      </c>
      <c r="AQ64" s="29">
        <v>3905.6043956044</v>
      </c>
      <c r="AR64" s="29">
        <v>4035.79120879121</v>
      </c>
      <c r="AS64" s="29">
        <v>3223.8791208791199</v>
      </c>
      <c r="AT64" s="29">
        <v>1199.23076923077</v>
      </c>
      <c r="AU64" s="29">
        <v>9070.0357142857192</v>
      </c>
      <c r="AV64" s="29">
        <v>15196.6194581281</v>
      </c>
      <c r="AW64" s="29">
        <v>23769.6977687627</v>
      </c>
      <c r="AX64" s="28">
        <v>30729.647058823499</v>
      </c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1"/>
      <c r="BK64" s="30"/>
      <c r="BL64" s="30"/>
      <c r="BM64" s="30"/>
      <c r="BN64" s="30"/>
      <c r="BO64" s="30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7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</row>
    <row r="65" spans="1:133" x14ac:dyDescent="0.2">
      <c r="A65" s="8">
        <v>19641038</v>
      </c>
      <c r="B65" s="28">
        <v>19.543478260869598</v>
      </c>
      <c r="C65" s="29">
        <v>5.8069669984284999</v>
      </c>
      <c r="D65" s="29">
        <v>4.8554216867469897</v>
      </c>
      <c r="E65" s="29">
        <v>4.6987951807228896</v>
      </c>
      <c r="F65" s="29">
        <v>4.8554216867469897</v>
      </c>
      <c r="G65" s="29">
        <v>4.6987951807228896</v>
      </c>
      <c r="H65" s="33">
        <v>3.30557394412816</v>
      </c>
      <c r="I65" s="33">
        <v>16.473721930243698</v>
      </c>
      <c r="J65" s="29">
        <v>5.9824046920821097</v>
      </c>
      <c r="K65" s="29">
        <v>6.1818181818181799</v>
      </c>
      <c r="L65" s="29">
        <v>5.9824046920821097</v>
      </c>
      <c r="M65" s="29">
        <v>6.1818181818181799</v>
      </c>
      <c r="N65" s="28">
        <v>6.1818181818181799</v>
      </c>
      <c r="O65" s="29">
        <v>5.7829912023460404</v>
      </c>
      <c r="P65" s="29">
        <v>6.1818181818181799</v>
      </c>
      <c r="Q65" s="29">
        <v>5.9824046920821097</v>
      </c>
      <c r="R65" s="29">
        <v>6.1818181818181799</v>
      </c>
      <c r="S65" s="29">
        <v>5.9824046920821097</v>
      </c>
      <c r="T65" s="29">
        <v>6.1818181818181799</v>
      </c>
      <c r="U65" s="29">
        <v>7.0707978783071299</v>
      </c>
      <c r="V65" s="29">
        <v>7.0491803278688501</v>
      </c>
      <c r="W65" s="29">
        <v>7.2841530054644803</v>
      </c>
      <c r="X65" s="29">
        <v>7.0491803278688501</v>
      </c>
      <c r="Y65" s="29">
        <v>7.2841530054644803</v>
      </c>
      <c r="Z65" s="28">
        <v>7.2841530054644803</v>
      </c>
      <c r="AA65" s="29">
        <v>117.09486338797799</v>
      </c>
      <c r="AB65" s="29">
        <v>156.24</v>
      </c>
      <c r="AC65" s="29">
        <v>151.19999999999999</v>
      </c>
      <c r="AD65" s="29">
        <v>156.24</v>
      </c>
      <c r="AE65" s="29">
        <v>151.19999999999999</v>
      </c>
      <c r="AF65" s="29">
        <v>151.39941348973599</v>
      </c>
      <c r="AG65" s="33">
        <v>7.0707978783071299</v>
      </c>
      <c r="AH65" s="33">
        <v>7.0491803278688501</v>
      </c>
      <c r="AI65" s="33">
        <v>7.2841530054644803</v>
      </c>
      <c r="AJ65" s="33">
        <v>7.0491803278688501</v>
      </c>
      <c r="AK65" s="33">
        <v>7.2841530054644803</v>
      </c>
      <c r="AL65" s="32">
        <v>7.2841530054644803</v>
      </c>
      <c r="AM65" s="33">
        <v>64.330470324394298</v>
      </c>
      <c r="AN65" s="29">
        <v>81.8901734104046</v>
      </c>
      <c r="AO65" s="29">
        <v>79.248554913294797</v>
      </c>
      <c r="AP65" s="29">
        <v>81.8901734104046</v>
      </c>
      <c r="AQ65" s="29">
        <v>79.248554913294797</v>
      </c>
      <c r="AR65" s="29">
        <v>81.846349905921002</v>
      </c>
      <c r="AS65" s="33">
        <v>7.0707978783071299</v>
      </c>
      <c r="AT65" s="33">
        <v>7.0491803278688501</v>
      </c>
      <c r="AU65" s="33">
        <v>7.2841530054644803</v>
      </c>
      <c r="AV65" s="33">
        <v>7.0491803278688501</v>
      </c>
      <c r="AW65" s="33">
        <v>7.2841530054644803</v>
      </c>
      <c r="AX65" s="32">
        <v>6.5792349726776003</v>
      </c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1"/>
      <c r="BK65" s="30"/>
      <c r="BL65" s="30"/>
      <c r="BM65" s="30"/>
      <c r="BN65" s="30"/>
      <c r="BO65" s="30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7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</row>
    <row r="66" spans="1:133" x14ac:dyDescent="0.2">
      <c r="A66" s="8">
        <v>19819062</v>
      </c>
      <c r="B66" s="31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1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1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1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1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1"/>
      <c r="BK66" s="30"/>
      <c r="BL66" s="30"/>
      <c r="BM66" s="30"/>
      <c r="BN66" s="30"/>
      <c r="BO66" s="30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7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</row>
    <row r="67" spans="1:133" x14ac:dyDescent="0.2">
      <c r="A67" s="8">
        <v>19817809</v>
      </c>
      <c r="B67" s="31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1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1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1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1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2">
        <v>27133.006622516499</v>
      </c>
      <c r="BK67" s="29">
        <v>18870.622222222199</v>
      </c>
      <c r="BL67" s="29">
        <v>20172.044444444498</v>
      </c>
      <c r="BM67" s="29">
        <v>19521.333333333299</v>
      </c>
      <c r="BN67" s="29">
        <v>37796</v>
      </c>
      <c r="BO67" s="29">
        <v>35804</v>
      </c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7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</row>
    <row r="68" spans="1:133" x14ac:dyDescent="0.2">
      <c r="A68" s="8">
        <v>19819114</v>
      </c>
      <c r="B68" s="31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1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1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1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1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1"/>
      <c r="BK68" s="30"/>
      <c r="BL68" s="30"/>
      <c r="BM68" s="30"/>
      <c r="BN68" s="30"/>
      <c r="BO68" s="30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7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</row>
    <row r="69" spans="1:133" x14ac:dyDescent="0.2">
      <c r="A69" s="8">
        <v>19640063</v>
      </c>
      <c r="B69" s="28">
        <v>5884.5</v>
      </c>
      <c r="C69" s="29">
        <v>5755.7</v>
      </c>
      <c r="D69" s="29">
        <v>7618.3</v>
      </c>
      <c r="E69" s="29">
        <v>2539.1</v>
      </c>
      <c r="F69" s="29">
        <v>3529</v>
      </c>
      <c r="G69" s="29">
        <v>3237.4</v>
      </c>
      <c r="H69" s="29">
        <v>3229.6</v>
      </c>
      <c r="I69" s="29">
        <v>3480.2</v>
      </c>
      <c r="J69" s="29">
        <v>3411</v>
      </c>
      <c r="K69" s="29">
        <v>3541</v>
      </c>
      <c r="L69" s="29">
        <v>3723</v>
      </c>
      <c r="M69" s="29">
        <v>4656</v>
      </c>
      <c r="N69" s="28">
        <v>4860.6000000000004</v>
      </c>
      <c r="O69" s="29">
        <v>4101.3999999999996</v>
      </c>
      <c r="P69" s="29">
        <v>4096.1000000000004</v>
      </c>
      <c r="Q69" s="29">
        <v>66.400000000000006</v>
      </c>
      <c r="R69" s="30"/>
      <c r="S69" s="30"/>
      <c r="T69" s="30"/>
      <c r="U69" s="30"/>
      <c r="V69" s="30"/>
      <c r="W69" s="30"/>
      <c r="X69" s="30"/>
      <c r="Y69" s="30"/>
      <c r="Z69" s="31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1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1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1"/>
      <c r="BK69" s="30"/>
      <c r="BL69" s="30"/>
      <c r="BM69" s="30"/>
      <c r="BN69" s="30"/>
      <c r="BO69" s="30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7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</row>
    <row r="70" spans="1:133" x14ac:dyDescent="0.2">
      <c r="A70" s="8">
        <v>19639459</v>
      </c>
      <c r="B70" s="28">
        <v>976.98947368421102</v>
      </c>
      <c r="C70" s="29">
        <v>882.44210526315806</v>
      </c>
      <c r="D70" s="29">
        <v>976.98947368421102</v>
      </c>
      <c r="E70" s="29">
        <v>126.063157894737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1849.4505494505499</v>
      </c>
      <c r="N70" s="28">
        <v>28666.483516483499</v>
      </c>
      <c r="O70" s="29">
        <v>26817.032967032999</v>
      </c>
      <c r="P70" s="29">
        <v>27274.366300366299</v>
      </c>
      <c r="Q70" s="29">
        <v>228.666666666667</v>
      </c>
      <c r="R70" s="30"/>
      <c r="S70" s="30"/>
      <c r="T70" s="30"/>
      <c r="U70" s="30"/>
      <c r="V70" s="30"/>
      <c r="W70" s="30"/>
      <c r="X70" s="30"/>
      <c r="Y70" s="30"/>
      <c r="Z70" s="31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1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1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1"/>
      <c r="BK70" s="30"/>
      <c r="BL70" s="30"/>
      <c r="BM70" s="30"/>
      <c r="BN70" s="30"/>
      <c r="BO70" s="30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7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</row>
    <row r="71" spans="1:133" x14ac:dyDescent="0.2">
      <c r="A71" s="8">
        <v>19693429</v>
      </c>
      <c r="B71" s="31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1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2">
        <v>8833</v>
      </c>
      <c r="AA71" s="33">
        <v>1370</v>
      </c>
      <c r="AB71" s="33">
        <v>407.57377049180297</v>
      </c>
      <c r="AC71" s="33">
        <v>394.42622950819703</v>
      </c>
      <c r="AD71" s="33">
        <v>1356</v>
      </c>
      <c r="AE71" s="33">
        <v>0</v>
      </c>
      <c r="AF71" s="33">
        <v>0</v>
      </c>
      <c r="AG71" s="33">
        <v>0</v>
      </c>
      <c r="AH71" s="33">
        <v>0</v>
      </c>
      <c r="AI71" s="33">
        <v>0</v>
      </c>
      <c r="AJ71" s="33">
        <v>0</v>
      </c>
      <c r="AK71" s="33">
        <v>288</v>
      </c>
      <c r="AL71" s="28">
        <v>8833</v>
      </c>
      <c r="AM71" s="33">
        <v>1370</v>
      </c>
      <c r="AN71" s="29">
        <v>407.57377049180297</v>
      </c>
      <c r="AO71" s="29">
        <v>394.42622950819703</v>
      </c>
      <c r="AP71" s="29">
        <v>1356</v>
      </c>
      <c r="AQ71" s="29">
        <v>0</v>
      </c>
      <c r="AR71" s="29">
        <v>0</v>
      </c>
      <c r="AS71" s="29">
        <v>0</v>
      </c>
      <c r="AT71" s="29">
        <v>0</v>
      </c>
      <c r="AU71" s="29">
        <v>0</v>
      </c>
      <c r="AV71" s="29">
        <v>0</v>
      </c>
      <c r="AW71" s="29">
        <v>0</v>
      </c>
      <c r="AX71" s="28">
        <v>0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3211</v>
      </c>
      <c r="BG71" s="30"/>
      <c r="BH71" s="30"/>
      <c r="BI71" s="30"/>
      <c r="BJ71" s="31"/>
      <c r="BK71" s="30"/>
      <c r="BL71" s="30"/>
      <c r="BM71" s="30"/>
      <c r="BN71" s="30"/>
      <c r="BO71" s="30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7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</row>
    <row r="72" spans="1:133" x14ac:dyDescent="0.2">
      <c r="A72" s="8">
        <v>19740293</v>
      </c>
      <c r="B72" s="31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1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1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2">
        <v>56</v>
      </c>
      <c r="AM72" s="33">
        <v>50</v>
      </c>
      <c r="AN72" s="33">
        <v>55</v>
      </c>
      <c r="AO72" s="33">
        <v>53</v>
      </c>
      <c r="AP72" s="33">
        <v>148.111111111111</v>
      </c>
      <c r="AQ72" s="33">
        <v>144.323671497585</v>
      </c>
      <c r="AR72" s="33">
        <v>149.33913043478299</v>
      </c>
      <c r="AS72" s="33">
        <v>149.33913043478299</v>
      </c>
      <c r="AT72" s="33">
        <v>140.33519021739099</v>
      </c>
      <c r="AU72" s="29">
        <v>106.078125</v>
      </c>
      <c r="AV72" s="29">
        <v>102.65625</v>
      </c>
      <c r="AW72" s="29">
        <v>73</v>
      </c>
      <c r="AX72" s="28">
        <v>56</v>
      </c>
      <c r="AY72" s="29">
        <v>50</v>
      </c>
      <c r="AZ72" s="29">
        <v>55</v>
      </c>
      <c r="BA72" s="29">
        <v>53</v>
      </c>
      <c r="BB72" s="29">
        <v>148.111111111111</v>
      </c>
      <c r="BC72" s="29">
        <v>144.323671497585</v>
      </c>
      <c r="BD72" s="29">
        <v>149.33913043478299</v>
      </c>
      <c r="BE72" s="29">
        <v>149.33913043478299</v>
      </c>
      <c r="BF72" s="29">
        <v>138.30883152173899</v>
      </c>
      <c r="BG72" s="30"/>
      <c r="BH72" s="30"/>
      <c r="BI72" s="30"/>
      <c r="BJ72" s="31"/>
      <c r="BK72" s="30"/>
      <c r="BL72" s="30"/>
      <c r="BM72" s="30"/>
      <c r="BN72" s="30"/>
      <c r="BO72" s="30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7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</row>
    <row r="73" spans="1:133" x14ac:dyDescent="0.2">
      <c r="A73" s="8">
        <v>19762416</v>
      </c>
      <c r="B73" s="31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1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1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2">
        <v>0</v>
      </c>
      <c r="AM73" s="33">
        <v>0</v>
      </c>
      <c r="AN73" s="33">
        <v>0</v>
      </c>
      <c r="AO73" s="33">
        <v>0</v>
      </c>
      <c r="AP73" s="33">
        <v>0</v>
      </c>
      <c r="AQ73" s="33">
        <v>796.91397849462396</v>
      </c>
      <c r="AR73" s="33">
        <v>1900.3333333333301</v>
      </c>
      <c r="AS73" s="33">
        <v>1900.3333333333301</v>
      </c>
      <c r="AT73" s="33">
        <v>1659.91935483871</v>
      </c>
      <c r="AU73" s="29">
        <v>0</v>
      </c>
      <c r="AV73" s="29">
        <v>0</v>
      </c>
      <c r="AW73" s="29">
        <v>0</v>
      </c>
      <c r="AX73" s="28">
        <v>0</v>
      </c>
      <c r="AY73" s="29">
        <v>0</v>
      </c>
      <c r="AZ73" s="29">
        <v>0</v>
      </c>
      <c r="BA73" s="29">
        <v>0</v>
      </c>
      <c r="BB73" s="29">
        <v>0</v>
      </c>
      <c r="BC73" s="29">
        <v>796.91397849462396</v>
      </c>
      <c r="BD73" s="29">
        <v>1900.3333333333301</v>
      </c>
      <c r="BE73" s="29">
        <v>1900.3333333333301</v>
      </c>
      <c r="BF73" s="29">
        <v>1783.5860215053799</v>
      </c>
      <c r="BG73" s="30"/>
      <c r="BH73" s="30"/>
      <c r="BI73" s="30"/>
      <c r="BJ73" s="31"/>
      <c r="BK73" s="30"/>
      <c r="BL73" s="30"/>
      <c r="BM73" s="30"/>
      <c r="BN73" s="30"/>
      <c r="BO73" s="30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</row>
    <row r="74" spans="1:133" x14ac:dyDescent="0.2">
      <c r="A74" s="8">
        <v>19720187</v>
      </c>
      <c r="B74" s="31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1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2">
        <v>2472.9142857142901</v>
      </c>
      <c r="AA74" s="33">
        <v>2233.6</v>
      </c>
      <c r="AB74" s="33">
        <v>2472.9142857142901</v>
      </c>
      <c r="AC74" s="33">
        <v>2393.1428571428601</v>
      </c>
      <c r="AD74" s="33">
        <v>2472.9142857142901</v>
      </c>
      <c r="AE74" s="33">
        <v>2393.1428571428601</v>
      </c>
      <c r="AF74" s="33">
        <v>2472.9142857142901</v>
      </c>
      <c r="AG74" s="33">
        <v>2472.9142857142901</v>
      </c>
      <c r="AH74" s="33">
        <v>2393.1428571428601</v>
      </c>
      <c r="AI74" s="33">
        <v>2472.9142857142901</v>
      </c>
      <c r="AJ74" s="33">
        <v>2153.8285714285698</v>
      </c>
      <c r="AK74" s="33">
        <v>1515.6571428571399</v>
      </c>
      <c r="AL74" s="28">
        <v>2472.9142857142901</v>
      </c>
      <c r="AM74" s="29">
        <v>2233.6</v>
      </c>
      <c r="AN74" s="29">
        <v>2472.9142857142901</v>
      </c>
      <c r="AO74" s="29">
        <v>2393.1428571428601</v>
      </c>
      <c r="AP74" s="29">
        <v>2472.9142857142901</v>
      </c>
      <c r="AQ74" s="29">
        <v>2393.1428571428601</v>
      </c>
      <c r="AR74" s="29">
        <v>2472.9142857142901</v>
      </c>
      <c r="AS74" s="29">
        <v>2472.9142857142901</v>
      </c>
      <c r="AT74" s="29">
        <v>2393.1428571428601</v>
      </c>
      <c r="AU74" s="29">
        <v>2472.9142857142901</v>
      </c>
      <c r="AV74" s="29">
        <v>2153.8285714285698</v>
      </c>
      <c r="AW74" s="29">
        <v>0</v>
      </c>
      <c r="AX74" s="28">
        <v>0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30"/>
      <c r="BH74" s="30"/>
      <c r="BI74" s="30"/>
      <c r="BJ74" s="31"/>
      <c r="BK74" s="30"/>
      <c r="BL74" s="30"/>
      <c r="BM74" s="30"/>
      <c r="BN74" s="30"/>
      <c r="BO74" s="30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</row>
    <row r="75" spans="1:133" x14ac:dyDescent="0.2">
      <c r="A75" s="8">
        <v>19786667</v>
      </c>
      <c r="B75" s="31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1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1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1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1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1"/>
      <c r="BK75" s="30"/>
      <c r="BL75" s="30"/>
      <c r="BM75" s="30"/>
      <c r="BN75" s="30"/>
      <c r="BO75" s="30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</row>
    <row r="76" spans="1:133" x14ac:dyDescent="0.2">
      <c r="A76" s="8">
        <v>19786669</v>
      </c>
      <c r="B76" s="31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1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1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1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1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1"/>
      <c r="BK76" s="30"/>
      <c r="BL76" s="30"/>
      <c r="BM76" s="30"/>
      <c r="BN76" s="30"/>
      <c r="BO76" s="30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</row>
    <row r="77" spans="1:133" x14ac:dyDescent="0.2">
      <c r="A77" s="8">
        <v>19656105</v>
      </c>
      <c r="B77" s="28">
        <v>349</v>
      </c>
      <c r="C77" s="29">
        <v>320</v>
      </c>
      <c r="D77" s="29">
        <v>346</v>
      </c>
      <c r="E77" s="29">
        <v>344</v>
      </c>
      <c r="F77" s="29">
        <v>429</v>
      </c>
      <c r="G77" s="29">
        <v>811</v>
      </c>
      <c r="H77" s="29">
        <v>1012</v>
      </c>
      <c r="I77" s="29">
        <v>1188</v>
      </c>
      <c r="J77" s="30"/>
      <c r="K77" s="30"/>
      <c r="L77" s="30"/>
      <c r="M77" s="30"/>
      <c r="N77" s="31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1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1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1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1"/>
      <c r="BK77" s="30"/>
      <c r="BL77" s="30"/>
      <c r="BM77" s="30"/>
      <c r="BN77" s="30"/>
      <c r="BO77" s="30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</row>
    <row r="78" spans="1:133" x14ac:dyDescent="0.2">
      <c r="A78" s="8">
        <v>19656085</v>
      </c>
      <c r="B78" s="28">
        <v>1339</v>
      </c>
      <c r="C78" s="29">
        <v>1121</v>
      </c>
      <c r="D78" s="29">
        <v>1230</v>
      </c>
      <c r="E78" s="29">
        <v>1172</v>
      </c>
      <c r="F78" s="29">
        <v>1198</v>
      </c>
      <c r="G78" s="29">
        <v>717</v>
      </c>
      <c r="H78" s="29">
        <v>1378</v>
      </c>
      <c r="I78" s="33">
        <v>1048.6774193548399</v>
      </c>
      <c r="J78" s="33">
        <v>1178</v>
      </c>
      <c r="K78" s="33">
        <v>1237</v>
      </c>
      <c r="L78" s="33">
        <v>1097.5</v>
      </c>
      <c r="M78" s="30"/>
      <c r="N78" s="31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1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1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1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1"/>
      <c r="BK78" s="30"/>
      <c r="BL78" s="30"/>
      <c r="BM78" s="30"/>
      <c r="BN78" s="30"/>
      <c r="BO78" s="30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</row>
    <row r="79" spans="1:133" x14ac:dyDescent="0.2">
      <c r="A79" s="8">
        <v>19640075</v>
      </c>
      <c r="B79" s="32">
        <v>1144</v>
      </c>
      <c r="C79" s="33">
        <v>822</v>
      </c>
      <c r="D79" s="33">
        <v>660</v>
      </c>
      <c r="E79" s="33">
        <v>624</v>
      </c>
      <c r="F79" s="33">
        <v>646</v>
      </c>
      <c r="G79" s="33">
        <v>618</v>
      </c>
      <c r="H79" s="33">
        <v>487</v>
      </c>
      <c r="I79" s="33">
        <v>346</v>
      </c>
      <c r="J79" s="33">
        <v>446</v>
      </c>
      <c r="K79" s="33">
        <v>351</v>
      </c>
      <c r="L79" s="29">
        <v>9760</v>
      </c>
      <c r="M79" s="29">
        <v>651</v>
      </c>
      <c r="N79" s="28">
        <v>1144</v>
      </c>
      <c r="O79" s="29">
        <v>844</v>
      </c>
      <c r="P79" s="29">
        <v>660</v>
      </c>
      <c r="Q79" s="29">
        <v>624</v>
      </c>
      <c r="R79" s="29">
        <v>646</v>
      </c>
      <c r="S79" s="29">
        <v>618</v>
      </c>
      <c r="T79" s="29">
        <v>487</v>
      </c>
      <c r="U79" s="29">
        <v>346</v>
      </c>
      <c r="V79" s="29">
        <v>446</v>
      </c>
      <c r="W79" s="29">
        <v>351</v>
      </c>
      <c r="X79" s="29">
        <v>395</v>
      </c>
      <c r="Y79" s="29">
        <v>312</v>
      </c>
      <c r="Z79" s="28">
        <v>310</v>
      </c>
      <c r="AA79" s="29">
        <v>224</v>
      </c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1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1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1"/>
      <c r="BK79" s="30"/>
      <c r="BL79" s="30"/>
      <c r="BM79" s="30"/>
      <c r="BN79" s="30"/>
      <c r="BO79" s="30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</row>
    <row r="80" spans="1:133" x14ac:dyDescent="0.2">
      <c r="A80" s="8">
        <v>19640553</v>
      </c>
      <c r="B80" s="28">
        <v>3167.8555555555599</v>
      </c>
      <c r="C80" s="29">
        <v>2861.2888888888901</v>
      </c>
      <c r="D80" s="29">
        <v>3084.3340136054398</v>
      </c>
      <c r="E80" s="29">
        <v>2815.1020408163299</v>
      </c>
      <c r="F80" s="29">
        <v>2908.9387755101998</v>
      </c>
      <c r="G80" s="29">
        <v>2809.5251700680301</v>
      </c>
      <c r="H80" s="29">
        <v>2851.3111111111102</v>
      </c>
      <c r="I80" s="29">
        <v>2851.3111111111102</v>
      </c>
      <c r="J80" s="29">
        <v>3139.8874824191298</v>
      </c>
      <c r="K80" s="29">
        <v>5210.7468354430403</v>
      </c>
      <c r="L80" s="29">
        <v>5042.6582278481001</v>
      </c>
      <c r="M80" s="29">
        <v>5780.96585222255</v>
      </c>
      <c r="N80" s="28">
        <v>6192.7906976744198</v>
      </c>
      <c r="O80" s="29">
        <v>5793.2558139534904</v>
      </c>
      <c r="P80" s="29">
        <v>3261.5807113543101</v>
      </c>
      <c r="Q80" s="29">
        <v>2169.7058823529401</v>
      </c>
      <c r="R80" s="29">
        <v>2242.0294117647099</v>
      </c>
      <c r="S80" s="29">
        <v>2463.3931496649302</v>
      </c>
      <c r="T80" s="29">
        <v>3000.72151898734</v>
      </c>
      <c r="U80" s="29">
        <v>3000.72151898734</v>
      </c>
      <c r="V80" s="29">
        <v>3964.14198094741</v>
      </c>
      <c r="W80" s="29">
        <v>4315.3917525773204</v>
      </c>
      <c r="X80" s="29">
        <v>4176.1855670103096</v>
      </c>
      <c r="Y80" s="29">
        <v>5139.9347079037798</v>
      </c>
      <c r="Z80" s="28">
        <v>5593.4333333333298</v>
      </c>
      <c r="AA80" s="29">
        <v>5052.1333333333296</v>
      </c>
      <c r="AB80" s="29">
        <v>3445.6087719298198</v>
      </c>
      <c r="AC80" s="29">
        <v>2191.2631578947398</v>
      </c>
      <c r="AD80" s="29">
        <v>2264.3052631578898</v>
      </c>
      <c r="AE80" s="29">
        <v>3915.5051363348098</v>
      </c>
      <c r="AF80" s="29">
        <v>5605.0240963855404</v>
      </c>
      <c r="AG80" s="29">
        <v>5605.0240963855404</v>
      </c>
      <c r="AH80" s="29">
        <v>3735.2217115886201</v>
      </c>
      <c r="AI80" s="29">
        <v>3510.6701030927902</v>
      </c>
      <c r="AJ80" s="29">
        <v>3397.42268041237</v>
      </c>
      <c r="AK80" s="29">
        <v>5058.98007645083</v>
      </c>
      <c r="AL80" s="28">
        <v>5910.5505617977597</v>
      </c>
      <c r="AM80" s="29">
        <v>5338.56179775281</v>
      </c>
      <c r="AN80" s="29">
        <v>3099.0194573855902</v>
      </c>
      <c r="AO80" s="29">
        <v>1703.4146341463399</v>
      </c>
      <c r="AP80" s="29">
        <v>1760.19512195122</v>
      </c>
      <c r="AQ80" s="29">
        <v>3133</v>
      </c>
      <c r="AR80" s="29">
        <v>3299</v>
      </c>
      <c r="AS80" s="29">
        <v>3058</v>
      </c>
      <c r="AT80" s="29">
        <v>3247</v>
      </c>
      <c r="AU80" s="29">
        <v>3468</v>
      </c>
      <c r="AV80" s="29">
        <v>2852</v>
      </c>
      <c r="AW80" s="29">
        <v>3784</v>
      </c>
      <c r="AX80" s="28">
        <v>3315</v>
      </c>
      <c r="AY80" s="29">
        <v>2212</v>
      </c>
      <c r="AZ80" s="29">
        <v>1658</v>
      </c>
      <c r="BA80" s="29">
        <v>1312</v>
      </c>
      <c r="BB80" s="29">
        <v>1172</v>
      </c>
      <c r="BC80" s="29">
        <v>975.99999999999898</v>
      </c>
      <c r="BD80" s="29">
        <v>1034</v>
      </c>
      <c r="BE80" s="29">
        <v>1205</v>
      </c>
      <c r="BF80" s="29">
        <v>1347</v>
      </c>
      <c r="BG80" s="29">
        <v>2328.3695652173901</v>
      </c>
      <c r="BH80" s="29">
        <v>2253.2608695652202</v>
      </c>
      <c r="BI80" s="29">
        <v>2328.3695652173901</v>
      </c>
      <c r="BJ80" s="28">
        <v>3112.6043956044</v>
      </c>
      <c r="BK80" s="29">
        <v>2911.79120879121</v>
      </c>
      <c r="BL80" s="29">
        <v>3112.6043956044</v>
      </c>
      <c r="BM80" s="29">
        <v>1865.6043956044</v>
      </c>
      <c r="BN80" s="29">
        <v>1927.79120879121</v>
      </c>
      <c r="BO80" s="29">
        <v>1865.6043956044</v>
      </c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</row>
    <row r="81" spans="1:133" x14ac:dyDescent="0.2">
      <c r="A81" s="8">
        <v>19640555</v>
      </c>
      <c r="B81" s="28">
        <v>0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8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30"/>
      <c r="W81" s="30"/>
      <c r="X81" s="30"/>
      <c r="Y81" s="30"/>
      <c r="Z81" s="31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1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1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1"/>
      <c r="BK81" s="30"/>
      <c r="BL81" s="30"/>
      <c r="BM81" s="30"/>
      <c r="BN81" s="30"/>
      <c r="BO81" s="30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7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</row>
    <row r="82" spans="1:133" x14ac:dyDescent="0.2">
      <c r="A82" s="8">
        <v>19676448</v>
      </c>
      <c r="B82" s="31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1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1"/>
      <c r="AA82" s="30"/>
      <c r="AB82" s="30"/>
      <c r="AC82" s="30"/>
      <c r="AD82" s="30"/>
      <c r="AE82" s="29">
        <v>2.68831168831169</v>
      </c>
      <c r="AF82" s="29">
        <v>9.2597402597402603</v>
      </c>
      <c r="AG82" s="29">
        <v>9.2597402597402603</v>
      </c>
      <c r="AH82" s="29">
        <v>9.6728048071331596</v>
      </c>
      <c r="AI82" s="29">
        <v>10.179104477611901</v>
      </c>
      <c r="AJ82" s="29">
        <v>3.6119402985074598</v>
      </c>
      <c r="AK82" s="30"/>
      <c r="AL82" s="31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1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1"/>
      <c r="BK82" s="30"/>
      <c r="BL82" s="30"/>
      <c r="BM82" s="30"/>
      <c r="BN82" s="30"/>
      <c r="BO82" s="30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7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</row>
    <row r="83" spans="1:133" x14ac:dyDescent="0.2">
      <c r="A83" s="8">
        <v>19724015</v>
      </c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1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1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2">
        <v>462.37288135593201</v>
      </c>
      <c r="AM83" s="33">
        <v>417.62711864406799</v>
      </c>
      <c r="AN83" s="33">
        <v>462.37288135593201</v>
      </c>
      <c r="AO83" s="33">
        <v>447.45762711864398</v>
      </c>
      <c r="AP83" s="33">
        <v>462.37288135593201</v>
      </c>
      <c r="AQ83" s="29">
        <v>447.45762711864398</v>
      </c>
      <c r="AR83" s="29">
        <v>462.37288135593201</v>
      </c>
      <c r="AS83" s="33">
        <v>462.37288135593201</v>
      </c>
      <c r="AT83" s="33">
        <v>447.45762711864398</v>
      </c>
      <c r="AU83" s="33">
        <v>298.305084745763</v>
      </c>
      <c r="AV83" s="30"/>
      <c r="AW83" s="30"/>
      <c r="AX83" s="31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1"/>
      <c r="BK83" s="30"/>
      <c r="BL83" s="30"/>
      <c r="BM83" s="30"/>
      <c r="BN83" s="30"/>
      <c r="BO83" s="30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7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</row>
    <row r="84" spans="1:133" x14ac:dyDescent="0.2">
      <c r="A84" s="8">
        <v>19720185</v>
      </c>
      <c r="B84" s="31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1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1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2">
        <v>0</v>
      </c>
      <c r="AM84" s="33">
        <v>0</v>
      </c>
      <c r="AN84" s="33">
        <v>0</v>
      </c>
      <c r="AO84" s="33">
        <v>0</v>
      </c>
      <c r="AP84" s="33">
        <v>0</v>
      </c>
      <c r="AQ84" s="29">
        <v>0</v>
      </c>
      <c r="AR84" s="29">
        <v>0</v>
      </c>
      <c r="AS84" s="29">
        <v>0</v>
      </c>
      <c r="AT84" s="33">
        <v>0</v>
      </c>
      <c r="AU84" s="33">
        <v>0</v>
      </c>
      <c r="AV84" s="30"/>
      <c r="AW84" s="30"/>
      <c r="AX84" s="31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1"/>
      <c r="BK84" s="30"/>
      <c r="BL84" s="30"/>
      <c r="BM84" s="30"/>
      <c r="BN84" s="30"/>
      <c r="BO84" s="30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7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</row>
    <row r="85" spans="1:133" x14ac:dyDescent="0.2">
      <c r="A85" s="8">
        <v>19656239</v>
      </c>
      <c r="B85" s="28">
        <v>0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32.9375</v>
      </c>
      <c r="I85" s="33">
        <v>1.0625</v>
      </c>
      <c r="J85" s="30"/>
      <c r="K85" s="30"/>
      <c r="L85" s="30"/>
      <c r="M85" s="30"/>
      <c r="N85" s="31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1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1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1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1"/>
      <c r="BK85" s="30"/>
      <c r="BL85" s="30"/>
      <c r="BM85" s="30"/>
      <c r="BN85" s="30"/>
      <c r="BO85" s="30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7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</row>
    <row r="86" spans="1:133" x14ac:dyDescent="0.2">
      <c r="A86" s="8">
        <v>19641068</v>
      </c>
      <c r="B86" s="28">
        <v>0.13963963963963999</v>
      </c>
      <c r="C86" s="29">
        <v>0.126126126126126</v>
      </c>
      <c r="D86" s="29">
        <v>0.13963963963963999</v>
      </c>
      <c r="E86" s="29">
        <v>0.135135135135135</v>
      </c>
      <c r="F86" s="29">
        <v>0.13963963963963999</v>
      </c>
      <c r="G86" s="29">
        <v>0.135135135135135</v>
      </c>
      <c r="H86" s="29">
        <v>0.170593052945994</v>
      </c>
      <c r="I86" s="29">
        <v>0.33155080213903698</v>
      </c>
      <c r="J86" s="29">
        <v>0.32085561497326198</v>
      </c>
      <c r="K86" s="29">
        <v>0.33155080213903698</v>
      </c>
      <c r="L86" s="29">
        <v>0.32085561497326198</v>
      </c>
      <c r="M86" s="29">
        <v>0.33155080213903698</v>
      </c>
      <c r="N86" s="28">
        <v>0.31016042780748598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33">
        <v>0.125548007900949</v>
      </c>
      <c r="U86" s="33">
        <v>0.33155080213903698</v>
      </c>
      <c r="V86" s="33">
        <v>0.32085561497326198</v>
      </c>
      <c r="W86" s="33">
        <v>0.33155080213903698</v>
      </c>
      <c r="X86" s="33">
        <v>0.32085561497326198</v>
      </c>
      <c r="Y86" s="33">
        <v>0.33155080213903698</v>
      </c>
      <c r="Z86" s="32">
        <v>0.31016042780748598</v>
      </c>
      <c r="AA86" s="33">
        <v>0</v>
      </c>
      <c r="AB86" s="33">
        <v>0</v>
      </c>
      <c r="AC86" s="33">
        <v>0</v>
      </c>
      <c r="AD86" s="33">
        <v>0</v>
      </c>
      <c r="AE86" s="33">
        <v>0</v>
      </c>
      <c r="AF86" s="33">
        <v>0.125548007900949</v>
      </c>
      <c r="AG86" s="33">
        <v>0.33155080213903698</v>
      </c>
      <c r="AH86" s="33">
        <v>0.32085561497326198</v>
      </c>
      <c r="AI86" s="33">
        <v>0.33155080213903698</v>
      </c>
      <c r="AJ86" s="33">
        <v>0.16042780748663099</v>
      </c>
      <c r="AK86" s="30"/>
      <c r="AL86" s="31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1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1"/>
      <c r="BK86" s="30"/>
      <c r="BL86" s="30"/>
      <c r="BM86" s="30"/>
      <c r="BN86" s="30"/>
      <c r="BO86" s="30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7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</row>
    <row r="87" spans="1:133" x14ac:dyDescent="0.2">
      <c r="A87" s="8">
        <v>19641064</v>
      </c>
      <c r="B87" s="32">
        <v>1.6228956228956199</v>
      </c>
      <c r="C87" s="33">
        <v>7.2592592592592604</v>
      </c>
      <c r="D87" s="33">
        <v>8.0370370370370399</v>
      </c>
      <c r="E87" s="33">
        <v>7.7777777777777803</v>
      </c>
      <c r="F87" s="33">
        <v>8.0370370370370399</v>
      </c>
      <c r="G87" s="33">
        <v>7.7777777777777803</v>
      </c>
      <c r="H87" s="33">
        <v>2.5925925925925899</v>
      </c>
      <c r="I87" s="30"/>
      <c r="J87" s="30"/>
      <c r="K87" s="30"/>
      <c r="L87" s="29">
        <v>0.22727272727272699</v>
      </c>
      <c r="M87" s="29">
        <v>1.4090909090909101</v>
      </c>
      <c r="N87" s="28">
        <v>1.6228956228956199</v>
      </c>
      <c r="O87" s="29">
        <v>7.5185185185185199</v>
      </c>
      <c r="P87" s="29">
        <v>8.0370370370370399</v>
      </c>
      <c r="Q87" s="29">
        <v>7.7777777777777803</v>
      </c>
      <c r="R87" s="29">
        <v>8.0370370370370399</v>
      </c>
      <c r="S87" s="29">
        <v>7.7777777777777803</v>
      </c>
      <c r="T87" s="29">
        <v>2.5925925925925899</v>
      </c>
      <c r="U87" s="30"/>
      <c r="V87" s="30"/>
      <c r="W87" s="30"/>
      <c r="X87" s="30"/>
      <c r="Y87" s="30"/>
      <c r="Z87" s="31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1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1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1"/>
      <c r="BK87" s="30"/>
      <c r="BL87" s="30"/>
      <c r="BM87" s="30"/>
      <c r="BN87" s="30"/>
      <c r="BO87" s="30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7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</row>
    <row r="88" spans="1:133" x14ac:dyDescent="0.2">
      <c r="A88" s="8">
        <v>19639797</v>
      </c>
      <c r="B88" s="32">
        <v>-83.926829268292707</v>
      </c>
      <c r="C88" s="33">
        <v>744</v>
      </c>
      <c r="D88" s="33">
        <v>464.79032258064501</v>
      </c>
      <c r="E88" s="33">
        <v>226.54838709677401</v>
      </c>
      <c r="F88" s="33">
        <v>149.50611790878801</v>
      </c>
      <c r="G88" s="33">
        <v>129.967672413793</v>
      </c>
      <c r="H88" s="33">
        <v>129.04233870967701</v>
      </c>
      <c r="I88" s="33">
        <v>127.762973352034</v>
      </c>
      <c r="J88" s="29">
        <v>106.52173913043499</v>
      </c>
      <c r="K88" s="29">
        <v>112.38380809595201</v>
      </c>
      <c r="L88" s="29">
        <v>608.23529411764696</v>
      </c>
      <c r="M88" s="29">
        <v>398.69153515064602</v>
      </c>
      <c r="N88" s="28">
        <v>-83.926829268292707</v>
      </c>
      <c r="O88" s="29">
        <v>759.5</v>
      </c>
      <c r="P88" s="29">
        <v>464.79032258064501</v>
      </c>
      <c r="Q88" s="29">
        <v>226.54838709677401</v>
      </c>
      <c r="R88" s="29">
        <v>149.50611790878801</v>
      </c>
      <c r="S88" s="29">
        <v>129.967672413793</v>
      </c>
      <c r="T88" s="29">
        <v>129.04233870967701</v>
      </c>
      <c r="U88" s="29">
        <v>135</v>
      </c>
      <c r="V88" s="29">
        <v>130.64516129032299</v>
      </c>
      <c r="W88" s="29">
        <v>145.86206896551701</v>
      </c>
      <c r="X88" s="29">
        <v>176.07543103448299</v>
      </c>
      <c r="Y88" s="29">
        <v>185.385080645161</v>
      </c>
      <c r="Z88" s="28">
        <v>195.963133640553</v>
      </c>
      <c r="AA88" s="29">
        <v>175.07142857142901</v>
      </c>
      <c r="AB88" s="29">
        <v>164.52164502164501</v>
      </c>
      <c r="AC88" s="29">
        <v>149.05669599218001</v>
      </c>
      <c r="AD88" s="29">
        <v>153.258064516129</v>
      </c>
      <c r="AE88" s="29">
        <v>155.806451612903</v>
      </c>
      <c r="AF88" s="29">
        <v>117.966666666667</v>
      </c>
      <c r="AG88" s="29">
        <v>122.839784946237</v>
      </c>
      <c r="AH88" s="29">
        <v>120.064516129032</v>
      </c>
      <c r="AI88" s="29">
        <v>211.49569892473099</v>
      </c>
      <c r="AJ88" s="29">
        <v>160.11720430107499</v>
      </c>
      <c r="AK88" s="29">
        <v>80.709677419354804</v>
      </c>
      <c r="AL88" s="31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1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1"/>
      <c r="BK88" s="30"/>
      <c r="BL88" s="30"/>
      <c r="BM88" s="30"/>
      <c r="BN88" s="30"/>
      <c r="BO88" s="30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7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</row>
    <row r="89" spans="1:133" x14ac:dyDescent="0.2">
      <c r="A89" s="8">
        <v>19647388</v>
      </c>
      <c r="B89" s="31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2">
        <v>42.462184873949603</v>
      </c>
      <c r="O89" s="33">
        <v>43</v>
      </c>
      <c r="P89" s="33">
        <v>47</v>
      </c>
      <c r="Q89" s="33">
        <v>36</v>
      </c>
      <c r="R89" s="33">
        <v>35</v>
      </c>
      <c r="S89" s="33">
        <v>34</v>
      </c>
      <c r="T89" s="33">
        <v>34</v>
      </c>
      <c r="U89" s="33">
        <v>33</v>
      </c>
      <c r="V89" s="33">
        <v>34</v>
      </c>
      <c r="W89" s="29">
        <v>41.886419083762497</v>
      </c>
      <c r="X89" s="29">
        <v>41.092436974789898</v>
      </c>
      <c r="Y89" s="29">
        <v>42.462184873949603</v>
      </c>
      <c r="Z89" s="28">
        <v>42.462184873949603</v>
      </c>
      <c r="AA89" s="29">
        <v>43</v>
      </c>
      <c r="AB89" s="29">
        <v>47</v>
      </c>
      <c r="AC89" s="29">
        <v>36</v>
      </c>
      <c r="AD89" s="29">
        <v>35</v>
      </c>
      <c r="AE89" s="29">
        <v>34</v>
      </c>
      <c r="AF89" s="29">
        <v>34</v>
      </c>
      <c r="AG89" s="29">
        <v>33</v>
      </c>
      <c r="AH89" s="29">
        <v>34</v>
      </c>
      <c r="AI89" s="29">
        <v>38</v>
      </c>
      <c r="AJ89" s="29">
        <v>323</v>
      </c>
      <c r="AK89" s="29">
        <v>45</v>
      </c>
      <c r="AL89" s="28">
        <v>42.212765957446798</v>
      </c>
      <c r="AM89" s="29">
        <v>23.322948328267501</v>
      </c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1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1"/>
      <c r="BK89" s="30"/>
      <c r="BL89" s="30"/>
      <c r="BM89" s="30"/>
      <c r="BN89" s="30"/>
      <c r="BO89" s="30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7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</row>
    <row r="90" spans="1:133" x14ac:dyDescent="0.2">
      <c r="A90" s="8">
        <v>19656019</v>
      </c>
      <c r="B90" s="28">
        <v>0</v>
      </c>
      <c r="C90" s="29">
        <v>0</v>
      </c>
      <c r="D90" s="29">
        <v>0</v>
      </c>
      <c r="E90" s="29">
        <v>0</v>
      </c>
      <c r="F90" s="30"/>
      <c r="G90" s="30"/>
      <c r="H90" s="30"/>
      <c r="I90" s="30"/>
      <c r="J90" s="30"/>
      <c r="K90" s="30"/>
      <c r="L90" s="30"/>
      <c r="M90" s="30"/>
      <c r="N90" s="31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1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1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1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1"/>
      <c r="BK90" s="30"/>
      <c r="BL90" s="30"/>
      <c r="BM90" s="30"/>
      <c r="BN90" s="30"/>
      <c r="BO90" s="30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  <c r="DC90" s="27"/>
      <c r="DD90" s="27"/>
      <c r="DE90" s="27"/>
      <c r="DF90" s="27"/>
      <c r="DG90" s="27"/>
      <c r="DH90" s="27"/>
      <c r="DI90" s="27"/>
      <c r="DJ90" s="27"/>
      <c r="DK90" s="27"/>
      <c r="DL90" s="27"/>
      <c r="DM90" s="27"/>
      <c r="DN90" s="27"/>
      <c r="DO90" s="27"/>
      <c r="DP90" s="27"/>
      <c r="DQ90" s="27"/>
      <c r="DR90" s="27"/>
      <c r="DS90" s="27"/>
      <c r="DT90" s="27"/>
      <c r="DU90" s="27"/>
      <c r="DV90" s="27"/>
      <c r="DW90" s="27"/>
      <c r="DX90" s="27"/>
      <c r="DY90" s="27"/>
      <c r="DZ90" s="27"/>
      <c r="EA90" s="27"/>
      <c r="EB90" s="27"/>
      <c r="EC90" s="27"/>
    </row>
    <row r="91" spans="1:133" x14ac:dyDescent="0.2">
      <c r="A91" s="8">
        <v>19656007</v>
      </c>
      <c r="B91" s="28">
        <v>32.7524095942317</v>
      </c>
      <c r="C91" s="29">
        <v>12.975609756097599</v>
      </c>
      <c r="D91" s="29">
        <v>26.808589607635199</v>
      </c>
      <c r="E91" s="29">
        <v>43.695652173913103</v>
      </c>
      <c r="F91" s="29">
        <v>14.1521739130435</v>
      </c>
      <c r="G91" s="29">
        <v>15.186520843902001</v>
      </c>
      <c r="H91" s="29">
        <v>29.840425531914899</v>
      </c>
      <c r="I91" s="29">
        <v>29.840425531914899</v>
      </c>
      <c r="J91" s="29">
        <v>28.382628092268199</v>
      </c>
      <c r="K91" s="29">
        <v>14.4891304347826</v>
      </c>
      <c r="L91" s="29">
        <v>14.021739130434799</v>
      </c>
      <c r="M91" s="29">
        <v>14.4643620812545</v>
      </c>
      <c r="N91" s="28">
        <v>13.7213114754098</v>
      </c>
      <c r="O91" s="29">
        <v>13.3003512880562</v>
      </c>
      <c r="P91" s="29">
        <v>27.869047619047599</v>
      </c>
      <c r="Q91" s="29">
        <v>25.404166666666701</v>
      </c>
      <c r="R91" s="29">
        <v>30.612500000000001</v>
      </c>
      <c r="S91" s="29">
        <v>28.6055555555556</v>
      </c>
      <c r="T91" s="29">
        <v>14.811111111111099</v>
      </c>
      <c r="U91" s="29">
        <v>14.811111111111099</v>
      </c>
      <c r="V91" s="29">
        <v>14.772222222222201</v>
      </c>
      <c r="W91" s="29">
        <v>14.57</v>
      </c>
      <c r="X91" s="29">
        <v>14.1</v>
      </c>
      <c r="Y91" s="29">
        <v>14.57</v>
      </c>
      <c r="Z91" s="28">
        <v>16.775853658536601</v>
      </c>
      <c r="AA91" s="29">
        <v>15.365853658536601</v>
      </c>
      <c r="AB91" s="29">
        <v>20.257303671937802</v>
      </c>
      <c r="AC91" s="29">
        <v>35.934065934065899</v>
      </c>
      <c r="AD91" s="29">
        <v>37.131868131868103</v>
      </c>
      <c r="AE91" s="29">
        <v>11.978021978021999</v>
      </c>
      <c r="AF91" s="30"/>
      <c r="AG91" s="30"/>
      <c r="AH91" s="30"/>
      <c r="AI91" s="30"/>
      <c r="AJ91" s="30"/>
      <c r="AK91" s="30"/>
      <c r="AL91" s="31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1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1"/>
      <c r="BK91" s="30"/>
      <c r="BL91" s="30"/>
      <c r="BM91" s="30"/>
      <c r="BN91" s="30"/>
      <c r="BO91" s="30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  <c r="DC91" s="27"/>
      <c r="DD91" s="27"/>
      <c r="DE91" s="27"/>
      <c r="DF91" s="27"/>
      <c r="DG91" s="27"/>
      <c r="DH91" s="27"/>
      <c r="DI91" s="27"/>
      <c r="DJ91" s="27"/>
      <c r="DK91" s="27"/>
      <c r="DL91" s="27"/>
      <c r="DM91" s="27"/>
      <c r="DN91" s="27"/>
      <c r="DO91" s="27"/>
      <c r="DP91" s="27"/>
      <c r="DQ91" s="27"/>
      <c r="DR91" s="27"/>
      <c r="DS91" s="27"/>
      <c r="DT91" s="27"/>
      <c r="DU91" s="27"/>
      <c r="DV91" s="27"/>
      <c r="DW91" s="27"/>
      <c r="DX91" s="27"/>
      <c r="DY91" s="27"/>
      <c r="DZ91" s="27"/>
      <c r="EA91" s="27"/>
      <c r="EB91" s="27"/>
      <c r="EC91" s="27"/>
    </row>
    <row r="92" spans="1:133" x14ac:dyDescent="0.2">
      <c r="A92" s="8">
        <v>19656005</v>
      </c>
      <c r="B92" s="32">
        <v>0</v>
      </c>
      <c r="C92" s="29">
        <v>0</v>
      </c>
      <c r="D92" s="33">
        <v>0</v>
      </c>
      <c r="E92" s="33">
        <v>45.716814159291999</v>
      </c>
      <c r="F92" s="33">
        <v>67.486725663716797</v>
      </c>
      <c r="G92" s="33">
        <v>65.309734513274293</v>
      </c>
      <c r="H92" s="33">
        <v>67.486725663716797</v>
      </c>
      <c r="I92" s="30"/>
      <c r="J92" s="29">
        <v>1662.6666666666699</v>
      </c>
      <c r="K92" s="29">
        <v>1854.5</v>
      </c>
      <c r="L92" s="29">
        <v>1245.8333333333301</v>
      </c>
      <c r="M92" s="29">
        <v>0</v>
      </c>
      <c r="N92" s="28">
        <v>0</v>
      </c>
      <c r="O92" s="29">
        <v>0</v>
      </c>
      <c r="P92" s="29">
        <v>0</v>
      </c>
      <c r="Q92" s="29">
        <v>45.716814159291999</v>
      </c>
      <c r="R92" s="29">
        <v>67.486725663716797</v>
      </c>
      <c r="S92" s="29">
        <v>65.309734513274293</v>
      </c>
      <c r="T92" s="29">
        <v>67.486725663716797</v>
      </c>
      <c r="U92" s="30"/>
      <c r="V92" s="30"/>
      <c r="W92" s="30"/>
      <c r="X92" s="30"/>
      <c r="Y92" s="30"/>
      <c r="Z92" s="31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1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1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1"/>
      <c r="BK92" s="30"/>
      <c r="BL92" s="30"/>
      <c r="BM92" s="30"/>
      <c r="BN92" s="30"/>
      <c r="BO92" s="30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  <c r="DC92" s="27"/>
      <c r="DD92" s="27"/>
      <c r="DE92" s="27"/>
      <c r="DF92" s="27"/>
      <c r="DG92" s="27"/>
      <c r="DH92" s="27"/>
      <c r="DI92" s="27"/>
      <c r="DJ92" s="27"/>
      <c r="DK92" s="27"/>
      <c r="DL92" s="27"/>
      <c r="DM92" s="27"/>
      <c r="DN92" s="27"/>
      <c r="DO92" s="27"/>
      <c r="DP92" s="27"/>
      <c r="DQ92" s="27"/>
      <c r="DR92" s="27"/>
      <c r="DS92" s="27"/>
      <c r="DT92" s="27"/>
      <c r="DU92" s="27"/>
      <c r="DV92" s="27"/>
      <c r="DW92" s="27"/>
      <c r="DX92" s="27"/>
      <c r="DY92" s="27"/>
      <c r="DZ92" s="27"/>
      <c r="EA92" s="27"/>
      <c r="EB92" s="27"/>
      <c r="EC92" s="27"/>
    </row>
    <row r="93" spans="1:133" x14ac:dyDescent="0.2">
      <c r="A93" s="8">
        <v>19697941</v>
      </c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1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1"/>
      <c r="AA93" s="30"/>
      <c r="AB93" s="30"/>
      <c r="AC93" s="30"/>
      <c r="AD93" s="30"/>
      <c r="AE93" s="30"/>
      <c r="AF93" s="30"/>
      <c r="AG93" s="29">
        <v>8.4545454545454497</v>
      </c>
      <c r="AH93" s="29">
        <v>8.1818181818181799</v>
      </c>
      <c r="AI93" s="29">
        <v>8.4545454545454497</v>
      </c>
      <c r="AJ93" s="29">
        <v>7.6363636363636296</v>
      </c>
      <c r="AK93" s="30"/>
      <c r="AL93" s="31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1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1"/>
      <c r="BK93" s="30"/>
      <c r="BL93" s="30"/>
      <c r="BM93" s="30"/>
      <c r="BN93" s="30"/>
      <c r="BO93" s="30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  <c r="DF93" s="27"/>
      <c r="DG93" s="27"/>
      <c r="DH93" s="27"/>
      <c r="DI93" s="27"/>
      <c r="DJ93" s="27"/>
      <c r="DK93" s="27"/>
      <c r="DL93" s="27"/>
      <c r="DM93" s="27"/>
      <c r="DN93" s="27"/>
      <c r="DO93" s="27"/>
      <c r="DP93" s="27"/>
      <c r="DQ93" s="27"/>
      <c r="DR93" s="27"/>
      <c r="DS93" s="27"/>
      <c r="DT93" s="27"/>
      <c r="DU93" s="27"/>
      <c r="DV93" s="27"/>
      <c r="DW93" s="27"/>
      <c r="DX93" s="27"/>
      <c r="DY93" s="27"/>
      <c r="DZ93" s="27"/>
      <c r="EA93" s="27"/>
      <c r="EB93" s="27"/>
      <c r="EC93" s="27"/>
    </row>
    <row r="94" spans="1:133" x14ac:dyDescent="0.2">
      <c r="A94" s="8">
        <v>19656067</v>
      </c>
      <c r="B94" s="28">
        <v>105.935483870968</v>
      </c>
      <c r="C94" s="29">
        <v>86.347926267281096</v>
      </c>
      <c r="D94" s="29">
        <v>102.748847926267</v>
      </c>
      <c r="E94" s="29">
        <v>89.355913978494698</v>
      </c>
      <c r="F94" s="29">
        <v>77.482795698924704</v>
      </c>
      <c r="G94" s="29">
        <v>70.150537634408593</v>
      </c>
      <c r="H94" s="29">
        <v>285.433333333333</v>
      </c>
      <c r="I94" s="30"/>
      <c r="J94" s="30"/>
      <c r="K94" s="30"/>
      <c r="L94" s="30"/>
      <c r="M94" s="30"/>
      <c r="N94" s="31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1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1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1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1"/>
      <c r="BK94" s="30"/>
      <c r="BL94" s="30"/>
      <c r="BM94" s="30"/>
      <c r="BN94" s="30"/>
      <c r="BO94" s="30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L94" s="27"/>
      <c r="DM94" s="27"/>
      <c r="DN94" s="27"/>
      <c r="DO94" s="27"/>
      <c r="DP94" s="27"/>
      <c r="DQ94" s="27"/>
      <c r="DR94" s="27"/>
      <c r="DS94" s="27"/>
      <c r="DT94" s="27"/>
      <c r="DU94" s="27"/>
      <c r="DV94" s="27"/>
      <c r="DW94" s="27"/>
      <c r="DX94" s="27"/>
      <c r="DY94" s="27"/>
      <c r="DZ94" s="27"/>
      <c r="EA94" s="27"/>
      <c r="EB94" s="27"/>
      <c r="EC94" s="27"/>
    </row>
    <row r="95" spans="1:133" x14ac:dyDescent="0.2">
      <c r="A95" s="8">
        <v>19647951</v>
      </c>
      <c r="B95" s="32">
        <v>329</v>
      </c>
      <c r="C95" s="33">
        <v>5624.1379310344801</v>
      </c>
      <c r="D95" s="30"/>
      <c r="E95" s="30"/>
      <c r="F95" s="33">
        <v>150</v>
      </c>
      <c r="G95" s="30"/>
      <c r="H95" s="33">
        <v>96</v>
      </c>
      <c r="I95" s="30"/>
      <c r="J95" s="29">
        <v>1784</v>
      </c>
      <c r="K95" s="29">
        <v>2831</v>
      </c>
      <c r="L95" s="29">
        <v>214</v>
      </c>
      <c r="M95" s="29">
        <v>333</v>
      </c>
      <c r="N95" s="28">
        <v>329</v>
      </c>
      <c r="O95" s="29">
        <v>5825</v>
      </c>
      <c r="P95" s="30"/>
      <c r="Q95" s="30"/>
      <c r="R95" s="29">
        <v>150</v>
      </c>
      <c r="S95" s="30"/>
      <c r="T95" s="29">
        <v>96</v>
      </c>
      <c r="U95" s="30"/>
      <c r="V95" s="30"/>
      <c r="W95" s="30"/>
      <c r="X95" s="30"/>
      <c r="Y95" s="30"/>
      <c r="Z95" s="31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1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1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30"/>
      <c r="BJ95" s="31"/>
      <c r="BK95" s="30"/>
      <c r="BL95" s="30"/>
      <c r="BM95" s="30"/>
      <c r="BN95" s="30"/>
      <c r="BO95" s="30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L95" s="27"/>
      <c r="DM95" s="27"/>
      <c r="DN95" s="27"/>
      <c r="DO95" s="27"/>
      <c r="DP95" s="27"/>
      <c r="DQ95" s="27"/>
      <c r="DR95" s="27"/>
      <c r="DS95" s="27"/>
      <c r="DT95" s="27"/>
      <c r="DU95" s="27"/>
      <c r="DV95" s="27"/>
      <c r="DW95" s="27"/>
      <c r="DX95" s="27"/>
      <c r="DY95" s="27"/>
      <c r="DZ95" s="27"/>
      <c r="EA95" s="27"/>
      <c r="EB95" s="27"/>
      <c r="EC95" s="27"/>
    </row>
    <row r="96" spans="1:133" x14ac:dyDescent="0.2">
      <c r="A96" s="8">
        <v>19697945</v>
      </c>
      <c r="B96" s="31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1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1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1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1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1"/>
      <c r="BK96" s="30"/>
      <c r="BL96" s="30"/>
      <c r="BM96" s="30"/>
      <c r="BN96" s="30"/>
      <c r="BO96" s="30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  <c r="DC96" s="27"/>
      <c r="DD96" s="27"/>
      <c r="DE96" s="27"/>
      <c r="DF96" s="27"/>
      <c r="DG96" s="27"/>
      <c r="DH96" s="27"/>
      <c r="DI96" s="27"/>
      <c r="DJ96" s="27"/>
      <c r="DK96" s="27"/>
      <c r="DL96" s="27"/>
      <c r="DM96" s="27"/>
      <c r="DN96" s="27"/>
      <c r="DO96" s="27"/>
      <c r="DP96" s="27"/>
      <c r="DQ96" s="27"/>
      <c r="DR96" s="27"/>
      <c r="DS96" s="27"/>
      <c r="DT96" s="27"/>
      <c r="DU96" s="27"/>
      <c r="DV96" s="27"/>
      <c r="DW96" s="27"/>
      <c r="DX96" s="27"/>
      <c r="DY96" s="27"/>
      <c r="DZ96" s="27"/>
      <c r="EA96" s="27"/>
      <c r="EB96" s="27"/>
      <c r="EC96" s="27"/>
    </row>
    <row r="97" spans="1:133" x14ac:dyDescent="0.2">
      <c r="A97" s="8">
        <v>19647370</v>
      </c>
      <c r="B97" s="32">
        <v>3671</v>
      </c>
      <c r="C97" s="33">
        <v>3825</v>
      </c>
      <c r="D97" s="33">
        <v>4352</v>
      </c>
      <c r="E97" s="33">
        <v>2717</v>
      </c>
      <c r="F97" s="33">
        <v>1649</v>
      </c>
      <c r="G97" s="33">
        <v>-1560</v>
      </c>
      <c r="H97" s="33">
        <v>1064</v>
      </c>
      <c r="I97" s="33">
        <v>1064</v>
      </c>
      <c r="J97" s="33">
        <v>1261</v>
      </c>
      <c r="K97" s="29">
        <v>-4822</v>
      </c>
      <c r="L97" s="29">
        <v>2394</v>
      </c>
      <c r="M97" s="29">
        <v>3724</v>
      </c>
      <c r="N97" s="28">
        <v>3671</v>
      </c>
      <c r="O97" s="33">
        <v>3825</v>
      </c>
      <c r="P97" s="33">
        <v>4352</v>
      </c>
      <c r="Q97" s="33">
        <v>2717</v>
      </c>
      <c r="R97" s="29">
        <v>1649</v>
      </c>
      <c r="S97" s="29">
        <v>-1560</v>
      </c>
      <c r="T97" s="29">
        <v>1064</v>
      </c>
      <c r="U97" s="29">
        <v>1064</v>
      </c>
      <c r="V97" s="29">
        <v>1261</v>
      </c>
      <c r="W97" s="29">
        <v>3956</v>
      </c>
      <c r="X97" s="29">
        <v>5143</v>
      </c>
      <c r="Y97" s="29">
        <v>3693</v>
      </c>
      <c r="Z97" s="28">
        <v>3693</v>
      </c>
      <c r="AA97" s="29">
        <v>3825</v>
      </c>
      <c r="AB97" s="29">
        <v>4352</v>
      </c>
      <c r="AC97" s="29">
        <v>2717</v>
      </c>
      <c r="AD97" s="29">
        <v>1714</v>
      </c>
      <c r="AE97" s="29">
        <v>1187</v>
      </c>
      <c r="AF97" s="29">
        <v>1055</v>
      </c>
      <c r="AG97" s="33">
        <v>1064</v>
      </c>
      <c r="AH97" s="29">
        <v>1142</v>
      </c>
      <c r="AI97" s="29">
        <v>1714</v>
      </c>
      <c r="AJ97" s="29">
        <v>3192</v>
      </c>
      <c r="AK97" s="33">
        <v>2144.3225806451601</v>
      </c>
      <c r="AL97" s="31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1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1"/>
      <c r="BK97" s="30"/>
      <c r="BL97" s="30"/>
      <c r="BM97" s="30"/>
      <c r="BN97" s="30"/>
      <c r="BO97" s="30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  <c r="DC97" s="27"/>
      <c r="DD97" s="27"/>
      <c r="DE97" s="27"/>
      <c r="DF97" s="27"/>
      <c r="DG97" s="27"/>
      <c r="DH97" s="27"/>
      <c r="DI97" s="27"/>
      <c r="DJ97" s="27"/>
      <c r="DK97" s="27"/>
      <c r="DL97" s="27"/>
      <c r="DM97" s="27"/>
      <c r="DN97" s="27"/>
      <c r="DO97" s="27"/>
      <c r="DP97" s="27"/>
      <c r="DQ97" s="27"/>
      <c r="DR97" s="27"/>
      <c r="DS97" s="27"/>
      <c r="DT97" s="27"/>
      <c r="DU97" s="27"/>
      <c r="DV97" s="27"/>
      <c r="DW97" s="27"/>
      <c r="DX97" s="27"/>
      <c r="DY97" s="27"/>
      <c r="DZ97" s="27"/>
      <c r="EA97" s="27"/>
      <c r="EB97" s="27"/>
      <c r="EC97" s="27"/>
    </row>
    <row r="98" spans="1:133" x14ac:dyDescent="0.2">
      <c r="A98" s="8">
        <v>19656263</v>
      </c>
      <c r="B98" s="28">
        <v>15897.833333333299</v>
      </c>
      <c r="C98" s="29">
        <v>14359.333333333299</v>
      </c>
      <c r="D98" s="29">
        <v>15897.833333333299</v>
      </c>
      <c r="E98" s="29">
        <v>15385</v>
      </c>
      <c r="F98" s="29">
        <v>2807</v>
      </c>
      <c r="G98" s="29">
        <v>1585</v>
      </c>
      <c r="H98" s="29">
        <v>1149</v>
      </c>
      <c r="I98" s="29">
        <v>1195</v>
      </c>
      <c r="J98" s="29">
        <v>5491</v>
      </c>
      <c r="K98" s="29">
        <v>4657</v>
      </c>
      <c r="L98" s="29">
        <v>7531.00000000001</v>
      </c>
      <c r="M98" s="29">
        <v>-13093</v>
      </c>
      <c r="N98" s="28">
        <v>112</v>
      </c>
      <c r="O98" s="29">
        <v>100</v>
      </c>
      <c r="P98" s="29">
        <v>111</v>
      </c>
      <c r="Q98" s="29">
        <v>7884.8333333333303</v>
      </c>
      <c r="R98" s="29">
        <v>4644</v>
      </c>
      <c r="S98" s="29">
        <v>2620</v>
      </c>
      <c r="T98" s="29">
        <v>2702</v>
      </c>
      <c r="U98" s="29">
        <v>1920</v>
      </c>
      <c r="V98" s="29">
        <v>1851</v>
      </c>
      <c r="W98" s="33">
        <v>6991.0967741935401</v>
      </c>
      <c r="X98" s="33">
        <v>7531.00000000001</v>
      </c>
      <c r="Y98" s="33">
        <v>-10945.580645161301</v>
      </c>
      <c r="Z98" s="28">
        <v>3809</v>
      </c>
      <c r="AA98" s="29">
        <v>3295</v>
      </c>
      <c r="AB98" s="29">
        <v>2969</v>
      </c>
      <c r="AC98" s="29">
        <v>2062</v>
      </c>
      <c r="AD98" s="29">
        <v>1182</v>
      </c>
      <c r="AE98" s="33">
        <v>2620</v>
      </c>
      <c r="AF98" s="33">
        <v>2702</v>
      </c>
      <c r="AG98" s="29">
        <v>0</v>
      </c>
      <c r="AH98" s="29">
        <v>0</v>
      </c>
      <c r="AI98" s="33">
        <v>6991.0967741935401</v>
      </c>
      <c r="AJ98" s="29">
        <v>-1735</v>
      </c>
      <c r="AK98" s="33">
        <v>-10945.580645161301</v>
      </c>
      <c r="AL98" s="28">
        <v>0</v>
      </c>
      <c r="AM98" s="33">
        <v>2000.5357142857099</v>
      </c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1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1"/>
      <c r="BK98" s="30"/>
      <c r="BL98" s="30"/>
      <c r="BM98" s="30"/>
      <c r="BN98" s="30"/>
      <c r="BO98" s="30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  <c r="DC98" s="27"/>
      <c r="DD98" s="27"/>
      <c r="DE98" s="27"/>
      <c r="DF98" s="27"/>
      <c r="DG98" s="27"/>
      <c r="DH98" s="27"/>
      <c r="DI98" s="27"/>
      <c r="DJ98" s="27"/>
      <c r="DK98" s="27"/>
      <c r="DL98" s="27"/>
      <c r="DM98" s="27"/>
      <c r="DN98" s="27"/>
      <c r="DO98" s="27"/>
      <c r="DP98" s="27"/>
      <c r="DQ98" s="27"/>
      <c r="DR98" s="27"/>
      <c r="DS98" s="27"/>
      <c r="DT98" s="27"/>
      <c r="DU98" s="27"/>
      <c r="DV98" s="27"/>
      <c r="DW98" s="27"/>
      <c r="DX98" s="27"/>
      <c r="DY98" s="27"/>
      <c r="DZ98" s="27"/>
      <c r="EA98" s="27"/>
      <c r="EB98" s="27"/>
      <c r="EC98" s="27"/>
    </row>
    <row r="99" spans="1:133" x14ac:dyDescent="0.2">
      <c r="A99" s="8">
        <v>19639577</v>
      </c>
      <c r="B99" s="32">
        <v>0.55555555555555602</v>
      </c>
      <c r="C99" s="33">
        <v>0</v>
      </c>
      <c r="D99" s="33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8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8">
        <v>3.80246913580247</v>
      </c>
      <c r="AA99" s="29">
        <v>3.80246913580247</v>
      </c>
      <c r="AB99" s="29">
        <v>6.2897985705003299</v>
      </c>
      <c r="AC99" s="29">
        <v>17.3684210526316</v>
      </c>
      <c r="AD99" s="29">
        <v>17.947368421052602</v>
      </c>
      <c r="AE99" s="29">
        <v>5.7894736842105301</v>
      </c>
      <c r="AF99" s="30"/>
      <c r="AG99" s="30"/>
      <c r="AH99" s="30"/>
      <c r="AI99" s="30"/>
      <c r="AJ99" s="30"/>
      <c r="AK99" s="30"/>
      <c r="AL99" s="31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1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1"/>
      <c r="BK99" s="30"/>
      <c r="BL99" s="30"/>
      <c r="BM99" s="30"/>
      <c r="BN99" s="30"/>
      <c r="BO99" s="30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7"/>
      <c r="DP99" s="27"/>
      <c r="DQ99" s="27"/>
      <c r="DR99" s="27"/>
      <c r="DS99" s="27"/>
      <c r="DT99" s="27"/>
      <c r="DU99" s="27"/>
      <c r="DV99" s="27"/>
      <c r="DW99" s="27"/>
      <c r="DX99" s="27"/>
      <c r="DY99" s="27"/>
      <c r="DZ99" s="27"/>
      <c r="EA99" s="27"/>
      <c r="EB99" s="27"/>
      <c r="EC99" s="27"/>
    </row>
    <row r="100" spans="1:133" x14ac:dyDescent="0.2">
      <c r="A100" s="8">
        <v>19641000</v>
      </c>
      <c r="B100" s="32">
        <v>0</v>
      </c>
      <c r="C100" s="33">
        <v>0</v>
      </c>
      <c r="D100" s="33">
        <v>1.1005917159763301</v>
      </c>
      <c r="E100" s="33">
        <v>1.06508875739645</v>
      </c>
      <c r="F100" s="33">
        <v>1.1005917159763301</v>
      </c>
      <c r="G100" s="33">
        <v>1.06508875739645</v>
      </c>
      <c r="H100" s="33">
        <v>0.99408284023668603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8">
        <v>0</v>
      </c>
      <c r="O100" s="29">
        <v>3.5502958579881699E-2</v>
      </c>
      <c r="P100" s="29">
        <v>1.1005917159763301</v>
      </c>
      <c r="Q100" s="29">
        <v>1.06508875739645</v>
      </c>
      <c r="R100" s="29">
        <v>1.1005917159763301</v>
      </c>
      <c r="S100" s="29">
        <v>1.06508875739645</v>
      </c>
      <c r="T100" s="29">
        <v>1.1005917159763301</v>
      </c>
      <c r="U100" s="29">
        <v>1.1005917159763301</v>
      </c>
      <c r="V100" s="29">
        <v>1.06508875739645</v>
      </c>
      <c r="W100" s="29">
        <v>1.1005917159763301</v>
      </c>
      <c r="X100" s="29">
        <v>1.06508875739645</v>
      </c>
      <c r="Y100" s="29">
        <v>1.1005917159763301</v>
      </c>
      <c r="Z100" s="28">
        <v>1.1005917159763301</v>
      </c>
      <c r="AA100" s="29">
        <v>0.143589743589744</v>
      </c>
      <c r="AB100" s="29">
        <v>0.15897435897435899</v>
      </c>
      <c r="AC100" s="29">
        <v>0.15384615384615399</v>
      </c>
      <c r="AD100" s="29">
        <v>0.15897435897435899</v>
      </c>
      <c r="AE100" s="29">
        <v>0.15384615384615399</v>
      </c>
      <c r="AF100" s="29">
        <v>0.15897435897435899</v>
      </c>
      <c r="AG100" s="29">
        <v>7.1794871794871803E-2</v>
      </c>
      <c r="AH100" s="33">
        <v>0.88757396449704096</v>
      </c>
      <c r="AI100" s="33">
        <v>1.1005917159763301</v>
      </c>
      <c r="AJ100" s="33">
        <v>1.06508875739645</v>
      </c>
      <c r="AK100" s="33">
        <v>1.1005917159763301</v>
      </c>
      <c r="AL100" s="32">
        <v>1.1005917159763301</v>
      </c>
      <c r="AM100" s="33">
        <v>0.143589743589744</v>
      </c>
      <c r="AN100" s="33">
        <v>0.15897435897435899</v>
      </c>
      <c r="AO100" s="33">
        <v>0.15384615384615399</v>
      </c>
      <c r="AP100" s="33">
        <v>0.15897435897435899</v>
      </c>
      <c r="AQ100" s="33">
        <v>0.15384615384615399</v>
      </c>
      <c r="AR100" s="33">
        <v>0.15897435897435899</v>
      </c>
      <c r="AS100" s="33">
        <v>7.1794871794871803E-2</v>
      </c>
      <c r="AT100" s="33">
        <v>0.88757396449704096</v>
      </c>
      <c r="AU100" s="33">
        <v>1.1005917159763301</v>
      </c>
      <c r="AV100" s="33">
        <v>1.06508875739645</v>
      </c>
      <c r="AW100" s="33">
        <v>1.1005917159763301</v>
      </c>
      <c r="AX100" s="32">
        <v>1.1005917159763301</v>
      </c>
      <c r="AY100" s="33">
        <v>0.138461538461538</v>
      </c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1"/>
      <c r="BK100" s="30"/>
      <c r="BL100" s="30"/>
      <c r="BM100" s="30"/>
      <c r="BN100" s="30"/>
      <c r="BO100" s="30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  <c r="DC100" s="27"/>
      <c r="DD100" s="27"/>
      <c r="DE100" s="27"/>
      <c r="DF100" s="27"/>
      <c r="DG100" s="27"/>
      <c r="DH100" s="27"/>
      <c r="DI100" s="27"/>
      <c r="DJ100" s="27"/>
      <c r="DK100" s="27"/>
      <c r="DL100" s="27"/>
      <c r="DM100" s="27"/>
      <c r="DN100" s="27"/>
      <c r="DO100" s="27"/>
      <c r="DP100" s="27"/>
      <c r="DQ100" s="27"/>
      <c r="DR100" s="27"/>
      <c r="DS100" s="27"/>
      <c r="DT100" s="27"/>
      <c r="DU100" s="27"/>
      <c r="DV100" s="27"/>
      <c r="DW100" s="27"/>
      <c r="DX100" s="27"/>
      <c r="DY100" s="27"/>
      <c r="DZ100" s="27"/>
      <c r="EA100" s="27"/>
      <c r="EB100" s="27"/>
      <c r="EC100" s="27"/>
    </row>
    <row r="101" spans="1:133" x14ac:dyDescent="0.2">
      <c r="A101" s="8">
        <v>19647231</v>
      </c>
      <c r="B101" s="28">
        <v>0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30"/>
      <c r="J101" s="30"/>
      <c r="K101" s="30"/>
      <c r="L101" s="30"/>
      <c r="M101" s="30"/>
      <c r="N101" s="31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1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1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1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1"/>
      <c r="BK101" s="30"/>
      <c r="BL101" s="30"/>
      <c r="BM101" s="30"/>
      <c r="BN101" s="30"/>
      <c r="BO101" s="30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7"/>
      <c r="DD101" s="27"/>
      <c r="DE101" s="27"/>
      <c r="DF101" s="27"/>
      <c r="DG101" s="27"/>
      <c r="DH101" s="27"/>
      <c r="DI101" s="27"/>
      <c r="DJ101" s="27"/>
      <c r="DK101" s="27"/>
      <c r="DL101" s="27"/>
      <c r="DM101" s="27"/>
      <c r="DN101" s="27"/>
      <c r="DO101" s="27"/>
      <c r="DP101" s="27"/>
      <c r="DQ101" s="27"/>
      <c r="DR101" s="27"/>
      <c r="DS101" s="27"/>
      <c r="DT101" s="27"/>
      <c r="DU101" s="27"/>
      <c r="DV101" s="27"/>
      <c r="DW101" s="27"/>
      <c r="DX101" s="27"/>
      <c r="DY101" s="27"/>
      <c r="DZ101" s="27"/>
      <c r="EA101" s="27"/>
      <c r="EB101" s="27"/>
      <c r="EC101" s="27"/>
    </row>
    <row r="102" spans="1:133" x14ac:dyDescent="0.2">
      <c r="A102" s="8">
        <v>19647245</v>
      </c>
      <c r="B102" s="32">
        <v>0.36904761904761901</v>
      </c>
      <c r="C102" s="33">
        <v>0.33333333333333398</v>
      </c>
      <c r="D102" s="33">
        <v>0.36904761904761901</v>
      </c>
      <c r="E102" s="33">
        <v>0.35714285714285698</v>
      </c>
      <c r="F102" s="33">
        <v>0.36904761904761901</v>
      </c>
      <c r="G102" s="33">
        <v>0.35714285714285698</v>
      </c>
      <c r="H102" s="33">
        <v>0.36904761904761901</v>
      </c>
      <c r="I102" s="33">
        <v>0.14285714285714299</v>
      </c>
      <c r="J102" s="30"/>
      <c r="K102" s="30"/>
      <c r="L102" s="30"/>
      <c r="M102" s="30"/>
      <c r="N102" s="32">
        <v>0.36904761904761901</v>
      </c>
      <c r="O102" s="33">
        <v>0.33333333333333398</v>
      </c>
      <c r="P102" s="33">
        <v>0.36904761904761901</v>
      </c>
      <c r="Q102" s="33">
        <v>0.35714285714285698</v>
      </c>
      <c r="R102" s="33">
        <v>0.36904761904761901</v>
      </c>
      <c r="S102" s="33">
        <v>0.35714285714285698</v>
      </c>
      <c r="T102" s="33">
        <v>0.36904761904761901</v>
      </c>
      <c r="U102" s="33">
        <v>0.14285714285714299</v>
      </c>
      <c r="V102" s="30"/>
      <c r="W102" s="30"/>
      <c r="X102" s="30"/>
      <c r="Y102" s="30"/>
      <c r="Z102" s="31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1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1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1"/>
      <c r="BK102" s="30"/>
      <c r="BL102" s="30"/>
      <c r="BM102" s="30"/>
      <c r="BN102" s="30"/>
      <c r="BO102" s="30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7"/>
      <c r="EC102" s="27"/>
    </row>
    <row r="103" spans="1:133" x14ac:dyDescent="0.2">
      <c r="A103" s="8">
        <v>19641074</v>
      </c>
      <c r="B103" s="32">
        <v>1.11377245508982</v>
      </c>
      <c r="C103" s="33">
        <v>1.0416845866278499</v>
      </c>
      <c r="D103" s="33">
        <v>1.19889502762431</v>
      </c>
      <c r="E103" s="33">
        <v>1.16022099447514</v>
      </c>
      <c r="F103" s="33">
        <v>1.19889502762431</v>
      </c>
      <c r="G103" s="33">
        <v>1.16022099447514</v>
      </c>
      <c r="H103" s="33">
        <v>1.19889502762431</v>
      </c>
      <c r="I103" s="30"/>
      <c r="J103" s="29">
        <v>1.04191616766467</v>
      </c>
      <c r="K103" s="29">
        <v>1.11377245508982</v>
      </c>
      <c r="L103" s="29">
        <v>1.07784431137724</v>
      </c>
      <c r="M103" s="29">
        <v>1.11377245508982</v>
      </c>
      <c r="N103" s="28">
        <v>1.11377245508982</v>
      </c>
      <c r="O103" s="29">
        <v>1.0803586197770201</v>
      </c>
      <c r="P103" s="29">
        <v>1.19889502762431</v>
      </c>
      <c r="Q103" s="29">
        <v>1.16022099447514</v>
      </c>
      <c r="R103" s="29">
        <v>1.19889502762431</v>
      </c>
      <c r="S103" s="29">
        <v>1.16022099447514</v>
      </c>
      <c r="T103" s="29">
        <v>1.19889502762431</v>
      </c>
      <c r="U103" s="30"/>
      <c r="V103" s="30"/>
      <c r="W103" s="30"/>
      <c r="X103" s="30"/>
      <c r="Y103" s="30"/>
      <c r="Z103" s="31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1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1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1"/>
      <c r="BK103" s="30"/>
      <c r="BL103" s="30"/>
      <c r="BM103" s="30"/>
      <c r="BN103" s="30"/>
      <c r="BO103" s="30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7"/>
      <c r="DD103" s="27"/>
      <c r="DE103" s="27"/>
      <c r="DF103" s="27"/>
      <c r="DG103" s="27"/>
      <c r="DH103" s="27"/>
      <c r="DI103" s="27"/>
      <c r="DJ103" s="27"/>
      <c r="DK103" s="27"/>
      <c r="DL103" s="27"/>
      <c r="DM103" s="27"/>
      <c r="DN103" s="27"/>
      <c r="DO103" s="27"/>
      <c r="DP103" s="27"/>
      <c r="DQ103" s="27"/>
      <c r="DR103" s="27"/>
      <c r="DS103" s="27"/>
      <c r="DT103" s="27"/>
      <c r="DU103" s="27"/>
      <c r="DV103" s="27"/>
      <c r="DW103" s="27"/>
      <c r="DX103" s="27"/>
      <c r="DY103" s="27"/>
      <c r="DZ103" s="27"/>
      <c r="EA103" s="27"/>
      <c r="EB103" s="27"/>
      <c r="EC103" s="27"/>
    </row>
    <row r="104" spans="1:133" x14ac:dyDescent="0.2">
      <c r="A104" s="8">
        <v>19639809</v>
      </c>
      <c r="B104" s="28">
        <v>1113.74305161656</v>
      </c>
      <c r="C104" s="29">
        <v>856.73170731707398</v>
      </c>
      <c r="D104" s="29">
        <v>948.52439024390299</v>
      </c>
      <c r="E104" s="29">
        <v>3239.8907416625202</v>
      </c>
      <c r="F104" s="29">
        <v>5182.6938775510198</v>
      </c>
      <c r="G104" s="29">
        <v>5015.51020408164</v>
      </c>
      <c r="H104" s="29">
        <v>4174.7463860544203</v>
      </c>
      <c r="I104" s="29">
        <v>2342.1145833333298</v>
      </c>
      <c r="J104" s="29">
        <v>2266.5625</v>
      </c>
      <c r="K104" s="29">
        <v>4247.5795454545396</v>
      </c>
      <c r="L104" s="29">
        <v>10432.840909090901</v>
      </c>
      <c r="M104" s="29">
        <v>10780.602272727299</v>
      </c>
      <c r="N104" s="28">
        <v>9154.1272727272699</v>
      </c>
      <c r="O104" s="29">
        <v>5797.1</v>
      </c>
      <c r="P104" s="29">
        <v>6196.9</v>
      </c>
      <c r="Q104" s="29">
        <v>5511.5615384615403</v>
      </c>
      <c r="R104" s="29">
        <v>4828.8461538461497</v>
      </c>
      <c r="S104" s="29">
        <v>4673.0769230769201</v>
      </c>
      <c r="T104" s="29">
        <v>4812.6608391608397</v>
      </c>
      <c r="U104" s="29">
        <v>4787.0340909090901</v>
      </c>
      <c r="V104" s="29">
        <v>4632.6136363636397</v>
      </c>
      <c r="W104" s="29">
        <v>7944.5517161409998</v>
      </c>
      <c r="X104" s="29">
        <v>10552.9591836735</v>
      </c>
      <c r="Y104" s="29">
        <v>10904.724489795901</v>
      </c>
      <c r="Z104" s="28">
        <v>8362.1288998357995</v>
      </c>
      <c r="AA104" s="29">
        <v>2730.1609195402302</v>
      </c>
      <c r="AB104" s="29">
        <v>3022.67816091954</v>
      </c>
      <c r="AC104" s="29">
        <v>3645.0375142099301</v>
      </c>
      <c r="AD104" s="29">
        <v>4882.3296703296701</v>
      </c>
      <c r="AE104" s="29">
        <v>4724.83516483517</v>
      </c>
      <c r="AF104" s="29">
        <v>4351.8566544566502</v>
      </c>
      <c r="AG104" s="29">
        <v>3617.3555555555599</v>
      </c>
      <c r="AH104" s="29">
        <v>3500.6666666666702</v>
      </c>
      <c r="AI104" s="29">
        <v>5125.8882016036696</v>
      </c>
      <c r="AJ104" s="29">
        <v>6517.7319587628899</v>
      </c>
      <c r="AK104" s="29">
        <v>6734.9896907216498</v>
      </c>
      <c r="AL104" s="28">
        <v>6565.3354480570997</v>
      </c>
      <c r="AM104" s="29">
        <v>5608.18461538462</v>
      </c>
      <c r="AN104" s="29">
        <v>6209.0615384615403</v>
      </c>
      <c r="AO104" s="29">
        <v>6008.7692307692296</v>
      </c>
      <c r="AP104" s="29">
        <v>6209.0615384615403</v>
      </c>
      <c r="AQ104" s="29">
        <v>2115.24590163934</v>
      </c>
      <c r="AR104" s="29">
        <v>2185.75409836065</v>
      </c>
      <c r="AS104" s="29">
        <v>3083</v>
      </c>
      <c r="AT104" s="29">
        <v>4053</v>
      </c>
      <c r="AU104" s="29">
        <v>5898</v>
      </c>
      <c r="AV104" s="29">
        <v>6543</v>
      </c>
      <c r="AW104" s="29">
        <v>7036</v>
      </c>
      <c r="AX104" s="28">
        <v>6613</v>
      </c>
      <c r="AY104" s="29">
        <v>5220</v>
      </c>
      <c r="AZ104" s="29">
        <v>5133</v>
      </c>
      <c r="BA104" s="29">
        <v>3563</v>
      </c>
      <c r="BB104" s="29">
        <v>2638</v>
      </c>
      <c r="BC104" s="29">
        <v>2074</v>
      </c>
      <c r="BD104" s="29">
        <v>2280</v>
      </c>
      <c r="BE104" s="29">
        <v>3331</v>
      </c>
      <c r="BF104" s="29">
        <v>4147</v>
      </c>
      <c r="BG104" s="29">
        <v>5990.75</v>
      </c>
      <c r="BH104" s="29">
        <v>5797.5</v>
      </c>
      <c r="BI104" s="29">
        <v>5990.75</v>
      </c>
      <c r="BJ104" s="28">
        <v>5149.4065934066002</v>
      </c>
      <c r="BK104" s="29">
        <v>4817.1868131868196</v>
      </c>
      <c r="BL104" s="29">
        <v>5149.4065934066002</v>
      </c>
      <c r="BM104" s="29">
        <v>2518.02197802198</v>
      </c>
      <c r="BN104" s="29">
        <v>2601.9560439560501</v>
      </c>
      <c r="BO104" s="29">
        <v>2518.02197802198</v>
      </c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  <c r="DC104" s="27"/>
      <c r="DD104" s="27"/>
      <c r="DE104" s="27"/>
      <c r="DF104" s="27"/>
      <c r="DG104" s="27"/>
      <c r="DH104" s="27"/>
      <c r="DI104" s="27"/>
      <c r="DJ104" s="27"/>
      <c r="DK104" s="27"/>
      <c r="DL104" s="27"/>
      <c r="DM104" s="27"/>
      <c r="DN104" s="27"/>
      <c r="DO104" s="27"/>
      <c r="DP104" s="27"/>
      <c r="DQ104" s="27"/>
      <c r="DR104" s="27"/>
      <c r="DS104" s="27"/>
      <c r="DT104" s="27"/>
      <c r="DU104" s="27"/>
      <c r="DV104" s="27"/>
      <c r="DW104" s="27"/>
      <c r="DX104" s="27"/>
      <c r="DY104" s="27"/>
      <c r="DZ104" s="27"/>
      <c r="EA104" s="27"/>
      <c r="EB104" s="27"/>
      <c r="EC104" s="27"/>
    </row>
    <row r="105" spans="1:133" x14ac:dyDescent="0.2">
      <c r="A105" s="8">
        <v>19676246</v>
      </c>
      <c r="B105" s="32">
        <v>0</v>
      </c>
      <c r="C105" s="33">
        <v>0</v>
      </c>
      <c r="D105" s="33">
        <v>0</v>
      </c>
      <c r="E105" s="33">
        <v>0</v>
      </c>
      <c r="F105" s="33">
        <v>0</v>
      </c>
      <c r="G105" s="33">
        <v>0</v>
      </c>
      <c r="H105" s="33">
        <v>0</v>
      </c>
      <c r="I105" s="33">
        <v>0</v>
      </c>
      <c r="J105" s="33">
        <v>0</v>
      </c>
      <c r="K105" s="29">
        <v>0</v>
      </c>
      <c r="L105" s="29">
        <v>0</v>
      </c>
      <c r="M105" s="29">
        <v>0</v>
      </c>
      <c r="N105" s="28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8">
        <v>0</v>
      </c>
      <c r="AA105" s="29">
        <v>0</v>
      </c>
      <c r="AB105" s="33">
        <v>0</v>
      </c>
      <c r="AC105" s="33">
        <v>0</v>
      </c>
      <c r="AD105" s="33">
        <v>0</v>
      </c>
      <c r="AE105" s="33">
        <v>0</v>
      </c>
      <c r="AF105" s="33">
        <v>0</v>
      </c>
      <c r="AG105" s="33">
        <v>0</v>
      </c>
      <c r="AH105" s="33">
        <v>0</v>
      </c>
      <c r="AI105" s="33">
        <v>0</v>
      </c>
      <c r="AJ105" s="33">
        <v>0</v>
      </c>
      <c r="AK105" s="33">
        <v>0</v>
      </c>
      <c r="AL105" s="32">
        <v>0</v>
      </c>
      <c r="AM105" s="33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33">
        <v>0</v>
      </c>
      <c r="AT105" s="33">
        <v>0</v>
      </c>
      <c r="AU105" s="33">
        <v>0</v>
      </c>
      <c r="AV105" s="33">
        <v>0</v>
      </c>
      <c r="AW105" s="33">
        <v>0</v>
      </c>
      <c r="AX105" s="32">
        <v>0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8">
        <v>0</v>
      </c>
      <c r="BK105" s="33">
        <v>0</v>
      </c>
      <c r="BL105" s="33">
        <v>0</v>
      </c>
      <c r="BM105" s="33">
        <v>0</v>
      </c>
      <c r="BN105" s="33">
        <v>0</v>
      </c>
      <c r="BO105" s="33">
        <v>0</v>
      </c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  <c r="DC105" s="27"/>
      <c r="DD105" s="27"/>
      <c r="DE105" s="27"/>
      <c r="DF105" s="27"/>
      <c r="DG105" s="27"/>
      <c r="DH105" s="27"/>
      <c r="DI105" s="27"/>
      <c r="DJ105" s="27"/>
      <c r="DK105" s="27"/>
      <c r="DL105" s="27"/>
      <c r="DM105" s="27"/>
      <c r="DN105" s="27"/>
      <c r="DO105" s="27"/>
      <c r="DP105" s="27"/>
      <c r="DQ105" s="27"/>
      <c r="DR105" s="27"/>
      <c r="DS105" s="27"/>
      <c r="DT105" s="27"/>
      <c r="DU105" s="27"/>
      <c r="DV105" s="27"/>
      <c r="DW105" s="27"/>
      <c r="DX105" s="27"/>
      <c r="DY105" s="27"/>
      <c r="DZ105" s="27"/>
      <c r="EA105" s="27"/>
      <c r="EB105" s="27"/>
      <c r="EC105" s="27"/>
    </row>
    <row r="106" spans="1:133" x14ac:dyDescent="0.2">
      <c r="A106" s="8">
        <v>19683750</v>
      </c>
      <c r="B106" s="32">
        <v>0</v>
      </c>
      <c r="C106" s="33">
        <v>0</v>
      </c>
      <c r="D106" s="33">
        <v>0</v>
      </c>
      <c r="E106" s="33">
        <v>0</v>
      </c>
      <c r="F106" s="33">
        <v>0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2">
        <v>0</v>
      </c>
      <c r="O106" s="33">
        <v>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3">
        <v>0</v>
      </c>
      <c r="X106" s="33">
        <v>0</v>
      </c>
      <c r="Y106" s="33">
        <v>0</v>
      </c>
      <c r="Z106" s="32">
        <v>0</v>
      </c>
      <c r="AA106" s="33">
        <v>0</v>
      </c>
      <c r="AB106" s="33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33">
        <v>0</v>
      </c>
      <c r="AJ106" s="33">
        <v>0</v>
      </c>
      <c r="AK106" s="33">
        <v>0</v>
      </c>
      <c r="AL106" s="32">
        <v>0</v>
      </c>
      <c r="AM106" s="33">
        <v>0</v>
      </c>
      <c r="AN106" s="33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0</v>
      </c>
      <c r="AV106" s="29">
        <v>0</v>
      </c>
      <c r="AW106" s="29">
        <v>0</v>
      </c>
      <c r="AX106" s="28">
        <v>0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33">
        <v>0</v>
      </c>
      <c r="BE106" s="33">
        <v>0</v>
      </c>
      <c r="BF106" s="33">
        <v>0</v>
      </c>
      <c r="BG106" s="29">
        <v>0</v>
      </c>
      <c r="BH106" s="29">
        <v>0</v>
      </c>
      <c r="BI106" s="29">
        <v>0</v>
      </c>
      <c r="BJ106" s="28">
        <v>0</v>
      </c>
      <c r="BK106" s="29">
        <v>0</v>
      </c>
      <c r="BL106" s="29">
        <v>0</v>
      </c>
      <c r="BM106" s="33">
        <v>0</v>
      </c>
      <c r="BN106" s="33">
        <v>0</v>
      </c>
      <c r="BO106" s="33">
        <v>0</v>
      </c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  <c r="DC106" s="27"/>
      <c r="DD106" s="27"/>
      <c r="DE106" s="27"/>
      <c r="DF106" s="27"/>
      <c r="DG106" s="27"/>
      <c r="DH106" s="27"/>
      <c r="DI106" s="27"/>
      <c r="DJ106" s="27"/>
      <c r="DK106" s="27"/>
      <c r="DL106" s="27"/>
      <c r="DM106" s="27"/>
      <c r="DN106" s="27"/>
      <c r="DO106" s="27"/>
      <c r="DP106" s="27"/>
      <c r="DQ106" s="27"/>
      <c r="DR106" s="27"/>
      <c r="DS106" s="27"/>
      <c r="DT106" s="27"/>
      <c r="DU106" s="27"/>
      <c r="DV106" s="27"/>
      <c r="DW106" s="27"/>
      <c r="DX106" s="27"/>
      <c r="DY106" s="27"/>
      <c r="DZ106" s="27"/>
      <c r="EA106" s="27"/>
      <c r="EB106" s="27"/>
      <c r="EC106" s="27"/>
    </row>
    <row r="107" spans="1:133" x14ac:dyDescent="0.2">
      <c r="A107" s="8">
        <v>19656025</v>
      </c>
      <c r="B107" s="31"/>
      <c r="C107" s="30"/>
      <c r="D107" s="30"/>
      <c r="E107" s="30"/>
      <c r="F107" s="30"/>
      <c r="G107" s="30"/>
      <c r="H107" s="33">
        <v>10460</v>
      </c>
      <c r="I107" s="30"/>
      <c r="J107" s="30"/>
      <c r="K107" s="30"/>
      <c r="L107" s="30"/>
      <c r="M107" s="30"/>
      <c r="N107" s="31"/>
      <c r="O107" s="30"/>
      <c r="P107" s="30"/>
      <c r="Q107" s="30"/>
      <c r="R107" s="30"/>
      <c r="S107" s="30"/>
      <c r="T107" s="29">
        <v>10460</v>
      </c>
      <c r="U107" s="30"/>
      <c r="V107" s="30"/>
      <c r="W107" s="30"/>
      <c r="X107" s="30"/>
      <c r="Y107" s="30"/>
      <c r="Z107" s="31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1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1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31"/>
      <c r="BK107" s="30"/>
      <c r="BL107" s="30"/>
      <c r="BM107" s="30"/>
      <c r="BN107" s="30"/>
      <c r="BO107" s="30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  <c r="DC107" s="27"/>
      <c r="DD107" s="27"/>
      <c r="DE107" s="27"/>
      <c r="DF107" s="27"/>
      <c r="DG107" s="27"/>
      <c r="DH107" s="27"/>
      <c r="DI107" s="27"/>
      <c r="DJ107" s="27"/>
      <c r="DK107" s="27"/>
      <c r="DL107" s="27"/>
      <c r="DM107" s="27"/>
      <c r="DN107" s="27"/>
      <c r="DO107" s="27"/>
      <c r="DP107" s="27"/>
      <c r="DQ107" s="27"/>
      <c r="DR107" s="27"/>
      <c r="DS107" s="27"/>
      <c r="DT107" s="27"/>
      <c r="DU107" s="27"/>
      <c r="DV107" s="27"/>
      <c r="DW107" s="27"/>
      <c r="DX107" s="27"/>
      <c r="DY107" s="27"/>
      <c r="DZ107" s="27"/>
      <c r="EA107" s="27"/>
      <c r="EB107" s="27"/>
      <c r="EC107" s="27"/>
    </row>
    <row r="108" spans="1:133" x14ac:dyDescent="0.2">
      <c r="A108" s="8">
        <v>19648029</v>
      </c>
      <c r="B108" s="31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1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2">
        <v>2640.1</v>
      </c>
      <c r="AA108" s="29">
        <v>6005.3</v>
      </c>
      <c r="AB108" s="29">
        <v>4315.5</v>
      </c>
      <c r="AC108" s="29">
        <v>9039.9</v>
      </c>
      <c r="AD108" s="29">
        <v>7111.2</v>
      </c>
      <c r="AE108" s="29">
        <v>7225.5</v>
      </c>
      <c r="AF108" s="29">
        <v>12487.2</v>
      </c>
      <c r="AG108" s="29">
        <v>11962.7</v>
      </c>
      <c r="AH108" s="29">
        <v>11910.5</v>
      </c>
      <c r="AI108" s="29">
        <v>10979.9</v>
      </c>
      <c r="AJ108" s="29">
        <v>4434.2</v>
      </c>
      <c r="AK108" s="29">
        <v>0</v>
      </c>
      <c r="AL108" s="28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0</v>
      </c>
      <c r="AX108" s="28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8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  <c r="DC108" s="27"/>
      <c r="DD108" s="27"/>
      <c r="DE108" s="27"/>
      <c r="DF108" s="27"/>
      <c r="DG108" s="27"/>
      <c r="DH108" s="27"/>
      <c r="DI108" s="27"/>
      <c r="DJ108" s="27"/>
      <c r="DK108" s="27"/>
      <c r="DL108" s="27"/>
      <c r="DM108" s="27"/>
      <c r="DN108" s="27"/>
      <c r="DO108" s="27"/>
      <c r="DP108" s="27"/>
      <c r="DQ108" s="27"/>
      <c r="DR108" s="27"/>
      <c r="DS108" s="27"/>
      <c r="DT108" s="27"/>
      <c r="DU108" s="27"/>
      <c r="DV108" s="27"/>
      <c r="DW108" s="27"/>
      <c r="DX108" s="27"/>
      <c r="DY108" s="27"/>
      <c r="DZ108" s="27"/>
      <c r="EA108" s="27"/>
      <c r="EB108" s="27"/>
      <c r="EC108" s="27"/>
    </row>
    <row r="109" spans="1:133" x14ac:dyDescent="0.2">
      <c r="A109" s="8">
        <v>19671052</v>
      </c>
      <c r="B109" s="31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1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1"/>
      <c r="AA109" s="30"/>
      <c r="AB109" s="30"/>
      <c r="AC109" s="30"/>
      <c r="AD109" s="30"/>
      <c r="AE109" s="30"/>
      <c r="AF109" s="30"/>
      <c r="AG109" s="30"/>
      <c r="AH109" s="29">
        <v>0</v>
      </c>
      <c r="AI109" s="29">
        <v>0</v>
      </c>
      <c r="AJ109" s="30"/>
      <c r="AK109" s="30"/>
      <c r="AL109" s="31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1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31"/>
      <c r="BK109" s="30"/>
      <c r="BL109" s="30"/>
      <c r="BM109" s="30"/>
      <c r="BN109" s="30"/>
      <c r="BO109" s="30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  <c r="DC109" s="27"/>
      <c r="DD109" s="27"/>
      <c r="DE109" s="27"/>
      <c r="DF109" s="27"/>
      <c r="DG109" s="27"/>
      <c r="DH109" s="27"/>
      <c r="DI109" s="27"/>
      <c r="DJ109" s="27"/>
      <c r="DK109" s="27"/>
      <c r="DL109" s="27"/>
      <c r="DM109" s="27"/>
      <c r="DN109" s="27"/>
      <c r="DO109" s="27"/>
      <c r="DP109" s="27"/>
      <c r="DQ109" s="27"/>
      <c r="DR109" s="27"/>
      <c r="DS109" s="27"/>
      <c r="DT109" s="27"/>
      <c r="DU109" s="27"/>
      <c r="DV109" s="27"/>
      <c r="DW109" s="27"/>
      <c r="DX109" s="27"/>
      <c r="DY109" s="27"/>
      <c r="DZ109" s="27"/>
      <c r="EA109" s="27"/>
      <c r="EB109" s="27"/>
      <c r="EC109" s="27"/>
    </row>
    <row r="110" spans="1:133" x14ac:dyDescent="0.2">
      <c r="A110" s="8">
        <v>19671050</v>
      </c>
      <c r="B110" s="31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1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2">
        <v>0</v>
      </c>
      <c r="AA110" s="30"/>
      <c r="AB110" s="30"/>
      <c r="AC110" s="30"/>
      <c r="AD110" s="30"/>
      <c r="AE110" s="30"/>
      <c r="AF110" s="30"/>
      <c r="AG110" s="30"/>
      <c r="AH110" s="29">
        <v>0</v>
      </c>
      <c r="AI110" s="29">
        <v>0</v>
      </c>
      <c r="AJ110" s="29">
        <v>0</v>
      </c>
      <c r="AK110" s="29">
        <v>0</v>
      </c>
      <c r="AL110" s="28">
        <v>0</v>
      </c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1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1"/>
      <c r="BK110" s="30"/>
      <c r="BL110" s="30"/>
      <c r="BM110" s="30"/>
      <c r="BN110" s="30"/>
      <c r="BO110" s="30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  <c r="DC110" s="27"/>
      <c r="DD110" s="27"/>
      <c r="DE110" s="27"/>
      <c r="DF110" s="27"/>
      <c r="DG110" s="27"/>
      <c r="DH110" s="27"/>
      <c r="DI110" s="27"/>
      <c r="DJ110" s="27"/>
      <c r="DK110" s="27"/>
      <c r="DL110" s="27"/>
      <c r="DM110" s="27"/>
      <c r="DN110" s="27"/>
      <c r="DO110" s="27"/>
      <c r="DP110" s="27"/>
      <c r="DQ110" s="27"/>
      <c r="DR110" s="27"/>
      <c r="DS110" s="27"/>
      <c r="DT110" s="27"/>
      <c r="DU110" s="27"/>
      <c r="DV110" s="27"/>
      <c r="DW110" s="27"/>
      <c r="DX110" s="27"/>
      <c r="DY110" s="27"/>
      <c r="DZ110" s="27"/>
      <c r="EA110" s="27"/>
      <c r="EB110" s="27"/>
      <c r="EC110" s="27"/>
    </row>
    <row r="111" spans="1:133" x14ac:dyDescent="0.2">
      <c r="A111" s="8">
        <v>19671054</v>
      </c>
      <c r="B111" s="31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1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2">
        <v>0</v>
      </c>
      <c r="AA111" s="33">
        <v>0</v>
      </c>
      <c r="AB111" s="33">
        <v>0</v>
      </c>
      <c r="AC111" s="33">
        <v>0</v>
      </c>
      <c r="AD111" s="33">
        <v>0</v>
      </c>
      <c r="AE111" s="30"/>
      <c r="AF111" s="30"/>
      <c r="AG111" s="30"/>
      <c r="AH111" s="29">
        <v>0</v>
      </c>
      <c r="AI111" s="29">
        <v>0</v>
      </c>
      <c r="AJ111" s="29">
        <v>0</v>
      </c>
      <c r="AK111" s="29">
        <v>0</v>
      </c>
      <c r="AL111" s="28">
        <v>0</v>
      </c>
      <c r="AM111" s="29">
        <v>0</v>
      </c>
      <c r="AN111" s="29">
        <v>0</v>
      </c>
      <c r="AO111" s="29">
        <v>0</v>
      </c>
      <c r="AP111" s="29">
        <v>0</v>
      </c>
      <c r="AQ111" s="30"/>
      <c r="AR111" s="30"/>
      <c r="AS111" s="30"/>
      <c r="AT111" s="30"/>
      <c r="AU111" s="30"/>
      <c r="AV111" s="30"/>
      <c r="AW111" s="30"/>
      <c r="AX111" s="31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31"/>
      <c r="BK111" s="30"/>
      <c r="BL111" s="30"/>
      <c r="BM111" s="30"/>
      <c r="BN111" s="30"/>
      <c r="BO111" s="30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  <c r="DC111" s="27"/>
      <c r="DD111" s="27"/>
      <c r="DE111" s="27"/>
      <c r="DF111" s="27"/>
      <c r="DG111" s="27"/>
      <c r="DH111" s="27"/>
      <c r="DI111" s="27"/>
      <c r="DJ111" s="27"/>
      <c r="DK111" s="27"/>
      <c r="DL111" s="27"/>
      <c r="DM111" s="27"/>
      <c r="DN111" s="27"/>
      <c r="DO111" s="27"/>
      <c r="DP111" s="27"/>
      <c r="DQ111" s="27"/>
      <c r="DR111" s="27"/>
      <c r="DS111" s="27"/>
      <c r="DT111" s="27"/>
      <c r="DU111" s="27"/>
      <c r="DV111" s="27"/>
      <c r="DW111" s="27"/>
      <c r="DX111" s="27"/>
      <c r="DY111" s="27"/>
      <c r="DZ111" s="27"/>
      <c r="EA111" s="27"/>
      <c r="EB111" s="27"/>
      <c r="EC111" s="27"/>
    </row>
    <row r="112" spans="1:133" x14ac:dyDescent="0.2">
      <c r="A112" s="8">
        <v>19782925</v>
      </c>
      <c r="B112" s="31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1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1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2">
        <v>1929.1538461538501</v>
      </c>
      <c r="AM112" s="33">
        <v>1742.4615384615399</v>
      </c>
      <c r="AN112" s="33">
        <v>1929.1538461538501</v>
      </c>
      <c r="AO112" s="33">
        <v>1866.9230769230801</v>
      </c>
      <c r="AP112" s="33">
        <v>1929.1538461538501</v>
      </c>
      <c r="AQ112" s="33">
        <v>1866.9230769230801</v>
      </c>
      <c r="AR112" s="33">
        <v>1929.1538461538501</v>
      </c>
      <c r="AS112" s="33">
        <v>1929.1538461538501</v>
      </c>
      <c r="AT112" s="33">
        <v>1866.9230769230801</v>
      </c>
      <c r="AU112" s="33">
        <v>1929.1538461538501</v>
      </c>
      <c r="AV112" s="33">
        <v>1866.9230769230801</v>
      </c>
      <c r="AW112" s="33">
        <v>1929.1538461538501</v>
      </c>
      <c r="AX112" s="32">
        <v>1929.1538461538501</v>
      </c>
      <c r="AY112" s="33">
        <v>1742.4615384615399</v>
      </c>
      <c r="AZ112" s="33">
        <v>1929.1538461538501</v>
      </c>
      <c r="BA112" s="33">
        <v>1866.9230769230801</v>
      </c>
      <c r="BB112" s="33">
        <v>1929.1538461538501</v>
      </c>
      <c r="BC112" s="33">
        <v>1866.9230769230801</v>
      </c>
      <c r="BD112" s="33">
        <v>1929.1538461538501</v>
      </c>
      <c r="BE112" s="33">
        <v>1929.1538461538501</v>
      </c>
      <c r="BF112" s="33">
        <v>1866.9230769230801</v>
      </c>
      <c r="BG112" s="33">
        <v>1929.1538461538501</v>
      </c>
      <c r="BH112" s="33">
        <v>1866.9230769230801</v>
      </c>
      <c r="BI112" s="33">
        <v>1929.1538461538501</v>
      </c>
      <c r="BJ112" s="32">
        <v>1929.1538461538501</v>
      </c>
      <c r="BK112" s="33">
        <v>1804.6923076923099</v>
      </c>
      <c r="BL112" s="33">
        <v>1929.1538461538501</v>
      </c>
      <c r="BM112" s="33">
        <v>1866.9230769230801</v>
      </c>
      <c r="BN112" s="33">
        <v>1929.1538461538501</v>
      </c>
      <c r="BO112" s="33">
        <v>1866.9230769230801</v>
      </c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  <c r="DC112" s="27"/>
      <c r="DD112" s="27"/>
      <c r="DE112" s="27"/>
      <c r="DF112" s="27"/>
      <c r="DG112" s="27"/>
      <c r="DH112" s="27"/>
      <c r="DI112" s="27"/>
      <c r="DJ112" s="27"/>
      <c r="DK112" s="27"/>
      <c r="DL112" s="27"/>
      <c r="DM112" s="27"/>
      <c r="DN112" s="27"/>
      <c r="DO112" s="27"/>
      <c r="DP112" s="27"/>
      <c r="DQ112" s="27"/>
      <c r="DR112" s="27"/>
      <c r="DS112" s="27"/>
      <c r="DT112" s="27"/>
      <c r="DU112" s="27"/>
      <c r="DV112" s="27"/>
      <c r="DW112" s="27"/>
      <c r="DX112" s="27"/>
      <c r="DY112" s="27"/>
      <c r="DZ112" s="27"/>
      <c r="EA112" s="27"/>
      <c r="EB112" s="27"/>
      <c r="EC112" s="27"/>
    </row>
    <row r="113" spans="1:133" x14ac:dyDescent="0.2">
      <c r="A113" s="8">
        <v>19671058</v>
      </c>
      <c r="B113" s="31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1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1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1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1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30"/>
      <c r="BJ113" s="31"/>
      <c r="BK113" s="30"/>
      <c r="BL113" s="30"/>
      <c r="BM113" s="30"/>
      <c r="BN113" s="30"/>
      <c r="BO113" s="30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  <c r="DC113" s="27"/>
      <c r="DD113" s="27"/>
      <c r="DE113" s="27"/>
      <c r="DF113" s="27"/>
      <c r="DG113" s="27"/>
      <c r="DH113" s="27"/>
      <c r="DI113" s="27"/>
      <c r="DJ113" s="27"/>
      <c r="DK113" s="27"/>
      <c r="DL113" s="27"/>
      <c r="DM113" s="27"/>
      <c r="DN113" s="27"/>
      <c r="DO113" s="27"/>
      <c r="DP113" s="27"/>
      <c r="DQ113" s="27"/>
      <c r="DR113" s="27"/>
      <c r="DS113" s="27"/>
      <c r="DT113" s="27"/>
      <c r="DU113" s="27"/>
      <c r="DV113" s="27"/>
      <c r="DW113" s="27"/>
      <c r="DX113" s="27"/>
      <c r="DY113" s="27"/>
      <c r="DZ113" s="27"/>
      <c r="EA113" s="27"/>
      <c r="EB113" s="27"/>
      <c r="EC113" s="27"/>
    </row>
    <row r="114" spans="1:133" x14ac:dyDescent="0.2">
      <c r="A114" s="8">
        <v>19671060</v>
      </c>
      <c r="B114" s="31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1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2">
        <v>2369.75</v>
      </c>
      <c r="AA114" s="33">
        <v>2437.29</v>
      </c>
      <c r="AB114" s="33">
        <v>1997.98</v>
      </c>
      <c r="AC114" s="33">
        <v>1872.46</v>
      </c>
      <c r="AD114" s="33">
        <v>2078.21</v>
      </c>
      <c r="AE114" s="33">
        <v>2121.6999999999998</v>
      </c>
      <c r="AF114" s="33">
        <v>2200.44</v>
      </c>
      <c r="AG114" s="33">
        <v>2284.64</v>
      </c>
      <c r="AH114" s="33">
        <v>1919.9619607843099</v>
      </c>
      <c r="AI114" s="29">
        <v>2092.7831372548999</v>
      </c>
      <c r="AJ114" s="29">
        <v>2589.91</v>
      </c>
      <c r="AK114" s="29">
        <v>3061.13</v>
      </c>
      <c r="AL114" s="28">
        <v>2369.75</v>
      </c>
      <c r="AM114" s="29">
        <v>2437.29</v>
      </c>
      <c r="AN114" s="29">
        <v>1997.98</v>
      </c>
      <c r="AO114" s="29">
        <v>1872.46</v>
      </c>
      <c r="AP114" s="29">
        <v>2078.21</v>
      </c>
      <c r="AQ114" s="29">
        <v>2121.6999999999998</v>
      </c>
      <c r="AR114" s="29">
        <v>2200.44</v>
      </c>
      <c r="AS114" s="29">
        <v>2284.64</v>
      </c>
      <c r="AT114" s="29">
        <v>2010.45</v>
      </c>
      <c r="AU114" s="29">
        <v>2063.9499999999998</v>
      </c>
      <c r="AV114" s="29">
        <v>1911.71</v>
      </c>
      <c r="AW114" s="29">
        <v>2119.77</v>
      </c>
      <c r="AX114" s="28">
        <v>2392.69</v>
      </c>
      <c r="AY114" s="29">
        <v>2122.59</v>
      </c>
      <c r="AZ114" s="29">
        <v>69.08</v>
      </c>
      <c r="BA114" s="30"/>
      <c r="BB114" s="30"/>
      <c r="BC114" s="30"/>
      <c r="BD114" s="30"/>
      <c r="BE114" s="30"/>
      <c r="BF114" s="30"/>
      <c r="BG114" s="30"/>
      <c r="BH114" s="30"/>
      <c r="BI114" s="30"/>
      <c r="BJ114" s="31"/>
      <c r="BK114" s="30"/>
      <c r="BL114" s="30"/>
      <c r="BM114" s="30"/>
      <c r="BN114" s="30"/>
      <c r="BO114" s="30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  <c r="DC114" s="27"/>
      <c r="DD114" s="27"/>
      <c r="DE114" s="27"/>
      <c r="DF114" s="27"/>
      <c r="DG114" s="27"/>
      <c r="DH114" s="27"/>
      <c r="DI114" s="27"/>
      <c r="DJ114" s="27"/>
      <c r="DK114" s="27"/>
      <c r="DL114" s="27"/>
      <c r="DM114" s="27"/>
      <c r="DN114" s="27"/>
      <c r="DO114" s="27"/>
      <c r="DP114" s="27"/>
      <c r="DQ114" s="27"/>
      <c r="DR114" s="27"/>
      <c r="DS114" s="27"/>
      <c r="DT114" s="27"/>
      <c r="DU114" s="27"/>
      <c r="DV114" s="27"/>
      <c r="DW114" s="27"/>
      <c r="DX114" s="27"/>
      <c r="DY114" s="27"/>
      <c r="DZ114" s="27"/>
      <c r="EA114" s="27"/>
      <c r="EB114" s="27"/>
      <c r="EC114" s="27"/>
    </row>
    <row r="115" spans="1:133" x14ac:dyDescent="0.2">
      <c r="A115" s="8">
        <v>19671048</v>
      </c>
      <c r="B115" s="31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1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1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1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1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30"/>
      <c r="BJ115" s="31"/>
      <c r="BK115" s="30"/>
      <c r="BL115" s="30"/>
      <c r="BM115" s="30"/>
      <c r="BN115" s="30"/>
      <c r="BO115" s="30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  <c r="DC115" s="27"/>
      <c r="DD115" s="27"/>
      <c r="DE115" s="27"/>
      <c r="DF115" s="27"/>
      <c r="DG115" s="27"/>
      <c r="DH115" s="27"/>
      <c r="DI115" s="27"/>
      <c r="DJ115" s="27"/>
      <c r="DK115" s="27"/>
      <c r="DL115" s="27"/>
      <c r="DM115" s="27"/>
      <c r="DN115" s="27"/>
      <c r="DO115" s="27"/>
      <c r="DP115" s="27"/>
      <c r="DQ115" s="27"/>
      <c r="DR115" s="27"/>
      <c r="DS115" s="27"/>
      <c r="DT115" s="27"/>
      <c r="DU115" s="27"/>
      <c r="DV115" s="27"/>
      <c r="DW115" s="27"/>
      <c r="DX115" s="27"/>
      <c r="DY115" s="27"/>
      <c r="DZ115" s="27"/>
      <c r="EA115" s="27"/>
      <c r="EB115" s="27"/>
      <c r="EC115" s="27"/>
    </row>
    <row r="116" spans="1:133" x14ac:dyDescent="0.2">
      <c r="A116" s="8">
        <v>19713353</v>
      </c>
      <c r="B116" s="32">
        <v>0</v>
      </c>
      <c r="C116" s="33">
        <v>0</v>
      </c>
      <c r="D116" s="33">
        <v>0</v>
      </c>
      <c r="E116" s="33">
        <v>0</v>
      </c>
      <c r="F116" s="33">
        <v>0</v>
      </c>
      <c r="G116" s="33">
        <v>0</v>
      </c>
      <c r="H116" s="33">
        <v>0</v>
      </c>
      <c r="I116" s="33">
        <v>0</v>
      </c>
      <c r="J116" s="33">
        <v>0</v>
      </c>
      <c r="K116" s="33">
        <v>0</v>
      </c>
      <c r="L116" s="33">
        <v>0</v>
      </c>
      <c r="M116" s="33">
        <v>0</v>
      </c>
      <c r="N116" s="32">
        <v>0</v>
      </c>
      <c r="O116" s="33">
        <v>0</v>
      </c>
      <c r="P116" s="33">
        <v>0</v>
      </c>
      <c r="Q116" s="33">
        <v>0</v>
      </c>
      <c r="R116" s="33">
        <v>0</v>
      </c>
      <c r="S116" s="33">
        <v>0</v>
      </c>
      <c r="T116" s="33">
        <v>0</v>
      </c>
      <c r="U116" s="33">
        <v>0</v>
      </c>
      <c r="V116" s="33">
        <v>0</v>
      </c>
      <c r="W116" s="33">
        <v>0</v>
      </c>
      <c r="X116" s="33">
        <v>0</v>
      </c>
      <c r="Y116" s="33">
        <v>0</v>
      </c>
      <c r="Z116" s="32">
        <v>0</v>
      </c>
      <c r="AA116" s="33">
        <v>0</v>
      </c>
      <c r="AB116" s="33">
        <v>0</v>
      </c>
      <c r="AC116" s="33">
        <v>0</v>
      </c>
      <c r="AD116" s="33">
        <v>0</v>
      </c>
      <c r="AE116" s="33">
        <v>0</v>
      </c>
      <c r="AF116" s="33">
        <v>0</v>
      </c>
      <c r="AG116" s="33">
        <v>0</v>
      </c>
      <c r="AH116" s="29">
        <v>0</v>
      </c>
      <c r="AI116" s="29">
        <v>0</v>
      </c>
      <c r="AJ116" s="29">
        <v>0</v>
      </c>
      <c r="AK116" s="29">
        <v>0</v>
      </c>
      <c r="AL116" s="28">
        <v>0</v>
      </c>
      <c r="AM116" s="29">
        <v>0</v>
      </c>
      <c r="AN116" s="29">
        <v>0</v>
      </c>
      <c r="AO116" s="33">
        <v>0</v>
      </c>
      <c r="AP116" s="33">
        <v>0</v>
      </c>
      <c r="AQ116" s="33">
        <v>0</v>
      </c>
      <c r="AR116" s="33">
        <v>0</v>
      </c>
      <c r="AS116" s="33">
        <v>0</v>
      </c>
      <c r="AT116" s="33">
        <v>0</v>
      </c>
      <c r="AU116" s="33">
        <v>0</v>
      </c>
      <c r="AV116" s="33">
        <v>0</v>
      </c>
      <c r="AW116" s="33">
        <v>0</v>
      </c>
      <c r="AX116" s="32">
        <v>0</v>
      </c>
      <c r="AY116" s="33">
        <v>0</v>
      </c>
      <c r="AZ116" s="33">
        <v>0</v>
      </c>
      <c r="BA116" s="33">
        <v>0</v>
      </c>
      <c r="BB116" s="33">
        <v>0</v>
      </c>
      <c r="BC116" s="33">
        <v>0</v>
      </c>
      <c r="BD116" s="33">
        <v>0</v>
      </c>
      <c r="BE116" s="33">
        <v>0</v>
      </c>
      <c r="BF116" s="33">
        <v>0</v>
      </c>
      <c r="BG116" s="33">
        <v>0</v>
      </c>
      <c r="BH116" s="33">
        <v>0</v>
      </c>
      <c r="BI116" s="33">
        <v>0</v>
      </c>
      <c r="BJ116" s="32">
        <v>0</v>
      </c>
      <c r="BK116" s="33">
        <v>0</v>
      </c>
      <c r="BL116" s="33">
        <v>0</v>
      </c>
      <c r="BM116" s="33">
        <v>0</v>
      </c>
      <c r="BN116" s="33">
        <v>0</v>
      </c>
      <c r="BO116" s="33">
        <v>0</v>
      </c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  <c r="DC116" s="27"/>
      <c r="DD116" s="27"/>
      <c r="DE116" s="27"/>
      <c r="DF116" s="27"/>
      <c r="DG116" s="27"/>
      <c r="DH116" s="27"/>
      <c r="DI116" s="27"/>
      <c r="DJ116" s="27"/>
      <c r="DK116" s="27"/>
      <c r="DL116" s="27"/>
      <c r="DM116" s="27"/>
      <c r="DN116" s="27"/>
      <c r="DO116" s="27"/>
      <c r="DP116" s="27"/>
      <c r="DQ116" s="27"/>
      <c r="DR116" s="27"/>
      <c r="DS116" s="27"/>
      <c r="DT116" s="27"/>
      <c r="DU116" s="27"/>
      <c r="DV116" s="27"/>
      <c r="DW116" s="27"/>
      <c r="DX116" s="27"/>
      <c r="DY116" s="27"/>
      <c r="DZ116" s="27"/>
      <c r="EA116" s="27"/>
      <c r="EB116" s="27"/>
      <c r="EC116" s="27"/>
    </row>
    <row r="117" spans="1:133" x14ac:dyDescent="0.2">
      <c r="A117" s="8">
        <v>19702725</v>
      </c>
      <c r="B117" s="31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1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2">
        <v>2.2425531914893599</v>
      </c>
      <c r="AA117" s="33">
        <v>2.0255319148936199</v>
      </c>
      <c r="AB117" s="33">
        <v>2.8860597604929699</v>
      </c>
      <c r="AC117" s="33">
        <v>21.475409836065602</v>
      </c>
      <c r="AD117" s="33">
        <v>22.191256830601102</v>
      </c>
      <c r="AE117" s="33">
        <v>21.475409836065602</v>
      </c>
      <c r="AF117" s="33">
        <v>22.191256830601102</v>
      </c>
      <c r="AG117" s="33">
        <v>6.7470991745145996</v>
      </c>
      <c r="AH117" s="29">
        <v>2.1702127659574502</v>
      </c>
      <c r="AI117" s="29">
        <v>2.2425531914893599</v>
      </c>
      <c r="AJ117" s="29">
        <v>2.1702127659574502</v>
      </c>
      <c r="AK117" s="29">
        <v>2.2425531914893599</v>
      </c>
      <c r="AL117" s="28">
        <v>2.2425531914893599</v>
      </c>
      <c r="AM117" s="29">
        <v>2.0255319148936199</v>
      </c>
      <c r="AN117" s="29">
        <v>2.8860597604929699</v>
      </c>
      <c r="AO117" s="29">
        <v>21.475409836065602</v>
      </c>
      <c r="AP117" s="29">
        <v>22.191256830601102</v>
      </c>
      <c r="AQ117" s="29">
        <v>21.475409836065602</v>
      </c>
      <c r="AR117" s="29">
        <v>22.191256830601102</v>
      </c>
      <c r="AS117" s="29">
        <v>22.191256830601102</v>
      </c>
      <c r="AT117" s="29">
        <v>20.831903267062</v>
      </c>
      <c r="AU117" s="33">
        <v>2.2425531914893599</v>
      </c>
      <c r="AV117" s="33">
        <v>2.1702127659574502</v>
      </c>
      <c r="AW117" s="33">
        <v>2.2425531914893599</v>
      </c>
      <c r="AX117" s="28">
        <v>5.7390070921985901</v>
      </c>
      <c r="AY117" s="29">
        <v>5.2888888888888896</v>
      </c>
      <c r="AZ117" s="29">
        <v>5.9355555555555597</v>
      </c>
      <c r="BA117" s="29">
        <v>2.5888888888888899</v>
      </c>
      <c r="BB117" s="29">
        <v>2.48</v>
      </c>
      <c r="BC117" s="29">
        <v>2.4</v>
      </c>
      <c r="BD117" s="29">
        <v>2.48</v>
      </c>
      <c r="BE117" s="29">
        <v>2.48</v>
      </c>
      <c r="BF117" s="29">
        <v>2.2269613259668501</v>
      </c>
      <c r="BG117" s="29">
        <v>1.8839779005524899</v>
      </c>
      <c r="BH117" s="29">
        <v>1.8232044198895001</v>
      </c>
      <c r="BI117" s="29">
        <v>1.8839779005524899</v>
      </c>
      <c r="BJ117" s="28">
        <v>1.8839779005524899</v>
      </c>
      <c r="BK117" s="29">
        <v>1.7624309392265201</v>
      </c>
      <c r="BL117" s="33">
        <v>3.3732473910374501</v>
      </c>
      <c r="BM117" s="33">
        <v>2.5888888888888899</v>
      </c>
      <c r="BN117" s="33">
        <v>2.48</v>
      </c>
      <c r="BO117" s="33">
        <v>2.4</v>
      </c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  <c r="DC117" s="27"/>
      <c r="DD117" s="27"/>
      <c r="DE117" s="27"/>
      <c r="DF117" s="27"/>
      <c r="DG117" s="27"/>
      <c r="DH117" s="27"/>
      <c r="DI117" s="27"/>
      <c r="DJ117" s="27"/>
      <c r="DK117" s="27"/>
      <c r="DL117" s="27"/>
      <c r="DM117" s="27"/>
      <c r="DN117" s="27"/>
      <c r="DO117" s="27"/>
      <c r="DP117" s="27"/>
      <c r="DQ117" s="27"/>
      <c r="DR117" s="27"/>
      <c r="DS117" s="27"/>
      <c r="DT117" s="27"/>
      <c r="DU117" s="27"/>
      <c r="DV117" s="27"/>
      <c r="DW117" s="27"/>
      <c r="DX117" s="27"/>
      <c r="DY117" s="27"/>
      <c r="DZ117" s="27"/>
      <c r="EA117" s="27"/>
      <c r="EB117" s="27"/>
      <c r="EC117" s="27"/>
    </row>
    <row r="118" spans="1:133" x14ac:dyDescent="0.2">
      <c r="A118" s="8">
        <v>19767000</v>
      </c>
      <c r="B118" s="32">
        <v>1.2140585774058501</v>
      </c>
      <c r="C118" s="33">
        <v>1.09656903765689</v>
      </c>
      <c r="D118" s="33">
        <v>1.2140585774058501</v>
      </c>
      <c r="E118" s="33">
        <v>1.17489539748953</v>
      </c>
      <c r="F118" s="33">
        <v>1.2140585774058501</v>
      </c>
      <c r="G118" s="33">
        <v>1.17489539748953</v>
      </c>
      <c r="H118" s="33">
        <v>1.2140585774058501</v>
      </c>
      <c r="I118" s="33">
        <v>1.2140585774058501</v>
      </c>
      <c r="J118" s="33">
        <v>1.17489539748953</v>
      </c>
      <c r="K118" s="33">
        <v>1.2140585774058501</v>
      </c>
      <c r="L118" s="33">
        <v>1.17489539748953</v>
      </c>
      <c r="M118" s="33">
        <v>1.2140585774058501</v>
      </c>
      <c r="N118" s="32">
        <v>1.2140585774058501</v>
      </c>
      <c r="O118" s="33">
        <v>1.1357322175732101</v>
      </c>
      <c r="P118" s="33">
        <v>1.2140585774058501</v>
      </c>
      <c r="Q118" s="33">
        <v>1.17489539748953</v>
      </c>
      <c r="R118" s="33">
        <v>1.2140585774058501</v>
      </c>
      <c r="S118" s="33">
        <v>1.17489539748953</v>
      </c>
      <c r="T118" s="33">
        <v>1.2140585774058501</v>
      </c>
      <c r="U118" s="33">
        <v>1.2140585774058501</v>
      </c>
      <c r="V118" s="33">
        <v>1.09656903765689</v>
      </c>
      <c r="W118" s="33">
        <v>0</v>
      </c>
      <c r="X118" s="33">
        <v>0</v>
      </c>
      <c r="Y118" s="33">
        <v>0</v>
      </c>
      <c r="Z118" s="32">
        <v>0</v>
      </c>
      <c r="AA118" s="33">
        <v>0</v>
      </c>
      <c r="AB118" s="33">
        <v>0.08</v>
      </c>
      <c r="AC118" s="33">
        <v>2.4</v>
      </c>
      <c r="AD118" s="33">
        <v>2.48</v>
      </c>
      <c r="AE118" s="33">
        <v>2.4</v>
      </c>
      <c r="AF118" s="33">
        <v>2.48</v>
      </c>
      <c r="AG118" s="33">
        <v>2.48</v>
      </c>
      <c r="AH118" s="33">
        <v>1.9541422594142199</v>
      </c>
      <c r="AI118" s="33">
        <v>0</v>
      </c>
      <c r="AJ118" s="33">
        <v>0</v>
      </c>
      <c r="AK118" s="33">
        <v>0</v>
      </c>
      <c r="AL118" s="32">
        <v>0</v>
      </c>
      <c r="AM118" s="33">
        <v>0</v>
      </c>
      <c r="AN118" s="33">
        <v>0.08</v>
      </c>
      <c r="AO118" s="33">
        <v>2.4</v>
      </c>
      <c r="AP118" s="33">
        <v>2.48</v>
      </c>
      <c r="AQ118" s="33">
        <v>2.4</v>
      </c>
      <c r="AR118" s="33">
        <v>2.48</v>
      </c>
      <c r="AS118" s="33">
        <v>2.48</v>
      </c>
      <c r="AT118" s="33">
        <v>1.9541422594142199</v>
      </c>
      <c r="AU118" s="29">
        <v>0</v>
      </c>
      <c r="AV118" s="29">
        <v>0</v>
      </c>
      <c r="AW118" s="29">
        <v>0</v>
      </c>
      <c r="AX118" s="28">
        <v>0</v>
      </c>
      <c r="AY118" s="29">
        <v>0</v>
      </c>
      <c r="AZ118" s="29">
        <v>0.08</v>
      </c>
      <c r="BA118" s="29">
        <v>2.4</v>
      </c>
      <c r="BB118" s="29">
        <v>2.48</v>
      </c>
      <c r="BC118" s="29">
        <v>2.4</v>
      </c>
      <c r="BD118" s="29">
        <v>2.48</v>
      </c>
      <c r="BE118" s="29">
        <v>2.48</v>
      </c>
      <c r="BF118" s="33">
        <v>1.9541422594142199</v>
      </c>
      <c r="BG118" s="33">
        <v>0</v>
      </c>
      <c r="BH118" s="33">
        <v>0</v>
      </c>
      <c r="BI118" s="33">
        <v>0</v>
      </c>
      <c r="BJ118" s="32">
        <v>0</v>
      </c>
      <c r="BK118" s="33">
        <v>3.9163179916317598E-2</v>
      </c>
      <c r="BL118" s="33">
        <v>0.08</v>
      </c>
      <c r="BM118" s="33">
        <v>2.4</v>
      </c>
      <c r="BN118" s="33">
        <v>2.48</v>
      </c>
      <c r="BO118" s="33">
        <v>2.4</v>
      </c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  <c r="DC118" s="27"/>
      <c r="DD118" s="27"/>
      <c r="DE118" s="27"/>
      <c r="DF118" s="27"/>
      <c r="DG118" s="27"/>
      <c r="DH118" s="27"/>
      <c r="DI118" s="27"/>
      <c r="DJ118" s="27"/>
      <c r="DK118" s="27"/>
      <c r="DL118" s="27"/>
      <c r="DM118" s="27"/>
      <c r="DN118" s="27"/>
      <c r="DO118" s="27"/>
      <c r="DP118" s="27"/>
      <c r="DQ118" s="27"/>
      <c r="DR118" s="27"/>
      <c r="DS118" s="27"/>
      <c r="DT118" s="27"/>
      <c r="DU118" s="27"/>
      <c r="DV118" s="27"/>
      <c r="DW118" s="27"/>
      <c r="DX118" s="27"/>
      <c r="DY118" s="27"/>
      <c r="DZ118" s="27"/>
      <c r="EA118" s="27"/>
      <c r="EB118" s="27"/>
      <c r="EC118" s="27"/>
    </row>
    <row r="119" spans="1:133" x14ac:dyDescent="0.2">
      <c r="A119" s="8">
        <v>19783466</v>
      </c>
      <c r="B119" s="31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1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1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1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2">
        <v>586.95604395604403</v>
      </c>
      <c r="AY119" s="33">
        <v>530.15384615384596</v>
      </c>
      <c r="AZ119" s="33">
        <v>586.95604395604403</v>
      </c>
      <c r="BA119" s="33">
        <v>469.78021978022002</v>
      </c>
      <c r="BB119" s="33">
        <v>485.43956043956098</v>
      </c>
      <c r="BC119" s="33">
        <v>469.78021978022002</v>
      </c>
      <c r="BD119" s="33">
        <v>466.09634731466002</v>
      </c>
      <c r="BE119" s="33">
        <v>466.09634731466002</v>
      </c>
      <c r="BF119" s="33">
        <v>451.06098127225198</v>
      </c>
      <c r="BG119" s="33">
        <v>440.08910729333502</v>
      </c>
      <c r="BH119" s="29">
        <v>60.952380952380899</v>
      </c>
      <c r="BI119" s="29">
        <v>62.984126984127002</v>
      </c>
      <c r="BJ119" s="28">
        <v>586.95604395604403</v>
      </c>
      <c r="BK119" s="29">
        <v>549.08791208791195</v>
      </c>
      <c r="BL119" s="29">
        <v>586.95604395604403</v>
      </c>
      <c r="BM119" s="29">
        <v>469.78021978022002</v>
      </c>
      <c r="BN119" s="29">
        <v>485.43956043956098</v>
      </c>
      <c r="BO119" s="29">
        <v>469.78021978022002</v>
      </c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  <c r="DC119" s="27"/>
      <c r="DD119" s="27"/>
      <c r="DE119" s="27"/>
      <c r="DF119" s="27"/>
      <c r="DG119" s="27"/>
      <c r="DH119" s="27"/>
      <c r="DI119" s="27"/>
      <c r="DJ119" s="27"/>
      <c r="DK119" s="27"/>
      <c r="DL119" s="27"/>
      <c r="DM119" s="27"/>
      <c r="DN119" s="27"/>
      <c r="DO119" s="27"/>
      <c r="DP119" s="27"/>
      <c r="DQ119" s="27"/>
      <c r="DR119" s="27"/>
      <c r="DS119" s="27"/>
      <c r="DT119" s="27"/>
      <c r="DU119" s="27"/>
      <c r="DV119" s="27"/>
      <c r="DW119" s="27"/>
      <c r="DX119" s="27"/>
      <c r="DY119" s="27"/>
      <c r="DZ119" s="27"/>
      <c r="EA119" s="27"/>
      <c r="EB119" s="27"/>
      <c r="EC119" s="27"/>
    </row>
    <row r="120" spans="1:133" x14ac:dyDescent="0.2">
      <c r="A120" s="8">
        <v>19640749</v>
      </c>
      <c r="B120" s="28">
        <v>20651.8125</v>
      </c>
      <c r="C120" s="29">
        <v>18653.25</v>
      </c>
      <c r="D120" s="29">
        <v>20929.4708333333</v>
      </c>
      <c r="E120" s="29">
        <v>2707.4666666666699</v>
      </c>
      <c r="F120" s="29">
        <v>31887.878787878799</v>
      </c>
      <c r="G120" s="29">
        <v>25379.4069264069</v>
      </c>
      <c r="H120" s="29">
        <v>22106.896103896099</v>
      </c>
      <c r="I120" s="29">
        <v>21902.7181818182</v>
      </c>
      <c r="J120" s="29">
        <v>11421.266666666699</v>
      </c>
      <c r="K120" s="29">
        <v>27535.333333333299</v>
      </c>
      <c r="L120" s="29">
        <v>23554.0652173913</v>
      </c>
      <c r="M120" s="29">
        <v>19755.9347826087</v>
      </c>
      <c r="N120" s="28">
        <v>21193.532258064501</v>
      </c>
      <c r="O120" s="29">
        <v>19047.2091212458</v>
      </c>
      <c r="P120" s="29">
        <v>18706.684546615601</v>
      </c>
      <c r="Q120" s="29">
        <v>17840.629629629599</v>
      </c>
      <c r="R120" s="29">
        <v>34672.244444444397</v>
      </c>
      <c r="S120" s="29">
        <v>31425.599999999999</v>
      </c>
      <c r="T120" s="29">
        <v>17147.194594594599</v>
      </c>
      <c r="U120" s="29">
        <v>15738.267474370899</v>
      </c>
      <c r="V120" s="29">
        <v>12820.1379310345</v>
      </c>
      <c r="W120" s="29">
        <v>14700.2352941176</v>
      </c>
      <c r="X120" s="29">
        <v>15665.592292089301</v>
      </c>
      <c r="Y120" s="29">
        <v>14082.6366995074</v>
      </c>
      <c r="Z120" s="28">
        <v>11915.935714285701</v>
      </c>
      <c r="AA120" s="29">
        <v>7951.35</v>
      </c>
      <c r="AB120" s="29">
        <v>4278.8017241379303</v>
      </c>
      <c r="AC120" s="29">
        <v>2896.1045258620702</v>
      </c>
      <c r="AD120" s="29">
        <v>2853.2849264705901</v>
      </c>
      <c r="AE120" s="29">
        <v>2442.49360613811</v>
      </c>
      <c r="AF120" s="29">
        <v>2460.2318840579701</v>
      </c>
      <c r="AG120" s="29">
        <v>1877.4933333333299</v>
      </c>
      <c r="AH120" s="29">
        <v>1409.3572413793099</v>
      </c>
      <c r="AI120" s="29">
        <v>2554.64065335753</v>
      </c>
      <c r="AJ120" s="29">
        <v>701.84210526315803</v>
      </c>
      <c r="AK120" s="29">
        <v>1755</v>
      </c>
      <c r="AL120" s="31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1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30"/>
      <c r="BJ120" s="31"/>
      <c r="BK120" s="30"/>
      <c r="BL120" s="30"/>
      <c r="BM120" s="30"/>
      <c r="BN120" s="30"/>
      <c r="BO120" s="30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  <c r="DC120" s="27"/>
      <c r="DD120" s="27"/>
      <c r="DE120" s="27"/>
      <c r="DF120" s="27"/>
      <c r="DG120" s="27"/>
      <c r="DH120" s="27"/>
      <c r="DI120" s="27"/>
      <c r="DJ120" s="27"/>
      <c r="DK120" s="27"/>
      <c r="DL120" s="27"/>
      <c r="DM120" s="27"/>
      <c r="DN120" s="27"/>
      <c r="DO120" s="27"/>
      <c r="DP120" s="27"/>
      <c r="DQ120" s="27"/>
      <c r="DR120" s="27"/>
      <c r="DS120" s="27"/>
      <c r="DT120" s="27"/>
      <c r="DU120" s="27"/>
      <c r="DV120" s="27"/>
      <c r="DW120" s="27"/>
      <c r="DX120" s="27"/>
      <c r="DY120" s="27"/>
      <c r="DZ120" s="27"/>
      <c r="EA120" s="27"/>
      <c r="EB120" s="27"/>
      <c r="EC120" s="27"/>
    </row>
    <row r="121" spans="1:133" x14ac:dyDescent="0.2">
      <c r="A121" s="8">
        <v>19639659</v>
      </c>
      <c r="B121" s="32">
        <v>17413.5362318841</v>
      </c>
      <c r="C121" s="29">
        <v>3217.9710144927499</v>
      </c>
      <c r="D121" s="29">
        <v>3502.9689440993802</v>
      </c>
      <c r="E121" s="29">
        <v>1519.48617511521</v>
      </c>
      <c r="F121" s="29">
        <v>316.5</v>
      </c>
      <c r="G121" s="29">
        <v>285.87096774193498</v>
      </c>
      <c r="H121" s="29">
        <v>0</v>
      </c>
      <c r="I121" s="29">
        <v>0</v>
      </c>
      <c r="J121" s="29">
        <v>601.78048780487802</v>
      </c>
      <c r="K121" s="29">
        <v>1851.7395121951199</v>
      </c>
      <c r="L121" s="29">
        <v>8012.3261538461602</v>
      </c>
      <c r="M121" s="29">
        <v>13678.3970893971</v>
      </c>
      <c r="N121" s="28">
        <v>12262.423423423401</v>
      </c>
      <c r="O121" s="29">
        <v>18427.712643678198</v>
      </c>
      <c r="P121" s="29">
        <v>6176.8799489144303</v>
      </c>
      <c r="Q121" s="29">
        <v>1652.1346801346799</v>
      </c>
      <c r="R121" s="29">
        <v>6095.4560606060604</v>
      </c>
      <c r="S121" s="29">
        <v>147.75</v>
      </c>
      <c r="T121" s="29">
        <v>152.67500000000001</v>
      </c>
      <c r="U121" s="29">
        <v>152.67500000000001</v>
      </c>
      <c r="V121" s="29">
        <v>469.87496413199398</v>
      </c>
      <c r="W121" s="29">
        <v>2966.8823529411802</v>
      </c>
      <c r="X121" s="29">
        <v>736.08695652174003</v>
      </c>
      <c r="Y121" s="29">
        <v>760.62318840579803</v>
      </c>
      <c r="Z121" s="28">
        <v>249.021562389537</v>
      </c>
      <c r="AA121" s="29">
        <v>64.195121951219505</v>
      </c>
      <c r="AB121" s="29">
        <v>71.073170731707293</v>
      </c>
      <c r="AC121" s="29">
        <v>72.527472527472497</v>
      </c>
      <c r="AD121" s="29">
        <v>74.945054945054906</v>
      </c>
      <c r="AE121" s="29">
        <v>72.527472527472497</v>
      </c>
      <c r="AF121" s="29">
        <v>59.923076923076898</v>
      </c>
      <c r="AG121" s="29">
        <v>40.755244755244703</v>
      </c>
      <c r="AH121" s="29">
        <v>39.440559440559397</v>
      </c>
      <c r="AI121" s="29">
        <v>40.755244755244703</v>
      </c>
      <c r="AJ121" s="29">
        <v>38.125874125874098</v>
      </c>
      <c r="AK121" s="29">
        <v>0</v>
      </c>
      <c r="AL121" s="31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1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30"/>
      <c r="BJ121" s="31"/>
      <c r="BK121" s="30"/>
      <c r="BL121" s="30"/>
      <c r="BM121" s="30"/>
      <c r="BN121" s="30"/>
      <c r="BO121" s="30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  <c r="DC121" s="27"/>
      <c r="DD121" s="27"/>
      <c r="DE121" s="27"/>
      <c r="DF121" s="27"/>
      <c r="DG121" s="27"/>
      <c r="DH121" s="27"/>
      <c r="DI121" s="27"/>
      <c r="DJ121" s="27"/>
      <c r="DK121" s="27"/>
      <c r="DL121" s="27"/>
      <c r="DM121" s="27"/>
      <c r="DN121" s="27"/>
      <c r="DO121" s="27"/>
      <c r="DP121" s="27"/>
      <c r="DQ121" s="27"/>
      <c r="DR121" s="27"/>
      <c r="DS121" s="27"/>
      <c r="DT121" s="27"/>
      <c r="DU121" s="27"/>
      <c r="DV121" s="27"/>
      <c r="DW121" s="27"/>
      <c r="DX121" s="27"/>
      <c r="DY121" s="27"/>
      <c r="DZ121" s="27"/>
      <c r="EA121" s="27"/>
      <c r="EB121" s="27"/>
      <c r="EC121" s="27"/>
    </row>
    <row r="122" spans="1:133" x14ac:dyDescent="0.2">
      <c r="A122" s="8">
        <v>19656109</v>
      </c>
      <c r="B122" s="28">
        <v>2173</v>
      </c>
      <c r="C122" s="29">
        <v>1880</v>
      </c>
      <c r="D122" s="29">
        <v>145</v>
      </c>
      <c r="E122" s="30"/>
      <c r="F122" s="30"/>
      <c r="G122" s="30"/>
      <c r="H122" s="30"/>
      <c r="I122" s="30"/>
      <c r="J122" s="30"/>
      <c r="K122" s="30"/>
      <c r="L122" s="30"/>
      <c r="M122" s="30"/>
      <c r="N122" s="31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1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1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1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31"/>
      <c r="BK122" s="30"/>
      <c r="BL122" s="30"/>
      <c r="BM122" s="30"/>
      <c r="BN122" s="30"/>
      <c r="BO122" s="30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L122" s="27"/>
      <c r="DM122" s="27"/>
      <c r="DN122" s="27"/>
      <c r="DO122" s="27"/>
      <c r="DP122" s="27"/>
      <c r="DQ122" s="27"/>
      <c r="DR122" s="27"/>
      <c r="DS122" s="27"/>
      <c r="DT122" s="27"/>
      <c r="DU122" s="27"/>
      <c r="DV122" s="27"/>
      <c r="DW122" s="27"/>
      <c r="DX122" s="27"/>
      <c r="DY122" s="27"/>
      <c r="DZ122" s="27"/>
      <c r="EA122" s="27"/>
      <c r="EB122" s="27"/>
      <c r="EC122" s="27"/>
    </row>
    <row r="123" spans="1:133" x14ac:dyDescent="0.2">
      <c r="A123" s="8">
        <v>19678712</v>
      </c>
      <c r="B123" s="31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2">
        <v>329.8</v>
      </c>
      <c r="O123" s="33">
        <v>77.084923076923104</v>
      </c>
      <c r="P123" s="33">
        <v>144.69999999999999</v>
      </c>
      <c r="Q123" s="33">
        <v>277.3</v>
      </c>
      <c r="R123" s="33">
        <v>274.39999999999998</v>
      </c>
      <c r="S123" s="33">
        <v>160.69999999999999</v>
      </c>
      <c r="T123" s="33">
        <v>0</v>
      </c>
      <c r="U123" s="33">
        <v>0</v>
      </c>
      <c r="V123" s="33">
        <v>72.400000000000006</v>
      </c>
      <c r="W123" s="29">
        <v>6625.23</v>
      </c>
      <c r="X123" s="29">
        <v>6415.9</v>
      </c>
      <c r="Y123" s="29">
        <v>3583.8</v>
      </c>
      <c r="Z123" s="28">
        <v>329.8</v>
      </c>
      <c r="AA123" s="29">
        <v>77</v>
      </c>
      <c r="AB123" s="29">
        <v>144.69999999999999</v>
      </c>
      <c r="AC123" s="29">
        <v>277.3</v>
      </c>
      <c r="AD123" s="29">
        <v>274.39999999999998</v>
      </c>
      <c r="AE123" s="29">
        <v>160.69999999999999</v>
      </c>
      <c r="AF123" s="29">
        <v>0</v>
      </c>
      <c r="AG123" s="29">
        <v>0</v>
      </c>
      <c r="AH123" s="29">
        <v>72.400000000000006</v>
      </c>
      <c r="AI123" s="29">
        <v>304.2</v>
      </c>
      <c r="AJ123" s="29">
        <v>262.2</v>
      </c>
      <c r="AK123" s="29">
        <v>128.19999999999999</v>
      </c>
      <c r="AL123" s="28">
        <v>20.2</v>
      </c>
      <c r="AM123" s="29">
        <v>0</v>
      </c>
      <c r="AN123" s="29">
        <v>0.1</v>
      </c>
      <c r="AO123" s="29">
        <v>0</v>
      </c>
      <c r="AP123" s="29">
        <v>0</v>
      </c>
      <c r="AQ123" s="29">
        <v>1.7</v>
      </c>
      <c r="AR123" s="29">
        <v>0</v>
      </c>
      <c r="AS123" s="29">
        <v>0.2</v>
      </c>
      <c r="AT123" s="29">
        <v>0.1</v>
      </c>
      <c r="AU123" s="29">
        <v>0</v>
      </c>
      <c r="AV123" s="29">
        <v>0.1</v>
      </c>
      <c r="AW123" s="29">
        <v>0</v>
      </c>
      <c r="AX123" s="28">
        <v>5.9</v>
      </c>
      <c r="AY123" s="29">
        <v>0</v>
      </c>
      <c r="AZ123" s="29">
        <v>18.7</v>
      </c>
      <c r="BA123" s="29">
        <v>2.6</v>
      </c>
      <c r="BB123" s="29">
        <v>0</v>
      </c>
      <c r="BC123" s="30"/>
      <c r="BD123" s="30"/>
      <c r="BE123" s="30"/>
      <c r="BF123" s="30"/>
      <c r="BG123" s="30"/>
      <c r="BH123" s="30"/>
      <c r="BI123" s="30"/>
      <c r="BJ123" s="31"/>
      <c r="BK123" s="30"/>
      <c r="BL123" s="30"/>
      <c r="BM123" s="30"/>
      <c r="BN123" s="30"/>
      <c r="BO123" s="30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  <c r="DC123" s="27"/>
      <c r="DD123" s="27"/>
      <c r="DE123" s="27"/>
      <c r="DF123" s="27"/>
      <c r="DG123" s="27"/>
      <c r="DH123" s="27"/>
      <c r="DI123" s="27"/>
      <c r="DJ123" s="27"/>
      <c r="DK123" s="27"/>
      <c r="DL123" s="27"/>
      <c r="DM123" s="27"/>
      <c r="DN123" s="27"/>
      <c r="DO123" s="27"/>
      <c r="DP123" s="27"/>
      <c r="DQ123" s="27"/>
      <c r="DR123" s="27"/>
      <c r="DS123" s="27"/>
      <c r="DT123" s="27"/>
      <c r="DU123" s="27"/>
      <c r="DV123" s="27"/>
      <c r="DW123" s="27"/>
      <c r="DX123" s="27"/>
      <c r="DY123" s="27"/>
      <c r="DZ123" s="27"/>
      <c r="EA123" s="27"/>
      <c r="EB123" s="27"/>
      <c r="EC123" s="27"/>
    </row>
    <row r="124" spans="1:133" x14ac:dyDescent="0.2">
      <c r="A124" s="8">
        <v>19678708</v>
      </c>
      <c r="B124" s="31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2">
        <v>550.5</v>
      </c>
      <c r="O124" s="33">
        <v>440.8</v>
      </c>
      <c r="P124" s="33">
        <v>475</v>
      </c>
      <c r="Q124" s="33">
        <v>466.4</v>
      </c>
      <c r="R124" s="33">
        <v>644.6</v>
      </c>
      <c r="S124" s="33">
        <v>391.6</v>
      </c>
      <c r="T124" s="33">
        <v>247.8</v>
      </c>
      <c r="U124" s="33">
        <v>231</v>
      </c>
      <c r="V124" s="33">
        <v>272.10000000000002</v>
      </c>
      <c r="W124" s="29">
        <v>2234.9699999999998</v>
      </c>
      <c r="X124" s="29">
        <v>2218.9</v>
      </c>
      <c r="Y124" s="29">
        <v>1679.5</v>
      </c>
      <c r="Z124" s="28">
        <v>550.5</v>
      </c>
      <c r="AA124" s="29">
        <v>440.8</v>
      </c>
      <c r="AB124" s="29">
        <v>475</v>
      </c>
      <c r="AC124" s="29">
        <v>466.4</v>
      </c>
      <c r="AD124" s="29">
        <v>644.6</v>
      </c>
      <c r="AE124" s="29">
        <v>391.6</v>
      </c>
      <c r="AF124" s="29">
        <v>247.8</v>
      </c>
      <c r="AG124" s="29">
        <v>231</v>
      </c>
      <c r="AH124" s="29">
        <v>272.10000000000002</v>
      </c>
      <c r="AI124" s="29">
        <v>260.10000000000002</v>
      </c>
      <c r="AJ124" s="29">
        <v>237.6</v>
      </c>
      <c r="AK124" s="29">
        <v>189.7</v>
      </c>
      <c r="AL124" s="28">
        <v>204.1</v>
      </c>
      <c r="AM124" s="29">
        <v>186.2</v>
      </c>
      <c r="AN124" s="29">
        <v>199.5</v>
      </c>
      <c r="AO124" s="29">
        <v>20.100000000000001</v>
      </c>
      <c r="AP124" s="30"/>
      <c r="AQ124" s="30"/>
      <c r="AR124" s="30"/>
      <c r="AS124" s="30"/>
      <c r="AT124" s="30"/>
      <c r="AU124" s="30"/>
      <c r="AV124" s="30"/>
      <c r="AW124" s="30"/>
      <c r="AX124" s="31"/>
      <c r="AY124" s="30"/>
      <c r="AZ124" s="30"/>
      <c r="BA124" s="30"/>
      <c r="BB124" s="30"/>
      <c r="BC124" s="30"/>
      <c r="BD124" s="30"/>
      <c r="BE124" s="30"/>
      <c r="BF124" s="30"/>
      <c r="BG124" s="30"/>
      <c r="BH124" s="30"/>
      <c r="BI124" s="30"/>
      <c r="BJ124" s="31"/>
      <c r="BK124" s="30"/>
      <c r="BL124" s="30"/>
      <c r="BM124" s="30"/>
      <c r="BN124" s="30"/>
      <c r="BO124" s="30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  <c r="DC124" s="27"/>
      <c r="DD124" s="27"/>
      <c r="DE124" s="27"/>
      <c r="DF124" s="27"/>
      <c r="DG124" s="27"/>
      <c r="DH124" s="27"/>
      <c r="DI124" s="27"/>
      <c r="DJ124" s="27"/>
      <c r="DK124" s="27"/>
      <c r="DL124" s="27"/>
      <c r="DM124" s="27"/>
      <c r="DN124" s="27"/>
      <c r="DO124" s="27"/>
      <c r="DP124" s="27"/>
      <c r="DQ124" s="27"/>
      <c r="DR124" s="27"/>
      <c r="DS124" s="27"/>
      <c r="DT124" s="27"/>
      <c r="DU124" s="27"/>
      <c r="DV124" s="27"/>
      <c r="DW124" s="27"/>
      <c r="DX124" s="27"/>
      <c r="DY124" s="27"/>
      <c r="DZ124" s="27"/>
      <c r="EA124" s="27"/>
      <c r="EB124" s="27"/>
      <c r="EC124" s="27"/>
    </row>
    <row r="125" spans="1:133" x14ac:dyDescent="0.2">
      <c r="A125" s="8">
        <v>19678710</v>
      </c>
      <c r="B125" s="31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2">
        <v>613.4</v>
      </c>
      <c r="O125" s="33">
        <v>67.646769230769195</v>
      </c>
      <c r="P125" s="33">
        <v>1.5</v>
      </c>
      <c r="Q125" s="33">
        <v>0</v>
      </c>
      <c r="R125" s="33">
        <v>333.2</v>
      </c>
      <c r="S125" s="33">
        <v>518.4</v>
      </c>
      <c r="T125" s="33">
        <v>0</v>
      </c>
      <c r="U125" s="33">
        <v>0</v>
      </c>
      <c r="V125" s="33">
        <v>0</v>
      </c>
      <c r="W125" s="29">
        <v>7320.47</v>
      </c>
      <c r="X125" s="29">
        <v>7342.6</v>
      </c>
      <c r="Y125" s="29">
        <v>4754.8</v>
      </c>
      <c r="Z125" s="28">
        <v>613.4</v>
      </c>
      <c r="AA125" s="29">
        <v>64.400000000000006</v>
      </c>
      <c r="AB125" s="29">
        <v>1.5</v>
      </c>
      <c r="AC125" s="29">
        <v>0</v>
      </c>
      <c r="AD125" s="29">
        <v>333.2</v>
      </c>
      <c r="AE125" s="29">
        <v>518.4</v>
      </c>
      <c r="AF125" s="29">
        <v>0</v>
      </c>
      <c r="AG125" s="29">
        <v>0</v>
      </c>
      <c r="AH125" s="29">
        <v>0</v>
      </c>
      <c r="AI125" s="29">
        <v>7.1</v>
      </c>
      <c r="AJ125" s="29">
        <v>3.8</v>
      </c>
      <c r="AK125" s="29">
        <v>0</v>
      </c>
      <c r="AL125" s="28">
        <v>0</v>
      </c>
      <c r="AM125" s="29">
        <v>0</v>
      </c>
      <c r="AN125" s="29">
        <v>30.4</v>
      </c>
      <c r="AO125" s="29">
        <v>37.700000000000003</v>
      </c>
      <c r="AP125" s="29">
        <v>37.299999999999997</v>
      </c>
      <c r="AQ125" s="29">
        <v>370.2</v>
      </c>
      <c r="AR125" s="29">
        <v>373.6</v>
      </c>
      <c r="AS125" s="29">
        <v>330.8</v>
      </c>
      <c r="AT125" s="29">
        <v>311.7</v>
      </c>
      <c r="AU125" s="29">
        <v>0</v>
      </c>
      <c r="AV125" s="29">
        <v>0</v>
      </c>
      <c r="AW125" s="29">
        <v>0</v>
      </c>
      <c r="AX125" s="28">
        <v>2.6</v>
      </c>
      <c r="AY125" s="29">
        <v>0</v>
      </c>
      <c r="AZ125" s="29">
        <v>22.7</v>
      </c>
      <c r="BA125" s="29">
        <v>0</v>
      </c>
      <c r="BB125" s="29">
        <v>0</v>
      </c>
      <c r="BC125" s="30"/>
      <c r="BD125" s="30"/>
      <c r="BE125" s="30"/>
      <c r="BF125" s="30"/>
      <c r="BG125" s="30"/>
      <c r="BH125" s="30"/>
      <c r="BI125" s="30"/>
      <c r="BJ125" s="31"/>
      <c r="BK125" s="30"/>
      <c r="BL125" s="30"/>
      <c r="BM125" s="30"/>
      <c r="BN125" s="30"/>
      <c r="BO125" s="30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  <c r="DC125" s="27"/>
      <c r="DD125" s="27"/>
      <c r="DE125" s="27"/>
      <c r="DF125" s="27"/>
      <c r="DG125" s="27"/>
      <c r="DH125" s="27"/>
      <c r="DI125" s="27"/>
      <c r="DJ125" s="27"/>
      <c r="DK125" s="27"/>
      <c r="DL125" s="27"/>
      <c r="DM125" s="27"/>
      <c r="DN125" s="27"/>
      <c r="DO125" s="27"/>
      <c r="DP125" s="27"/>
      <c r="DQ125" s="27"/>
      <c r="DR125" s="27"/>
      <c r="DS125" s="27"/>
      <c r="DT125" s="27"/>
      <c r="DU125" s="27"/>
      <c r="DV125" s="27"/>
      <c r="DW125" s="27"/>
      <c r="DX125" s="27"/>
      <c r="DY125" s="27"/>
      <c r="DZ125" s="27"/>
      <c r="EA125" s="27"/>
      <c r="EB125" s="27"/>
      <c r="EC125" s="27"/>
    </row>
    <row r="126" spans="1:133" x14ac:dyDescent="0.2">
      <c r="A126" s="8">
        <v>19671131</v>
      </c>
      <c r="B126" s="31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2">
        <v>244</v>
      </c>
      <c r="O126" s="33">
        <v>29.9907786885246</v>
      </c>
      <c r="P126" s="33">
        <v>0</v>
      </c>
      <c r="Q126" s="33">
        <v>0</v>
      </c>
      <c r="R126" s="33">
        <v>501.3</v>
      </c>
      <c r="S126" s="33">
        <v>1289.4000000000001</v>
      </c>
      <c r="T126" s="33">
        <v>1243.5</v>
      </c>
      <c r="U126" s="33">
        <v>1318.6</v>
      </c>
      <c r="V126" s="33">
        <v>1011</v>
      </c>
      <c r="W126" s="33">
        <v>29.4</v>
      </c>
      <c r="X126" s="33">
        <v>67.599999999999994</v>
      </c>
      <c r="Y126" s="33">
        <v>333.1</v>
      </c>
      <c r="Z126" s="28">
        <v>244</v>
      </c>
      <c r="AA126" s="29">
        <v>22</v>
      </c>
      <c r="AB126" s="29">
        <v>0</v>
      </c>
      <c r="AC126" s="29">
        <v>0</v>
      </c>
      <c r="AD126" s="29">
        <v>501.3</v>
      </c>
      <c r="AE126" s="29">
        <v>1289.4000000000001</v>
      </c>
      <c r="AF126" s="29">
        <v>1243.5</v>
      </c>
      <c r="AG126" s="29">
        <v>1318.6</v>
      </c>
      <c r="AH126" s="29">
        <v>1011</v>
      </c>
      <c r="AI126" s="29">
        <v>29.4</v>
      </c>
      <c r="AJ126" s="29">
        <v>67.599999999999994</v>
      </c>
      <c r="AK126" s="29">
        <v>381.9</v>
      </c>
      <c r="AL126" s="28">
        <v>375</v>
      </c>
      <c r="AM126" s="29">
        <v>167.3</v>
      </c>
      <c r="AN126" s="29">
        <v>157.69999999999999</v>
      </c>
      <c r="AO126" s="29">
        <v>146.5</v>
      </c>
      <c r="AP126" s="29">
        <v>156.18</v>
      </c>
      <c r="AQ126" s="29">
        <v>168.67</v>
      </c>
      <c r="AR126" s="29">
        <v>319.3</v>
      </c>
      <c r="AS126" s="29">
        <v>312.39999999999998</v>
      </c>
      <c r="AT126" s="29">
        <v>307.39999999999998</v>
      </c>
      <c r="AU126" s="29">
        <v>320.60000000000002</v>
      </c>
      <c r="AV126" s="29">
        <v>321.2</v>
      </c>
      <c r="AW126" s="29">
        <v>315.39999999999998</v>
      </c>
      <c r="AX126" s="28">
        <v>322</v>
      </c>
      <c r="AY126" s="29">
        <v>276</v>
      </c>
      <c r="AZ126" s="29">
        <v>327</v>
      </c>
      <c r="BA126" s="29">
        <v>302.39999999999998</v>
      </c>
      <c r="BB126" s="29">
        <v>312.8</v>
      </c>
      <c r="BC126" s="29">
        <v>295.3</v>
      </c>
      <c r="BD126" s="29">
        <v>285.10000000000002</v>
      </c>
      <c r="BE126" s="29">
        <v>313</v>
      </c>
      <c r="BF126" s="29">
        <v>171.15</v>
      </c>
      <c r="BG126" s="29">
        <v>151.19999999999999</v>
      </c>
      <c r="BH126" s="29">
        <v>147.5</v>
      </c>
      <c r="BI126" s="29">
        <v>152</v>
      </c>
      <c r="BJ126" s="28">
        <v>157</v>
      </c>
      <c r="BK126" s="29">
        <v>142.30000000000001</v>
      </c>
      <c r="BL126" s="29">
        <v>150.1</v>
      </c>
      <c r="BM126" s="29">
        <v>145.5</v>
      </c>
      <c r="BN126" s="29">
        <v>148.9</v>
      </c>
      <c r="BO126" s="29">
        <v>144.1</v>
      </c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  <c r="DC126" s="27"/>
      <c r="DD126" s="27"/>
      <c r="DE126" s="27"/>
      <c r="DF126" s="27"/>
      <c r="DG126" s="27"/>
      <c r="DH126" s="27"/>
      <c r="DI126" s="27"/>
      <c r="DJ126" s="27"/>
      <c r="DK126" s="27"/>
      <c r="DL126" s="27"/>
      <c r="DM126" s="27"/>
      <c r="DN126" s="27"/>
      <c r="DO126" s="27"/>
      <c r="DP126" s="27"/>
      <c r="DQ126" s="27"/>
      <c r="DR126" s="27"/>
      <c r="DS126" s="27"/>
      <c r="DT126" s="27"/>
      <c r="DU126" s="27"/>
      <c r="DV126" s="27"/>
      <c r="DW126" s="27"/>
      <c r="DX126" s="27"/>
      <c r="DY126" s="27"/>
      <c r="DZ126" s="27"/>
      <c r="EA126" s="27"/>
      <c r="EB126" s="27"/>
      <c r="EC126" s="27"/>
    </row>
    <row r="127" spans="1:133" x14ac:dyDescent="0.2">
      <c r="A127" s="8">
        <v>19671121</v>
      </c>
      <c r="B127" s="31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2">
        <v>741.4</v>
      </c>
      <c r="O127" s="33">
        <v>42.666598360655797</v>
      </c>
      <c r="P127" s="33">
        <v>0</v>
      </c>
      <c r="Q127" s="33">
        <v>0</v>
      </c>
      <c r="R127" s="33">
        <v>0.8</v>
      </c>
      <c r="S127" s="33">
        <v>0</v>
      </c>
      <c r="T127" s="33">
        <v>0</v>
      </c>
      <c r="U127" s="33">
        <v>0</v>
      </c>
      <c r="V127" s="29">
        <v>2949.17</v>
      </c>
      <c r="W127" s="29">
        <v>0</v>
      </c>
      <c r="X127" s="29">
        <v>0</v>
      </c>
      <c r="Y127" s="29">
        <v>1392.3</v>
      </c>
      <c r="Z127" s="28">
        <v>741.4</v>
      </c>
      <c r="AA127" s="29">
        <v>34.6</v>
      </c>
      <c r="AB127" s="29">
        <v>0</v>
      </c>
      <c r="AC127" s="29">
        <v>0</v>
      </c>
      <c r="AD127" s="29">
        <v>0.8</v>
      </c>
      <c r="AE127" s="29">
        <v>0</v>
      </c>
      <c r="AF127" s="29">
        <v>0</v>
      </c>
      <c r="AG127" s="29">
        <v>0</v>
      </c>
      <c r="AH127" s="29">
        <v>138.30000000000001</v>
      </c>
      <c r="AI127" s="29">
        <v>1145.4000000000001</v>
      </c>
      <c r="AJ127" s="29">
        <v>924</v>
      </c>
      <c r="AK127" s="29">
        <v>1140.5999999999999</v>
      </c>
      <c r="AL127" s="28">
        <v>1164.5999999999999</v>
      </c>
      <c r="AM127" s="29">
        <v>1041.5999999999999</v>
      </c>
      <c r="AN127" s="29">
        <v>1159.8</v>
      </c>
      <c r="AO127" s="29">
        <v>1099.2</v>
      </c>
      <c r="AP127" s="29">
        <v>1164.5999999999999</v>
      </c>
      <c r="AQ127" s="29">
        <v>1003.8</v>
      </c>
      <c r="AR127" s="29">
        <v>313.8</v>
      </c>
      <c r="AS127" s="29">
        <v>320.60000000000002</v>
      </c>
      <c r="AT127" s="29">
        <v>308.60000000000002</v>
      </c>
      <c r="AU127" s="29">
        <v>323.60000000000002</v>
      </c>
      <c r="AV127" s="29">
        <v>338.8</v>
      </c>
      <c r="AW127" s="29">
        <v>316.2</v>
      </c>
      <c r="AX127" s="28">
        <v>326.8</v>
      </c>
      <c r="AY127" s="29">
        <v>281</v>
      </c>
      <c r="AZ127" s="29">
        <v>320.8</v>
      </c>
      <c r="BA127" s="29">
        <v>302</v>
      </c>
      <c r="BB127" s="29">
        <v>310.8</v>
      </c>
      <c r="BC127" s="29">
        <v>326.2</v>
      </c>
      <c r="BD127" s="29">
        <v>282.8</v>
      </c>
      <c r="BE127" s="29">
        <v>306.55</v>
      </c>
      <c r="BF127" s="29">
        <v>171.2</v>
      </c>
      <c r="BG127" s="29">
        <v>150</v>
      </c>
      <c r="BH127" s="29">
        <v>148.80000000000001</v>
      </c>
      <c r="BI127" s="29">
        <v>151.69999999999999</v>
      </c>
      <c r="BJ127" s="28">
        <v>159</v>
      </c>
      <c r="BK127" s="29">
        <v>143.4</v>
      </c>
      <c r="BL127" s="29">
        <v>149.6</v>
      </c>
      <c r="BM127" s="29">
        <v>146.5</v>
      </c>
      <c r="BN127" s="29">
        <v>151.4</v>
      </c>
      <c r="BO127" s="29">
        <v>144.4</v>
      </c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  <c r="DC127" s="27"/>
      <c r="DD127" s="27"/>
      <c r="DE127" s="27"/>
      <c r="DF127" s="27"/>
      <c r="DG127" s="27"/>
      <c r="DH127" s="27"/>
      <c r="DI127" s="27"/>
      <c r="DJ127" s="27"/>
      <c r="DK127" s="27"/>
      <c r="DL127" s="27"/>
      <c r="DM127" s="27"/>
      <c r="DN127" s="27"/>
      <c r="DO127" s="27"/>
      <c r="DP127" s="27"/>
      <c r="DQ127" s="27"/>
      <c r="DR127" s="27"/>
      <c r="DS127" s="27"/>
      <c r="DT127" s="27"/>
      <c r="DU127" s="27"/>
      <c r="DV127" s="27"/>
      <c r="DW127" s="27"/>
      <c r="DX127" s="27"/>
      <c r="DY127" s="27"/>
      <c r="DZ127" s="27"/>
      <c r="EA127" s="27"/>
      <c r="EB127" s="27"/>
      <c r="EC127" s="27"/>
    </row>
    <row r="128" spans="1:133" x14ac:dyDescent="0.2">
      <c r="A128" s="8">
        <v>19797488</v>
      </c>
      <c r="B128" s="31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1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1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1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1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30"/>
      <c r="BJ128" s="28">
        <v>1466.3</v>
      </c>
      <c r="BK128" s="29">
        <v>13</v>
      </c>
      <c r="BL128" s="29">
        <v>89.6</v>
      </c>
      <c r="BM128" s="29">
        <v>23.7</v>
      </c>
      <c r="BN128" s="29">
        <v>406.6</v>
      </c>
      <c r="BO128" s="29">
        <v>167</v>
      </c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  <c r="DC128" s="27"/>
      <c r="DD128" s="27"/>
      <c r="DE128" s="27"/>
      <c r="DF128" s="27"/>
      <c r="DG128" s="27"/>
      <c r="DH128" s="27"/>
      <c r="DI128" s="27"/>
      <c r="DJ128" s="27"/>
      <c r="DK128" s="27"/>
      <c r="DL128" s="27"/>
      <c r="DM128" s="27"/>
      <c r="DN128" s="27"/>
      <c r="DO128" s="27"/>
      <c r="DP128" s="27"/>
      <c r="DQ128" s="27"/>
      <c r="DR128" s="27"/>
      <c r="DS128" s="27"/>
      <c r="DT128" s="27"/>
      <c r="DU128" s="27"/>
      <c r="DV128" s="27"/>
      <c r="DW128" s="27"/>
      <c r="DX128" s="27"/>
      <c r="DY128" s="27"/>
      <c r="DZ128" s="27"/>
      <c r="EA128" s="27"/>
      <c r="EB128" s="27"/>
      <c r="EC128" s="27"/>
    </row>
    <row r="129" spans="1:133" x14ac:dyDescent="0.2">
      <c r="A129" s="8">
        <v>19816119</v>
      </c>
      <c r="B129" s="31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1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1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1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1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30"/>
      <c r="BJ129" s="28">
        <v>360.9</v>
      </c>
      <c r="BK129" s="29">
        <v>343.84</v>
      </c>
      <c r="BL129" s="29">
        <v>363.21</v>
      </c>
      <c r="BM129" s="29">
        <v>349.8</v>
      </c>
      <c r="BN129" s="29">
        <v>366.13</v>
      </c>
      <c r="BO129" s="29">
        <v>338.62</v>
      </c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  <c r="DC129" s="27"/>
      <c r="DD129" s="27"/>
      <c r="DE129" s="27"/>
      <c r="DF129" s="27"/>
      <c r="DG129" s="27"/>
      <c r="DH129" s="27"/>
      <c r="DI129" s="27"/>
      <c r="DJ129" s="27"/>
      <c r="DK129" s="27"/>
      <c r="DL129" s="27"/>
      <c r="DM129" s="27"/>
      <c r="DN129" s="27"/>
      <c r="DO129" s="27"/>
      <c r="DP129" s="27"/>
      <c r="DQ129" s="27"/>
      <c r="DR129" s="27"/>
      <c r="DS129" s="27"/>
      <c r="DT129" s="27"/>
      <c r="DU129" s="27"/>
      <c r="DV129" s="27"/>
      <c r="DW129" s="27"/>
      <c r="DX129" s="27"/>
      <c r="DY129" s="27"/>
      <c r="DZ129" s="27"/>
      <c r="EA129" s="27"/>
      <c r="EB129" s="27"/>
      <c r="EC129" s="27"/>
    </row>
    <row r="130" spans="1:133" x14ac:dyDescent="0.2">
      <c r="A130" s="8">
        <v>19759034</v>
      </c>
      <c r="B130" s="31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1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1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1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2">
        <v>804.73469387755097</v>
      </c>
      <c r="AY130" s="33">
        <v>726.857142857143</v>
      </c>
      <c r="AZ130" s="33">
        <v>804.73469387755097</v>
      </c>
      <c r="BA130" s="29">
        <v>549</v>
      </c>
      <c r="BB130" s="29">
        <v>748.95918367346997</v>
      </c>
      <c r="BC130" s="30"/>
      <c r="BD130" s="30"/>
      <c r="BE130" s="30"/>
      <c r="BF130" s="30"/>
      <c r="BG130" s="30"/>
      <c r="BH130" s="30"/>
      <c r="BI130" s="30"/>
      <c r="BJ130" s="31"/>
      <c r="BK130" s="30"/>
      <c r="BL130" s="30"/>
      <c r="BM130" s="30"/>
      <c r="BN130" s="30"/>
      <c r="BO130" s="30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  <c r="DC130" s="27"/>
      <c r="DD130" s="27"/>
      <c r="DE130" s="27"/>
      <c r="DF130" s="27"/>
      <c r="DG130" s="27"/>
      <c r="DH130" s="27"/>
      <c r="DI130" s="27"/>
      <c r="DJ130" s="27"/>
      <c r="DK130" s="27"/>
      <c r="DL130" s="27"/>
      <c r="DM130" s="27"/>
      <c r="DN130" s="27"/>
      <c r="DO130" s="27"/>
      <c r="DP130" s="27"/>
      <c r="DQ130" s="27"/>
      <c r="DR130" s="27"/>
      <c r="DS130" s="27"/>
      <c r="DT130" s="27"/>
      <c r="DU130" s="27"/>
      <c r="DV130" s="27"/>
      <c r="DW130" s="27"/>
      <c r="DX130" s="27"/>
      <c r="DY130" s="27"/>
      <c r="DZ130" s="27"/>
      <c r="EA130" s="27"/>
      <c r="EB130" s="27"/>
      <c r="EC130" s="27"/>
    </row>
    <row r="131" spans="1:133" x14ac:dyDescent="0.2">
      <c r="A131" s="8">
        <v>19797490</v>
      </c>
      <c r="B131" s="31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1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1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1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1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28">
        <v>2872.6</v>
      </c>
      <c r="BK131" s="29">
        <v>2781.8</v>
      </c>
      <c r="BL131" s="29">
        <v>2869.1</v>
      </c>
      <c r="BM131" s="29">
        <v>1237.2</v>
      </c>
      <c r="BN131" s="29">
        <v>232</v>
      </c>
      <c r="BO131" s="29">
        <v>33.799999999999997</v>
      </c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  <c r="DC131" s="27"/>
      <c r="DD131" s="27"/>
      <c r="DE131" s="27"/>
      <c r="DF131" s="27"/>
      <c r="DG131" s="27"/>
      <c r="DH131" s="27"/>
      <c r="DI131" s="27"/>
      <c r="DJ131" s="27"/>
      <c r="DK131" s="27"/>
      <c r="DL131" s="27"/>
      <c r="DM131" s="27"/>
      <c r="DN131" s="27"/>
      <c r="DO131" s="27"/>
      <c r="DP131" s="27"/>
      <c r="DQ131" s="27"/>
      <c r="DR131" s="27"/>
      <c r="DS131" s="27"/>
      <c r="DT131" s="27"/>
      <c r="DU131" s="27"/>
      <c r="DV131" s="27"/>
      <c r="DW131" s="27"/>
      <c r="DX131" s="27"/>
      <c r="DY131" s="27"/>
      <c r="DZ131" s="27"/>
      <c r="EA131" s="27"/>
      <c r="EB131" s="27"/>
      <c r="EC131" s="27"/>
    </row>
    <row r="132" spans="1:133" x14ac:dyDescent="0.2">
      <c r="A132" s="8">
        <v>19671133</v>
      </c>
      <c r="B132" s="31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2">
        <v>229.21212121212099</v>
      </c>
      <c r="O132" s="33">
        <v>257.53688119613798</v>
      </c>
      <c r="P132" s="33">
        <v>185.66304347826099</v>
      </c>
      <c r="Q132" s="33">
        <v>179.673913043478</v>
      </c>
      <c r="R132" s="33">
        <v>185.66304347826099</v>
      </c>
      <c r="S132" s="33">
        <v>431.41304347826099</v>
      </c>
      <c r="T132" s="33">
        <v>445.79347826086899</v>
      </c>
      <c r="U132" s="33">
        <v>445.79347826086899</v>
      </c>
      <c r="V132" s="33">
        <v>339.677419354839</v>
      </c>
      <c r="W132" s="33">
        <v>351</v>
      </c>
      <c r="X132" s="33">
        <v>339.677419354839</v>
      </c>
      <c r="Y132" s="33">
        <v>2041.4027370479</v>
      </c>
      <c r="Z132" s="28">
        <v>229.21212121212099</v>
      </c>
      <c r="AA132" s="29">
        <v>207.030303030303</v>
      </c>
      <c r="AB132" s="29">
        <v>185.66304347826099</v>
      </c>
      <c r="AC132" s="29">
        <v>179.673913043478</v>
      </c>
      <c r="AD132" s="29">
        <v>185.66304347826099</v>
      </c>
      <c r="AE132" s="29">
        <v>431.41304347826099</v>
      </c>
      <c r="AF132" s="29">
        <v>445.79347826086899</v>
      </c>
      <c r="AG132" s="29">
        <v>445.79347826086899</v>
      </c>
      <c r="AH132" s="29">
        <v>339.677419354839</v>
      </c>
      <c r="AI132" s="29">
        <v>351</v>
      </c>
      <c r="AJ132" s="29">
        <v>339.677419354839</v>
      </c>
      <c r="AK132" s="29">
        <v>2615.5087976539598</v>
      </c>
      <c r="AL132" s="28">
        <v>2771.6818181818198</v>
      </c>
      <c r="AM132" s="29">
        <v>2503.45454545455</v>
      </c>
      <c r="AN132" s="29">
        <v>2135.29347826087</v>
      </c>
      <c r="AO132" s="29">
        <v>2066.4130434782601</v>
      </c>
      <c r="AP132" s="29">
        <v>2135.29347826087</v>
      </c>
      <c r="AQ132" s="29">
        <v>1184.6739130434801</v>
      </c>
      <c r="AR132" s="29">
        <v>1224.1630434782601</v>
      </c>
      <c r="AS132" s="29">
        <v>1224.1630434782601</v>
      </c>
      <c r="AT132" s="29">
        <v>1883.7362637362601</v>
      </c>
      <c r="AU132" s="29">
        <v>1946.5274725274701</v>
      </c>
      <c r="AV132" s="29">
        <v>1883.7362637362601</v>
      </c>
      <c r="AW132" s="29">
        <v>1915</v>
      </c>
      <c r="AX132" s="28">
        <v>2114</v>
      </c>
      <c r="AY132" s="29">
        <v>1944</v>
      </c>
      <c r="AZ132" s="29">
        <v>1960</v>
      </c>
      <c r="BA132" s="29">
        <v>1699</v>
      </c>
      <c r="BB132" s="29">
        <v>1604</v>
      </c>
      <c r="BC132" s="29">
        <v>2234</v>
      </c>
      <c r="BD132" s="29">
        <v>1055</v>
      </c>
      <c r="BE132" s="29">
        <v>1208</v>
      </c>
      <c r="BF132" s="29">
        <v>1209</v>
      </c>
      <c r="BG132" s="29">
        <v>1378.8260869565199</v>
      </c>
      <c r="BH132" s="29">
        <v>1334.3478260869599</v>
      </c>
      <c r="BI132" s="29">
        <v>1378.8260869565199</v>
      </c>
      <c r="BJ132" s="28">
        <v>1434.5164835164801</v>
      </c>
      <c r="BK132" s="29">
        <v>1341.96703296703</v>
      </c>
      <c r="BL132" s="29">
        <v>1434.5164835164801</v>
      </c>
      <c r="BM132" s="29">
        <v>1161.75824175824</v>
      </c>
      <c r="BN132" s="29">
        <v>1200.4835164835199</v>
      </c>
      <c r="BO132" s="29">
        <v>1161.75824175824</v>
      </c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  <c r="DC132" s="27"/>
      <c r="DD132" s="27"/>
      <c r="DE132" s="27"/>
      <c r="DF132" s="27"/>
      <c r="DG132" s="27"/>
      <c r="DH132" s="27"/>
      <c r="DI132" s="27"/>
      <c r="DJ132" s="27"/>
      <c r="DK132" s="27"/>
      <c r="DL132" s="27"/>
      <c r="DM132" s="27"/>
      <c r="DN132" s="27"/>
      <c r="DO132" s="27"/>
      <c r="DP132" s="27"/>
      <c r="DQ132" s="27"/>
      <c r="DR132" s="27"/>
      <c r="DS132" s="27"/>
      <c r="DT132" s="27"/>
      <c r="DU132" s="27"/>
      <c r="DV132" s="27"/>
      <c r="DW132" s="27"/>
      <c r="DX132" s="27"/>
      <c r="DY132" s="27"/>
      <c r="DZ132" s="27"/>
      <c r="EA132" s="27"/>
      <c r="EB132" s="27"/>
      <c r="EC132" s="27"/>
    </row>
    <row r="133" spans="1:133" x14ac:dyDescent="0.2">
      <c r="A133" s="8">
        <v>19671125</v>
      </c>
      <c r="B133" s="31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2">
        <v>323.15151515151501</v>
      </c>
      <c r="O133" s="33">
        <v>294.347708643815</v>
      </c>
      <c r="P133" s="33">
        <v>263.5</v>
      </c>
      <c r="Q133" s="33">
        <v>255</v>
      </c>
      <c r="R133" s="33">
        <v>263.5</v>
      </c>
      <c r="S133" s="33">
        <v>81.847826086956502</v>
      </c>
      <c r="T133" s="33">
        <v>84.576086956521806</v>
      </c>
      <c r="U133" s="33">
        <v>84.576086956521806</v>
      </c>
      <c r="V133" s="33">
        <v>81.612903225806406</v>
      </c>
      <c r="W133" s="33">
        <v>84.3333333333333</v>
      </c>
      <c r="X133" s="33">
        <v>81.612903225806406</v>
      </c>
      <c r="Y133" s="33">
        <v>267.16055718475099</v>
      </c>
      <c r="Z133" s="28">
        <v>323.15151515151501</v>
      </c>
      <c r="AA133" s="29">
        <v>291.87878787878799</v>
      </c>
      <c r="AB133" s="29">
        <v>263.5</v>
      </c>
      <c r="AC133" s="29">
        <v>255</v>
      </c>
      <c r="AD133" s="29">
        <v>263.5</v>
      </c>
      <c r="AE133" s="29">
        <v>81.847826086956502</v>
      </c>
      <c r="AF133" s="29">
        <v>84.576086956521806</v>
      </c>
      <c r="AG133" s="29">
        <v>84.576086956521806</v>
      </c>
      <c r="AH133" s="29">
        <v>81.612903225806406</v>
      </c>
      <c r="AI133" s="29">
        <v>84.3333333333333</v>
      </c>
      <c r="AJ133" s="29">
        <v>81.612903225806406</v>
      </c>
      <c r="AK133" s="29">
        <v>254.247678396872</v>
      </c>
      <c r="AL133" s="28">
        <v>265.96590909090901</v>
      </c>
      <c r="AM133" s="29">
        <v>240.227272727273</v>
      </c>
      <c r="AN133" s="29">
        <v>91.315217391304401</v>
      </c>
      <c r="AO133" s="29">
        <v>88.369565217391397</v>
      </c>
      <c r="AP133" s="29">
        <v>91.315217391304401</v>
      </c>
      <c r="AQ133" s="29">
        <v>82.5</v>
      </c>
      <c r="AR133" s="29">
        <v>85.25</v>
      </c>
      <c r="AS133" s="29">
        <v>85.25</v>
      </c>
      <c r="AT133" s="29">
        <v>83.406593406593402</v>
      </c>
      <c r="AU133" s="29">
        <v>86.186813186813197</v>
      </c>
      <c r="AV133" s="29">
        <v>83.406593406593402</v>
      </c>
      <c r="AW133" s="29">
        <v>115</v>
      </c>
      <c r="AX133" s="28">
        <v>127</v>
      </c>
      <c r="AY133" s="29">
        <v>116</v>
      </c>
      <c r="AZ133" s="29">
        <v>118</v>
      </c>
      <c r="BA133" s="29">
        <v>104</v>
      </c>
      <c r="BB133" s="29">
        <v>99</v>
      </c>
      <c r="BC133" s="29">
        <v>-154</v>
      </c>
      <c r="BD133" s="29">
        <v>78</v>
      </c>
      <c r="BE133" s="29">
        <v>75</v>
      </c>
      <c r="BF133" s="29">
        <v>67</v>
      </c>
      <c r="BG133" s="29">
        <v>70.086956521739097</v>
      </c>
      <c r="BH133" s="29">
        <v>67.826086956521706</v>
      </c>
      <c r="BI133" s="29">
        <v>70.086956521739097</v>
      </c>
      <c r="BJ133" s="28">
        <v>76.307692307692307</v>
      </c>
      <c r="BK133" s="29">
        <v>71.384615384615401</v>
      </c>
      <c r="BL133" s="29">
        <v>76.307692307692307</v>
      </c>
      <c r="BM133" s="29">
        <v>67.252747252747199</v>
      </c>
      <c r="BN133" s="29">
        <v>69.494505494505503</v>
      </c>
      <c r="BO133" s="29">
        <v>67.252747252747199</v>
      </c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  <c r="DC133" s="27"/>
      <c r="DD133" s="27"/>
      <c r="DE133" s="27"/>
      <c r="DF133" s="27"/>
      <c r="DG133" s="27"/>
      <c r="DH133" s="27"/>
      <c r="DI133" s="27"/>
      <c r="DJ133" s="27"/>
      <c r="DK133" s="27"/>
      <c r="DL133" s="27"/>
      <c r="DM133" s="27"/>
      <c r="DN133" s="27"/>
      <c r="DO133" s="27"/>
      <c r="DP133" s="27"/>
      <c r="DQ133" s="27"/>
      <c r="DR133" s="27"/>
      <c r="DS133" s="27"/>
      <c r="DT133" s="27"/>
      <c r="DU133" s="27"/>
      <c r="DV133" s="27"/>
      <c r="DW133" s="27"/>
      <c r="DX133" s="27"/>
      <c r="DY133" s="27"/>
      <c r="DZ133" s="27"/>
      <c r="EA133" s="27"/>
      <c r="EB133" s="27"/>
      <c r="EC133" s="27"/>
    </row>
    <row r="134" spans="1:133" x14ac:dyDescent="0.2">
      <c r="A134" s="8">
        <v>19671127</v>
      </c>
      <c r="B134" s="31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2">
        <v>92.530303030303003</v>
      </c>
      <c r="O134" s="33">
        <v>86.616325406596303</v>
      </c>
      <c r="P134" s="33">
        <v>40.097826086956502</v>
      </c>
      <c r="Q134" s="33">
        <v>38.804347826087003</v>
      </c>
      <c r="R134" s="33">
        <v>40.097826086956502</v>
      </c>
      <c r="S134" s="33">
        <v>96.521739130434796</v>
      </c>
      <c r="T134" s="33">
        <v>99.739130434782695</v>
      </c>
      <c r="U134" s="33">
        <v>99.739130434782695</v>
      </c>
      <c r="V134" s="33">
        <v>28.6813186813187</v>
      </c>
      <c r="W134" s="33">
        <v>29.6373626373626</v>
      </c>
      <c r="X134" s="33">
        <v>28.6813186813187</v>
      </c>
      <c r="Y134" s="33">
        <v>246.49393939394</v>
      </c>
      <c r="Z134" s="28">
        <v>92.530303030303003</v>
      </c>
      <c r="AA134" s="29">
        <v>83.575757575757606</v>
      </c>
      <c r="AB134" s="29">
        <v>40.097826086956502</v>
      </c>
      <c r="AC134" s="29">
        <v>38.804347826087003</v>
      </c>
      <c r="AD134" s="29">
        <v>40.097826086956502</v>
      </c>
      <c r="AE134" s="33">
        <v>96.521739130434796</v>
      </c>
      <c r="AF134" s="33">
        <v>99.739130434782695</v>
      </c>
      <c r="AG134" s="33">
        <v>99.739130434782695</v>
      </c>
      <c r="AH134" s="29">
        <v>28.6813186813187</v>
      </c>
      <c r="AI134" s="29">
        <v>29.6373626373626</v>
      </c>
      <c r="AJ134" s="29">
        <v>28.6813186813187</v>
      </c>
      <c r="AK134" s="29">
        <v>291.39999999999998</v>
      </c>
      <c r="AL134" s="28">
        <v>291.39999999999998</v>
      </c>
      <c r="AM134" s="29">
        <v>263.2</v>
      </c>
      <c r="AN134" s="29">
        <v>97.380434782608702</v>
      </c>
      <c r="AO134" s="29">
        <v>94.239130434782695</v>
      </c>
      <c r="AP134" s="29">
        <v>97.380434782608702</v>
      </c>
      <c r="AQ134" s="29">
        <v>96.521739130434796</v>
      </c>
      <c r="AR134" s="29">
        <v>99.739130434782695</v>
      </c>
      <c r="AS134" s="29">
        <v>99.739130434782695</v>
      </c>
      <c r="AT134" s="29">
        <v>91.978021978021999</v>
      </c>
      <c r="AU134" s="29">
        <v>95.043956043956101</v>
      </c>
      <c r="AV134" s="29">
        <v>91.978021978021999</v>
      </c>
      <c r="AW134" s="29">
        <v>116</v>
      </c>
      <c r="AX134" s="28">
        <v>129</v>
      </c>
      <c r="AY134" s="29">
        <v>119</v>
      </c>
      <c r="AZ134" s="29">
        <v>120</v>
      </c>
      <c r="BA134" s="29">
        <v>106</v>
      </c>
      <c r="BB134" s="29">
        <v>101</v>
      </c>
      <c r="BC134" s="29">
        <v>95</v>
      </c>
      <c r="BD134" s="29">
        <v>96.999999999999901</v>
      </c>
      <c r="BE134" s="29">
        <v>93</v>
      </c>
      <c r="BF134" s="29">
        <v>-74</v>
      </c>
      <c r="BG134" s="29">
        <v>80.869565217391298</v>
      </c>
      <c r="BH134" s="29">
        <v>78.260869565217405</v>
      </c>
      <c r="BI134" s="29">
        <v>80.869565217391298</v>
      </c>
      <c r="BJ134" s="28">
        <v>87.549450549450597</v>
      </c>
      <c r="BK134" s="29">
        <v>81.901098901098905</v>
      </c>
      <c r="BL134" s="29">
        <v>87.549450549450597</v>
      </c>
      <c r="BM134" s="29">
        <v>113.73626373626399</v>
      </c>
      <c r="BN134" s="29">
        <v>117.527472527472</v>
      </c>
      <c r="BO134" s="29">
        <v>113.73626373626399</v>
      </c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  <c r="DC134" s="27"/>
      <c r="DD134" s="27"/>
      <c r="DE134" s="27"/>
      <c r="DF134" s="27"/>
      <c r="DG134" s="27"/>
      <c r="DH134" s="27"/>
      <c r="DI134" s="27"/>
      <c r="DJ134" s="27"/>
      <c r="DK134" s="27"/>
      <c r="DL134" s="27"/>
      <c r="DM134" s="27"/>
      <c r="DN134" s="27"/>
      <c r="DO134" s="27"/>
      <c r="DP134" s="27"/>
      <c r="DQ134" s="27"/>
      <c r="DR134" s="27"/>
      <c r="DS134" s="27"/>
      <c r="DT134" s="27"/>
      <c r="DU134" s="27"/>
      <c r="DV134" s="27"/>
      <c r="DW134" s="27"/>
      <c r="DX134" s="27"/>
      <c r="DY134" s="27"/>
      <c r="DZ134" s="27"/>
      <c r="EA134" s="27"/>
      <c r="EB134" s="27"/>
      <c r="EC134" s="27"/>
    </row>
    <row r="135" spans="1:133" x14ac:dyDescent="0.2">
      <c r="A135" s="8">
        <v>19713176</v>
      </c>
      <c r="B135" s="31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2">
        <v>1845.4146730462501</v>
      </c>
      <c r="O135" s="33">
        <v>1886.65388295915</v>
      </c>
      <c r="P135" s="33">
        <v>1845.4146730462501</v>
      </c>
      <c r="Q135" s="33">
        <v>1785.8851674641101</v>
      </c>
      <c r="R135" s="33">
        <v>1845.4146730462501</v>
      </c>
      <c r="S135" s="33">
        <v>1785.8851674641101</v>
      </c>
      <c r="T135" s="33">
        <v>1845.4146730462501</v>
      </c>
      <c r="U135" s="33">
        <v>1845.4146730462501</v>
      </c>
      <c r="V135" s="33">
        <v>1785.8851674641101</v>
      </c>
      <c r="W135" s="33">
        <v>1845.4146730462501</v>
      </c>
      <c r="X135" s="33">
        <v>1785.8851674641101</v>
      </c>
      <c r="Y135" s="33">
        <v>1845.4146730462501</v>
      </c>
      <c r="Z135" s="28">
        <v>1845.4146730462501</v>
      </c>
      <c r="AA135" s="29">
        <v>1666.82615629984</v>
      </c>
      <c r="AB135" s="29">
        <v>1845.4146730462501</v>
      </c>
      <c r="AC135" s="29">
        <v>1785.8851674641101</v>
      </c>
      <c r="AD135" s="29">
        <v>1845.4146730462501</v>
      </c>
      <c r="AE135" s="29">
        <v>1785.8851674641101</v>
      </c>
      <c r="AF135" s="29">
        <v>1845.4146730462501</v>
      </c>
      <c r="AG135" s="29">
        <v>1845.4146730462501</v>
      </c>
      <c r="AH135" s="29">
        <v>1785.8851674641101</v>
      </c>
      <c r="AI135" s="29">
        <v>1845.4146730462501</v>
      </c>
      <c r="AJ135" s="29">
        <v>1785.8851674641101</v>
      </c>
      <c r="AK135" s="29">
        <v>1845.4146730462501</v>
      </c>
      <c r="AL135" s="28">
        <v>1845.4146730462501</v>
      </c>
      <c r="AM135" s="29">
        <v>1666.82615629984</v>
      </c>
      <c r="AN135" s="29">
        <v>1845.4146730462501</v>
      </c>
      <c r="AO135" s="29">
        <v>1785.8851674641101</v>
      </c>
      <c r="AP135" s="29">
        <v>1845.4146730462501</v>
      </c>
      <c r="AQ135" s="29">
        <v>1785.8851674641101</v>
      </c>
      <c r="AR135" s="29">
        <v>1845.4146730462501</v>
      </c>
      <c r="AS135" s="29">
        <v>1845.4146730462501</v>
      </c>
      <c r="AT135" s="33">
        <v>1785.8851674641101</v>
      </c>
      <c r="AU135" s="33">
        <v>1607.14214513557</v>
      </c>
      <c r="AV135" s="29">
        <v>320.625</v>
      </c>
      <c r="AW135" s="29">
        <v>0</v>
      </c>
      <c r="AX135" s="28">
        <v>0</v>
      </c>
      <c r="AY135" s="29">
        <v>0</v>
      </c>
      <c r="AZ135" s="29">
        <v>0</v>
      </c>
      <c r="BA135" s="29">
        <v>0</v>
      </c>
      <c r="BB135" s="29">
        <v>63980</v>
      </c>
      <c r="BC135" s="30"/>
      <c r="BD135" s="30"/>
      <c r="BE135" s="30"/>
      <c r="BF135" s="30"/>
      <c r="BG135" s="30"/>
      <c r="BH135" s="30"/>
      <c r="BI135" s="30"/>
      <c r="BJ135" s="31"/>
      <c r="BK135" s="30"/>
      <c r="BL135" s="30"/>
      <c r="BM135" s="30"/>
      <c r="BN135" s="30"/>
      <c r="BO135" s="30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  <c r="DC135" s="27"/>
      <c r="DD135" s="27"/>
      <c r="DE135" s="27"/>
      <c r="DF135" s="27"/>
      <c r="DG135" s="27"/>
      <c r="DH135" s="27"/>
      <c r="DI135" s="27"/>
      <c r="DJ135" s="27"/>
      <c r="DK135" s="27"/>
      <c r="DL135" s="27"/>
      <c r="DM135" s="27"/>
      <c r="DN135" s="27"/>
      <c r="DO135" s="27"/>
      <c r="DP135" s="27"/>
      <c r="DQ135" s="27"/>
      <c r="DR135" s="27"/>
      <c r="DS135" s="27"/>
      <c r="DT135" s="27"/>
      <c r="DU135" s="27"/>
      <c r="DV135" s="27"/>
      <c r="DW135" s="27"/>
      <c r="DX135" s="27"/>
      <c r="DY135" s="27"/>
      <c r="DZ135" s="27"/>
      <c r="EA135" s="27"/>
      <c r="EB135" s="27"/>
      <c r="EC135" s="27"/>
    </row>
    <row r="136" spans="1:133" x14ac:dyDescent="0.2">
      <c r="A136" s="8">
        <v>19678018</v>
      </c>
      <c r="B136" s="31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2">
        <v>0</v>
      </c>
      <c r="O136" s="33">
        <v>0</v>
      </c>
      <c r="P136" s="33">
        <v>0</v>
      </c>
      <c r="Q136" s="33">
        <v>0</v>
      </c>
      <c r="R136" s="33">
        <v>0</v>
      </c>
      <c r="S136" s="33">
        <v>0</v>
      </c>
      <c r="T136" s="33">
        <v>0</v>
      </c>
      <c r="U136" s="33">
        <v>0</v>
      </c>
      <c r="V136" s="33">
        <v>0</v>
      </c>
      <c r="W136" s="33">
        <v>0</v>
      </c>
      <c r="X136" s="33">
        <v>0</v>
      </c>
      <c r="Y136" s="33">
        <v>0</v>
      </c>
      <c r="Z136" s="32">
        <v>0</v>
      </c>
      <c r="AA136" s="33">
        <v>0</v>
      </c>
      <c r="AB136" s="33">
        <v>0</v>
      </c>
      <c r="AC136" s="33">
        <v>0</v>
      </c>
      <c r="AD136" s="33">
        <v>0</v>
      </c>
      <c r="AE136" s="29">
        <v>0</v>
      </c>
      <c r="AF136" s="29">
        <v>0</v>
      </c>
      <c r="AG136" s="33">
        <v>0</v>
      </c>
      <c r="AH136" s="29">
        <v>0</v>
      </c>
      <c r="AI136" s="29">
        <v>0</v>
      </c>
      <c r="AJ136" s="33">
        <v>0</v>
      </c>
      <c r="AK136" s="29">
        <v>0</v>
      </c>
      <c r="AL136" s="28">
        <v>0</v>
      </c>
      <c r="AM136" s="33">
        <v>0</v>
      </c>
      <c r="AN136" s="33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0</v>
      </c>
      <c r="AV136" s="29">
        <v>0</v>
      </c>
      <c r="AW136" s="29">
        <v>0</v>
      </c>
      <c r="AX136" s="28">
        <v>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8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  <c r="DC136" s="27"/>
      <c r="DD136" s="27"/>
      <c r="DE136" s="27"/>
      <c r="DF136" s="27"/>
      <c r="DG136" s="27"/>
      <c r="DH136" s="27"/>
      <c r="DI136" s="27"/>
      <c r="DJ136" s="27"/>
      <c r="DK136" s="27"/>
      <c r="DL136" s="27"/>
      <c r="DM136" s="27"/>
      <c r="DN136" s="27"/>
      <c r="DO136" s="27"/>
      <c r="DP136" s="27"/>
      <c r="DQ136" s="27"/>
      <c r="DR136" s="27"/>
      <c r="DS136" s="27"/>
      <c r="DT136" s="27"/>
      <c r="DU136" s="27"/>
      <c r="DV136" s="27"/>
      <c r="DW136" s="27"/>
      <c r="DX136" s="27"/>
      <c r="DY136" s="27"/>
      <c r="DZ136" s="27"/>
      <c r="EA136" s="27"/>
      <c r="EB136" s="27"/>
      <c r="EC136" s="27"/>
    </row>
    <row r="137" spans="1:133" x14ac:dyDescent="0.2">
      <c r="A137" s="8">
        <v>19678524</v>
      </c>
      <c r="B137" s="32">
        <v>131.175642433082</v>
      </c>
      <c r="C137" s="33">
        <v>0</v>
      </c>
      <c r="D137" s="33">
        <v>0</v>
      </c>
      <c r="E137" s="33">
        <v>0</v>
      </c>
      <c r="F137" s="33">
        <v>0</v>
      </c>
      <c r="G137" s="33">
        <v>0</v>
      </c>
      <c r="H137" s="33">
        <v>7.7790055248618799</v>
      </c>
      <c r="I137" s="33">
        <v>30.1436464088398</v>
      </c>
      <c r="J137" s="33">
        <v>29.171270718232002</v>
      </c>
      <c r="K137" s="33">
        <v>30.1436464088398</v>
      </c>
      <c r="L137" s="33">
        <v>29.171270718232002</v>
      </c>
      <c r="M137" s="33">
        <v>30.1436464088398</v>
      </c>
      <c r="N137" s="32">
        <v>37.498057616077404</v>
      </c>
      <c r="O137" s="33">
        <v>5.7032888014383403</v>
      </c>
      <c r="P137" s="33">
        <v>0</v>
      </c>
      <c r="Q137" s="33">
        <v>0</v>
      </c>
      <c r="R137" s="33">
        <v>0</v>
      </c>
      <c r="S137" s="33">
        <v>0</v>
      </c>
      <c r="T137" s="33">
        <v>7.7790055248618799</v>
      </c>
      <c r="U137" s="33">
        <v>30.1436464088398</v>
      </c>
      <c r="V137" s="33">
        <v>29.171270718232002</v>
      </c>
      <c r="W137" s="33">
        <v>30.1436464088398</v>
      </c>
      <c r="X137" s="33">
        <v>29.171270718232002</v>
      </c>
      <c r="Y137" s="33">
        <v>30.1436464088398</v>
      </c>
      <c r="Z137" s="32">
        <v>37.498057616077404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7.7790055248618799</v>
      </c>
      <c r="AG137" s="29">
        <v>30.1436464088398</v>
      </c>
      <c r="AH137" s="29">
        <v>29.171270718232002</v>
      </c>
      <c r="AI137" s="29">
        <v>30.1436464088398</v>
      </c>
      <c r="AJ137" s="29">
        <v>29.171270718232002</v>
      </c>
      <c r="AK137" s="29">
        <v>30.1436464088398</v>
      </c>
      <c r="AL137" s="28">
        <v>85.632841093204505</v>
      </c>
      <c r="AM137" s="29">
        <v>168.471742169945</v>
      </c>
      <c r="AN137" s="29">
        <v>186.52228597386801</v>
      </c>
      <c r="AO137" s="29">
        <v>180.50543803922699</v>
      </c>
      <c r="AP137" s="29">
        <v>186.52228597386801</v>
      </c>
      <c r="AQ137" s="29">
        <v>180.50543803922699</v>
      </c>
      <c r="AR137" s="29">
        <v>186.52228597386801</v>
      </c>
      <c r="AS137" s="29">
        <v>186.52228597386801</v>
      </c>
      <c r="AT137" s="29">
        <v>180.50543803922699</v>
      </c>
      <c r="AU137" s="29">
        <v>186.52228597386801</v>
      </c>
      <c r="AV137" s="29">
        <v>162.01957488674901</v>
      </c>
      <c r="AW137" s="29">
        <v>161.606557377049</v>
      </c>
      <c r="AX137" s="32">
        <v>115.318014537639</v>
      </c>
      <c r="AY137" s="33">
        <v>168.471742169945</v>
      </c>
      <c r="AZ137" s="33">
        <v>186.52228597386801</v>
      </c>
      <c r="BA137" s="33">
        <v>180.50543803922699</v>
      </c>
      <c r="BB137" s="33">
        <v>186.52228597386801</v>
      </c>
      <c r="BC137" s="33">
        <v>180.50543803922699</v>
      </c>
      <c r="BD137" s="33">
        <v>186.52228597386801</v>
      </c>
      <c r="BE137" s="33">
        <v>186.52228597386801</v>
      </c>
      <c r="BF137" s="33">
        <v>180.50543803922699</v>
      </c>
      <c r="BG137" s="33">
        <v>186.52228597386801</v>
      </c>
      <c r="BH137" s="33">
        <v>162.01957488674901</v>
      </c>
      <c r="BI137" s="33">
        <v>161.606557377049</v>
      </c>
      <c r="BJ137" s="32">
        <v>115.318014537639</v>
      </c>
      <c r="BK137" s="33">
        <v>174.17503097138299</v>
      </c>
      <c r="BL137" s="33">
        <v>186.52228597386801</v>
      </c>
      <c r="BM137" s="33">
        <v>180.50543803922699</v>
      </c>
      <c r="BN137" s="33">
        <v>186.52228597386801</v>
      </c>
      <c r="BO137" s="33">
        <v>180.50543803922699</v>
      </c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  <c r="DC137" s="27"/>
      <c r="DD137" s="27"/>
      <c r="DE137" s="27"/>
      <c r="DF137" s="27"/>
      <c r="DG137" s="27"/>
      <c r="DH137" s="27"/>
      <c r="DI137" s="27"/>
      <c r="DJ137" s="27"/>
      <c r="DK137" s="27"/>
      <c r="DL137" s="27"/>
      <c r="DM137" s="27"/>
      <c r="DN137" s="27"/>
      <c r="DO137" s="27"/>
      <c r="DP137" s="27"/>
      <c r="DQ137" s="27"/>
      <c r="DR137" s="27"/>
      <c r="DS137" s="27"/>
      <c r="DT137" s="27"/>
      <c r="DU137" s="27"/>
      <c r="DV137" s="27"/>
      <c r="DW137" s="27"/>
      <c r="DX137" s="27"/>
      <c r="DY137" s="27"/>
      <c r="DZ137" s="27"/>
      <c r="EA137" s="27"/>
      <c r="EB137" s="27"/>
      <c r="EC137" s="27"/>
    </row>
    <row r="138" spans="1:133" x14ac:dyDescent="0.2">
      <c r="A138" s="8">
        <v>19656145</v>
      </c>
      <c r="B138" s="32">
        <v>163.397849462366</v>
      </c>
      <c r="C138" s="33">
        <v>157.76344086021501</v>
      </c>
      <c r="D138" s="33">
        <v>222.705149971704</v>
      </c>
      <c r="E138" s="33">
        <v>159.45738539898099</v>
      </c>
      <c r="F138" s="29">
        <v>8.5846153846153808</v>
      </c>
      <c r="G138" s="29">
        <v>45.015384615384598</v>
      </c>
      <c r="H138" s="29">
        <v>135.02222222222201</v>
      </c>
      <c r="I138" s="29">
        <v>135.02222222222201</v>
      </c>
      <c r="J138" s="29">
        <v>136.909401709402</v>
      </c>
      <c r="K138" s="29">
        <v>152.61538461538501</v>
      </c>
      <c r="L138" s="29">
        <v>147.69230769230799</v>
      </c>
      <c r="M138" s="29">
        <v>166.785773366418</v>
      </c>
      <c r="N138" s="28">
        <v>174.666666666667</v>
      </c>
      <c r="O138" s="29">
        <v>163.397849462366</v>
      </c>
      <c r="P138" s="29">
        <v>222.705149971704</v>
      </c>
      <c r="Q138" s="29">
        <v>165.02546689303901</v>
      </c>
      <c r="R138" s="30"/>
      <c r="S138" s="30"/>
      <c r="T138" s="30"/>
      <c r="U138" s="30"/>
      <c r="V138" s="30"/>
      <c r="W138" s="30"/>
      <c r="X138" s="30"/>
      <c r="Y138" s="30"/>
      <c r="Z138" s="31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1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1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1"/>
      <c r="BK138" s="30"/>
      <c r="BL138" s="30"/>
      <c r="BM138" s="30"/>
      <c r="BN138" s="30"/>
      <c r="BO138" s="30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  <c r="DC138" s="27"/>
      <c r="DD138" s="27"/>
      <c r="DE138" s="27"/>
      <c r="DF138" s="27"/>
      <c r="DG138" s="27"/>
      <c r="DH138" s="27"/>
      <c r="DI138" s="27"/>
      <c r="DJ138" s="27"/>
      <c r="DK138" s="27"/>
      <c r="DL138" s="27"/>
      <c r="DM138" s="27"/>
      <c r="DN138" s="27"/>
      <c r="DO138" s="27"/>
      <c r="DP138" s="27"/>
      <c r="DQ138" s="27"/>
      <c r="DR138" s="27"/>
      <c r="DS138" s="27"/>
      <c r="DT138" s="27"/>
      <c r="DU138" s="27"/>
      <c r="DV138" s="27"/>
      <c r="DW138" s="27"/>
      <c r="DX138" s="27"/>
      <c r="DY138" s="27"/>
      <c r="DZ138" s="27"/>
      <c r="EA138" s="27"/>
      <c r="EB138" s="27"/>
      <c r="EC138" s="27"/>
    </row>
    <row r="139" spans="1:133" x14ac:dyDescent="0.2">
      <c r="A139" s="8">
        <v>19656141</v>
      </c>
      <c r="B139" s="31"/>
      <c r="C139" s="30"/>
      <c r="D139" s="30"/>
      <c r="E139" s="30"/>
      <c r="F139" s="30"/>
      <c r="G139" s="30"/>
      <c r="H139" s="30"/>
      <c r="I139" s="29">
        <v>1470.9558823529401</v>
      </c>
      <c r="J139" s="29">
        <v>1765.14705882353</v>
      </c>
      <c r="K139" s="29">
        <v>1823.98529411765</v>
      </c>
      <c r="L139" s="29">
        <v>1765.14705882353</v>
      </c>
      <c r="M139" s="29">
        <v>1176.76470588235</v>
      </c>
      <c r="N139" s="31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1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1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1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31"/>
      <c r="BK139" s="30"/>
      <c r="BL139" s="30"/>
      <c r="BM139" s="30"/>
      <c r="BN139" s="30"/>
      <c r="BO139" s="30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  <c r="DC139" s="27"/>
      <c r="DD139" s="27"/>
      <c r="DE139" s="27"/>
      <c r="DF139" s="27"/>
      <c r="DG139" s="27"/>
      <c r="DH139" s="27"/>
      <c r="DI139" s="27"/>
      <c r="DJ139" s="27"/>
      <c r="DK139" s="27"/>
      <c r="DL139" s="27"/>
      <c r="DM139" s="27"/>
      <c r="DN139" s="27"/>
      <c r="DO139" s="27"/>
      <c r="DP139" s="27"/>
      <c r="DQ139" s="27"/>
      <c r="DR139" s="27"/>
      <c r="DS139" s="27"/>
      <c r="DT139" s="27"/>
      <c r="DU139" s="27"/>
      <c r="DV139" s="27"/>
      <c r="DW139" s="27"/>
      <c r="DX139" s="27"/>
      <c r="DY139" s="27"/>
      <c r="DZ139" s="27"/>
      <c r="EA139" s="27"/>
      <c r="EB139" s="27"/>
      <c r="EC139" s="27"/>
    </row>
    <row r="140" spans="1:133" x14ac:dyDescent="0.2">
      <c r="A140" s="8">
        <v>19640431</v>
      </c>
      <c r="B140" s="28">
        <v>1133</v>
      </c>
      <c r="C140" s="29">
        <v>524</v>
      </c>
      <c r="D140" s="29">
        <v>544</v>
      </c>
      <c r="E140" s="29">
        <v>671</v>
      </c>
      <c r="F140" s="29">
        <v>415</v>
      </c>
      <c r="G140" s="29">
        <v>187</v>
      </c>
      <c r="H140" s="29">
        <v>334</v>
      </c>
      <c r="I140" s="29">
        <v>285</v>
      </c>
      <c r="J140" s="29">
        <v>271</v>
      </c>
      <c r="K140" s="29">
        <v>289</v>
      </c>
      <c r="L140" s="29">
        <v>473</v>
      </c>
      <c r="M140" s="29">
        <v>459</v>
      </c>
      <c r="N140" s="28">
        <v>626</v>
      </c>
      <c r="O140" s="29">
        <v>518</v>
      </c>
      <c r="P140" s="29">
        <v>563</v>
      </c>
      <c r="Q140" s="29">
        <v>465</v>
      </c>
      <c r="R140" s="29">
        <v>347</v>
      </c>
      <c r="S140" s="29">
        <v>301</v>
      </c>
      <c r="T140" s="29">
        <v>323</v>
      </c>
      <c r="U140" s="33">
        <v>452.69990224829002</v>
      </c>
      <c r="V140" s="29">
        <v>370.730837789661</v>
      </c>
      <c r="W140" s="29">
        <v>319.11764705882399</v>
      </c>
      <c r="X140" s="29">
        <v>308.82352941176498</v>
      </c>
      <c r="Y140" s="29">
        <v>657.83164300202804</v>
      </c>
      <c r="Z140" s="28">
        <v>708.01149425287394</v>
      </c>
      <c r="AA140" s="29">
        <v>639.49425287356303</v>
      </c>
      <c r="AB140" s="29">
        <v>533.15486993345496</v>
      </c>
      <c r="AC140" s="29">
        <v>510.31578947368399</v>
      </c>
      <c r="AD140" s="29">
        <v>527.32631578947405</v>
      </c>
      <c r="AE140" s="29">
        <v>330.89924812030102</v>
      </c>
      <c r="AF140" s="29">
        <v>313.406593406593</v>
      </c>
      <c r="AG140" s="29">
        <v>313.406593406593</v>
      </c>
      <c r="AH140" s="29">
        <v>424.28421578421597</v>
      </c>
      <c r="AI140" s="29">
        <v>452.31818181818102</v>
      </c>
      <c r="AJ140" s="29">
        <v>437.72727272727201</v>
      </c>
      <c r="AK140" s="29">
        <v>637.56666666666695</v>
      </c>
      <c r="AL140" s="28">
        <v>637.56666666666695</v>
      </c>
      <c r="AM140" s="29">
        <v>575.86666666666702</v>
      </c>
      <c r="AN140" s="29">
        <v>437.03260869565202</v>
      </c>
      <c r="AO140" s="29">
        <v>422.934782608695</v>
      </c>
      <c r="AP140" s="29">
        <v>437.03260869565202</v>
      </c>
      <c r="AQ140" s="29">
        <v>210.10989010988999</v>
      </c>
      <c r="AR140" s="29">
        <v>303</v>
      </c>
      <c r="AS140" s="29">
        <v>322</v>
      </c>
      <c r="AT140" s="29">
        <v>327</v>
      </c>
      <c r="AU140" s="29">
        <v>306</v>
      </c>
      <c r="AV140" s="29">
        <v>699</v>
      </c>
      <c r="AW140" s="29">
        <v>693</v>
      </c>
      <c r="AX140" s="28">
        <v>637</v>
      </c>
      <c r="AY140" s="29">
        <v>511</v>
      </c>
      <c r="AZ140" s="29">
        <v>393</v>
      </c>
      <c r="BA140" s="29">
        <v>314</v>
      </c>
      <c r="BB140" s="29">
        <v>308</v>
      </c>
      <c r="BC140" s="29">
        <v>281</v>
      </c>
      <c r="BD140" s="29">
        <v>279</v>
      </c>
      <c r="BE140" s="29">
        <v>282</v>
      </c>
      <c r="BF140" s="29">
        <v>277</v>
      </c>
      <c r="BG140" s="29">
        <v>390.195652173913</v>
      </c>
      <c r="BH140" s="29">
        <v>377.60869565217399</v>
      </c>
      <c r="BI140" s="29">
        <v>390.195652173913</v>
      </c>
      <c r="BJ140" s="28">
        <v>1126.21978021978</v>
      </c>
      <c r="BK140" s="29">
        <v>1053.56043956044</v>
      </c>
      <c r="BL140" s="29">
        <v>1126.21978021978</v>
      </c>
      <c r="BM140" s="29">
        <v>582.857142857143</v>
      </c>
      <c r="BN140" s="29">
        <v>602.28571428571399</v>
      </c>
      <c r="BO140" s="29">
        <v>582.857142857143</v>
      </c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  <c r="DC140" s="27"/>
      <c r="DD140" s="27"/>
      <c r="DE140" s="27"/>
      <c r="DF140" s="27"/>
      <c r="DG140" s="27"/>
      <c r="DH140" s="27"/>
      <c r="DI140" s="27"/>
      <c r="DJ140" s="27"/>
      <c r="DK140" s="27"/>
      <c r="DL140" s="27"/>
      <c r="DM140" s="27"/>
      <c r="DN140" s="27"/>
      <c r="DO140" s="27"/>
      <c r="DP140" s="27"/>
      <c r="DQ140" s="27"/>
      <c r="DR140" s="27"/>
      <c r="DS140" s="27"/>
      <c r="DT140" s="27"/>
      <c r="DU140" s="27"/>
      <c r="DV140" s="27"/>
      <c r="DW140" s="27"/>
      <c r="DX140" s="27"/>
      <c r="DY140" s="27"/>
      <c r="DZ140" s="27"/>
      <c r="EA140" s="27"/>
      <c r="EB140" s="27"/>
      <c r="EC140" s="27"/>
    </row>
    <row r="141" spans="1:133" x14ac:dyDescent="0.2">
      <c r="A141" s="8">
        <v>19656137</v>
      </c>
      <c r="B141" s="32">
        <v>1747.1195652173899</v>
      </c>
      <c r="C141" s="33">
        <v>1578.04347826087</v>
      </c>
      <c r="D141" s="33">
        <v>1640.82819074334</v>
      </c>
      <c r="E141" s="33">
        <v>1419.6774193548399</v>
      </c>
      <c r="F141" s="33">
        <v>1467</v>
      </c>
      <c r="G141" s="33">
        <v>662.51612903225805</v>
      </c>
      <c r="H141" s="30"/>
      <c r="I141" s="29">
        <v>449.230769230769</v>
      </c>
      <c r="J141" s="29">
        <v>539.07692307692298</v>
      </c>
      <c r="K141" s="29">
        <v>557.04615384615397</v>
      </c>
      <c r="L141" s="29">
        <v>539.07692307692298</v>
      </c>
      <c r="M141" s="29">
        <v>1266.02575250836</v>
      </c>
      <c r="N141" s="28">
        <v>1747.1195652173899</v>
      </c>
      <c r="O141" s="29">
        <v>1634.4021739130401</v>
      </c>
      <c r="P141" s="29">
        <v>1640.82819074334</v>
      </c>
      <c r="Q141" s="29">
        <v>1419.6774193548399</v>
      </c>
      <c r="R141" s="29">
        <v>1467</v>
      </c>
      <c r="S141" s="29">
        <v>662.51612903225805</v>
      </c>
      <c r="T141" s="30"/>
      <c r="U141" s="30"/>
      <c r="V141" s="30"/>
      <c r="W141" s="30"/>
      <c r="X141" s="30"/>
      <c r="Y141" s="30"/>
      <c r="Z141" s="31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1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1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31"/>
      <c r="BK141" s="30"/>
      <c r="BL141" s="30"/>
      <c r="BM141" s="30"/>
      <c r="BN141" s="30"/>
      <c r="BO141" s="30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  <c r="DC141" s="27"/>
      <c r="DD141" s="27"/>
      <c r="DE141" s="27"/>
      <c r="DF141" s="27"/>
      <c r="DG141" s="27"/>
      <c r="DH141" s="27"/>
      <c r="DI141" s="27"/>
      <c r="DJ141" s="27"/>
      <c r="DK141" s="27"/>
      <c r="DL141" s="27"/>
      <c r="DM141" s="27"/>
      <c r="DN141" s="27"/>
      <c r="DO141" s="27"/>
      <c r="DP141" s="27"/>
      <c r="DQ141" s="27"/>
      <c r="DR141" s="27"/>
      <c r="DS141" s="27"/>
      <c r="DT141" s="27"/>
      <c r="DU141" s="27"/>
      <c r="DV141" s="27"/>
      <c r="DW141" s="27"/>
      <c r="DX141" s="27"/>
      <c r="DY141" s="27"/>
      <c r="DZ141" s="27"/>
      <c r="EA141" s="27"/>
      <c r="EB141" s="27"/>
      <c r="EC141" s="27"/>
    </row>
    <row r="142" spans="1:133" x14ac:dyDescent="0.2">
      <c r="A142" s="8">
        <v>19640437</v>
      </c>
      <c r="B142" s="28">
        <v>2803</v>
      </c>
      <c r="C142" s="29">
        <v>1224</v>
      </c>
      <c r="D142" s="29">
        <v>1307</v>
      </c>
      <c r="E142" s="29">
        <v>1655</v>
      </c>
      <c r="F142" s="29">
        <v>979</v>
      </c>
      <c r="G142" s="29">
        <v>349</v>
      </c>
      <c r="H142" s="29">
        <v>707</v>
      </c>
      <c r="I142" s="29">
        <v>534</v>
      </c>
      <c r="J142" s="29">
        <v>597</v>
      </c>
      <c r="K142" s="29">
        <v>699</v>
      </c>
      <c r="L142" s="29">
        <v>745</v>
      </c>
      <c r="M142" s="29">
        <v>1423</v>
      </c>
      <c r="N142" s="28">
        <v>1403</v>
      </c>
      <c r="O142" s="29">
        <v>767</v>
      </c>
      <c r="P142" s="29">
        <v>772.99999999999898</v>
      </c>
      <c r="Q142" s="29">
        <v>735</v>
      </c>
      <c r="R142" s="29">
        <v>741.99999999999898</v>
      </c>
      <c r="S142" s="29">
        <v>597</v>
      </c>
      <c r="T142" s="29">
        <v>527</v>
      </c>
      <c r="U142" s="29">
        <v>726.63636363636294</v>
      </c>
      <c r="V142" s="29">
        <v>634.95187165775405</v>
      </c>
      <c r="W142" s="29">
        <v>617.81176470588196</v>
      </c>
      <c r="X142" s="29">
        <v>597.88235294117601</v>
      </c>
      <c r="Y142" s="29">
        <v>1315.5107505071001</v>
      </c>
      <c r="Z142" s="28">
        <v>1418.87356321839</v>
      </c>
      <c r="AA142" s="29">
        <v>1281.5632183908001</v>
      </c>
      <c r="AB142" s="29">
        <v>919.55958862673901</v>
      </c>
      <c r="AC142" s="29">
        <v>873.78947368420995</v>
      </c>
      <c r="AD142" s="29">
        <v>902.91578947368396</v>
      </c>
      <c r="AE142" s="29">
        <v>603.362406015038</v>
      </c>
      <c r="AF142" s="29">
        <v>580.48351648351695</v>
      </c>
      <c r="AG142" s="29">
        <v>580.48351648351695</v>
      </c>
      <c r="AH142" s="29">
        <v>645.57355144855103</v>
      </c>
      <c r="AI142" s="29">
        <v>676.71590909090901</v>
      </c>
      <c r="AJ142" s="29">
        <v>654.88636363636397</v>
      </c>
      <c r="AK142" s="29">
        <v>701.63333333333298</v>
      </c>
      <c r="AL142" s="28">
        <v>701.63333333333298</v>
      </c>
      <c r="AM142" s="29">
        <v>633.73333333333301</v>
      </c>
      <c r="AN142" s="29">
        <v>732.20652173913004</v>
      </c>
      <c r="AO142" s="29">
        <v>708.58695652173901</v>
      </c>
      <c r="AP142" s="29">
        <v>732.20652173913004</v>
      </c>
      <c r="AQ142" s="29">
        <v>352</v>
      </c>
      <c r="AR142" s="29">
        <v>523</v>
      </c>
      <c r="AS142" s="29">
        <v>545</v>
      </c>
      <c r="AT142" s="29">
        <v>541</v>
      </c>
      <c r="AU142" s="29">
        <v>585</v>
      </c>
      <c r="AV142" s="29">
        <v>583</v>
      </c>
      <c r="AW142" s="29">
        <v>601</v>
      </c>
      <c r="AX142" s="28">
        <v>1051</v>
      </c>
      <c r="AY142" s="29">
        <v>823</v>
      </c>
      <c r="AZ142" s="29">
        <v>706</v>
      </c>
      <c r="BA142" s="29">
        <v>617</v>
      </c>
      <c r="BB142" s="29">
        <v>634</v>
      </c>
      <c r="BC142" s="29">
        <v>681</v>
      </c>
      <c r="BD142" s="29">
        <v>641</v>
      </c>
      <c r="BE142" s="29">
        <v>624</v>
      </c>
      <c r="BF142" s="29">
        <v>648</v>
      </c>
      <c r="BG142" s="29">
        <v>728.16304347826099</v>
      </c>
      <c r="BH142" s="29">
        <v>704.67391304347905</v>
      </c>
      <c r="BI142" s="29">
        <v>728.16304347826099</v>
      </c>
      <c r="BJ142" s="28">
        <v>1344.58241758242</v>
      </c>
      <c r="BK142" s="29">
        <v>1257.83516483517</v>
      </c>
      <c r="BL142" s="29">
        <v>1344.58241758242</v>
      </c>
      <c r="BM142" s="29">
        <v>842.637362637362</v>
      </c>
      <c r="BN142" s="29">
        <v>870.72527472527395</v>
      </c>
      <c r="BO142" s="29">
        <v>842.637362637362</v>
      </c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  <c r="DC142" s="27"/>
      <c r="DD142" s="27"/>
      <c r="DE142" s="27"/>
      <c r="DF142" s="27"/>
      <c r="DG142" s="27"/>
      <c r="DH142" s="27"/>
      <c r="DI142" s="27"/>
      <c r="DJ142" s="27"/>
      <c r="DK142" s="27"/>
      <c r="DL142" s="27"/>
      <c r="DM142" s="27"/>
      <c r="DN142" s="27"/>
      <c r="DO142" s="27"/>
      <c r="DP142" s="27"/>
      <c r="DQ142" s="27"/>
      <c r="DR142" s="27"/>
      <c r="DS142" s="27"/>
      <c r="DT142" s="27"/>
      <c r="DU142" s="27"/>
      <c r="DV142" s="27"/>
      <c r="DW142" s="27"/>
      <c r="DX142" s="27"/>
      <c r="DY142" s="27"/>
      <c r="DZ142" s="27"/>
      <c r="EA142" s="27"/>
      <c r="EB142" s="27"/>
      <c r="EC142" s="27"/>
    </row>
    <row r="143" spans="1:133" x14ac:dyDescent="0.2">
      <c r="A143" s="8">
        <v>19640433</v>
      </c>
      <c r="B143" s="28">
        <v>2546</v>
      </c>
      <c r="C143" s="29">
        <v>2464</v>
      </c>
      <c r="D143" s="29">
        <v>2500</v>
      </c>
      <c r="E143" s="29">
        <v>2518</v>
      </c>
      <c r="F143" s="29">
        <v>1804</v>
      </c>
      <c r="G143" s="29">
        <v>1806</v>
      </c>
      <c r="H143" s="29">
        <v>2637</v>
      </c>
      <c r="I143" s="29">
        <v>1800</v>
      </c>
      <c r="J143" s="29">
        <v>2041</v>
      </c>
      <c r="K143" s="29">
        <v>2337</v>
      </c>
      <c r="L143" s="29">
        <v>2562</v>
      </c>
      <c r="M143" s="29">
        <v>2578</v>
      </c>
      <c r="N143" s="28">
        <v>1977</v>
      </c>
      <c r="O143" s="29">
        <v>2691</v>
      </c>
      <c r="P143" s="29">
        <v>2856</v>
      </c>
      <c r="Q143" s="29">
        <v>2150</v>
      </c>
      <c r="R143" s="29">
        <v>3590</v>
      </c>
      <c r="S143" s="29">
        <v>1102</v>
      </c>
      <c r="T143" s="29">
        <v>556</v>
      </c>
      <c r="U143" s="33">
        <v>2193.2712310730699</v>
      </c>
      <c r="V143" s="29">
        <v>2239.9532312925198</v>
      </c>
      <c r="W143" s="29">
        <v>2214.2395833333298</v>
      </c>
      <c r="X143" s="29">
        <v>2142.8125</v>
      </c>
      <c r="Y143" s="29">
        <v>2214.2395833333298</v>
      </c>
      <c r="Z143" s="28">
        <v>2093.8478260869601</v>
      </c>
      <c r="AA143" s="29">
        <v>1891.21739130435</v>
      </c>
      <c r="AB143" s="29">
        <v>2093.8478260869601</v>
      </c>
      <c r="AC143" s="29">
        <v>2134.9950024987502</v>
      </c>
      <c r="AD143" s="29">
        <v>2214.1839080459799</v>
      </c>
      <c r="AE143" s="29">
        <v>2158.4355185044801</v>
      </c>
      <c r="AF143" s="29">
        <v>2457.1758241758198</v>
      </c>
      <c r="AG143" s="29">
        <v>2457.1758241758198</v>
      </c>
      <c r="AH143" s="29">
        <v>2356.65772122614</v>
      </c>
      <c r="AI143" s="29">
        <v>2237.5473684210501</v>
      </c>
      <c r="AJ143" s="29">
        <v>2165.3684210526299</v>
      </c>
      <c r="AK143" s="29">
        <v>2237.5473684210501</v>
      </c>
      <c r="AL143" s="28">
        <v>2116.9555555555498</v>
      </c>
      <c r="AM143" s="29">
        <v>1912.0888888888901</v>
      </c>
      <c r="AN143" s="29">
        <v>2116.9555555555498</v>
      </c>
      <c r="AO143" s="29">
        <v>2496.8852459016398</v>
      </c>
      <c r="AP143" s="29">
        <v>2580.1147540983602</v>
      </c>
      <c r="AQ143" s="29">
        <v>1892</v>
      </c>
      <c r="AR143" s="29">
        <v>1992</v>
      </c>
      <c r="AS143" s="29">
        <v>1846</v>
      </c>
      <c r="AT143" s="29">
        <v>1961</v>
      </c>
      <c r="AU143" s="29">
        <v>379.07608695652101</v>
      </c>
      <c r="AV143" s="29">
        <v>366.84782608695599</v>
      </c>
      <c r="AW143" s="29">
        <v>379.07608695652101</v>
      </c>
      <c r="AX143" s="28">
        <v>1632</v>
      </c>
      <c r="AY143" s="29">
        <v>1510</v>
      </c>
      <c r="AZ143" s="29">
        <v>2848</v>
      </c>
      <c r="BA143" s="29">
        <v>1526</v>
      </c>
      <c r="BB143" s="29">
        <v>1122</v>
      </c>
      <c r="BC143" s="29">
        <v>1497</v>
      </c>
      <c r="BD143" s="29">
        <v>1444</v>
      </c>
      <c r="BE143" s="29">
        <v>855</v>
      </c>
      <c r="BF143" s="29">
        <v>1354</v>
      </c>
      <c r="BG143" s="29">
        <v>1674.3369565217399</v>
      </c>
      <c r="BH143" s="29">
        <v>1620.3260869565199</v>
      </c>
      <c r="BI143" s="29">
        <v>1674.3369565217399</v>
      </c>
      <c r="BJ143" s="28">
        <v>1869.8791208791199</v>
      </c>
      <c r="BK143" s="29">
        <v>1749.24175824176</v>
      </c>
      <c r="BL143" s="29">
        <v>1869.8791208791199</v>
      </c>
      <c r="BM143" s="29">
        <v>1139.3406593406601</v>
      </c>
      <c r="BN143" s="29">
        <v>1177.3186813186801</v>
      </c>
      <c r="BO143" s="29">
        <v>1139.3406593406601</v>
      </c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  <c r="DC143" s="27"/>
      <c r="DD143" s="27"/>
      <c r="DE143" s="27"/>
      <c r="DF143" s="27"/>
      <c r="DG143" s="27"/>
      <c r="DH143" s="27"/>
      <c r="DI143" s="27"/>
      <c r="DJ143" s="27"/>
      <c r="DK143" s="27"/>
      <c r="DL143" s="27"/>
      <c r="DM143" s="27"/>
      <c r="DN143" s="27"/>
      <c r="DO143" s="27"/>
      <c r="DP143" s="27"/>
      <c r="DQ143" s="27"/>
      <c r="DR143" s="27"/>
      <c r="DS143" s="27"/>
      <c r="DT143" s="27"/>
      <c r="DU143" s="27"/>
      <c r="DV143" s="27"/>
      <c r="DW143" s="27"/>
      <c r="DX143" s="27"/>
      <c r="DY143" s="27"/>
      <c r="DZ143" s="27"/>
      <c r="EA143" s="27"/>
      <c r="EB143" s="27"/>
      <c r="EC143" s="27"/>
    </row>
    <row r="144" spans="1:133" x14ac:dyDescent="0.2">
      <c r="A144" s="8">
        <v>19640435</v>
      </c>
      <c r="B144" s="28">
        <v>5534</v>
      </c>
      <c r="C144" s="29">
        <v>1809</v>
      </c>
      <c r="D144" s="29">
        <v>1931</v>
      </c>
      <c r="E144" s="29">
        <v>3998</v>
      </c>
      <c r="F144" s="29">
        <v>1606</v>
      </c>
      <c r="G144" s="29">
        <v>566</v>
      </c>
      <c r="H144" s="29">
        <v>1080</v>
      </c>
      <c r="I144" s="29">
        <v>788</v>
      </c>
      <c r="J144" s="29">
        <v>863</v>
      </c>
      <c r="K144" s="29">
        <v>1000</v>
      </c>
      <c r="L144" s="29">
        <v>1229</v>
      </c>
      <c r="M144" s="29">
        <v>2069</v>
      </c>
      <c r="N144" s="28">
        <v>1920</v>
      </c>
      <c r="O144" s="29">
        <v>2163</v>
      </c>
      <c r="P144" s="29">
        <v>1361</v>
      </c>
      <c r="Q144" s="29">
        <v>1192</v>
      </c>
      <c r="R144" s="29">
        <v>952</v>
      </c>
      <c r="S144" s="29">
        <v>784</v>
      </c>
      <c r="T144" s="29">
        <v>625</v>
      </c>
      <c r="U144" s="33">
        <v>1087.8093841642201</v>
      </c>
      <c r="V144" s="29">
        <v>917.95721925133603</v>
      </c>
      <c r="W144" s="29">
        <v>826.78823529411704</v>
      </c>
      <c r="X144" s="29">
        <v>800.11764705882297</v>
      </c>
      <c r="Y144" s="29">
        <v>1844.30304259635</v>
      </c>
      <c r="Z144" s="28">
        <v>1995.0459770114901</v>
      </c>
      <c r="AA144" s="29">
        <v>1801.9770114942501</v>
      </c>
      <c r="AB144" s="29">
        <v>1620.8826376285499</v>
      </c>
      <c r="AC144" s="29">
        <v>1556.5263157894699</v>
      </c>
      <c r="AD144" s="29">
        <v>1608.4105263157901</v>
      </c>
      <c r="AE144" s="29">
        <v>905.82255639097798</v>
      </c>
      <c r="AF144" s="29">
        <v>832.57142857142901</v>
      </c>
      <c r="AG144" s="29">
        <v>832.57142857142901</v>
      </c>
      <c r="AH144" s="29">
        <v>1030.4805194805199</v>
      </c>
      <c r="AI144" s="29">
        <v>1090.6363636363601</v>
      </c>
      <c r="AJ144" s="29">
        <v>1055.45454545454</v>
      </c>
      <c r="AK144" s="29">
        <v>2315.6999999999998</v>
      </c>
      <c r="AL144" s="28">
        <v>2315.6999999999998</v>
      </c>
      <c r="AM144" s="29">
        <v>2091.6</v>
      </c>
      <c r="AN144" s="29">
        <v>1631.54347826087</v>
      </c>
      <c r="AO144" s="29">
        <v>1578.9130434782601</v>
      </c>
      <c r="AP144" s="29">
        <v>1631.54347826087</v>
      </c>
      <c r="AQ144" s="29">
        <v>205</v>
      </c>
      <c r="AR144" s="29">
        <v>699</v>
      </c>
      <c r="AS144" s="29">
        <v>789</v>
      </c>
      <c r="AT144" s="29">
        <v>746</v>
      </c>
      <c r="AU144" s="29">
        <v>1006</v>
      </c>
      <c r="AV144" s="29">
        <v>1789</v>
      </c>
      <c r="AW144" s="29">
        <v>1869</v>
      </c>
      <c r="AX144" s="28">
        <v>2357</v>
      </c>
      <c r="AY144" s="29">
        <v>1946</v>
      </c>
      <c r="AZ144" s="29">
        <v>1579</v>
      </c>
      <c r="BA144" s="29">
        <v>1403</v>
      </c>
      <c r="BB144" s="29">
        <v>1148</v>
      </c>
      <c r="BC144" s="29">
        <v>859</v>
      </c>
      <c r="BD144" s="29">
        <v>859</v>
      </c>
      <c r="BE144" s="29">
        <v>802</v>
      </c>
      <c r="BF144" s="29">
        <v>750</v>
      </c>
      <c r="BG144" s="29">
        <v>1259.54347826087</v>
      </c>
      <c r="BH144" s="29">
        <v>1218.9130434782601</v>
      </c>
      <c r="BI144" s="29">
        <v>1259.54347826087</v>
      </c>
      <c r="BJ144" s="28">
        <v>3170.8571428571399</v>
      </c>
      <c r="BK144" s="29">
        <v>2966.2857142857101</v>
      </c>
      <c r="BL144" s="29">
        <v>3170.8571428571399</v>
      </c>
      <c r="BM144" s="29">
        <v>1730.76923076923</v>
      </c>
      <c r="BN144" s="29">
        <v>1788.4615384615399</v>
      </c>
      <c r="BO144" s="29">
        <v>1730.76923076923</v>
      </c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  <c r="DC144" s="27"/>
      <c r="DD144" s="27"/>
      <c r="DE144" s="27"/>
      <c r="DF144" s="27"/>
      <c r="DG144" s="27"/>
      <c r="DH144" s="27"/>
      <c r="DI144" s="27"/>
      <c r="DJ144" s="27"/>
      <c r="DK144" s="27"/>
      <c r="DL144" s="27"/>
      <c r="DM144" s="27"/>
      <c r="DN144" s="27"/>
      <c r="DO144" s="27"/>
      <c r="DP144" s="27"/>
      <c r="DQ144" s="27"/>
      <c r="DR144" s="27"/>
      <c r="DS144" s="27"/>
      <c r="DT144" s="27"/>
      <c r="DU144" s="27"/>
      <c r="DV144" s="27"/>
      <c r="DW144" s="27"/>
      <c r="DX144" s="27"/>
      <c r="DY144" s="27"/>
      <c r="DZ144" s="27"/>
      <c r="EA144" s="27"/>
      <c r="EB144" s="27"/>
      <c r="EC144" s="27"/>
    </row>
    <row r="145" spans="1:133" x14ac:dyDescent="0.2">
      <c r="A145" s="8">
        <v>19647356</v>
      </c>
      <c r="B145" s="31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2">
        <v>325.87804878048797</v>
      </c>
      <c r="O145" s="33">
        <v>84.097560975609795</v>
      </c>
      <c r="P145" s="30"/>
      <c r="Q145" s="33">
        <v>4243.3333333333303</v>
      </c>
      <c r="R145" s="29">
        <v>848.66666666666697</v>
      </c>
      <c r="S145" s="33">
        <v>921.09090909090901</v>
      </c>
      <c r="T145" s="33">
        <v>1218.5417439703101</v>
      </c>
      <c r="U145" s="29">
        <v>2180.12244897959</v>
      </c>
      <c r="V145" s="29">
        <v>1040.0448979591799</v>
      </c>
      <c r="W145" s="29">
        <v>229.4</v>
      </c>
      <c r="X145" s="29">
        <v>332.94634146341502</v>
      </c>
      <c r="Y145" s="29">
        <v>325.87804878048797</v>
      </c>
      <c r="Z145" s="28">
        <v>325.87804878048797</v>
      </c>
      <c r="AA145" s="29">
        <v>84.097560975609795</v>
      </c>
      <c r="AB145" s="30"/>
      <c r="AC145" s="29">
        <v>4243.3333333333303</v>
      </c>
      <c r="AD145" s="29">
        <v>848.66666666666697</v>
      </c>
      <c r="AE145" s="29">
        <v>921.09090909090901</v>
      </c>
      <c r="AF145" s="33">
        <v>1218.5417439703101</v>
      </c>
      <c r="AG145" s="33">
        <v>2180.12244897959</v>
      </c>
      <c r="AH145" s="33">
        <v>1040.0448979591799</v>
      </c>
      <c r="AI145" s="33">
        <v>229.4</v>
      </c>
      <c r="AJ145" s="33">
        <v>332.94634146341502</v>
      </c>
      <c r="AK145" s="33">
        <v>94.609756097561004</v>
      </c>
      <c r="AL145" s="31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1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30"/>
      <c r="BJ145" s="31"/>
      <c r="BK145" s="30"/>
      <c r="BL145" s="30"/>
      <c r="BM145" s="30"/>
      <c r="BN145" s="30"/>
      <c r="BO145" s="30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  <c r="DC145" s="27"/>
      <c r="DD145" s="27"/>
      <c r="DE145" s="27"/>
      <c r="DF145" s="27"/>
      <c r="DG145" s="27"/>
      <c r="DH145" s="27"/>
      <c r="DI145" s="27"/>
      <c r="DJ145" s="27"/>
      <c r="DK145" s="27"/>
      <c r="DL145" s="27"/>
      <c r="DM145" s="27"/>
      <c r="DN145" s="27"/>
      <c r="DO145" s="27"/>
      <c r="DP145" s="27"/>
      <c r="DQ145" s="27"/>
      <c r="DR145" s="27"/>
      <c r="DS145" s="27"/>
      <c r="DT145" s="27"/>
      <c r="DU145" s="27"/>
      <c r="DV145" s="27"/>
      <c r="DW145" s="27"/>
      <c r="DX145" s="27"/>
      <c r="DY145" s="27"/>
      <c r="DZ145" s="27"/>
      <c r="EA145" s="27"/>
      <c r="EB145" s="27"/>
      <c r="EC145" s="27"/>
    </row>
    <row r="146" spans="1:133" x14ac:dyDescent="0.2">
      <c r="A146" s="8">
        <v>19640439</v>
      </c>
      <c r="B146" s="28">
        <v>4000</v>
      </c>
      <c r="C146" s="29">
        <v>2708</v>
      </c>
      <c r="D146" s="29">
        <v>2816</v>
      </c>
      <c r="E146" s="29">
        <v>3048</v>
      </c>
      <c r="F146" s="29">
        <v>2156</v>
      </c>
      <c r="G146" s="29">
        <v>1515</v>
      </c>
      <c r="H146" s="29">
        <v>2500</v>
      </c>
      <c r="I146" s="29">
        <v>2014</v>
      </c>
      <c r="J146" s="29">
        <v>1974</v>
      </c>
      <c r="K146" s="29">
        <v>2265</v>
      </c>
      <c r="L146" s="29">
        <v>2957</v>
      </c>
      <c r="M146" s="29">
        <v>3574</v>
      </c>
      <c r="N146" s="28">
        <v>3486</v>
      </c>
      <c r="O146" s="29">
        <v>2313</v>
      </c>
      <c r="P146" s="29">
        <v>1172</v>
      </c>
      <c r="Q146" s="29">
        <v>1116</v>
      </c>
      <c r="R146" s="29">
        <v>905.00000000000102</v>
      </c>
      <c r="S146" s="29">
        <v>911</v>
      </c>
      <c r="T146" s="29">
        <v>952</v>
      </c>
      <c r="U146" s="33">
        <v>1498.9843597263</v>
      </c>
      <c r="V146" s="29">
        <v>1032.1105169340501</v>
      </c>
      <c r="W146" s="29">
        <v>939.84705882353001</v>
      </c>
      <c r="X146" s="29">
        <v>909.52941176470699</v>
      </c>
      <c r="Y146" s="29">
        <v>1548.23610547667</v>
      </c>
      <c r="Z146" s="28">
        <v>1638.3678160919501</v>
      </c>
      <c r="AA146" s="29">
        <v>1479.8160919540201</v>
      </c>
      <c r="AB146" s="29">
        <v>1716.2486329650701</v>
      </c>
      <c r="AC146" s="29">
        <v>1663.39805825243</v>
      </c>
      <c r="AD146" s="29">
        <v>1718.84466019417</v>
      </c>
      <c r="AE146" s="29">
        <v>735.62428354193401</v>
      </c>
      <c r="AF146" s="29">
        <v>121.012048192771</v>
      </c>
      <c r="AG146" s="29">
        <v>121.012048192771</v>
      </c>
      <c r="AH146" s="29">
        <v>757.89266155531197</v>
      </c>
      <c r="AI146" s="29">
        <v>856.72727272727298</v>
      </c>
      <c r="AJ146" s="29">
        <v>829.09090909090901</v>
      </c>
      <c r="AK146" s="29">
        <v>1028.1666666666699</v>
      </c>
      <c r="AL146" s="28">
        <v>1028.1666666666699</v>
      </c>
      <c r="AM146" s="29">
        <v>928.66666666666595</v>
      </c>
      <c r="AN146" s="29">
        <v>1208.6630434782601</v>
      </c>
      <c r="AO146" s="29">
        <v>1169.6739130434801</v>
      </c>
      <c r="AP146" s="29">
        <v>1208.6630434782601</v>
      </c>
      <c r="AQ146" s="29">
        <v>1137</v>
      </c>
      <c r="AR146" s="29">
        <v>960.00000000000102</v>
      </c>
      <c r="AS146" s="29">
        <v>960.00000000000102</v>
      </c>
      <c r="AT146" s="29">
        <v>927</v>
      </c>
      <c r="AU146" s="29">
        <v>1137</v>
      </c>
      <c r="AV146" s="29">
        <v>1389</v>
      </c>
      <c r="AW146" s="29">
        <v>1592</v>
      </c>
      <c r="AX146" s="28">
        <v>1404</v>
      </c>
      <c r="AY146" s="29">
        <v>1134</v>
      </c>
      <c r="AZ146" s="29">
        <v>1027</v>
      </c>
      <c r="BA146" s="29">
        <v>774</v>
      </c>
      <c r="BB146" s="29">
        <v>858</v>
      </c>
      <c r="BC146" s="29">
        <v>841</v>
      </c>
      <c r="BD146" s="29">
        <v>887</v>
      </c>
      <c r="BE146" s="29">
        <v>963.00000000000102</v>
      </c>
      <c r="BF146" s="29">
        <v>915</v>
      </c>
      <c r="BG146" s="29">
        <v>1197.54347826087</v>
      </c>
      <c r="BH146" s="29">
        <v>1158.9130434782601</v>
      </c>
      <c r="BI146" s="29">
        <v>1197.54347826087</v>
      </c>
      <c r="BJ146" s="28">
        <v>1533.3076923076901</v>
      </c>
      <c r="BK146" s="29">
        <v>1434.38461538462</v>
      </c>
      <c r="BL146" s="29">
        <v>1533.3076923076901</v>
      </c>
      <c r="BM146" s="29">
        <v>1166.7032967033001</v>
      </c>
      <c r="BN146" s="29">
        <v>1205.59340659341</v>
      </c>
      <c r="BO146" s="29">
        <v>1166.7032967033001</v>
      </c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  <c r="DC146" s="27"/>
      <c r="DD146" s="27"/>
      <c r="DE146" s="27"/>
      <c r="DF146" s="27"/>
      <c r="DG146" s="27"/>
      <c r="DH146" s="27"/>
      <c r="DI146" s="27"/>
      <c r="DJ146" s="27"/>
      <c r="DK146" s="27"/>
      <c r="DL146" s="27"/>
      <c r="DM146" s="27"/>
      <c r="DN146" s="27"/>
      <c r="DO146" s="27"/>
      <c r="DP146" s="27"/>
      <c r="DQ146" s="27"/>
      <c r="DR146" s="27"/>
      <c r="DS146" s="27"/>
      <c r="DT146" s="27"/>
      <c r="DU146" s="27"/>
      <c r="DV146" s="27"/>
      <c r="DW146" s="27"/>
      <c r="DX146" s="27"/>
      <c r="DY146" s="27"/>
      <c r="DZ146" s="27"/>
      <c r="EA146" s="27"/>
      <c r="EB146" s="27"/>
      <c r="EC146" s="27"/>
    </row>
    <row r="147" spans="1:133" x14ac:dyDescent="0.2">
      <c r="A147" s="8">
        <v>19640441</v>
      </c>
      <c r="B147" s="28">
        <v>3590</v>
      </c>
      <c r="C147" s="29">
        <v>1285</v>
      </c>
      <c r="D147" s="29">
        <v>1357</v>
      </c>
      <c r="E147" s="29">
        <v>2198</v>
      </c>
      <c r="F147" s="29">
        <v>921</v>
      </c>
      <c r="G147" s="29">
        <v>389</v>
      </c>
      <c r="H147" s="29">
        <v>435</v>
      </c>
      <c r="I147" s="29">
        <v>544</v>
      </c>
      <c r="J147" s="29">
        <v>627</v>
      </c>
      <c r="K147" s="29">
        <v>1031</v>
      </c>
      <c r="L147" s="29">
        <v>927.99999999999898</v>
      </c>
      <c r="M147" s="29">
        <v>944</v>
      </c>
      <c r="N147" s="28">
        <v>899.99999999999898</v>
      </c>
      <c r="O147" s="29">
        <v>915</v>
      </c>
      <c r="P147" s="29">
        <v>788</v>
      </c>
      <c r="Q147" s="29">
        <v>795</v>
      </c>
      <c r="R147" s="29">
        <v>703</v>
      </c>
      <c r="S147" s="29">
        <v>462</v>
      </c>
      <c r="T147" s="29">
        <v>349</v>
      </c>
      <c r="U147" s="29">
        <v>805.15151515151501</v>
      </c>
      <c r="V147" s="29">
        <v>528.96613190730795</v>
      </c>
      <c r="W147" s="29">
        <v>393.88235294117601</v>
      </c>
      <c r="X147" s="29">
        <v>381.17647058823502</v>
      </c>
      <c r="Y147" s="29">
        <v>747.85801217038602</v>
      </c>
      <c r="Z147" s="28">
        <v>800.29885057471301</v>
      </c>
      <c r="AA147" s="29">
        <v>722.85057471264395</v>
      </c>
      <c r="AB147" s="29">
        <v>835.81609195402302</v>
      </c>
      <c r="AC147" s="29">
        <v>810</v>
      </c>
      <c r="AD147" s="29">
        <v>837</v>
      </c>
      <c r="AE147" s="29">
        <v>556.28571428571399</v>
      </c>
      <c r="AF147" s="29">
        <v>534.49450549450603</v>
      </c>
      <c r="AG147" s="29">
        <v>534.49450549450603</v>
      </c>
      <c r="AH147" s="29">
        <v>542.94118381618398</v>
      </c>
      <c r="AI147" s="29">
        <v>563.98863636363603</v>
      </c>
      <c r="AJ147" s="29">
        <v>545.79545454545496</v>
      </c>
      <c r="AK147" s="29">
        <v>649.96666666666704</v>
      </c>
      <c r="AL147" s="28">
        <v>649.96666666666704</v>
      </c>
      <c r="AM147" s="29">
        <v>587.06666666666604</v>
      </c>
      <c r="AN147" s="29">
        <v>631.11956521739103</v>
      </c>
      <c r="AO147" s="29">
        <v>610.76086956521704</v>
      </c>
      <c r="AP147" s="29">
        <v>631.11956521739103</v>
      </c>
      <c r="AQ147" s="29">
        <v>640</v>
      </c>
      <c r="AR147" s="29">
        <v>450</v>
      </c>
      <c r="AS147" s="29">
        <v>372</v>
      </c>
      <c r="AT147" s="29">
        <v>383</v>
      </c>
      <c r="AU147" s="29">
        <v>596</v>
      </c>
      <c r="AV147" s="29">
        <v>945</v>
      </c>
      <c r="AW147" s="29">
        <v>954</v>
      </c>
      <c r="AX147" s="28">
        <v>919</v>
      </c>
      <c r="AY147" s="29">
        <v>1089</v>
      </c>
      <c r="AZ147" s="29">
        <v>993.99999999999898</v>
      </c>
      <c r="BA147" s="29">
        <v>866</v>
      </c>
      <c r="BB147" s="29">
        <v>778</v>
      </c>
      <c r="BC147" s="29">
        <v>711</v>
      </c>
      <c r="BD147" s="29">
        <v>679</v>
      </c>
      <c r="BE147" s="29">
        <v>529</v>
      </c>
      <c r="BF147" s="29">
        <v>764</v>
      </c>
      <c r="BG147" s="29">
        <v>1181.3695652173899</v>
      </c>
      <c r="BH147" s="29">
        <v>1143.26086956522</v>
      </c>
      <c r="BI147" s="29">
        <v>1181.3695652173899</v>
      </c>
      <c r="BJ147" s="28">
        <v>1736</v>
      </c>
      <c r="BK147" s="29">
        <v>1624</v>
      </c>
      <c r="BL147" s="29">
        <v>1736</v>
      </c>
      <c r="BM147" s="29">
        <v>899.34065934065904</v>
      </c>
      <c r="BN147" s="29">
        <v>929.318681318681</v>
      </c>
      <c r="BO147" s="29">
        <v>899.34065934065904</v>
      </c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  <c r="DC147" s="27"/>
      <c r="DD147" s="27"/>
      <c r="DE147" s="27"/>
      <c r="DF147" s="27"/>
      <c r="DG147" s="27"/>
      <c r="DH147" s="27"/>
      <c r="DI147" s="27"/>
      <c r="DJ147" s="27"/>
      <c r="DK147" s="27"/>
      <c r="DL147" s="27"/>
      <c r="DM147" s="27"/>
      <c r="DN147" s="27"/>
      <c r="DO147" s="27"/>
      <c r="DP147" s="27"/>
      <c r="DQ147" s="27"/>
      <c r="DR147" s="27"/>
      <c r="DS147" s="27"/>
      <c r="DT147" s="27"/>
      <c r="DU147" s="27"/>
      <c r="DV147" s="27"/>
      <c r="DW147" s="27"/>
      <c r="DX147" s="27"/>
      <c r="DY147" s="27"/>
      <c r="DZ147" s="27"/>
      <c r="EA147" s="27"/>
      <c r="EB147" s="27"/>
      <c r="EC147" s="27"/>
    </row>
    <row r="148" spans="1:133" x14ac:dyDescent="0.2">
      <c r="A148" s="8">
        <v>19647358</v>
      </c>
      <c r="B148" s="31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2">
        <v>955.94298642533897</v>
      </c>
      <c r="O148" s="33">
        <v>1328.11426946387</v>
      </c>
      <c r="P148" s="33">
        <v>915.41836606060804</v>
      </c>
      <c r="Q148" s="33">
        <v>1021.98622657343</v>
      </c>
      <c r="R148" s="33">
        <v>372.97906349650299</v>
      </c>
      <c r="S148" s="33">
        <v>229.42051282051301</v>
      </c>
      <c r="T148" s="33">
        <v>226.55448717948701</v>
      </c>
      <c r="U148" s="33">
        <v>743.20839287131901</v>
      </c>
      <c r="V148" s="29">
        <v>2587.44939271255</v>
      </c>
      <c r="W148" s="29">
        <v>1780.72542761196</v>
      </c>
      <c r="X148" s="29">
        <v>1663.7148710254501</v>
      </c>
      <c r="Y148" s="29">
        <v>1713.85949496424</v>
      </c>
      <c r="Z148" s="28">
        <v>955.94298642533897</v>
      </c>
      <c r="AA148" s="33">
        <v>1265.9212482983701</v>
      </c>
      <c r="AB148" s="33">
        <v>915.41836606060804</v>
      </c>
      <c r="AC148" s="33">
        <v>1021.98622657343</v>
      </c>
      <c r="AD148" s="29">
        <v>372.97906349650299</v>
      </c>
      <c r="AE148" s="29">
        <v>229.42051282051301</v>
      </c>
      <c r="AF148" s="29">
        <v>226.55448717948701</v>
      </c>
      <c r="AG148" s="29">
        <v>240.80147058823499</v>
      </c>
      <c r="AH148" s="29">
        <v>291.36898395721897</v>
      </c>
      <c r="AI148" s="29">
        <v>1775.0632411067199</v>
      </c>
      <c r="AJ148" s="29">
        <v>1397.04844720497</v>
      </c>
      <c r="AK148" s="29">
        <v>589.49437229437206</v>
      </c>
      <c r="AL148" s="28">
        <v>4632.0568181818198</v>
      </c>
      <c r="AM148" s="33">
        <v>3038.1821457342699</v>
      </c>
      <c r="AN148" s="33">
        <v>915.41836606060804</v>
      </c>
      <c r="AO148" s="33">
        <v>1021.98622657343</v>
      </c>
      <c r="AP148" s="33">
        <v>1233.2076349250799</v>
      </c>
      <c r="AQ148" s="29">
        <v>645.27272727272702</v>
      </c>
      <c r="AR148" s="29">
        <v>3673.0750988142299</v>
      </c>
      <c r="AS148" s="29">
        <v>3014.1093167701902</v>
      </c>
      <c r="AT148" s="29">
        <v>1297.42164502165</v>
      </c>
      <c r="AU148" s="29">
        <v>1356.01406926407</v>
      </c>
      <c r="AV148" s="33">
        <v>1147.6500000000001</v>
      </c>
      <c r="AW148" s="33">
        <v>589.49437229437206</v>
      </c>
      <c r="AX148" s="32">
        <v>4632.0568181818198</v>
      </c>
      <c r="AY148" s="33">
        <v>3038.1821457342699</v>
      </c>
      <c r="AZ148" s="33">
        <v>915.41836606060804</v>
      </c>
      <c r="BA148" s="33">
        <v>1021.98622657343</v>
      </c>
      <c r="BB148" s="33">
        <v>1233.2076349250799</v>
      </c>
      <c r="BC148" s="33">
        <v>645.27272727272702</v>
      </c>
      <c r="BD148" s="33">
        <v>3673.0750988142299</v>
      </c>
      <c r="BE148" s="33">
        <v>3014.1093167701902</v>
      </c>
      <c r="BF148" s="33">
        <v>1297.42164502165</v>
      </c>
      <c r="BG148" s="33">
        <v>1356.01406926407</v>
      </c>
      <c r="BH148" s="33">
        <v>1147.6500000000001</v>
      </c>
      <c r="BI148" s="33">
        <v>589.49437229437206</v>
      </c>
      <c r="BJ148" s="32">
        <v>4632.0568181818198</v>
      </c>
      <c r="BK148" s="33">
        <v>3206.0381323076899</v>
      </c>
      <c r="BL148" s="33">
        <v>915.41836606060804</v>
      </c>
      <c r="BM148" s="33">
        <v>1021.98622657343</v>
      </c>
      <c r="BN148" s="33">
        <v>1455.3511481585099</v>
      </c>
      <c r="BO148" s="33">
        <v>645.27272727272702</v>
      </c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  <c r="DC148" s="27"/>
      <c r="DD148" s="27"/>
      <c r="DE148" s="27"/>
      <c r="DF148" s="27"/>
      <c r="DG148" s="27"/>
      <c r="DH148" s="27"/>
      <c r="DI148" s="27"/>
      <c r="DJ148" s="27"/>
      <c r="DK148" s="27"/>
      <c r="DL148" s="27"/>
      <c r="DM148" s="27"/>
      <c r="DN148" s="27"/>
      <c r="DO148" s="27"/>
      <c r="DP148" s="27"/>
      <c r="DQ148" s="27"/>
      <c r="DR148" s="27"/>
      <c r="DS148" s="27"/>
      <c r="DT148" s="27"/>
      <c r="DU148" s="27"/>
      <c r="DV148" s="27"/>
      <c r="DW148" s="27"/>
      <c r="DX148" s="27"/>
      <c r="DY148" s="27"/>
      <c r="DZ148" s="27"/>
      <c r="EA148" s="27"/>
      <c r="EB148" s="27"/>
      <c r="EC148" s="27"/>
    </row>
    <row r="149" spans="1:133" x14ac:dyDescent="0.2">
      <c r="A149" s="8">
        <v>19692769</v>
      </c>
      <c r="B149" s="31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1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2">
        <v>346</v>
      </c>
      <c r="AA149" s="33">
        <v>314</v>
      </c>
      <c r="AB149" s="33">
        <v>318</v>
      </c>
      <c r="AC149" s="33">
        <v>272</v>
      </c>
      <c r="AD149" s="33">
        <v>271</v>
      </c>
      <c r="AE149" s="33">
        <v>21.1034482758621</v>
      </c>
      <c r="AF149" s="30"/>
      <c r="AG149" s="30"/>
      <c r="AH149" s="30"/>
      <c r="AI149" s="30"/>
      <c r="AJ149" s="30"/>
      <c r="AK149" s="29">
        <v>78</v>
      </c>
      <c r="AL149" s="28">
        <v>346</v>
      </c>
      <c r="AM149" s="29">
        <v>314</v>
      </c>
      <c r="AN149" s="29">
        <v>318</v>
      </c>
      <c r="AO149" s="29">
        <v>272</v>
      </c>
      <c r="AP149" s="29">
        <v>271</v>
      </c>
      <c r="AQ149" s="29">
        <v>21.1034482758621</v>
      </c>
      <c r="AR149" s="30"/>
      <c r="AS149" s="30"/>
      <c r="AT149" s="30"/>
      <c r="AU149" s="30"/>
      <c r="AV149" s="30"/>
      <c r="AW149" s="30"/>
      <c r="AX149" s="31"/>
      <c r="AY149" s="30"/>
      <c r="AZ149" s="30"/>
      <c r="BA149" s="30"/>
      <c r="BB149" s="30"/>
      <c r="BC149" s="30"/>
      <c r="BD149" s="30"/>
      <c r="BE149" s="30"/>
      <c r="BF149" s="30"/>
      <c r="BG149" s="30"/>
      <c r="BH149" s="30"/>
      <c r="BI149" s="30"/>
      <c r="BJ149" s="31"/>
      <c r="BK149" s="30"/>
      <c r="BL149" s="30"/>
      <c r="BM149" s="30"/>
      <c r="BN149" s="30"/>
      <c r="BO149" s="30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  <c r="DC149" s="27"/>
      <c r="DD149" s="27"/>
      <c r="DE149" s="27"/>
      <c r="DF149" s="27"/>
      <c r="DG149" s="27"/>
      <c r="DH149" s="27"/>
      <c r="DI149" s="27"/>
      <c r="DJ149" s="27"/>
      <c r="DK149" s="27"/>
      <c r="DL149" s="27"/>
      <c r="DM149" s="27"/>
      <c r="DN149" s="27"/>
      <c r="DO149" s="27"/>
      <c r="DP149" s="27"/>
      <c r="DQ149" s="27"/>
      <c r="DR149" s="27"/>
      <c r="DS149" s="27"/>
      <c r="DT149" s="27"/>
      <c r="DU149" s="27"/>
      <c r="DV149" s="27"/>
      <c r="DW149" s="27"/>
      <c r="DX149" s="27"/>
      <c r="DY149" s="27"/>
      <c r="DZ149" s="27"/>
      <c r="EA149" s="27"/>
      <c r="EB149" s="27"/>
      <c r="EC149" s="27"/>
    </row>
    <row r="150" spans="1:133" x14ac:dyDescent="0.2">
      <c r="A150" s="8">
        <v>19656127</v>
      </c>
      <c r="B150" s="28">
        <v>195.29153680172601</v>
      </c>
      <c r="C150" s="29">
        <v>6.3023255813953503</v>
      </c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1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1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1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1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1"/>
      <c r="BK150" s="30"/>
      <c r="BL150" s="30"/>
      <c r="BM150" s="30"/>
      <c r="BN150" s="30"/>
      <c r="BO150" s="30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  <c r="DC150" s="27"/>
      <c r="DD150" s="27"/>
      <c r="DE150" s="27"/>
      <c r="DF150" s="27"/>
      <c r="DG150" s="27"/>
      <c r="DH150" s="27"/>
      <c r="DI150" s="27"/>
      <c r="DJ150" s="27"/>
      <c r="DK150" s="27"/>
      <c r="DL150" s="27"/>
      <c r="DM150" s="27"/>
      <c r="DN150" s="27"/>
      <c r="DO150" s="27"/>
      <c r="DP150" s="27"/>
      <c r="DQ150" s="27"/>
      <c r="DR150" s="27"/>
      <c r="DS150" s="27"/>
      <c r="DT150" s="27"/>
      <c r="DU150" s="27"/>
      <c r="DV150" s="27"/>
      <c r="DW150" s="27"/>
      <c r="DX150" s="27"/>
      <c r="DY150" s="27"/>
      <c r="DZ150" s="27"/>
      <c r="EA150" s="27"/>
      <c r="EB150" s="27"/>
      <c r="EC150" s="27"/>
    </row>
    <row r="151" spans="1:133" x14ac:dyDescent="0.2">
      <c r="A151" s="8">
        <v>19692779</v>
      </c>
      <c r="B151" s="31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1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2">
        <v>0</v>
      </c>
      <c r="AA151" s="33">
        <v>0</v>
      </c>
      <c r="AB151" s="33">
        <v>0</v>
      </c>
      <c r="AC151" s="33">
        <v>0</v>
      </c>
      <c r="AD151" s="33">
        <v>0</v>
      </c>
      <c r="AE151" s="33">
        <v>0</v>
      </c>
      <c r="AF151" s="30"/>
      <c r="AG151" s="29">
        <v>0</v>
      </c>
      <c r="AH151" s="29">
        <v>301.74193548387098</v>
      </c>
      <c r="AI151" s="29">
        <v>1257.2580645161299</v>
      </c>
      <c r="AJ151" s="29">
        <v>0</v>
      </c>
      <c r="AK151" s="29">
        <v>0</v>
      </c>
      <c r="AL151" s="28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30"/>
      <c r="AS151" s="30"/>
      <c r="AT151" s="30"/>
      <c r="AU151" s="30"/>
      <c r="AV151" s="30"/>
      <c r="AW151" s="30"/>
      <c r="AX151" s="31"/>
      <c r="AY151" s="30"/>
      <c r="AZ151" s="30"/>
      <c r="BA151" s="30"/>
      <c r="BB151" s="30"/>
      <c r="BC151" s="30"/>
      <c r="BD151" s="30"/>
      <c r="BE151" s="30"/>
      <c r="BF151" s="30"/>
      <c r="BG151" s="30"/>
      <c r="BH151" s="30"/>
      <c r="BI151" s="30"/>
      <c r="BJ151" s="31"/>
      <c r="BK151" s="30"/>
      <c r="BL151" s="30"/>
      <c r="BM151" s="30"/>
      <c r="BN151" s="30"/>
      <c r="BO151" s="30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  <c r="DC151" s="27"/>
      <c r="DD151" s="27"/>
      <c r="DE151" s="27"/>
      <c r="DF151" s="27"/>
      <c r="DG151" s="27"/>
      <c r="DH151" s="27"/>
      <c r="DI151" s="27"/>
      <c r="DJ151" s="27"/>
      <c r="DK151" s="27"/>
      <c r="DL151" s="27"/>
      <c r="DM151" s="27"/>
      <c r="DN151" s="27"/>
      <c r="DO151" s="27"/>
      <c r="DP151" s="27"/>
      <c r="DQ151" s="27"/>
      <c r="DR151" s="27"/>
      <c r="DS151" s="27"/>
      <c r="DT151" s="27"/>
      <c r="DU151" s="27"/>
      <c r="DV151" s="27"/>
      <c r="DW151" s="27"/>
      <c r="DX151" s="27"/>
      <c r="DY151" s="27"/>
      <c r="DZ151" s="27"/>
      <c r="EA151" s="27"/>
      <c r="EB151" s="27"/>
      <c r="EC151" s="27"/>
    </row>
    <row r="152" spans="1:133" x14ac:dyDescent="0.2">
      <c r="A152" s="8">
        <v>19695468</v>
      </c>
      <c r="B152" s="31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1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2">
        <v>0</v>
      </c>
      <c r="AA152" s="33">
        <v>0</v>
      </c>
      <c r="AB152" s="33">
        <v>0</v>
      </c>
      <c r="AC152" s="33">
        <v>0</v>
      </c>
      <c r="AD152" s="33">
        <v>18.181818181818201</v>
      </c>
      <c r="AE152" s="33">
        <v>193.26704545454501</v>
      </c>
      <c r="AF152" s="29">
        <v>245.118534482759</v>
      </c>
      <c r="AG152" s="29">
        <v>272.39154616240302</v>
      </c>
      <c r="AH152" s="29">
        <v>346.25806451612902</v>
      </c>
      <c r="AI152" s="33">
        <v>170.066413662239</v>
      </c>
      <c r="AJ152" s="33">
        <v>79.411764705882305</v>
      </c>
      <c r="AK152" s="33">
        <v>0</v>
      </c>
      <c r="AL152" s="32">
        <v>0</v>
      </c>
      <c r="AM152" s="33">
        <v>0</v>
      </c>
      <c r="AN152" s="33">
        <v>0</v>
      </c>
      <c r="AO152" s="33">
        <v>0</v>
      </c>
      <c r="AP152" s="33">
        <v>18.181818181818201</v>
      </c>
      <c r="AQ152" s="29">
        <v>181.81818181818201</v>
      </c>
      <c r="AR152" s="29">
        <v>223</v>
      </c>
      <c r="AS152" s="29">
        <v>331.15384615384602</v>
      </c>
      <c r="AT152" s="29">
        <v>242.29442970822299</v>
      </c>
      <c r="AU152" s="29">
        <v>205.13995943204901</v>
      </c>
      <c r="AV152" s="29">
        <v>79.411764705882305</v>
      </c>
      <c r="AW152" s="29">
        <v>0</v>
      </c>
      <c r="AX152" s="28">
        <v>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352.11428571428598</v>
      </c>
      <c r="BI152" s="29">
        <v>2728.88571428572</v>
      </c>
      <c r="BJ152" s="28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1451</v>
      </c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  <c r="DC152" s="27"/>
      <c r="DD152" s="27"/>
      <c r="DE152" s="27"/>
      <c r="DF152" s="27"/>
      <c r="DG152" s="27"/>
      <c r="DH152" s="27"/>
      <c r="DI152" s="27"/>
      <c r="DJ152" s="27"/>
      <c r="DK152" s="27"/>
      <c r="DL152" s="27"/>
      <c r="DM152" s="27"/>
      <c r="DN152" s="27"/>
      <c r="DO152" s="27"/>
      <c r="DP152" s="27"/>
      <c r="DQ152" s="27"/>
      <c r="DR152" s="27"/>
      <c r="DS152" s="27"/>
      <c r="DT152" s="27"/>
      <c r="DU152" s="27"/>
      <c r="DV152" s="27"/>
      <c r="DW152" s="27"/>
      <c r="DX152" s="27"/>
      <c r="DY152" s="27"/>
      <c r="DZ152" s="27"/>
      <c r="EA152" s="27"/>
      <c r="EB152" s="27"/>
      <c r="EC152" s="27"/>
    </row>
    <row r="153" spans="1:133" x14ac:dyDescent="0.2">
      <c r="A153" s="8">
        <v>19720197</v>
      </c>
      <c r="B153" s="31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1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1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2">
        <v>0</v>
      </c>
      <c r="AM153" s="33">
        <v>0</v>
      </c>
      <c r="AN153" s="33">
        <v>0</v>
      </c>
      <c r="AO153" s="33">
        <v>0</v>
      </c>
      <c r="AP153" s="33">
        <v>0</v>
      </c>
      <c r="AQ153" s="33">
        <v>22.3333333333333</v>
      </c>
      <c r="AR153" s="29">
        <v>36.438596491228097</v>
      </c>
      <c r="AS153" s="29">
        <v>137.828070175439</v>
      </c>
      <c r="AT153" s="29">
        <v>394.49090909090899</v>
      </c>
      <c r="AU153" s="33">
        <v>246.90909090909099</v>
      </c>
      <c r="AV153" s="33">
        <v>4178</v>
      </c>
      <c r="AW153" s="29">
        <v>0</v>
      </c>
      <c r="AX153" s="28">
        <v>0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1380.48677248677</v>
      </c>
      <c r="BI153" s="29">
        <v>10698.772486772499</v>
      </c>
      <c r="BJ153" s="28">
        <v>10698.772486772499</v>
      </c>
      <c r="BK153" s="29">
        <v>10008.5291005291</v>
      </c>
      <c r="BL153" s="29">
        <v>10698.772486772499</v>
      </c>
      <c r="BM153" s="29">
        <v>10353.650793650801</v>
      </c>
      <c r="BN153" s="29">
        <v>10698.772486772499</v>
      </c>
      <c r="BO153" s="29">
        <v>690.243386243386</v>
      </c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  <c r="DC153" s="27"/>
      <c r="DD153" s="27"/>
      <c r="DE153" s="27"/>
      <c r="DF153" s="27"/>
      <c r="DG153" s="27"/>
      <c r="DH153" s="27"/>
      <c r="DI153" s="27"/>
      <c r="DJ153" s="27"/>
      <c r="DK153" s="27"/>
      <c r="DL153" s="27"/>
      <c r="DM153" s="27"/>
      <c r="DN153" s="27"/>
      <c r="DO153" s="27"/>
      <c r="DP153" s="27"/>
      <c r="DQ153" s="27"/>
      <c r="DR153" s="27"/>
      <c r="DS153" s="27"/>
      <c r="DT153" s="27"/>
      <c r="DU153" s="27"/>
      <c r="DV153" s="27"/>
      <c r="DW153" s="27"/>
      <c r="DX153" s="27"/>
      <c r="DY153" s="27"/>
      <c r="DZ153" s="27"/>
      <c r="EA153" s="27"/>
      <c r="EB153" s="27"/>
      <c r="EC153" s="27"/>
    </row>
    <row r="154" spans="1:133" x14ac:dyDescent="0.2">
      <c r="A154" s="8">
        <v>19647384</v>
      </c>
      <c r="B154" s="32">
        <v>5105.0357142857201</v>
      </c>
      <c r="C154" s="33">
        <v>2652.2327586206902</v>
      </c>
      <c r="D154" s="29">
        <v>2489.5336348219298</v>
      </c>
      <c r="E154" s="29">
        <v>1288.0327868852501</v>
      </c>
      <c r="F154" s="29">
        <v>722.00895920701498</v>
      </c>
      <c r="G154" s="29">
        <v>70.116279069767501</v>
      </c>
      <c r="H154" s="29">
        <v>72.453488372093005</v>
      </c>
      <c r="I154" s="29">
        <v>781.75353632222505</v>
      </c>
      <c r="J154" s="29">
        <v>1083.4020618556699</v>
      </c>
      <c r="K154" s="29">
        <v>1119.51546391753</v>
      </c>
      <c r="L154" s="29">
        <v>3011.87960235641</v>
      </c>
      <c r="M154" s="29">
        <v>5105.0357142857201</v>
      </c>
      <c r="N154" s="28">
        <v>5105.0357142857201</v>
      </c>
      <c r="O154" s="33">
        <v>2652.2327586206902</v>
      </c>
      <c r="P154" s="33">
        <v>2489.5336348219298</v>
      </c>
      <c r="Q154" s="33">
        <v>1288.0327868852501</v>
      </c>
      <c r="R154" s="33">
        <v>722.00895920701498</v>
      </c>
      <c r="S154" s="33">
        <v>70.116279069767501</v>
      </c>
      <c r="T154" s="33">
        <v>72.453488372093005</v>
      </c>
      <c r="U154" s="33">
        <v>781.75353632222505</v>
      </c>
      <c r="V154" s="33">
        <v>1083.4020618556699</v>
      </c>
      <c r="W154" s="33">
        <v>1119.51546391753</v>
      </c>
      <c r="X154" s="33">
        <v>433.36082474226799</v>
      </c>
      <c r="Y154" s="29">
        <v>0</v>
      </c>
      <c r="Z154" s="28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31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1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30"/>
      <c r="BJ154" s="31"/>
      <c r="BK154" s="30"/>
      <c r="BL154" s="30"/>
      <c r="BM154" s="30"/>
      <c r="BN154" s="30"/>
      <c r="BO154" s="30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  <c r="DC154" s="27"/>
      <c r="DD154" s="27"/>
      <c r="DE154" s="27"/>
      <c r="DF154" s="27"/>
      <c r="DG154" s="27"/>
      <c r="DH154" s="27"/>
      <c r="DI154" s="27"/>
      <c r="DJ154" s="27"/>
      <c r="DK154" s="27"/>
      <c r="DL154" s="27"/>
      <c r="DM154" s="27"/>
      <c r="DN154" s="27"/>
      <c r="DO154" s="27"/>
      <c r="DP154" s="27"/>
      <c r="DQ154" s="27"/>
      <c r="DR154" s="27"/>
      <c r="DS154" s="27"/>
      <c r="DT154" s="27"/>
      <c r="DU154" s="27"/>
      <c r="DV154" s="27"/>
      <c r="DW154" s="27"/>
      <c r="DX154" s="27"/>
      <c r="DY154" s="27"/>
      <c r="DZ154" s="27"/>
      <c r="EA154" s="27"/>
      <c r="EB154" s="27"/>
      <c r="EC154" s="27"/>
    </row>
    <row r="155" spans="1:133" x14ac:dyDescent="0.2">
      <c r="A155" s="8">
        <v>19646875</v>
      </c>
      <c r="B155" s="28">
        <v>78.478947368421004</v>
      </c>
      <c r="C155" s="29">
        <v>70.884210526315798</v>
      </c>
      <c r="D155" s="29">
        <v>78.478947368421004</v>
      </c>
      <c r="E155" s="29">
        <v>75.947368421052602</v>
      </c>
      <c r="F155" s="29">
        <v>78.478947368421004</v>
      </c>
      <c r="G155" s="29">
        <v>75.8333333333333</v>
      </c>
      <c r="H155" s="29">
        <v>78.3611111111111</v>
      </c>
      <c r="I155" s="29">
        <v>48.982026143790897</v>
      </c>
      <c r="J155" s="29">
        <v>31.764705882352899</v>
      </c>
      <c r="K155" s="29">
        <v>32.823529411764703</v>
      </c>
      <c r="L155" s="29">
        <v>31.7710084033614</v>
      </c>
      <c r="M155" s="29">
        <v>32.845238095238102</v>
      </c>
      <c r="N155" s="28">
        <v>32.845238095238102</v>
      </c>
      <c r="O155" s="29">
        <v>32.5973389355742</v>
      </c>
      <c r="P155" s="29">
        <v>36.470588235294102</v>
      </c>
      <c r="Q155" s="29">
        <v>35.294117647058798</v>
      </c>
      <c r="R155" s="29">
        <v>36.461764705882302</v>
      </c>
      <c r="S155" s="29">
        <v>35.25</v>
      </c>
      <c r="T155" s="29">
        <v>36.424999999999997</v>
      </c>
      <c r="U155" s="29">
        <v>97.162323943662003</v>
      </c>
      <c r="V155" s="29">
        <v>136.47887323943701</v>
      </c>
      <c r="W155" s="29">
        <v>114.08061132754</v>
      </c>
      <c r="X155" s="29">
        <v>35.425531914893597</v>
      </c>
      <c r="Y155" s="29">
        <v>36.606382978723403</v>
      </c>
      <c r="Z155" s="28">
        <v>40.6441979440593</v>
      </c>
      <c r="AA155" s="29">
        <v>51.906966292134797</v>
      </c>
      <c r="AB155" s="29">
        <v>57.4684269662921</v>
      </c>
      <c r="AC155" s="29">
        <v>51.558352059925099</v>
      </c>
      <c r="AD155" s="29">
        <v>36.511111111111099</v>
      </c>
      <c r="AE155" s="29">
        <v>35.3333333333333</v>
      </c>
      <c r="AF155" s="29">
        <v>49.011965811965801</v>
      </c>
      <c r="AG155" s="29">
        <v>84.951923076923094</v>
      </c>
      <c r="AH155" s="29">
        <v>82.211538461538396</v>
      </c>
      <c r="AI155" s="29">
        <v>84.951923076923094</v>
      </c>
      <c r="AJ155" s="29">
        <v>82.220797720797805</v>
      </c>
      <c r="AK155" s="29">
        <v>84.962962962963005</v>
      </c>
      <c r="AL155" s="28">
        <v>88.340884573894201</v>
      </c>
      <c r="AM155" s="29">
        <v>90.252427184466001</v>
      </c>
      <c r="AN155" s="29">
        <v>99.922330097087297</v>
      </c>
      <c r="AO155" s="29">
        <v>96.699029126213503</v>
      </c>
      <c r="AP155" s="29">
        <v>99.861808094817803</v>
      </c>
      <c r="AQ155" s="29">
        <v>96.6233766233766</v>
      </c>
      <c r="AR155" s="29">
        <v>91.009960912873495</v>
      </c>
      <c r="AS155" s="29">
        <v>65.611650485436897</v>
      </c>
      <c r="AT155" s="29">
        <v>63.495145631067999</v>
      </c>
      <c r="AU155" s="29">
        <v>65.611650485436897</v>
      </c>
      <c r="AV155" s="29">
        <v>64.253129020938204</v>
      </c>
      <c r="AW155" s="29">
        <v>66.481927710843394</v>
      </c>
      <c r="AX155" s="28">
        <v>67.277824167958997</v>
      </c>
      <c r="AY155" s="29">
        <v>63.762376237623698</v>
      </c>
      <c r="AZ155" s="29">
        <v>70.594059405940598</v>
      </c>
      <c r="BA155" s="29">
        <v>68.316831683168303</v>
      </c>
      <c r="BB155" s="29">
        <v>70.481548154815499</v>
      </c>
      <c r="BC155" s="29">
        <v>68.181818181818201</v>
      </c>
      <c r="BD155" s="29">
        <v>84.528846153846203</v>
      </c>
      <c r="BE155" s="29">
        <v>118.93269230769199</v>
      </c>
      <c r="BF155" s="29">
        <v>115.096153846154</v>
      </c>
      <c r="BG155" s="29">
        <v>118.93269230769199</v>
      </c>
      <c r="BH155" s="29">
        <v>117.23250695087999</v>
      </c>
      <c r="BI155" s="29">
        <v>121.385542168675</v>
      </c>
      <c r="BJ155" s="28">
        <v>120.39156626506001</v>
      </c>
      <c r="BK155" s="29">
        <v>108.75</v>
      </c>
      <c r="BL155" s="29">
        <v>116.25</v>
      </c>
      <c r="BM155" s="29">
        <v>106.608910891089</v>
      </c>
      <c r="BN155" s="33">
        <v>70.481548154815499</v>
      </c>
      <c r="BO155" s="33">
        <v>68.181818181818201</v>
      </c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  <c r="DC155" s="27"/>
      <c r="DD155" s="27"/>
      <c r="DE155" s="27"/>
      <c r="DF155" s="27"/>
      <c r="DG155" s="27"/>
      <c r="DH155" s="27"/>
      <c r="DI155" s="27"/>
      <c r="DJ155" s="27"/>
      <c r="DK155" s="27"/>
      <c r="DL155" s="27"/>
      <c r="DM155" s="27"/>
      <c r="DN155" s="27"/>
      <c r="DO155" s="27"/>
      <c r="DP155" s="27"/>
      <c r="DQ155" s="27"/>
      <c r="DR155" s="27"/>
      <c r="DS155" s="27"/>
      <c r="DT155" s="27"/>
      <c r="DU155" s="27"/>
      <c r="DV155" s="27"/>
      <c r="DW155" s="27"/>
      <c r="DX155" s="27"/>
      <c r="DY155" s="27"/>
      <c r="DZ155" s="27"/>
      <c r="EA155" s="27"/>
      <c r="EB155" s="27"/>
      <c r="EC155" s="27"/>
    </row>
    <row r="156" spans="1:133" x14ac:dyDescent="0.2">
      <c r="A156" s="8">
        <v>19720217</v>
      </c>
      <c r="B156" s="31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1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1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2">
        <v>1136.52349100175</v>
      </c>
      <c r="AM156" s="33">
        <v>1026.5373467112599</v>
      </c>
      <c r="AN156" s="33">
        <v>1136.52349100175</v>
      </c>
      <c r="AO156" s="33">
        <v>1110.3702818920201</v>
      </c>
      <c r="AP156" s="29">
        <v>1158.24175824176</v>
      </c>
      <c r="AQ156" s="29">
        <v>1120.8791208791199</v>
      </c>
      <c r="AR156" s="29">
        <v>1143.6483516483499</v>
      </c>
      <c r="AS156" s="29">
        <v>1129.96703296703</v>
      </c>
      <c r="AT156" s="29">
        <v>218.70329670329701</v>
      </c>
      <c r="AU156" s="30"/>
      <c r="AV156" s="30"/>
      <c r="AW156" s="30"/>
      <c r="AX156" s="31"/>
      <c r="AY156" s="30"/>
      <c r="AZ156" s="30"/>
      <c r="BA156" s="30"/>
      <c r="BB156" s="30"/>
      <c r="BC156" s="30"/>
      <c r="BD156" s="30"/>
      <c r="BE156" s="30"/>
      <c r="BF156" s="30"/>
      <c r="BG156" s="30"/>
      <c r="BH156" s="30"/>
      <c r="BI156" s="30"/>
      <c r="BJ156" s="31"/>
      <c r="BK156" s="30"/>
      <c r="BL156" s="30"/>
      <c r="BM156" s="30"/>
      <c r="BN156" s="30"/>
      <c r="BO156" s="30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  <c r="DC156" s="27"/>
      <c r="DD156" s="27"/>
      <c r="DE156" s="27"/>
      <c r="DF156" s="27"/>
      <c r="DG156" s="27"/>
      <c r="DH156" s="27"/>
      <c r="DI156" s="27"/>
      <c r="DJ156" s="27"/>
      <c r="DK156" s="27"/>
      <c r="DL156" s="27"/>
      <c r="DM156" s="27"/>
      <c r="DN156" s="27"/>
      <c r="DO156" s="27"/>
      <c r="DP156" s="27"/>
      <c r="DQ156" s="27"/>
      <c r="DR156" s="27"/>
      <c r="DS156" s="27"/>
      <c r="DT156" s="27"/>
      <c r="DU156" s="27"/>
      <c r="DV156" s="27"/>
      <c r="DW156" s="27"/>
      <c r="DX156" s="27"/>
      <c r="DY156" s="27"/>
      <c r="DZ156" s="27"/>
      <c r="EA156" s="27"/>
      <c r="EB156" s="27"/>
      <c r="EC156" s="27"/>
    </row>
    <row r="157" spans="1:133" x14ac:dyDescent="0.2">
      <c r="A157" s="8">
        <v>19656151</v>
      </c>
      <c r="B157" s="32">
        <v>10.290322580645199</v>
      </c>
      <c r="C157" s="33">
        <v>4.4927462024236204</v>
      </c>
      <c r="D157" s="29">
        <v>7.1428571428571397E-2</v>
      </c>
      <c r="E157" s="30"/>
      <c r="F157" s="30"/>
      <c r="G157" s="30"/>
      <c r="H157" s="30"/>
      <c r="I157" s="29">
        <v>42.6666666666667</v>
      </c>
      <c r="J157" s="29">
        <v>-38.533333333333303</v>
      </c>
      <c r="K157" s="29">
        <v>-3.1333333333333302</v>
      </c>
      <c r="L157" s="29">
        <v>0</v>
      </c>
      <c r="M157" s="29">
        <v>0</v>
      </c>
      <c r="N157" s="28">
        <v>10.290322580645199</v>
      </c>
      <c r="O157" s="29">
        <v>4.6382488479262696</v>
      </c>
      <c r="P157" s="29">
        <v>7.1428571428571397E-2</v>
      </c>
      <c r="Q157" s="30"/>
      <c r="R157" s="30"/>
      <c r="S157" s="30"/>
      <c r="T157" s="30"/>
      <c r="U157" s="30"/>
      <c r="V157" s="30"/>
      <c r="W157" s="30"/>
      <c r="X157" s="30"/>
      <c r="Y157" s="30"/>
      <c r="Z157" s="31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1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1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1"/>
      <c r="BK157" s="30"/>
      <c r="BL157" s="30"/>
      <c r="BM157" s="30"/>
      <c r="BN157" s="30"/>
      <c r="BO157" s="30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  <c r="DC157" s="27"/>
      <c r="DD157" s="27"/>
      <c r="DE157" s="27"/>
      <c r="DF157" s="27"/>
      <c r="DG157" s="27"/>
      <c r="DH157" s="27"/>
      <c r="DI157" s="27"/>
      <c r="DJ157" s="27"/>
      <c r="DK157" s="27"/>
      <c r="DL157" s="27"/>
      <c r="DM157" s="27"/>
      <c r="DN157" s="27"/>
      <c r="DO157" s="27"/>
      <c r="DP157" s="27"/>
      <c r="DQ157" s="27"/>
      <c r="DR157" s="27"/>
      <c r="DS157" s="27"/>
      <c r="DT157" s="27"/>
      <c r="DU157" s="27"/>
      <c r="DV157" s="27"/>
      <c r="DW157" s="27"/>
      <c r="DX157" s="27"/>
      <c r="DY157" s="27"/>
      <c r="DZ157" s="27"/>
      <c r="EA157" s="27"/>
      <c r="EB157" s="27"/>
      <c r="EC157" s="27"/>
    </row>
    <row r="158" spans="1:133" x14ac:dyDescent="0.2">
      <c r="A158" s="8">
        <v>19640587</v>
      </c>
      <c r="B158" s="28">
        <v>4708.28</v>
      </c>
      <c r="C158" s="29">
        <v>4252.6400000000003</v>
      </c>
      <c r="D158" s="33">
        <v>8716.6975824175897</v>
      </c>
      <c r="E158" s="33">
        <v>12269.052631578999</v>
      </c>
      <c r="F158" s="33">
        <v>12678.0210526316</v>
      </c>
      <c r="G158" s="33">
        <v>9373.0263157894697</v>
      </c>
      <c r="H158" s="29">
        <v>15741.3866666667</v>
      </c>
      <c r="I158" s="29">
        <v>15741.3866666667</v>
      </c>
      <c r="J158" s="29">
        <v>6601.2266666666701</v>
      </c>
      <c r="K158" s="29">
        <v>0</v>
      </c>
      <c r="L158" s="29">
        <v>0</v>
      </c>
      <c r="M158" s="29">
        <v>1372.17582417582</v>
      </c>
      <c r="N158" s="28">
        <v>2238.81318681319</v>
      </c>
      <c r="O158" s="29">
        <v>2094.37362637363</v>
      </c>
      <c r="P158" s="29">
        <v>8637.0373626373694</v>
      </c>
      <c r="Q158" s="29">
        <v>12269.052631578999</v>
      </c>
      <c r="R158" s="29">
        <v>12678.0210526316</v>
      </c>
      <c r="S158" s="29">
        <v>9373.0263157894697</v>
      </c>
      <c r="T158" s="29">
        <v>6692.9</v>
      </c>
      <c r="U158" s="29">
        <v>6692.9</v>
      </c>
      <c r="V158" s="29">
        <v>6905.0877551020403</v>
      </c>
      <c r="W158" s="29">
        <v>7184.4081632653097</v>
      </c>
      <c r="X158" s="29">
        <v>6952.6530612244896</v>
      </c>
      <c r="Y158" s="29">
        <v>7184.4081632653097</v>
      </c>
      <c r="Z158" s="28">
        <v>7184.4081632653097</v>
      </c>
      <c r="AA158" s="29">
        <v>6489.1428571428596</v>
      </c>
      <c r="AB158" s="29">
        <v>7565.3389631714699</v>
      </c>
      <c r="AC158" s="29">
        <v>7831.7241379310299</v>
      </c>
      <c r="AD158" s="29">
        <v>8092.7816091954001</v>
      </c>
      <c r="AE158" s="29">
        <v>7636.6482253378799</v>
      </c>
      <c r="AF158" s="29">
        <v>7737.0549450549397</v>
      </c>
      <c r="AG158" s="29">
        <v>7737.0549450549397</v>
      </c>
      <c r="AH158" s="29">
        <v>6180.7867637979998</v>
      </c>
      <c r="AI158" s="29">
        <v>5486.6516853932599</v>
      </c>
      <c r="AJ158" s="29">
        <v>5309.6629213483202</v>
      </c>
      <c r="AK158" s="29">
        <v>5235.28386686453</v>
      </c>
      <c r="AL158" s="28">
        <v>5115.5849056603802</v>
      </c>
      <c r="AM158" s="29">
        <v>4304.1869351514197</v>
      </c>
      <c r="AN158" s="29">
        <v>4752.3781512605001</v>
      </c>
      <c r="AO158" s="29">
        <v>4599.0756302521004</v>
      </c>
      <c r="AP158" s="29">
        <v>4752.3781512605001</v>
      </c>
      <c r="AQ158" s="29">
        <v>1229.50819672131</v>
      </c>
      <c r="AR158" s="29">
        <v>1270.49180327869</v>
      </c>
      <c r="AS158" s="29">
        <v>2847</v>
      </c>
      <c r="AT158" s="29">
        <v>4277</v>
      </c>
      <c r="AU158" s="29">
        <v>5096</v>
      </c>
      <c r="AV158" s="29">
        <v>5571</v>
      </c>
      <c r="AW158" s="29">
        <v>6230</v>
      </c>
      <c r="AX158" s="28">
        <v>6200</v>
      </c>
      <c r="AY158" s="29">
        <v>5115</v>
      </c>
      <c r="AZ158" s="29">
        <v>5077</v>
      </c>
      <c r="BA158" s="29">
        <v>3935</v>
      </c>
      <c r="BB158" s="29">
        <v>3006</v>
      </c>
      <c r="BC158" s="29">
        <v>2340</v>
      </c>
      <c r="BD158" s="29">
        <v>2573</v>
      </c>
      <c r="BE158" s="29">
        <v>2845</v>
      </c>
      <c r="BF158" s="29">
        <v>3181</v>
      </c>
      <c r="BG158" s="29">
        <v>5305.04347826087</v>
      </c>
      <c r="BH158" s="29">
        <v>5133.9130434782601</v>
      </c>
      <c r="BI158" s="29">
        <v>5305.04347826087</v>
      </c>
      <c r="BJ158" s="28">
        <v>5334.3846153846098</v>
      </c>
      <c r="BK158" s="29">
        <v>4990.2307692307704</v>
      </c>
      <c r="BL158" s="29">
        <v>5334.3846153846098</v>
      </c>
      <c r="BM158" s="29">
        <v>3470.43956043956</v>
      </c>
      <c r="BN158" s="29">
        <v>3586.1208791208801</v>
      </c>
      <c r="BO158" s="29">
        <v>3470.43956043956</v>
      </c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  <c r="DC158" s="27"/>
      <c r="DD158" s="27"/>
      <c r="DE158" s="27"/>
      <c r="DF158" s="27"/>
      <c r="DG158" s="27"/>
      <c r="DH158" s="27"/>
      <c r="DI158" s="27"/>
      <c r="DJ158" s="27"/>
      <c r="DK158" s="27"/>
      <c r="DL158" s="27"/>
      <c r="DM158" s="27"/>
      <c r="DN158" s="27"/>
      <c r="DO158" s="27"/>
      <c r="DP158" s="27"/>
      <c r="DQ158" s="27"/>
      <c r="DR158" s="27"/>
      <c r="DS158" s="27"/>
      <c r="DT158" s="27"/>
      <c r="DU158" s="27"/>
      <c r="DV158" s="27"/>
      <c r="DW158" s="27"/>
      <c r="DX158" s="27"/>
      <c r="DY158" s="27"/>
      <c r="DZ158" s="27"/>
      <c r="EA158" s="27"/>
      <c r="EB158" s="27"/>
      <c r="EC158" s="27"/>
    </row>
    <row r="159" spans="1:133" x14ac:dyDescent="0.2">
      <c r="A159" s="8">
        <v>19717928</v>
      </c>
      <c r="B159" s="31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1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2">
        <v>1619.9081632653099</v>
      </c>
      <c r="AA159" s="33">
        <v>1463.1428571428601</v>
      </c>
      <c r="AB159" s="33">
        <v>1619.4709821428601</v>
      </c>
      <c r="AC159" s="33">
        <v>1563.28125</v>
      </c>
      <c r="AD159" s="33">
        <v>1615.390625</v>
      </c>
      <c r="AE159" s="33">
        <v>1536.22950819672</v>
      </c>
      <c r="AF159" s="33">
        <v>1587.43715846995</v>
      </c>
      <c r="AG159" s="33">
        <v>1587.43715846995</v>
      </c>
      <c r="AH159" s="33">
        <v>1536.22950819672</v>
      </c>
      <c r="AI159" s="33">
        <v>1587.43715846995</v>
      </c>
      <c r="AJ159" s="33">
        <v>1536.22950819672</v>
      </c>
      <c r="AK159" s="33">
        <v>1605.1287030941401</v>
      </c>
      <c r="AL159" s="28">
        <v>1619.9081632653099</v>
      </c>
      <c r="AM159" s="29">
        <v>1463.1428571428601</v>
      </c>
      <c r="AN159" s="29">
        <v>1619.4709821428601</v>
      </c>
      <c r="AO159" s="29">
        <v>1563.28125</v>
      </c>
      <c r="AP159" s="29">
        <v>1615.390625</v>
      </c>
      <c r="AQ159" s="29">
        <v>1536.22950819672</v>
      </c>
      <c r="AR159" s="29">
        <v>1587.43715846995</v>
      </c>
      <c r="AS159" s="29">
        <v>1587.43715846995</v>
      </c>
      <c r="AT159" s="29">
        <v>1536.22950819672</v>
      </c>
      <c r="AU159" s="29">
        <v>1587.43715846995</v>
      </c>
      <c r="AV159" s="29">
        <v>1536.22950819672</v>
      </c>
      <c r="AW159" s="29">
        <v>1597</v>
      </c>
      <c r="AX159" s="28">
        <v>1596</v>
      </c>
      <c r="AY159" s="29">
        <v>4644</v>
      </c>
      <c r="AZ159" s="29">
        <v>4965</v>
      </c>
      <c r="BA159" s="29">
        <v>4805</v>
      </c>
      <c r="BB159" s="33">
        <v>1615.390625</v>
      </c>
      <c r="BC159" s="33">
        <v>1536.22950819672</v>
      </c>
      <c r="BD159" s="33">
        <v>1587.43715846995</v>
      </c>
      <c r="BE159" s="33">
        <v>1587.43715846995</v>
      </c>
      <c r="BF159" s="33">
        <v>1536.22950819672</v>
      </c>
      <c r="BG159" s="33">
        <v>1587.43715846995</v>
      </c>
      <c r="BH159" s="33">
        <v>1536.22950819672</v>
      </c>
      <c r="BI159" s="33">
        <v>1597</v>
      </c>
      <c r="BJ159" s="32">
        <v>1596</v>
      </c>
      <c r="BK159" s="33">
        <v>4722.3009424080301</v>
      </c>
      <c r="BL159" s="33">
        <v>4965</v>
      </c>
      <c r="BM159" s="33">
        <v>4805</v>
      </c>
      <c r="BN159" s="33">
        <v>1615.390625</v>
      </c>
      <c r="BO159" s="33">
        <v>1536.22950819672</v>
      </c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  <c r="DC159" s="27"/>
      <c r="DD159" s="27"/>
      <c r="DE159" s="27"/>
      <c r="DF159" s="27"/>
      <c r="DG159" s="27"/>
      <c r="DH159" s="27"/>
      <c r="DI159" s="27"/>
      <c r="DJ159" s="27"/>
      <c r="DK159" s="27"/>
      <c r="DL159" s="27"/>
      <c r="DM159" s="27"/>
      <c r="DN159" s="27"/>
      <c r="DO159" s="27"/>
      <c r="DP159" s="27"/>
      <c r="DQ159" s="27"/>
      <c r="DR159" s="27"/>
      <c r="DS159" s="27"/>
      <c r="DT159" s="27"/>
      <c r="DU159" s="27"/>
      <c r="DV159" s="27"/>
      <c r="DW159" s="27"/>
      <c r="DX159" s="27"/>
      <c r="DY159" s="27"/>
      <c r="DZ159" s="27"/>
      <c r="EA159" s="27"/>
      <c r="EB159" s="27"/>
      <c r="EC159" s="27"/>
    </row>
    <row r="160" spans="1:133" x14ac:dyDescent="0.2">
      <c r="A160" s="8">
        <v>19785943</v>
      </c>
      <c r="B160" s="31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1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1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1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2">
        <v>2674.5</v>
      </c>
      <c r="AY160" s="33">
        <v>2413.1999999999998</v>
      </c>
      <c r="AZ160" s="29">
        <v>2640.7</v>
      </c>
      <c r="BA160" s="29">
        <v>2558.6</v>
      </c>
      <c r="BB160" s="29">
        <v>2636.7</v>
      </c>
      <c r="BC160" s="29">
        <v>2557.9</v>
      </c>
      <c r="BD160" s="29">
        <v>2644.2</v>
      </c>
      <c r="BE160" s="29">
        <v>2637.2</v>
      </c>
      <c r="BF160" s="29">
        <v>2558.3000000000002</v>
      </c>
      <c r="BG160" s="29">
        <v>16728.400000000001</v>
      </c>
      <c r="BH160" s="29">
        <v>14857.8</v>
      </c>
      <c r="BI160" s="29">
        <v>5291.9</v>
      </c>
      <c r="BJ160" s="28">
        <v>2674.5</v>
      </c>
      <c r="BK160" s="29">
        <v>2499.9</v>
      </c>
      <c r="BL160" s="29">
        <v>2446.1999999999998</v>
      </c>
      <c r="BM160" s="29">
        <v>2111.4</v>
      </c>
      <c r="BN160" s="29">
        <v>2057.3000000000002</v>
      </c>
      <c r="BO160" s="29">
        <v>1863.3</v>
      </c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  <c r="DC160" s="27"/>
      <c r="DD160" s="27"/>
      <c r="DE160" s="27"/>
      <c r="DF160" s="27"/>
      <c r="DG160" s="27"/>
      <c r="DH160" s="27"/>
      <c r="DI160" s="27"/>
      <c r="DJ160" s="27"/>
      <c r="DK160" s="27"/>
      <c r="DL160" s="27"/>
      <c r="DM160" s="27"/>
      <c r="DN160" s="27"/>
      <c r="DO160" s="27"/>
      <c r="DP160" s="27"/>
      <c r="DQ160" s="27"/>
      <c r="DR160" s="27"/>
      <c r="DS160" s="27"/>
      <c r="DT160" s="27"/>
      <c r="DU160" s="27"/>
      <c r="DV160" s="27"/>
      <c r="DW160" s="27"/>
      <c r="DX160" s="27"/>
      <c r="DY160" s="27"/>
      <c r="DZ160" s="27"/>
      <c r="EA160" s="27"/>
      <c r="EB160" s="27"/>
      <c r="EC160" s="27"/>
    </row>
    <row r="161" spans="1:133" x14ac:dyDescent="0.2">
      <c r="A161" s="8">
        <v>19640297</v>
      </c>
      <c r="B161" s="32">
        <v>8872.4725274725297</v>
      </c>
      <c r="C161" s="33">
        <v>8013.8461538461497</v>
      </c>
      <c r="D161" s="33">
        <v>8021.8099014387699</v>
      </c>
      <c r="E161" s="33">
        <v>5750.7216494845397</v>
      </c>
      <c r="F161" s="33">
        <v>5942.4123711340198</v>
      </c>
      <c r="G161" s="33">
        <v>5638.0680891872498</v>
      </c>
      <c r="H161" s="33">
        <v>5502.38415159346</v>
      </c>
      <c r="I161" s="29">
        <v>5713.5679012345699</v>
      </c>
      <c r="J161" s="29">
        <v>6518.2315879097496</v>
      </c>
      <c r="K161" s="29">
        <v>13378.103448275901</v>
      </c>
      <c r="L161" s="29">
        <v>12946.5517241379</v>
      </c>
      <c r="M161" s="29">
        <v>12070.017051913601</v>
      </c>
      <c r="N161" s="28">
        <v>8872.4725274725297</v>
      </c>
      <c r="O161" s="29">
        <v>8300.0549450549406</v>
      </c>
      <c r="P161" s="29">
        <v>8021.8099014387699</v>
      </c>
      <c r="Q161" s="29">
        <v>5750.7216494845397</v>
      </c>
      <c r="R161" s="29">
        <v>5942.4123711340198</v>
      </c>
      <c r="S161" s="29">
        <v>5638.0680891872498</v>
      </c>
      <c r="T161" s="29">
        <v>4778.3255813953501</v>
      </c>
      <c r="U161" s="29">
        <v>4778.3255813953501</v>
      </c>
      <c r="V161" s="29">
        <v>6000.7302325581404</v>
      </c>
      <c r="W161" s="29">
        <v>9519.75555555555</v>
      </c>
      <c r="X161" s="29">
        <v>9212.6666666666606</v>
      </c>
      <c r="Y161" s="29">
        <v>7651.0495169082096</v>
      </c>
      <c r="Z161" s="28">
        <v>2633.4940106477402</v>
      </c>
      <c r="AA161" s="29">
        <v>2378.6397515528001</v>
      </c>
      <c r="AB161" s="29">
        <v>2630.0830224338001</v>
      </c>
      <c r="AC161" s="29">
        <v>2540.0871710526299</v>
      </c>
      <c r="AD161" s="29">
        <v>2624.75674342105</v>
      </c>
      <c r="AE161" s="29">
        <v>2253.57384634347</v>
      </c>
      <c r="AF161" s="29">
        <v>708.60679757400897</v>
      </c>
      <c r="AG161" s="29">
        <v>708.60679757400897</v>
      </c>
      <c r="AH161" s="29">
        <v>1137.4908404201799</v>
      </c>
      <c r="AI161" s="29">
        <v>3042.6088185415501</v>
      </c>
      <c r="AJ161" s="29">
        <v>2944.4601469756899</v>
      </c>
      <c r="AK161" s="29">
        <v>1421.6201826670599</v>
      </c>
      <c r="AL161" s="31"/>
      <c r="AM161" s="30"/>
      <c r="AN161" s="30"/>
      <c r="AO161" s="29">
        <v>284.0625</v>
      </c>
      <c r="AP161" s="29">
        <v>293.53125</v>
      </c>
      <c r="AQ161" s="30"/>
      <c r="AR161" s="30"/>
      <c r="AS161" s="30"/>
      <c r="AT161" s="30"/>
      <c r="AU161" s="30"/>
      <c r="AV161" s="30"/>
      <c r="AW161" s="30"/>
      <c r="AX161" s="31"/>
      <c r="AY161" s="30"/>
      <c r="AZ161" s="30"/>
      <c r="BA161" s="29">
        <v>7800</v>
      </c>
      <c r="BB161" s="29">
        <v>580.609375</v>
      </c>
      <c r="BC161" s="29">
        <v>7.7704918032784498</v>
      </c>
      <c r="BD161" s="29">
        <v>666.56284153005402</v>
      </c>
      <c r="BE161" s="29">
        <v>494.56284153005498</v>
      </c>
      <c r="BF161" s="29">
        <v>361.77049180327799</v>
      </c>
      <c r="BG161" s="29">
        <v>347.030232834402</v>
      </c>
      <c r="BH161" s="29">
        <v>335.83570919458202</v>
      </c>
      <c r="BI161" s="29">
        <v>337.46739130434798</v>
      </c>
      <c r="BJ161" s="31"/>
      <c r="BK161" s="30"/>
      <c r="BL161" s="30"/>
      <c r="BM161" s="30"/>
      <c r="BN161" s="30"/>
      <c r="BO161" s="30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  <c r="DC161" s="27"/>
      <c r="DD161" s="27"/>
      <c r="DE161" s="27"/>
      <c r="DF161" s="27"/>
      <c r="DG161" s="27"/>
      <c r="DH161" s="27"/>
      <c r="DI161" s="27"/>
      <c r="DJ161" s="27"/>
      <c r="DK161" s="27"/>
      <c r="DL161" s="27"/>
      <c r="DM161" s="27"/>
      <c r="DN161" s="27"/>
      <c r="DO161" s="27"/>
      <c r="DP161" s="27"/>
      <c r="DQ161" s="27"/>
      <c r="DR161" s="27"/>
      <c r="DS161" s="27"/>
      <c r="DT161" s="27"/>
      <c r="DU161" s="27"/>
      <c r="DV161" s="27"/>
      <c r="DW161" s="27"/>
      <c r="DX161" s="27"/>
      <c r="DY161" s="27"/>
      <c r="DZ161" s="27"/>
      <c r="EA161" s="27"/>
      <c r="EB161" s="27"/>
      <c r="EC161" s="27"/>
    </row>
    <row r="162" spans="1:133" x14ac:dyDescent="0.2">
      <c r="A162" s="8">
        <v>19785945</v>
      </c>
      <c r="B162" s="31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1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1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1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2">
        <v>232.166666666667</v>
      </c>
      <c r="AY162" s="33">
        <v>209.69892473118301</v>
      </c>
      <c r="AZ162" s="33">
        <v>232.166666666667</v>
      </c>
      <c r="BA162" s="33">
        <v>224.677419354839</v>
      </c>
      <c r="BB162" s="33">
        <v>61735.723480012399</v>
      </c>
      <c r="BC162" s="33">
        <v>0</v>
      </c>
      <c r="BD162" s="33">
        <v>9129.8025505717305</v>
      </c>
      <c r="BE162" s="33">
        <v>9129.8025505717305</v>
      </c>
      <c r="BF162" s="33">
        <v>8835.2927908758593</v>
      </c>
      <c r="BG162" s="33">
        <v>8268.7410134196198</v>
      </c>
      <c r="BH162" s="29">
        <v>224.677419354839</v>
      </c>
      <c r="BI162" s="29">
        <v>232.166666666667</v>
      </c>
      <c r="BJ162" s="28">
        <v>232.166666666667</v>
      </c>
      <c r="BK162" s="29">
        <v>217.18817204301101</v>
      </c>
      <c r="BL162" s="29">
        <v>232.166666666667</v>
      </c>
      <c r="BM162" s="29">
        <v>224.677419354839</v>
      </c>
      <c r="BN162" s="33">
        <v>61735.723480012399</v>
      </c>
      <c r="BO162" s="29">
        <v>0</v>
      </c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  <c r="DC162" s="27"/>
      <c r="DD162" s="27"/>
      <c r="DE162" s="27"/>
      <c r="DF162" s="27"/>
      <c r="DG162" s="27"/>
      <c r="DH162" s="27"/>
      <c r="DI162" s="27"/>
      <c r="DJ162" s="27"/>
      <c r="DK162" s="27"/>
      <c r="DL162" s="27"/>
      <c r="DM162" s="27"/>
      <c r="DN162" s="27"/>
      <c r="DO162" s="27"/>
      <c r="DP162" s="27"/>
      <c r="DQ162" s="27"/>
      <c r="DR162" s="27"/>
      <c r="DS162" s="27"/>
      <c r="DT162" s="27"/>
      <c r="DU162" s="27"/>
      <c r="DV162" s="27"/>
      <c r="DW162" s="27"/>
      <c r="DX162" s="27"/>
      <c r="DY162" s="27"/>
      <c r="DZ162" s="27"/>
      <c r="EA162" s="27"/>
      <c r="EB162" s="27"/>
      <c r="EC162" s="27"/>
    </row>
    <row r="163" spans="1:133" x14ac:dyDescent="0.2">
      <c r="A163" s="8">
        <v>19639511</v>
      </c>
      <c r="B163" s="32">
        <v>0</v>
      </c>
      <c r="C163" s="33">
        <v>0</v>
      </c>
      <c r="D163" s="33">
        <v>0</v>
      </c>
      <c r="E163" s="33">
        <v>0</v>
      </c>
      <c r="F163" s="33">
        <v>0</v>
      </c>
      <c r="G163" s="33">
        <v>0</v>
      </c>
      <c r="H163" s="33">
        <v>0</v>
      </c>
      <c r="I163" s="33">
        <v>0</v>
      </c>
      <c r="J163" s="29">
        <v>0</v>
      </c>
      <c r="K163" s="29">
        <v>0</v>
      </c>
      <c r="L163" s="33">
        <v>0</v>
      </c>
      <c r="M163" s="30"/>
      <c r="N163" s="28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30"/>
      <c r="Z163" s="31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1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1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30"/>
      <c r="BJ163" s="31"/>
      <c r="BK163" s="30"/>
      <c r="BL163" s="30"/>
      <c r="BM163" s="30"/>
      <c r="BN163" s="30"/>
      <c r="BO163" s="30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  <c r="DC163" s="27"/>
      <c r="DD163" s="27"/>
      <c r="DE163" s="27"/>
      <c r="DF163" s="27"/>
      <c r="DG163" s="27"/>
      <c r="DH163" s="27"/>
      <c r="DI163" s="27"/>
      <c r="DJ163" s="27"/>
      <c r="DK163" s="27"/>
      <c r="DL163" s="27"/>
      <c r="DM163" s="27"/>
      <c r="DN163" s="27"/>
      <c r="DO163" s="27"/>
      <c r="DP163" s="27"/>
      <c r="DQ163" s="27"/>
      <c r="DR163" s="27"/>
      <c r="DS163" s="27"/>
      <c r="DT163" s="27"/>
      <c r="DU163" s="27"/>
      <c r="DV163" s="27"/>
      <c r="DW163" s="27"/>
      <c r="DX163" s="27"/>
      <c r="DY163" s="27"/>
      <c r="DZ163" s="27"/>
      <c r="EA163" s="27"/>
      <c r="EB163" s="27"/>
      <c r="EC163" s="27"/>
    </row>
    <row r="164" spans="1:133" x14ac:dyDescent="0.2">
      <c r="A164" s="8">
        <v>19639084</v>
      </c>
      <c r="B164" s="32">
        <v>9.9076923076923098</v>
      </c>
      <c r="C164" s="33">
        <v>2.3578947368421099</v>
      </c>
      <c r="D164" s="33">
        <v>2.6105263157894698</v>
      </c>
      <c r="E164" s="33">
        <v>6.6577132486388404</v>
      </c>
      <c r="F164" s="33">
        <v>11.758620689655199</v>
      </c>
      <c r="G164" s="33">
        <v>11.3793103448276</v>
      </c>
      <c r="H164" s="33">
        <v>18.921080696764999</v>
      </c>
      <c r="I164" s="29">
        <v>21.412371134020599</v>
      </c>
      <c r="J164" s="29">
        <v>20.721649484536101</v>
      </c>
      <c r="K164" s="29">
        <v>21.440919904837401</v>
      </c>
      <c r="L164" s="29">
        <v>20.769230769230798</v>
      </c>
      <c r="M164" s="29">
        <v>21.461538461538499</v>
      </c>
      <c r="N164" s="28">
        <v>9.9076923076923098</v>
      </c>
      <c r="O164" s="29">
        <v>2.4421052631578899</v>
      </c>
      <c r="P164" s="29">
        <v>2.6105263157894698</v>
      </c>
      <c r="Q164" s="29">
        <v>6.6577132486388404</v>
      </c>
      <c r="R164" s="29">
        <v>11.758620689655199</v>
      </c>
      <c r="S164" s="29">
        <v>11.3793103448276</v>
      </c>
      <c r="T164" s="33">
        <v>17.675435478137199</v>
      </c>
      <c r="U164" s="33">
        <v>18.705154639175301</v>
      </c>
      <c r="V164" s="29">
        <v>12.6</v>
      </c>
      <c r="W164" s="33">
        <v>18.733703409992099</v>
      </c>
      <c r="X164" s="33">
        <v>17.530899949723501</v>
      </c>
      <c r="Y164" s="29">
        <v>8.9130065359477193</v>
      </c>
      <c r="Z164" s="28">
        <v>8.9130065359477193</v>
      </c>
      <c r="AA164" s="29">
        <v>8.0504575163398702</v>
      </c>
      <c r="AB164" s="29">
        <v>8.9130065359477193</v>
      </c>
      <c r="AC164" s="29">
        <v>7.2650330408406498</v>
      </c>
      <c r="AD164" s="29">
        <v>1.8839779005524899</v>
      </c>
      <c r="AE164" s="29">
        <v>1.8232044198895001</v>
      </c>
      <c r="AF164" s="29">
        <v>1.8839779005524899</v>
      </c>
      <c r="AG164" s="29">
        <v>1.8839779005524899</v>
      </c>
      <c r="AH164" s="29">
        <v>1.8232044198895001</v>
      </c>
      <c r="AI164" s="29">
        <v>1.8791852492844301</v>
      </c>
      <c r="AJ164" s="29">
        <v>1.80722891566265</v>
      </c>
      <c r="AK164" s="29">
        <v>1.86746987951807</v>
      </c>
      <c r="AL164" s="32">
        <v>5.9584266477675403</v>
      </c>
      <c r="AM164" s="33">
        <v>8.0504575163398702</v>
      </c>
      <c r="AN164" s="33">
        <v>8.9130065359477193</v>
      </c>
      <c r="AO164" s="33">
        <v>10.7037849079026</v>
      </c>
      <c r="AP164" s="29">
        <v>18.116883116883098</v>
      </c>
      <c r="AQ164" s="29">
        <v>17.5324675324675</v>
      </c>
      <c r="AR164" s="29">
        <v>5.6787878787878796</v>
      </c>
      <c r="AS164" s="29">
        <v>0.59047619047619004</v>
      </c>
      <c r="AT164" s="29">
        <v>0.57142857142857095</v>
      </c>
      <c r="AU164" s="29">
        <v>0.63855981416956997</v>
      </c>
      <c r="AV164" s="29">
        <v>0.73170731707317105</v>
      </c>
      <c r="AW164" s="29">
        <v>0.75609756097560998</v>
      </c>
      <c r="AX164" s="28">
        <v>3.81845549656741</v>
      </c>
      <c r="AY164" s="29">
        <v>5.1958753659298997</v>
      </c>
      <c r="AZ164" s="29">
        <v>5.7525762979938202</v>
      </c>
      <c r="BA164" s="29">
        <v>4.2431638740859698</v>
      </c>
      <c r="BB164" s="29">
        <v>2.02173913043478</v>
      </c>
      <c r="BC164" s="29">
        <v>1.9565217391304399</v>
      </c>
      <c r="BD164" s="29">
        <v>2.02173913043478</v>
      </c>
      <c r="BE164" s="29">
        <v>2.02173913043478</v>
      </c>
      <c r="BF164" s="29">
        <v>1.9565217391304399</v>
      </c>
      <c r="BG164" s="29">
        <v>1.9591097308488601</v>
      </c>
      <c r="BH164" s="29">
        <v>1.78571428571429</v>
      </c>
      <c r="BI164" s="29">
        <v>1.8452380952381</v>
      </c>
      <c r="BJ164" s="28">
        <v>4.3031746031746101</v>
      </c>
      <c r="BK164" s="29">
        <v>5.4777777777777796</v>
      </c>
      <c r="BL164" s="29">
        <v>5.8555555555555596</v>
      </c>
      <c r="BM164" s="33">
        <v>4.2797049009627104</v>
      </c>
      <c r="BN164" s="33">
        <v>2.02173913043478</v>
      </c>
      <c r="BO164" s="33">
        <v>1.9565217391304399</v>
      </c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  <c r="DC164" s="27"/>
      <c r="DD164" s="27"/>
      <c r="DE164" s="27"/>
      <c r="DF164" s="27"/>
      <c r="DG164" s="27"/>
      <c r="DH164" s="27"/>
      <c r="DI164" s="27"/>
      <c r="DJ164" s="27"/>
      <c r="DK164" s="27"/>
      <c r="DL164" s="27"/>
      <c r="DM164" s="27"/>
      <c r="DN164" s="27"/>
      <c r="DO164" s="27"/>
      <c r="DP164" s="27"/>
      <c r="DQ164" s="27"/>
      <c r="DR164" s="27"/>
      <c r="DS164" s="27"/>
      <c r="DT164" s="27"/>
      <c r="DU164" s="27"/>
      <c r="DV164" s="27"/>
      <c r="DW164" s="27"/>
      <c r="DX164" s="27"/>
      <c r="DY164" s="27"/>
      <c r="DZ164" s="27"/>
      <c r="EA164" s="27"/>
      <c r="EB164" s="27"/>
      <c r="EC164" s="27"/>
    </row>
    <row r="165" spans="1:133" x14ac:dyDescent="0.2">
      <c r="A165" s="8">
        <v>19667669</v>
      </c>
      <c r="B165" s="31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1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2">
        <v>2764.2</v>
      </c>
      <c r="AA165" s="33">
        <v>2243.3000000000002</v>
      </c>
      <c r="AB165" s="33">
        <v>2214.1999999999998</v>
      </c>
      <c r="AC165" s="33">
        <v>1217.5999999999999</v>
      </c>
      <c r="AD165" s="33">
        <v>997.6</v>
      </c>
      <c r="AE165" s="33">
        <v>906.2</v>
      </c>
      <c r="AF165" s="33">
        <v>1145.0999999999999</v>
      </c>
      <c r="AG165" s="33">
        <v>632.63</v>
      </c>
      <c r="AH165" s="29">
        <v>1116.1466666666699</v>
      </c>
      <c r="AI165" s="29">
        <v>1986.7</v>
      </c>
      <c r="AJ165" s="29">
        <v>2727.6</v>
      </c>
      <c r="AK165" s="29">
        <v>2988.2</v>
      </c>
      <c r="AL165" s="28">
        <v>2764.2</v>
      </c>
      <c r="AM165" s="29">
        <v>2243.3000000000002</v>
      </c>
      <c r="AN165" s="29">
        <v>2214.1999999999998</v>
      </c>
      <c r="AO165" s="29">
        <v>1217.5999999999999</v>
      </c>
      <c r="AP165" s="29">
        <v>997.6</v>
      </c>
      <c r="AQ165" s="29">
        <v>906.2</v>
      </c>
      <c r="AR165" s="29">
        <v>1145.0999999999999</v>
      </c>
      <c r="AS165" s="29">
        <v>1534.5</v>
      </c>
      <c r="AT165" s="29">
        <v>2590.83</v>
      </c>
      <c r="AU165" s="29">
        <v>2676.87</v>
      </c>
      <c r="AV165" s="29">
        <v>2592.1</v>
      </c>
      <c r="AW165" s="29">
        <v>2676.56</v>
      </c>
      <c r="AX165" s="28">
        <v>2678.1</v>
      </c>
      <c r="AY165" s="29">
        <v>2418.4</v>
      </c>
      <c r="AZ165" s="29">
        <v>2677.57</v>
      </c>
      <c r="BA165" s="29">
        <v>2589.6</v>
      </c>
      <c r="BB165" s="29">
        <v>2679.37</v>
      </c>
      <c r="BC165" s="29">
        <v>2590.83</v>
      </c>
      <c r="BD165" s="29">
        <v>2676.87</v>
      </c>
      <c r="BE165" s="29">
        <v>2678.5</v>
      </c>
      <c r="BF165" s="29">
        <v>2590.16</v>
      </c>
      <c r="BG165" s="29">
        <v>2678.1</v>
      </c>
      <c r="BH165" s="29">
        <v>2591.54</v>
      </c>
      <c r="BI165" s="29">
        <v>2675.63</v>
      </c>
      <c r="BJ165" s="28">
        <v>2679.37</v>
      </c>
      <c r="BK165" s="29">
        <v>2504.8000000000002</v>
      </c>
      <c r="BL165" s="29">
        <v>2675.63</v>
      </c>
      <c r="BM165" s="29">
        <v>2592.63</v>
      </c>
      <c r="BN165" s="29">
        <v>2677.57</v>
      </c>
      <c r="BO165" s="29">
        <v>2589.6</v>
      </c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  <c r="DC165" s="27"/>
      <c r="DD165" s="27"/>
      <c r="DE165" s="27"/>
      <c r="DF165" s="27"/>
      <c r="DG165" s="27"/>
      <c r="DH165" s="27"/>
      <c r="DI165" s="27"/>
      <c r="DJ165" s="27"/>
      <c r="DK165" s="27"/>
      <c r="DL165" s="27"/>
      <c r="DM165" s="27"/>
      <c r="DN165" s="27"/>
      <c r="DO165" s="27"/>
      <c r="DP165" s="27"/>
      <c r="DQ165" s="27"/>
      <c r="DR165" s="27"/>
      <c r="DS165" s="27"/>
      <c r="DT165" s="27"/>
      <c r="DU165" s="27"/>
      <c r="DV165" s="27"/>
      <c r="DW165" s="27"/>
      <c r="DX165" s="27"/>
      <c r="DY165" s="27"/>
      <c r="DZ165" s="27"/>
      <c r="EA165" s="27"/>
      <c r="EB165" s="27"/>
      <c r="EC165" s="27"/>
    </row>
    <row r="166" spans="1:133" x14ac:dyDescent="0.2">
      <c r="A166" s="8">
        <v>19733672</v>
      </c>
      <c r="B166" s="31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1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1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2">
        <v>4280</v>
      </c>
      <c r="AM166" s="33">
        <v>4982</v>
      </c>
      <c r="AN166" s="33">
        <v>5428</v>
      </c>
      <c r="AO166" s="33">
        <v>5249</v>
      </c>
      <c r="AP166" s="33">
        <v>4637</v>
      </c>
      <c r="AQ166" s="33">
        <v>5878</v>
      </c>
      <c r="AR166" s="33">
        <v>5554</v>
      </c>
      <c r="AS166" s="33">
        <v>4935</v>
      </c>
      <c r="AT166" s="33">
        <v>5618</v>
      </c>
      <c r="AU166" s="29">
        <v>4156.4883203559502</v>
      </c>
      <c r="AV166" s="29">
        <v>3582.93103448276</v>
      </c>
      <c r="AW166" s="29">
        <v>4280</v>
      </c>
      <c r="AX166" s="28">
        <v>4280</v>
      </c>
      <c r="AY166" s="29">
        <v>4982</v>
      </c>
      <c r="AZ166" s="29">
        <v>5428</v>
      </c>
      <c r="BA166" s="29">
        <v>5249</v>
      </c>
      <c r="BB166" s="29">
        <v>4637</v>
      </c>
      <c r="BC166" s="29">
        <v>5878</v>
      </c>
      <c r="BD166" s="29">
        <v>5554</v>
      </c>
      <c r="BE166" s="29">
        <v>4935</v>
      </c>
      <c r="BF166" s="29">
        <v>5618</v>
      </c>
      <c r="BG166" s="29">
        <v>8395</v>
      </c>
      <c r="BH166" s="29">
        <v>2638</v>
      </c>
      <c r="BI166" s="29">
        <v>6284</v>
      </c>
      <c r="BJ166" s="28">
        <v>2947</v>
      </c>
      <c r="BK166" s="29">
        <v>7445</v>
      </c>
      <c r="BL166" s="29">
        <v>5175</v>
      </c>
      <c r="BM166" s="29">
        <v>5640</v>
      </c>
      <c r="BN166" s="29">
        <v>5553</v>
      </c>
      <c r="BO166" s="33">
        <v>5878</v>
      </c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  <c r="DC166" s="27"/>
      <c r="DD166" s="27"/>
      <c r="DE166" s="27"/>
      <c r="DF166" s="27"/>
      <c r="DG166" s="27"/>
      <c r="DH166" s="27"/>
      <c r="DI166" s="27"/>
      <c r="DJ166" s="27"/>
      <c r="DK166" s="27"/>
      <c r="DL166" s="27"/>
      <c r="DM166" s="27"/>
      <c r="DN166" s="27"/>
      <c r="DO166" s="27"/>
      <c r="DP166" s="27"/>
      <c r="DQ166" s="27"/>
      <c r="DR166" s="27"/>
      <c r="DS166" s="27"/>
      <c r="DT166" s="27"/>
      <c r="DU166" s="27"/>
      <c r="DV166" s="27"/>
      <c r="DW166" s="27"/>
      <c r="DX166" s="27"/>
      <c r="DY166" s="27"/>
      <c r="DZ166" s="27"/>
      <c r="EA166" s="27"/>
      <c r="EB166" s="27"/>
      <c r="EC166" s="27"/>
    </row>
    <row r="167" spans="1:133" x14ac:dyDescent="0.2">
      <c r="A167" s="8">
        <v>19733674</v>
      </c>
      <c r="B167" s="22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22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22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23">
        <v>7383</v>
      </c>
      <c r="AM167" s="24">
        <v>7569</v>
      </c>
      <c r="AN167" s="24">
        <v>8041</v>
      </c>
      <c r="AO167" s="24">
        <v>7766</v>
      </c>
      <c r="AP167" s="24">
        <v>7197</v>
      </c>
      <c r="AQ167" s="24">
        <v>9665</v>
      </c>
      <c r="AR167" s="24">
        <v>9276</v>
      </c>
      <c r="AS167" s="24">
        <v>8292.9999999999909</v>
      </c>
      <c r="AT167" s="24">
        <v>9544</v>
      </c>
      <c r="AU167" s="21">
        <v>8293.8909899888804</v>
      </c>
      <c r="AV167" s="21">
        <v>7760.6896551724203</v>
      </c>
      <c r="AW167" s="19">
        <v>7383</v>
      </c>
      <c r="AX167" s="18">
        <v>7383</v>
      </c>
      <c r="AY167" s="21">
        <v>7569</v>
      </c>
      <c r="AZ167" s="21">
        <v>8041</v>
      </c>
      <c r="BA167" s="21">
        <v>7766</v>
      </c>
      <c r="BB167" s="21">
        <v>7197</v>
      </c>
      <c r="BC167" s="21">
        <v>9665</v>
      </c>
      <c r="BD167" s="21">
        <v>9276</v>
      </c>
      <c r="BE167" s="21">
        <v>8292.9999999999909</v>
      </c>
      <c r="BF167" s="21">
        <v>9544</v>
      </c>
      <c r="BG167" s="21">
        <v>10856</v>
      </c>
      <c r="BH167" s="21">
        <v>3483</v>
      </c>
      <c r="BI167" s="21">
        <v>4554</v>
      </c>
      <c r="BJ167" s="20">
        <v>8152</v>
      </c>
      <c r="BK167" s="24">
        <v>7832.0882550276301</v>
      </c>
      <c r="BL167" s="8"/>
      <c r="BM167" s="8"/>
      <c r="BN167" s="8"/>
      <c r="BO167" s="8"/>
    </row>
    <row r="168" spans="1:133" x14ac:dyDescent="0.2">
      <c r="A168" s="8">
        <v>19733670</v>
      </c>
      <c r="B168" s="22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22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22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23">
        <v>2686</v>
      </c>
      <c r="AM168" s="24">
        <v>2562</v>
      </c>
      <c r="AN168" s="24">
        <v>2787</v>
      </c>
      <c r="AO168" s="24">
        <v>2743</v>
      </c>
      <c r="AP168" s="24">
        <v>2467</v>
      </c>
      <c r="AQ168" s="24">
        <v>3187</v>
      </c>
      <c r="AR168" s="24">
        <v>2982</v>
      </c>
      <c r="AS168" s="24">
        <v>2604</v>
      </c>
      <c r="AT168" s="24">
        <v>3003</v>
      </c>
      <c r="AU168" s="21">
        <v>3146.41601779755</v>
      </c>
      <c r="AV168" s="21">
        <v>2881.5517241379298</v>
      </c>
      <c r="AW168" s="19">
        <v>2686</v>
      </c>
      <c r="AX168" s="18">
        <v>2686</v>
      </c>
      <c r="AY168" s="21">
        <v>2562</v>
      </c>
      <c r="AZ168" s="21">
        <v>2787</v>
      </c>
      <c r="BA168" s="21">
        <v>2743</v>
      </c>
      <c r="BB168" s="21">
        <v>2467</v>
      </c>
      <c r="BC168" s="21">
        <v>3187</v>
      </c>
      <c r="BD168" s="21">
        <v>2982</v>
      </c>
      <c r="BE168" s="21">
        <v>2604</v>
      </c>
      <c r="BF168" s="21">
        <v>3003</v>
      </c>
      <c r="BG168" s="21">
        <v>4722</v>
      </c>
      <c r="BH168" s="21">
        <v>1464</v>
      </c>
      <c r="BI168" s="21">
        <v>3743</v>
      </c>
      <c r="BJ168" s="20">
        <v>278</v>
      </c>
      <c r="BK168" s="21">
        <v>4414</v>
      </c>
      <c r="BL168" s="21">
        <v>2779</v>
      </c>
      <c r="BM168" s="21">
        <v>5339</v>
      </c>
      <c r="BN168" s="19">
        <v>4317</v>
      </c>
      <c r="BO168" s="24">
        <v>3187</v>
      </c>
    </row>
    <row r="169" spans="1:133" x14ac:dyDescent="0.2">
      <c r="A169" s="8">
        <v>19816809</v>
      </c>
      <c r="B169" s="22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22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22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23">
        <v>4100.3654313921897</v>
      </c>
      <c r="AM169" s="24">
        <v>5739.0344827586196</v>
      </c>
      <c r="AN169" s="24">
        <v>2879</v>
      </c>
      <c r="AO169" s="24">
        <v>3108</v>
      </c>
      <c r="AP169" s="24">
        <v>4110</v>
      </c>
      <c r="AQ169" s="24">
        <v>3968.0955787666298</v>
      </c>
      <c r="AR169" s="24">
        <v>4100.3654313921897</v>
      </c>
      <c r="AS169" s="24">
        <v>4100.3654313921897</v>
      </c>
      <c r="AT169" s="24">
        <v>3968.0955787666298</v>
      </c>
      <c r="AU169" s="24">
        <v>4100.3654313921897</v>
      </c>
      <c r="AV169" s="24">
        <v>3968.0955787666298</v>
      </c>
      <c r="AW169" s="24">
        <v>4100.3654313921897</v>
      </c>
      <c r="AX169" s="23">
        <v>4100.3654313921897</v>
      </c>
      <c r="AY169" s="24">
        <v>5739.0344827586196</v>
      </c>
      <c r="AZ169" s="24">
        <v>2879</v>
      </c>
      <c r="BA169" s="24">
        <v>3108</v>
      </c>
      <c r="BB169" s="24">
        <v>4110</v>
      </c>
      <c r="BC169" s="24">
        <v>3968.0955787666298</v>
      </c>
      <c r="BD169" s="24">
        <v>4100.3654313921897</v>
      </c>
      <c r="BE169" s="24">
        <v>4100.3654313921897</v>
      </c>
      <c r="BF169" s="24">
        <v>3968.0955787666298</v>
      </c>
      <c r="BG169" s="24">
        <v>4100.3654313921897</v>
      </c>
      <c r="BH169" s="24">
        <v>3968.0955787666298</v>
      </c>
      <c r="BI169" s="24">
        <v>4100.3654313921897</v>
      </c>
      <c r="BJ169" s="23">
        <v>4100.3654313921897</v>
      </c>
      <c r="BK169" s="21">
        <v>5944</v>
      </c>
      <c r="BL169" s="21">
        <v>2879</v>
      </c>
      <c r="BM169" s="21">
        <v>3108</v>
      </c>
      <c r="BN169" s="19">
        <v>4110</v>
      </c>
      <c r="BO169" s="24">
        <v>3968.0955787666298</v>
      </c>
    </row>
    <row r="170" spans="1:133" x14ac:dyDescent="0.2">
      <c r="A170" s="8">
        <v>19719799</v>
      </c>
      <c r="B170" s="22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22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22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23">
        <v>11268.734568607801</v>
      </c>
      <c r="AM170" s="24">
        <v>7017.2655172413797</v>
      </c>
      <c r="AN170" s="24">
        <v>9638.4</v>
      </c>
      <c r="AO170" s="24">
        <v>11591.87</v>
      </c>
      <c r="AP170" s="24">
        <v>11685.64</v>
      </c>
      <c r="AQ170" s="24">
        <v>8088.0044212333696</v>
      </c>
      <c r="AR170" s="25">
        <v>9608.7345686078206</v>
      </c>
      <c r="AS170" s="21">
        <v>4989.8345686078201</v>
      </c>
      <c r="AT170" s="21">
        <v>4941.3044212333698</v>
      </c>
      <c r="AU170" s="21">
        <v>6985.43924046543</v>
      </c>
      <c r="AV170" s="21">
        <v>5919.1320074402602</v>
      </c>
      <c r="AW170" s="21">
        <v>10086.5345686078</v>
      </c>
      <c r="AX170" s="20">
        <v>11268.734568607801</v>
      </c>
      <c r="AY170" s="21">
        <v>7017.2655172413797</v>
      </c>
      <c r="AZ170" s="21">
        <v>9638.4</v>
      </c>
      <c r="BA170" s="21">
        <v>11591.87</v>
      </c>
      <c r="BB170" s="21">
        <v>11685.64</v>
      </c>
      <c r="BC170" s="21">
        <v>8088.0044212333696</v>
      </c>
      <c r="BD170" s="21">
        <v>10593.5345686078</v>
      </c>
      <c r="BE170" s="21">
        <v>10485.1345686078</v>
      </c>
      <c r="BF170" s="21">
        <v>9194.2044212333694</v>
      </c>
      <c r="BG170" s="21">
        <v>2975.4845686078102</v>
      </c>
      <c r="BH170" s="21">
        <v>14984.964421233401</v>
      </c>
      <c r="BI170" s="21">
        <v>8580.0345686078108</v>
      </c>
      <c r="BJ170" s="20">
        <v>13722.734568607801</v>
      </c>
      <c r="BK170" s="21">
        <v>1508.2413868773299</v>
      </c>
      <c r="BL170" s="21">
        <v>17010.099999999999</v>
      </c>
      <c r="BM170" s="21">
        <v>10834.6</v>
      </c>
      <c r="BN170" s="21">
        <v>12569.7</v>
      </c>
      <c r="BO170" s="21">
        <v>14525.304421233401</v>
      </c>
    </row>
    <row r="171" spans="1:133" x14ac:dyDescent="0.2">
      <c r="A171" s="8">
        <v>19720927</v>
      </c>
      <c r="B171" s="22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22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22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23">
        <v>64.612359550561806</v>
      </c>
      <c r="AM171" s="24">
        <v>58.359550561797803</v>
      </c>
      <c r="AN171" s="24">
        <v>115.107218571126</v>
      </c>
      <c r="AO171" s="24">
        <v>114.764150943396</v>
      </c>
      <c r="AP171" s="24">
        <v>118.589622641509</v>
      </c>
      <c r="AQ171" s="24">
        <v>114.764150943396</v>
      </c>
      <c r="AR171" s="25">
        <v>122.74155331285699</v>
      </c>
      <c r="AS171" s="21">
        <v>136.976744186047</v>
      </c>
      <c r="AT171" s="21">
        <v>74.199764828847705</v>
      </c>
      <c r="AU171" s="21">
        <v>64.612359550561806</v>
      </c>
      <c r="AV171" s="21">
        <v>62.528089887640498</v>
      </c>
      <c r="AW171" s="21">
        <v>64.612359550561806</v>
      </c>
      <c r="AX171" s="20">
        <v>64.612359550561806</v>
      </c>
      <c r="AY171" s="21">
        <v>58.359550561797803</v>
      </c>
      <c r="AZ171" s="21">
        <v>115.107218571126</v>
      </c>
      <c r="BA171" s="21">
        <v>114.764150943396</v>
      </c>
      <c r="BB171" s="21">
        <v>118.589622641509</v>
      </c>
      <c r="BC171" s="21">
        <v>114.764150943396</v>
      </c>
      <c r="BD171" s="21">
        <v>118.589622641509</v>
      </c>
      <c r="BE171" s="21">
        <v>118.589622641509</v>
      </c>
      <c r="BF171" s="21">
        <v>154.82001686518399</v>
      </c>
      <c r="BG171" s="21">
        <v>82.782122905028004</v>
      </c>
      <c r="BH171" s="21">
        <v>80.111731843575399</v>
      </c>
      <c r="BI171" s="21">
        <v>82.782122905028004</v>
      </c>
      <c r="BJ171" s="20">
        <v>82.782122905028004</v>
      </c>
      <c r="BK171" s="21">
        <v>77.441340782122893</v>
      </c>
      <c r="BL171" s="25">
        <v>104.728655001581</v>
      </c>
      <c r="BM171" s="24">
        <v>114.764150943396</v>
      </c>
      <c r="BN171" s="24">
        <v>118.589622641509</v>
      </c>
      <c r="BO171" s="24">
        <v>114.764150943396</v>
      </c>
    </row>
    <row r="172" spans="1:133" x14ac:dyDescent="0.2">
      <c r="A172" s="8">
        <v>19820593</v>
      </c>
      <c r="B172" s="22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22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22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22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22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20">
        <v>7850</v>
      </c>
      <c r="BK172" s="19">
        <v>9171</v>
      </c>
      <c r="BL172" s="21">
        <v>10123</v>
      </c>
      <c r="BM172" s="21">
        <v>9134</v>
      </c>
      <c r="BN172" s="21">
        <v>9112</v>
      </c>
      <c r="BO172" s="21">
        <v>10750</v>
      </c>
    </row>
    <row r="173" spans="1:133" x14ac:dyDescent="0.2">
      <c r="A173" s="8">
        <v>19820595</v>
      </c>
      <c r="B173" s="22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22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22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22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22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20">
        <v>3920</v>
      </c>
      <c r="BK173" s="21">
        <v>4677</v>
      </c>
      <c r="BL173" s="21">
        <v>5274</v>
      </c>
      <c r="BM173" s="21">
        <v>4515</v>
      </c>
      <c r="BN173" s="21">
        <v>4494</v>
      </c>
      <c r="BO173" s="21">
        <v>5005</v>
      </c>
    </row>
    <row r="174" spans="1:133" x14ac:dyDescent="0.2">
      <c r="A174" s="8">
        <v>19820597</v>
      </c>
      <c r="B174" s="22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22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22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22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22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20">
        <v>2776</v>
      </c>
      <c r="BK174" s="21">
        <v>3187</v>
      </c>
      <c r="BL174" s="21">
        <v>3729</v>
      </c>
      <c r="BM174" s="21">
        <v>3134</v>
      </c>
      <c r="BN174" s="21">
        <v>3114</v>
      </c>
      <c r="BO174" s="21">
        <v>3690</v>
      </c>
    </row>
    <row r="175" spans="1:133" x14ac:dyDescent="0.2">
      <c r="A175" s="8">
        <v>19820599</v>
      </c>
      <c r="B175" s="22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22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22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22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22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18">
        <v>2236</v>
      </c>
      <c r="BK175" s="19">
        <v>2092</v>
      </c>
      <c r="BL175" s="19">
        <v>2236</v>
      </c>
      <c r="BM175" s="19">
        <v>2776</v>
      </c>
      <c r="BN175" s="21">
        <v>2738</v>
      </c>
      <c r="BO175" s="21">
        <v>3587</v>
      </c>
    </row>
    <row r="176" spans="1:133" x14ac:dyDescent="0.2">
      <c r="A176" s="8">
        <v>19820601</v>
      </c>
      <c r="B176" s="22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22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22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22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22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18">
        <v>1176</v>
      </c>
      <c r="BK176" s="19">
        <v>1100</v>
      </c>
      <c r="BL176" s="21">
        <v>1176</v>
      </c>
      <c r="BM176" s="21">
        <v>1816</v>
      </c>
      <c r="BN176" s="21">
        <v>1716</v>
      </c>
      <c r="BO176" s="21">
        <v>1921</v>
      </c>
    </row>
    <row r="177" spans="1:67" x14ac:dyDescent="0.2">
      <c r="A177" s="8">
        <v>19760496</v>
      </c>
      <c r="B177" s="22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22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22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22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23">
        <v>36882.699999999997</v>
      </c>
      <c r="AY177" s="24">
        <v>36212.199999999997</v>
      </c>
      <c r="AZ177" s="24">
        <v>37103.300000000003</v>
      </c>
      <c r="BA177" s="24">
        <v>33728.1</v>
      </c>
      <c r="BB177" s="25">
        <v>32211.69</v>
      </c>
      <c r="BC177" s="21">
        <v>29932.28</v>
      </c>
      <c r="BD177" s="21">
        <v>31202.37</v>
      </c>
      <c r="BE177" s="21">
        <v>29531.69</v>
      </c>
      <c r="BF177" s="21">
        <v>30101.8</v>
      </c>
      <c r="BG177" s="21">
        <v>31775.1</v>
      </c>
      <c r="BH177" s="21">
        <v>32526.9</v>
      </c>
      <c r="BI177" s="21">
        <v>34482.6</v>
      </c>
      <c r="BJ177" s="20">
        <v>18924.7</v>
      </c>
      <c r="BK177" s="21">
        <v>17839</v>
      </c>
      <c r="BL177" s="21">
        <v>14565.3</v>
      </c>
      <c r="BM177" s="21">
        <v>12353.1</v>
      </c>
      <c r="BN177" s="21">
        <v>10932.1</v>
      </c>
      <c r="BO177" s="21">
        <v>6776.00000000001</v>
      </c>
    </row>
    <row r="178" spans="1:67" x14ac:dyDescent="0.2">
      <c r="A178" s="8">
        <v>19764042</v>
      </c>
      <c r="B178" s="23">
        <v>0.28440366972476899</v>
      </c>
      <c r="C178" s="24">
        <v>0.25688073394495298</v>
      </c>
      <c r="D178" s="24">
        <v>0.28440366972476899</v>
      </c>
      <c r="E178" s="24">
        <v>0.27522935779816399</v>
      </c>
      <c r="F178" s="24">
        <v>0.28440366972476899</v>
      </c>
      <c r="G178" s="24">
        <v>0.27522935779816399</v>
      </c>
      <c r="H178" s="24">
        <v>0.28440366972476899</v>
      </c>
      <c r="I178" s="24">
        <v>0.28440366972476899</v>
      </c>
      <c r="J178" s="24">
        <v>0.27522935779816399</v>
      </c>
      <c r="K178" s="24">
        <v>0.28440366972476899</v>
      </c>
      <c r="L178" s="24">
        <v>0.27522935779816399</v>
      </c>
      <c r="M178" s="24">
        <v>0.28440366972476899</v>
      </c>
      <c r="N178" s="23">
        <v>0.28440366972476899</v>
      </c>
      <c r="O178" s="24">
        <v>0.26605504587155798</v>
      </c>
      <c r="P178" s="24">
        <v>0.28440366972476899</v>
      </c>
      <c r="Q178" s="24">
        <v>0.27522935779816399</v>
      </c>
      <c r="R178" s="24">
        <v>0.28440366972476899</v>
      </c>
      <c r="S178" s="24">
        <v>0.27522935779816399</v>
      </c>
      <c r="T178" s="24">
        <v>0.28440366972476899</v>
      </c>
      <c r="U178" s="24">
        <v>0.28440366972476899</v>
      </c>
      <c r="V178" s="24">
        <v>0.27522935779816399</v>
      </c>
      <c r="W178" s="24">
        <v>0.28440366972476899</v>
      </c>
      <c r="X178" s="24">
        <v>0.27522935779816399</v>
      </c>
      <c r="Y178" s="24">
        <v>0.28440366972476899</v>
      </c>
      <c r="Z178" s="23">
        <v>0.28440366972476899</v>
      </c>
      <c r="AA178" s="24">
        <v>0.25688073394495298</v>
      </c>
      <c r="AB178" s="24">
        <v>0.28440366972476899</v>
      </c>
      <c r="AC178" s="24">
        <v>0.27522935779816399</v>
      </c>
      <c r="AD178" s="24">
        <v>0.28440366972476899</v>
      </c>
      <c r="AE178" s="24">
        <v>0.27522935779816399</v>
      </c>
      <c r="AF178" s="24">
        <v>0.28440366972476899</v>
      </c>
      <c r="AG178" s="24">
        <v>0.28440366972476899</v>
      </c>
      <c r="AH178" s="24">
        <v>0.27522935779816399</v>
      </c>
      <c r="AI178" s="24">
        <v>0.28440366972476899</v>
      </c>
      <c r="AJ178" s="24">
        <v>0.27522935779816399</v>
      </c>
      <c r="AK178" s="24">
        <v>0.28440366972476899</v>
      </c>
      <c r="AL178" s="23">
        <v>0.28440366972476899</v>
      </c>
      <c r="AM178" s="24">
        <v>0.25688073394495398</v>
      </c>
      <c r="AN178" s="24">
        <v>0.28440366972477099</v>
      </c>
      <c r="AO178" s="24">
        <v>0.27522935779816499</v>
      </c>
      <c r="AP178" s="24">
        <v>0.28440366972476999</v>
      </c>
      <c r="AQ178" s="24">
        <v>0.27522935779816399</v>
      </c>
      <c r="AR178" s="24">
        <v>0.28440366972476899</v>
      </c>
      <c r="AS178" s="24">
        <v>0.28440366972476899</v>
      </c>
      <c r="AT178" s="24">
        <v>0.27522935779816399</v>
      </c>
      <c r="AU178" s="24">
        <v>0.28440366972476899</v>
      </c>
      <c r="AV178" s="24">
        <v>0.27522935779816399</v>
      </c>
      <c r="AW178" s="24">
        <v>0.28440366972476899</v>
      </c>
      <c r="AX178" s="23">
        <v>0.28440366972476899</v>
      </c>
      <c r="AY178" s="24">
        <v>0.25688073394495398</v>
      </c>
      <c r="AZ178" s="24">
        <v>0.28440366972477099</v>
      </c>
      <c r="BA178" s="24">
        <v>0.27522935779816499</v>
      </c>
      <c r="BB178" s="24">
        <v>0.28440366972476999</v>
      </c>
      <c r="BC178" s="24">
        <v>0.27522935779816399</v>
      </c>
      <c r="BD178" s="24">
        <v>0.28440366972476899</v>
      </c>
      <c r="BE178" s="24">
        <v>0.28440366972476899</v>
      </c>
      <c r="BF178" s="24">
        <v>0.27522935779816399</v>
      </c>
      <c r="BG178" s="24">
        <v>0.28440366972476899</v>
      </c>
      <c r="BH178" s="24">
        <v>0.27522935779816399</v>
      </c>
      <c r="BI178" s="24">
        <v>0.28440366972476899</v>
      </c>
      <c r="BJ178" s="23">
        <v>0.28440366972476899</v>
      </c>
      <c r="BK178" s="19">
        <v>0.26605504587155998</v>
      </c>
      <c r="BL178" s="19">
        <v>0.28440366972477099</v>
      </c>
      <c r="BM178" s="19">
        <v>0.27522935779816499</v>
      </c>
      <c r="BN178" s="25">
        <v>0.28440366972476999</v>
      </c>
      <c r="BO178" s="24">
        <v>0.27522935779816399</v>
      </c>
    </row>
    <row r="179" spans="1:67" x14ac:dyDescent="0.2">
      <c r="A179" s="8">
        <v>19783149</v>
      </c>
      <c r="B179" s="22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22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22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22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23">
        <v>28949.599999999999</v>
      </c>
      <c r="AY179" s="24">
        <v>26174.400000000001</v>
      </c>
      <c r="AZ179" s="24">
        <v>28736.6</v>
      </c>
      <c r="BA179" s="24">
        <v>29436.2</v>
      </c>
      <c r="BB179" s="24">
        <v>33114.300000000003</v>
      </c>
      <c r="BC179" s="24">
        <v>32864.699999999997</v>
      </c>
      <c r="BD179" s="25">
        <v>35627.4</v>
      </c>
      <c r="BE179" s="21">
        <v>36839.300000000003</v>
      </c>
      <c r="BF179" s="21">
        <v>33179.9</v>
      </c>
      <c r="BG179" s="21">
        <v>33332.18</v>
      </c>
      <c r="BH179" s="21">
        <v>28103.05</v>
      </c>
      <c r="BI179" s="21">
        <v>27446.9</v>
      </c>
      <c r="BJ179" s="20">
        <v>28949.599999999999</v>
      </c>
      <c r="BK179" s="21">
        <v>27304.2</v>
      </c>
      <c r="BL179" s="21">
        <v>28736.6</v>
      </c>
      <c r="BM179" s="21">
        <v>29436.2</v>
      </c>
      <c r="BN179" s="21">
        <v>33114.300000000003</v>
      </c>
      <c r="BO179" s="21">
        <v>32864.699999999997</v>
      </c>
    </row>
    <row r="180" spans="1:67" x14ac:dyDescent="0.2">
      <c r="A180" s="8">
        <v>19783151</v>
      </c>
      <c r="B180" s="22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22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22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22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23">
        <v>27393</v>
      </c>
      <c r="AY180" s="24">
        <v>21406.482758620699</v>
      </c>
      <c r="AZ180" s="24">
        <v>23514</v>
      </c>
      <c r="BA180" s="24">
        <v>18176</v>
      </c>
      <c r="BB180" s="24">
        <v>9803.9999999999909</v>
      </c>
      <c r="BC180" s="24">
        <v>16799.6508075077</v>
      </c>
      <c r="BD180" s="25">
        <v>12064.903228707901</v>
      </c>
      <c r="BE180" s="19">
        <v>8240.9272727272692</v>
      </c>
      <c r="BF180" s="19">
        <v>7975.0909090909099</v>
      </c>
      <c r="BG180" s="19">
        <v>8240.9272727272692</v>
      </c>
      <c r="BH180" s="21">
        <v>17314</v>
      </c>
      <c r="BI180" s="21">
        <v>17527</v>
      </c>
      <c r="BJ180" s="20">
        <v>27393</v>
      </c>
      <c r="BK180" s="21">
        <v>22171</v>
      </c>
      <c r="BL180" s="21">
        <v>23514</v>
      </c>
      <c r="BM180" s="21">
        <v>18176</v>
      </c>
      <c r="BN180" s="21">
        <v>9803.9999999999909</v>
      </c>
      <c r="BO180" s="24">
        <v>16799.6508075077</v>
      </c>
    </row>
    <row r="181" spans="1:67" x14ac:dyDescent="0.2">
      <c r="A181" s="8">
        <v>19783153</v>
      </c>
      <c r="B181" s="22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22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22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22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22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22"/>
      <c r="BK181" s="8"/>
      <c r="BL181" s="8"/>
      <c r="BM181" s="8"/>
      <c r="BN181" s="8"/>
      <c r="BO181" s="8"/>
    </row>
    <row r="182" spans="1:67" x14ac:dyDescent="0.2"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</row>
    <row r="183" spans="1:67" x14ac:dyDescent="0.2"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6"/>
      <c r="BD183" s="26"/>
      <c r="BE183" s="26"/>
      <c r="BF183" s="26"/>
      <c r="BG183" s="26"/>
      <c r="BH183" s="26"/>
      <c r="BI183" s="26"/>
      <c r="BJ183" s="26"/>
      <c r="BK183" s="26"/>
      <c r="BL183" s="26"/>
      <c r="BM183" s="26"/>
      <c r="BN183" s="26"/>
      <c r="BO183" s="26"/>
    </row>
    <row r="184" spans="1:67" x14ac:dyDescent="0.2"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</row>
    <row r="185" spans="1:67" x14ac:dyDescent="0.2"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26"/>
      <c r="BO185" s="26"/>
    </row>
    <row r="186" spans="1:67" x14ac:dyDescent="0.2"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26"/>
      <c r="BO186" s="26"/>
    </row>
    <row r="187" spans="1:67" x14ac:dyDescent="0.2"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  <c r="AY187" s="26"/>
      <c r="AZ187" s="26"/>
      <c r="BA187" s="26"/>
      <c r="BB187" s="26"/>
      <c r="BC187" s="26"/>
      <c r="BD187" s="26"/>
      <c r="BE187" s="26"/>
      <c r="BF187" s="26"/>
      <c r="BG187" s="26"/>
      <c r="BH187" s="26"/>
      <c r="BI187" s="26"/>
      <c r="BJ187" s="26"/>
      <c r="BK187" s="26"/>
      <c r="BL187" s="26"/>
      <c r="BM187" s="26"/>
      <c r="BN187" s="26"/>
      <c r="BO187" s="26"/>
    </row>
    <row r="188" spans="1:67" x14ac:dyDescent="0.2"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26"/>
      <c r="BO188" s="26"/>
    </row>
    <row r="189" spans="1:67" x14ac:dyDescent="0.2"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6"/>
      <c r="BD189" s="26"/>
      <c r="BE189" s="26"/>
      <c r="BF189" s="26"/>
      <c r="BG189" s="26"/>
      <c r="BH189" s="26"/>
      <c r="BI189" s="26"/>
      <c r="BJ189" s="26"/>
      <c r="BK189" s="26"/>
      <c r="BL189" s="26"/>
      <c r="BM189" s="26"/>
      <c r="BN189" s="26"/>
      <c r="BO189" s="26"/>
    </row>
    <row r="190" spans="1:67" x14ac:dyDescent="0.2"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26"/>
      <c r="BO190" s="26"/>
    </row>
  </sheetData>
  <mergeCells count="7">
    <mergeCell ref="B1:BO1"/>
    <mergeCell ref="B2:M2"/>
    <mergeCell ref="N2:Y2"/>
    <mergeCell ref="Z2:AK2"/>
    <mergeCell ref="AL2:AW2"/>
    <mergeCell ref="AX2:BI2"/>
    <mergeCell ref="BJ2:B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2016-08-07T20:22:38Z</dcterms:created>
  <dcterms:modified xsi:type="dcterms:W3CDTF">2016-08-07T23:11:34Z</dcterms:modified>
</cp:coreProperties>
</file>