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omments1.xml" ContentType="application/vnd.openxmlformats-officedocument.spreadsheetml.comments+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7" lowestEdited="5" rupBuild="17830" codeName="{861861EC-F77C-3E69-5087-FD670AB338C4}"/>
  <workbookPr codeName="ThisWorkbook"/>
  <mc:AlternateContent xmlns:mc="http://schemas.openxmlformats.org/markup-compatibility/2006">
    <mc:Choice Requires="x15">
      <x15ac:absPath xmlns:x15ac="http://schemas.microsoft.com/office/spreadsheetml/2010/11/ac" url="E:\Notes Travail\Filets 2016-2017\"/>
    </mc:Choice>
  </mc:AlternateContent>
  <bookViews>
    <workbookView xWindow="0" yWindow="0" windowWidth="11070" windowHeight="5595" tabRatio="648"/>
  </bookViews>
  <sheets>
    <sheet name="Note Travail" sheetId="7" r:id="rId1"/>
    <sheet name="Moyenne" sheetId="5" r:id="rId2"/>
    <sheet name="Plan de classe" sheetId="8" r:id="rId3"/>
  </sheets>
  <calcPr calcId="171027"/>
</workbook>
</file>

<file path=xl/calcChain.xml><?xml version="1.0" encoding="utf-8"?>
<calcChain xmlns="http://schemas.openxmlformats.org/spreadsheetml/2006/main">
  <c r="A26" i="7" l="1"/>
  <c r="A29" i="7" s="1"/>
  <c r="L2" i="7"/>
  <c r="L1" i="7"/>
  <c r="M22" i="5"/>
  <c r="N22" i="5"/>
  <c r="O22" i="5"/>
  <c r="P22" i="5"/>
  <c r="Q22" i="5"/>
  <c r="R22" i="5"/>
  <c r="S22" i="5"/>
  <c r="T22" i="5"/>
  <c r="U22" i="5"/>
  <c r="V22" i="5"/>
  <c r="W22" i="5"/>
  <c r="X22" i="5"/>
  <c r="Y22" i="5"/>
  <c r="Z22" i="5"/>
  <c r="AA22" i="5"/>
  <c r="AB22" i="5"/>
  <c r="AC22" i="5"/>
  <c r="AD22" i="5"/>
  <c r="AE22" i="5"/>
  <c r="AF22" i="5"/>
  <c r="AG22" i="5"/>
  <c r="AH22" i="5"/>
  <c r="AI22" i="5"/>
  <c r="AJ22" i="5"/>
  <c r="AK22" i="5"/>
  <c r="AL22" i="5"/>
  <c r="AM22" i="5"/>
  <c r="AN22" i="5"/>
  <c r="AO22" i="5"/>
  <c r="AP22" i="5"/>
  <c r="AQ22" i="5"/>
  <c r="AR22" i="5"/>
  <c r="AS22" i="5"/>
  <c r="AT22" i="5"/>
  <c r="AU22" i="5"/>
  <c r="AV22" i="5"/>
  <c r="AW22" i="5"/>
  <c r="AX22" i="5"/>
  <c r="AY22" i="5"/>
  <c r="AZ22" i="5"/>
  <c r="B5" i="5"/>
  <c r="B10" i="5"/>
  <c r="A5" i="5"/>
  <c r="A6" i="5"/>
  <c r="A7" i="5"/>
  <c r="A8" i="5"/>
  <c r="A9" i="5"/>
  <c r="A10" i="5"/>
  <c r="A11" i="5"/>
  <c r="A12" i="5"/>
  <c r="A13" i="5"/>
  <c r="A14" i="5"/>
  <c r="A15" i="5"/>
  <c r="A16" i="5"/>
  <c r="A17" i="5"/>
  <c r="A18" i="5"/>
  <c r="A19" i="5"/>
  <c r="A20" i="5"/>
  <c r="A21" i="5"/>
  <c r="FH35" i="7"/>
  <c r="FH34" i="7"/>
  <c r="FH33" i="7"/>
  <c r="FH32" i="7"/>
  <c r="FH31" i="7"/>
  <c r="FH30" i="7"/>
  <c r="FH29" i="7"/>
  <c r="FH28" i="7"/>
  <c r="FH27" i="7"/>
  <c r="FH26" i="7"/>
  <c r="FH25" i="7"/>
  <c r="FH24" i="7"/>
  <c r="FH23" i="7"/>
  <c r="FH22" i="7"/>
  <c r="FH21" i="7"/>
  <c r="FH20" i="7"/>
  <c r="FH19" i="7"/>
  <c r="FH18" i="7"/>
  <c r="FH17" i="7"/>
  <c r="FF17" i="7"/>
  <c r="FD17" i="7"/>
  <c r="FB17" i="7"/>
  <c r="EZ17" i="7"/>
  <c r="EX17" i="7"/>
  <c r="EV17" i="7"/>
  <c r="ET17" i="7"/>
  <c r="ER17" i="7"/>
  <c r="EP17" i="7"/>
  <c r="EN17" i="7"/>
  <c r="EL17" i="7"/>
  <c r="EJ17" i="7"/>
  <c r="EH17" i="7"/>
  <c r="EF17" i="7"/>
  <c r="ED17" i="7"/>
  <c r="EB17" i="7"/>
  <c r="DZ17" i="7"/>
  <c r="DX17" i="7"/>
  <c r="DV17" i="7"/>
  <c r="DT17" i="7"/>
  <c r="DR17" i="7"/>
  <c r="DP17" i="7"/>
  <c r="DN17" i="7"/>
  <c r="DL17" i="7"/>
  <c r="DJ17" i="7"/>
  <c r="DH17" i="7"/>
  <c r="DF17" i="7"/>
  <c r="DD17" i="7"/>
  <c r="DB17" i="7"/>
  <c r="CZ17" i="7"/>
  <c r="CX17" i="7"/>
  <c r="CV17" i="7"/>
  <c r="CT17" i="7"/>
  <c r="CR17" i="7"/>
  <c r="CP17" i="7"/>
  <c r="CN17" i="7"/>
  <c r="CL17" i="7"/>
  <c r="CJ17" i="7"/>
  <c r="CH17" i="7"/>
  <c r="CF17" i="7"/>
  <c r="CD17" i="7"/>
  <c r="CB17" i="7"/>
  <c r="BZ17" i="7"/>
  <c r="BX17" i="7"/>
  <c r="BV17" i="7"/>
  <c r="BT17" i="7"/>
  <c r="BR17" i="7"/>
  <c r="BP17" i="7"/>
  <c r="BN17" i="7"/>
  <c r="BL17" i="7"/>
  <c r="BJ17" i="7"/>
  <c r="BH17" i="7"/>
  <c r="BF17" i="7"/>
  <c r="BD17" i="7"/>
  <c r="BB17" i="7"/>
  <c r="AZ17" i="7"/>
  <c r="AX17" i="7"/>
  <c r="AV17" i="7"/>
  <c r="AT17" i="7"/>
  <c r="AR17" i="7"/>
  <c r="AP17" i="7"/>
  <c r="AN17" i="7"/>
  <c r="AL17" i="7"/>
  <c r="AJ17" i="7"/>
  <c r="AH17" i="7"/>
  <c r="AF17" i="7"/>
  <c r="AD17" i="7"/>
  <c r="AB17" i="7"/>
  <c r="Z17" i="7"/>
  <c r="X17" i="7"/>
  <c r="V17" i="7"/>
  <c r="T17" i="7"/>
  <c r="R17" i="7"/>
  <c r="P17" i="7"/>
  <c r="N17" i="7"/>
  <c r="L17" i="7"/>
  <c r="J17" i="7"/>
  <c r="H17" i="7"/>
  <c r="FH16" i="7"/>
  <c r="FF16" i="7"/>
  <c r="FD16" i="7"/>
  <c r="FB16" i="7"/>
  <c r="EZ16" i="7"/>
  <c r="EX16" i="7"/>
  <c r="EV16" i="7"/>
  <c r="ET16" i="7"/>
  <c r="ER16" i="7"/>
  <c r="EP16" i="7"/>
  <c r="EN16" i="7"/>
  <c r="EL16" i="7"/>
  <c r="EJ16" i="7"/>
  <c r="EH16" i="7"/>
  <c r="EF16" i="7"/>
  <c r="ED16" i="7"/>
  <c r="EB16" i="7"/>
  <c r="DZ16" i="7"/>
  <c r="DX16" i="7"/>
  <c r="DV16" i="7"/>
  <c r="DT16" i="7"/>
  <c r="DR16" i="7"/>
  <c r="DP16" i="7"/>
  <c r="DN16" i="7"/>
  <c r="DL16" i="7"/>
  <c r="DJ16" i="7"/>
  <c r="DH16" i="7"/>
  <c r="DF16" i="7"/>
  <c r="DD16" i="7"/>
  <c r="DB16" i="7"/>
  <c r="CZ16" i="7"/>
  <c r="CX16" i="7"/>
  <c r="CV16" i="7"/>
  <c r="CT16" i="7"/>
  <c r="CR16" i="7"/>
  <c r="CP16" i="7"/>
  <c r="CN16" i="7"/>
  <c r="CL16" i="7"/>
  <c r="CJ16" i="7"/>
  <c r="CH16" i="7"/>
  <c r="CF16" i="7"/>
  <c r="CD16" i="7"/>
  <c r="CB16" i="7"/>
  <c r="BZ16" i="7"/>
  <c r="BX16" i="7"/>
  <c r="BV16" i="7"/>
  <c r="BT16" i="7"/>
  <c r="BR16" i="7"/>
  <c r="BP16" i="7"/>
  <c r="BN16" i="7"/>
  <c r="BL16" i="7"/>
  <c r="BJ16" i="7"/>
  <c r="BH16" i="7"/>
  <c r="BF16" i="7"/>
  <c r="BD16" i="7"/>
  <c r="BB16" i="7"/>
  <c r="AZ16" i="7"/>
  <c r="AX16" i="7"/>
  <c r="AV16" i="7"/>
  <c r="AT16" i="7"/>
  <c r="AR16" i="7"/>
  <c r="AP16" i="7"/>
  <c r="AN16" i="7"/>
  <c r="AL16" i="7"/>
  <c r="AJ16" i="7"/>
  <c r="AH16" i="7"/>
  <c r="AF16" i="7"/>
  <c r="AD16" i="7"/>
  <c r="AB16" i="7"/>
  <c r="Z16" i="7"/>
  <c r="X16" i="7"/>
  <c r="V16" i="7"/>
  <c r="T16" i="7"/>
  <c r="R16" i="7"/>
  <c r="P16" i="7"/>
  <c r="N16" i="7"/>
  <c r="L16" i="7"/>
  <c r="J16" i="7"/>
  <c r="H16" i="7"/>
  <c r="FH15" i="7"/>
  <c r="FF15" i="7"/>
  <c r="FD15" i="7"/>
  <c r="FB15" i="7"/>
  <c r="EZ15" i="7"/>
  <c r="EX15" i="7"/>
  <c r="EV15" i="7"/>
  <c r="ET15" i="7"/>
  <c r="ER15" i="7"/>
  <c r="EP15" i="7"/>
  <c r="EN15" i="7"/>
  <c r="EL15" i="7"/>
  <c r="EJ15" i="7"/>
  <c r="EH15" i="7"/>
  <c r="EF15" i="7"/>
  <c r="ED15" i="7"/>
  <c r="EB15" i="7"/>
  <c r="DZ15" i="7"/>
  <c r="DX15" i="7"/>
  <c r="DV15" i="7"/>
  <c r="DT15" i="7"/>
  <c r="DR15" i="7"/>
  <c r="DP15" i="7"/>
  <c r="DN15" i="7"/>
  <c r="DL15" i="7"/>
  <c r="DJ15" i="7"/>
  <c r="DH15" i="7"/>
  <c r="DF15" i="7"/>
  <c r="DD15" i="7"/>
  <c r="DB15" i="7"/>
  <c r="CZ15" i="7"/>
  <c r="CX15" i="7"/>
  <c r="CV15" i="7"/>
  <c r="CT15" i="7"/>
  <c r="CR15" i="7"/>
  <c r="CP15" i="7"/>
  <c r="CN15" i="7"/>
  <c r="CL15" i="7"/>
  <c r="CJ15" i="7"/>
  <c r="CH15" i="7"/>
  <c r="CF15" i="7"/>
  <c r="CD15" i="7"/>
  <c r="CB15" i="7"/>
  <c r="BZ15" i="7"/>
  <c r="BX15" i="7"/>
  <c r="BV15" i="7"/>
  <c r="BT15" i="7"/>
  <c r="BR15" i="7"/>
  <c r="BP15" i="7"/>
  <c r="BN15" i="7"/>
  <c r="BL15" i="7"/>
  <c r="BJ15" i="7"/>
  <c r="BH15" i="7"/>
  <c r="BF15" i="7"/>
  <c r="BD15" i="7"/>
  <c r="BB15" i="7"/>
  <c r="AZ15" i="7"/>
  <c r="AX15" i="7"/>
  <c r="AV15" i="7"/>
  <c r="AT15" i="7"/>
  <c r="AR15" i="7"/>
  <c r="AP15" i="7"/>
  <c r="AN15" i="7"/>
  <c r="AL15" i="7"/>
  <c r="AJ15" i="7"/>
  <c r="AH15" i="7"/>
  <c r="AF15" i="7"/>
  <c r="AD15" i="7"/>
  <c r="AB15" i="7"/>
  <c r="Z15" i="7"/>
  <c r="X15" i="7"/>
  <c r="V15" i="7"/>
  <c r="T15" i="7"/>
  <c r="R15" i="7"/>
  <c r="P15" i="7"/>
  <c r="N15" i="7"/>
  <c r="L15" i="7"/>
  <c r="E15" i="7" s="1"/>
  <c r="D19" i="5" s="1"/>
  <c r="B19" i="5" s="1"/>
  <c r="J15" i="7"/>
  <c r="H15" i="7"/>
  <c r="FH14" i="7"/>
  <c r="FF14" i="7"/>
  <c r="FD14" i="7"/>
  <c r="FB14" i="7"/>
  <c r="EZ14" i="7"/>
  <c r="EX14" i="7"/>
  <c r="EV14" i="7"/>
  <c r="ET14" i="7"/>
  <c r="ER14" i="7"/>
  <c r="EP14" i="7"/>
  <c r="EN14" i="7"/>
  <c r="EL14" i="7"/>
  <c r="EJ14" i="7"/>
  <c r="EH14" i="7"/>
  <c r="EF14" i="7"/>
  <c r="ED14" i="7"/>
  <c r="EB14" i="7"/>
  <c r="DZ14" i="7"/>
  <c r="DX14" i="7"/>
  <c r="DV14" i="7"/>
  <c r="DT14" i="7"/>
  <c r="DR14" i="7"/>
  <c r="DP14" i="7"/>
  <c r="DN14" i="7"/>
  <c r="DL14" i="7"/>
  <c r="DJ14" i="7"/>
  <c r="DH14" i="7"/>
  <c r="DF14" i="7"/>
  <c r="DD14" i="7"/>
  <c r="DB14" i="7"/>
  <c r="CZ14" i="7"/>
  <c r="CX14" i="7"/>
  <c r="CV14" i="7"/>
  <c r="CT14" i="7"/>
  <c r="CR14" i="7"/>
  <c r="CP14" i="7"/>
  <c r="CN14" i="7"/>
  <c r="CL14" i="7"/>
  <c r="CJ14" i="7"/>
  <c r="CH14" i="7"/>
  <c r="CF14" i="7"/>
  <c r="CD14" i="7"/>
  <c r="CB14" i="7"/>
  <c r="BZ14" i="7"/>
  <c r="BX14" i="7"/>
  <c r="BV14" i="7"/>
  <c r="BT14" i="7"/>
  <c r="BR14" i="7"/>
  <c r="BP14" i="7"/>
  <c r="BN14" i="7"/>
  <c r="BL14" i="7"/>
  <c r="BJ14" i="7"/>
  <c r="BH14" i="7"/>
  <c r="BF14" i="7"/>
  <c r="BD14" i="7"/>
  <c r="BB14" i="7"/>
  <c r="AZ14" i="7"/>
  <c r="AX14" i="7"/>
  <c r="AV14" i="7"/>
  <c r="AT14" i="7"/>
  <c r="AR14" i="7"/>
  <c r="AP14" i="7"/>
  <c r="AN14" i="7"/>
  <c r="AL14" i="7"/>
  <c r="AJ14" i="7"/>
  <c r="AH14" i="7"/>
  <c r="AF14" i="7"/>
  <c r="AD14" i="7"/>
  <c r="AB14" i="7"/>
  <c r="Z14" i="7"/>
  <c r="X14" i="7"/>
  <c r="V14" i="7"/>
  <c r="T14" i="7"/>
  <c r="R14" i="7"/>
  <c r="P14" i="7"/>
  <c r="N14" i="7"/>
  <c r="L14" i="7"/>
  <c r="J14" i="7"/>
  <c r="E14" i="7" s="1"/>
  <c r="D18" i="5" s="1"/>
  <c r="B18" i="5" s="1"/>
  <c r="H14" i="7"/>
  <c r="FH13" i="7"/>
  <c r="FF13" i="7"/>
  <c r="FD13" i="7"/>
  <c r="FB13" i="7"/>
  <c r="EZ13" i="7"/>
  <c r="EX13" i="7"/>
  <c r="EV13" i="7"/>
  <c r="ET13" i="7"/>
  <c r="ER13" i="7"/>
  <c r="EP13" i="7"/>
  <c r="EN13" i="7"/>
  <c r="EL13" i="7"/>
  <c r="EJ13" i="7"/>
  <c r="EH13" i="7"/>
  <c r="EF13" i="7"/>
  <c r="ED13" i="7"/>
  <c r="EB13" i="7"/>
  <c r="DZ13" i="7"/>
  <c r="DX13" i="7"/>
  <c r="DV13" i="7"/>
  <c r="DT13" i="7"/>
  <c r="DR13" i="7"/>
  <c r="DP13" i="7"/>
  <c r="DN13" i="7"/>
  <c r="DL13" i="7"/>
  <c r="DJ13" i="7"/>
  <c r="DH13" i="7"/>
  <c r="DF13" i="7"/>
  <c r="DD13" i="7"/>
  <c r="DB13" i="7"/>
  <c r="CZ13" i="7"/>
  <c r="CX13" i="7"/>
  <c r="CV13" i="7"/>
  <c r="CT13" i="7"/>
  <c r="CR13" i="7"/>
  <c r="CP13" i="7"/>
  <c r="CN13" i="7"/>
  <c r="CL13" i="7"/>
  <c r="CJ13" i="7"/>
  <c r="CH13" i="7"/>
  <c r="CF13" i="7"/>
  <c r="CD13" i="7"/>
  <c r="CB13" i="7"/>
  <c r="BZ13" i="7"/>
  <c r="BX13" i="7"/>
  <c r="BV13" i="7"/>
  <c r="BT13" i="7"/>
  <c r="BR13" i="7"/>
  <c r="BP13" i="7"/>
  <c r="BN13" i="7"/>
  <c r="BL13" i="7"/>
  <c r="BJ13" i="7"/>
  <c r="BH13" i="7"/>
  <c r="BF13" i="7"/>
  <c r="BD13" i="7"/>
  <c r="BB13" i="7"/>
  <c r="AZ13" i="7"/>
  <c r="AX13" i="7"/>
  <c r="AV13" i="7"/>
  <c r="AT13" i="7"/>
  <c r="AR13" i="7"/>
  <c r="AP13" i="7"/>
  <c r="AN13" i="7"/>
  <c r="AL13" i="7"/>
  <c r="AJ13" i="7"/>
  <c r="AH13" i="7"/>
  <c r="AF13" i="7"/>
  <c r="AD13" i="7"/>
  <c r="AB13" i="7"/>
  <c r="Z13" i="7"/>
  <c r="X13" i="7"/>
  <c r="V13" i="7"/>
  <c r="T13" i="7"/>
  <c r="R13" i="7"/>
  <c r="P13" i="7"/>
  <c r="N13" i="7"/>
  <c r="L13" i="7"/>
  <c r="J13" i="7"/>
  <c r="H13" i="7"/>
  <c r="E13" i="7" s="1"/>
  <c r="D17" i="5" s="1"/>
  <c r="FH12" i="7"/>
  <c r="FF12" i="7"/>
  <c r="FD12" i="7"/>
  <c r="FB12" i="7"/>
  <c r="EZ12" i="7"/>
  <c r="EX12" i="7"/>
  <c r="EV12" i="7"/>
  <c r="ET12" i="7"/>
  <c r="ER12" i="7"/>
  <c r="EP12" i="7"/>
  <c r="EN12" i="7"/>
  <c r="EL12" i="7"/>
  <c r="EJ12" i="7"/>
  <c r="EH12" i="7"/>
  <c r="EF12" i="7"/>
  <c r="ED12" i="7"/>
  <c r="EB12" i="7"/>
  <c r="DZ12" i="7"/>
  <c r="DX12" i="7"/>
  <c r="DV12" i="7"/>
  <c r="DT12" i="7"/>
  <c r="DR12" i="7"/>
  <c r="DP12" i="7"/>
  <c r="DN12" i="7"/>
  <c r="DL12" i="7"/>
  <c r="DJ12" i="7"/>
  <c r="DH12" i="7"/>
  <c r="DF12" i="7"/>
  <c r="DD12" i="7"/>
  <c r="DB12" i="7"/>
  <c r="CZ12" i="7"/>
  <c r="CX12" i="7"/>
  <c r="CV12" i="7"/>
  <c r="CT12" i="7"/>
  <c r="CR12" i="7"/>
  <c r="CP12" i="7"/>
  <c r="CN12" i="7"/>
  <c r="CL12" i="7"/>
  <c r="CJ12" i="7"/>
  <c r="CH12" i="7"/>
  <c r="CF12" i="7"/>
  <c r="CD12" i="7"/>
  <c r="CB12" i="7"/>
  <c r="BZ12" i="7"/>
  <c r="BX12" i="7"/>
  <c r="BV12" i="7"/>
  <c r="BT12" i="7"/>
  <c r="BR12" i="7"/>
  <c r="BP12" i="7"/>
  <c r="BN12" i="7"/>
  <c r="BL12" i="7"/>
  <c r="BJ12" i="7"/>
  <c r="BH12" i="7"/>
  <c r="BF12" i="7"/>
  <c r="BD12" i="7"/>
  <c r="BB12" i="7"/>
  <c r="AZ12" i="7"/>
  <c r="AX12" i="7"/>
  <c r="AV12" i="7"/>
  <c r="AT12" i="7"/>
  <c r="AR12" i="7"/>
  <c r="AP12" i="7"/>
  <c r="AN12" i="7"/>
  <c r="AL12" i="7"/>
  <c r="AJ12" i="7"/>
  <c r="AH12" i="7"/>
  <c r="AF12" i="7"/>
  <c r="AD12" i="7"/>
  <c r="AB12" i="7"/>
  <c r="Z12" i="7"/>
  <c r="X12" i="7"/>
  <c r="V12" i="7"/>
  <c r="T12" i="7"/>
  <c r="R12" i="7"/>
  <c r="P12" i="7"/>
  <c r="N12" i="7"/>
  <c r="L12" i="7"/>
  <c r="J12" i="7"/>
  <c r="H12" i="7"/>
  <c r="FH11" i="7"/>
  <c r="FF11" i="7"/>
  <c r="FD11" i="7"/>
  <c r="FB11" i="7"/>
  <c r="EZ11" i="7"/>
  <c r="EX11" i="7"/>
  <c r="EV11" i="7"/>
  <c r="ET11" i="7"/>
  <c r="ER11" i="7"/>
  <c r="EP11" i="7"/>
  <c r="EN11" i="7"/>
  <c r="EL11" i="7"/>
  <c r="EJ11" i="7"/>
  <c r="EH11" i="7"/>
  <c r="EF11" i="7"/>
  <c r="ED11" i="7"/>
  <c r="EB11" i="7"/>
  <c r="DZ11" i="7"/>
  <c r="DX11" i="7"/>
  <c r="DV11" i="7"/>
  <c r="DT11" i="7"/>
  <c r="DR11" i="7"/>
  <c r="DP11" i="7"/>
  <c r="DN11" i="7"/>
  <c r="DL11" i="7"/>
  <c r="DJ11" i="7"/>
  <c r="DH11" i="7"/>
  <c r="DF11" i="7"/>
  <c r="DD11" i="7"/>
  <c r="DB11" i="7"/>
  <c r="CZ11" i="7"/>
  <c r="CX11" i="7"/>
  <c r="CV11" i="7"/>
  <c r="CT11" i="7"/>
  <c r="CR11" i="7"/>
  <c r="CP11" i="7"/>
  <c r="CN11" i="7"/>
  <c r="CL11" i="7"/>
  <c r="CJ11" i="7"/>
  <c r="CH11" i="7"/>
  <c r="CF11" i="7"/>
  <c r="CD11" i="7"/>
  <c r="CB11" i="7"/>
  <c r="BZ11" i="7"/>
  <c r="BX11" i="7"/>
  <c r="BV11" i="7"/>
  <c r="BT11" i="7"/>
  <c r="BR11" i="7"/>
  <c r="BP11" i="7"/>
  <c r="BN11" i="7"/>
  <c r="BL11" i="7"/>
  <c r="BJ11" i="7"/>
  <c r="BH11" i="7"/>
  <c r="BF11" i="7"/>
  <c r="BD11" i="7"/>
  <c r="BB11" i="7"/>
  <c r="AZ11" i="7"/>
  <c r="AX11" i="7"/>
  <c r="AV11" i="7"/>
  <c r="AT11" i="7"/>
  <c r="AR11" i="7"/>
  <c r="AP11" i="7"/>
  <c r="AN11" i="7"/>
  <c r="AL11" i="7"/>
  <c r="AJ11" i="7"/>
  <c r="AH11" i="7"/>
  <c r="AF11" i="7"/>
  <c r="AD11" i="7"/>
  <c r="AB11" i="7"/>
  <c r="Z11" i="7"/>
  <c r="X11" i="7"/>
  <c r="V11" i="7"/>
  <c r="T11" i="7"/>
  <c r="R11" i="7"/>
  <c r="P11" i="7"/>
  <c r="N11" i="7"/>
  <c r="L11" i="7"/>
  <c r="J11" i="7"/>
  <c r="H11" i="7"/>
  <c r="FH10" i="7"/>
  <c r="FF10" i="7"/>
  <c r="FD10" i="7"/>
  <c r="FB10" i="7"/>
  <c r="EZ10" i="7"/>
  <c r="EX10" i="7"/>
  <c r="EV10" i="7"/>
  <c r="ET10" i="7"/>
  <c r="ER10" i="7"/>
  <c r="EP10" i="7"/>
  <c r="EN10" i="7"/>
  <c r="EL10" i="7"/>
  <c r="EJ10" i="7"/>
  <c r="EH10" i="7"/>
  <c r="EF10" i="7"/>
  <c r="ED10" i="7"/>
  <c r="EB10" i="7"/>
  <c r="DZ10" i="7"/>
  <c r="DX10" i="7"/>
  <c r="DV10" i="7"/>
  <c r="DT10" i="7"/>
  <c r="DR10" i="7"/>
  <c r="DP10" i="7"/>
  <c r="DN10" i="7"/>
  <c r="DL10" i="7"/>
  <c r="DJ10" i="7"/>
  <c r="DH10" i="7"/>
  <c r="DF10" i="7"/>
  <c r="DD10" i="7"/>
  <c r="DB10" i="7"/>
  <c r="CZ10" i="7"/>
  <c r="CX10" i="7"/>
  <c r="CV10" i="7"/>
  <c r="CT10" i="7"/>
  <c r="CR10" i="7"/>
  <c r="CP10" i="7"/>
  <c r="CN10" i="7"/>
  <c r="CL10" i="7"/>
  <c r="CJ10" i="7"/>
  <c r="CH10" i="7"/>
  <c r="CF10" i="7"/>
  <c r="CD10" i="7"/>
  <c r="CB10" i="7"/>
  <c r="BZ10" i="7"/>
  <c r="BX10" i="7"/>
  <c r="BV10" i="7"/>
  <c r="BT10" i="7"/>
  <c r="BR10" i="7"/>
  <c r="BP10" i="7"/>
  <c r="BN10" i="7"/>
  <c r="BL10" i="7"/>
  <c r="BJ10" i="7"/>
  <c r="BH10" i="7"/>
  <c r="BF10" i="7"/>
  <c r="BD10" i="7"/>
  <c r="BB10" i="7"/>
  <c r="AZ10" i="7"/>
  <c r="AX10" i="7"/>
  <c r="AV10" i="7"/>
  <c r="AT10" i="7"/>
  <c r="AR10" i="7"/>
  <c r="AP10" i="7"/>
  <c r="AN10" i="7"/>
  <c r="AL10" i="7"/>
  <c r="AJ10" i="7"/>
  <c r="AH10" i="7"/>
  <c r="AF10" i="7"/>
  <c r="AD10" i="7"/>
  <c r="AB10" i="7"/>
  <c r="Z10" i="7"/>
  <c r="X10" i="7"/>
  <c r="V10" i="7"/>
  <c r="T10" i="7"/>
  <c r="R10" i="7"/>
  <c r="P10" i="7"/>
  <c r="N10" i="7"/>
  <c r="L10" i="7"/>
  <c r="J10" i="7"/>
  <c r="H10" i="7"/>
  <c r="FH9" i="7"/>
  <c r="FF9" i="7"/>
  <c r="FD9" i="7"/>
  <c r="FB9" i="7"/>
  <c r="EZ9" i="7"/>
  <c r="EX9" i="7"/>
  <c r="EV9" i="7"/>
  <c r="ET9" i="7"/>
  <c r="ER9" i="7"/>
  <c r="EP9" i="7"/>
  <c r="EN9" i="7"/>
  <c r="EL9" i="7"/>
  <c r="EJ9" i="7"/>
  <c r="EH9" i="7"/>
  <c r="EF9" i="7"/>
  <c r="ED9" i="7"/>
  <c r="EB9" i="7"/>
  <c r="DZ9" i="7"/>
  <c r="DX9" i="7"/>
  <c r="DV9" i="7"/>
  <c r="DT9" i="7"/>
  <c r="DR9" i="7"/>
  <c r="DP9" i="7"/>
  <c r="DN9" i="7"/>
  <c r="DL9" i="7"/>
  <c r="DJ9" i="7"/>
  <c r="DH9" i="7"/>
  <c r="DF9" i="7"/>
  <c r="DD9" i="7"/>
  <c r="DB9" i="7"/>
  <c r="CZ9" i="7"/>
  <c r="CX9" i="7"/>
  <c r="CV9" i="7"/>
  <c r="CT9" i="7"/>
  <c r="CR9" i="7"/>
  <c r="CP9" i="7"/>
  <c r="CN9" i="7"/>
  <c r="CL9" i="7"/>
  <c r="CJ9" i="7"/>
  <c r="CH9" i="7"/>
  <c r="CF9" i="7"/>
  <c r="CD9" i="7"/>
  <c r="CB9" i="7"/>
  <c r="BZ9" i="7"/>
  <c r="BX9" i="7"/>
  <c r="BV9" i="7"/>
  <c r="BT9" i="7"/>
  <c r="BR9" i="7"/>
  <c r="BP9" i="7"/>
  <c r="BN9" i="7"/>
  <c r="BL9" i="7"/>
  <c r="BJ9" i="7"/>
  <c r="BH9" i="7"/>
  <c r="BF9" i="7"/>
  <c r="BD9" i="7"/>
  <c r="BB9" i="7"/>
  <c r="AZ9" i="7"/>
  <c r="AX9" i="7"/>
  <c r="AV9" i="7"/>
  <c r="AT9" i="7"/>
  <c r="AR9" i="7"/>
  <c r="AP9" i="7"/>
  <c r="AN9" i="7"/>
  <c r="AL9" i="7"/>
  <c r="AJ9" i="7"/>
  <c r="AH9" i="7"/>
  <c r="AF9" i="7"/>
  <c r="AD9" i="7"/>
  <c r="AB9" i="7"/>
  <c r="Z9" i="7"/>
  <c r="X9" i="7"/>
  <c r="V9" i="7"/>
  <c r="T9" i="7"/>
  <c r="R9" i="7"/>
  <c r="P9" i="7"/>
  <c r="N9" i="7"/>
  <c r="L9" i="7"/>
  <c r="J9" i="7"/>
  <c r="H9" i="7"/>
  <c r="FH8" i="7"/>
  <c r="FF8" i="7"/>
  <c r="FD8" i="7"/>
  <c r="FB8" i="7"/>
  <c r="EZ8" i="7"/>
  <c r="EX8" i="7"/>
  <c r="EV8" i="7"/>
  <c r="ET8" i="7"/>
  <c r="ER8" i="7"/>
  <c r="EP8" i="7"/>
  <c r="EN8" i="7"/>
  <c r="EL8" i="7"/>
  <c r="EJ8" i="7"/>
  <c r="EH8" i="7"/>
  <c r="EF8" i="7"/>
  <c r="ED8" i="7"/>
  <c r="EB8" i="7"/>
  <c r="DZ8" i="7"/>
  <c r="DX8" i="7"/>
  <c r="DV8" i="7"/>
  <c r="DT8" i="7"/>
  <c r="DR8" i="7"/>
  <c r="DP8" i="7"/>
  <c r="DN8" i="7"/>
  <c r="DL8" i="7"/>
  <c r="DJ8" i="7"/>
  <c r="DH8" i="7"/>
  <c r="DF8" i="7"/>
  <c r="DD8" i="7"/>
  <c r="DB8" i="7"/>
  <c r="CZ8" i="7"/>
  <c r="CX8" i="7"/>
  <c r="CV8" i="7"/>
  <c r="CT8" i="7"/>
  <c r="CR8" i="7"/>
  <c r="CP8" i="7"/>
  <c r="CN8" i="7"/>
  <c r="CL8" i="7"/>
  <c r="CJ8" i="7"/>
  <c r="CH8" i="7"/>
  <c r="CF8" i="7"/>
  <c r="CD8" i="7"/>
  <c r="CB8" i="7"/>
  <c r="BZ8" i="7"/>
  <c r="BX8" i="7"/>
  <c r="BV8" i="7"/>
  <c r="BT8" i="7"/>
  <c r="BR8" i="7"/>
  <c r="BP8" i="7"/>
  <c r="BN8" i="7"/>
  <c r="BL8" i="7"/>
  <c r="BJ8" i="7"/>
  <c r="BH8" i="7"/>
  <c r="BF8" i="7"/>
  <c r="BD8" i="7"/>
  <c r="BB8" i="7"/>
  <c r="AZ8" i="7"/>
  <c r="AX8" i="7"/>
  <c r="AV8" i="7"/>
  <c r="AT8" i="7"/>
  <c r="AR8" i="7"/>
  <c r="AP8" i="7"/>
  <c r="AN8" i="7"/>
  <c r="AL8" i="7"/>
  <c r="AJ8" i="7"/>
  <c r="AH8" i="7"/>
  <c r="AF8" i="7"/>
  <c r="AD8" i="7"/>
  <c r="AB8" i="7"/>
  <c r="Z8" i="7"/>
  <c r="X8" i="7"/>
  <c r="V8" i="7"/>
  <c r="T8" i="7"/>
  <c r="R8" i="7"/>
  <c r="P8" i="7"/>
  <c r="N8" i="7"/>
  <c r="L8" i="7"/>
  <c r="J8" i="7"/>
  <c r="H8" i="7"/>
  <c r="FH7" i="7"/>
  <c r="FF7" i="7"/>
  <c r="FD7" i="7"/>
  <c r="FB7" i="7"/>
  <c r="EZ7" i="7"/>
  <c r="EX7" i="7"/>
  <c r="EV7" i="7"/>
  <c r="ET7" i="7"/>
  <c r="ER7" i="7"/>
  <c r="EP7" i="7"/>
  <c r="EN7" i="7"/>
  <c r="EL7" i="7"/>
  <c r="EJ7" i="7"/>
  <c r="EH7" i="7"/>
  <c r="EF7" i="7"/>
  <c r="ED7" i="7"/>
  <c r="EB7" i="7"/>
  <c r="DZ7" i="7"/>
  <c r="DX7" i="7"/>
  <c r="DV7" i="7"/>
  <c r="DT7" i="7"/>
  <c r="DR7" i="7"/>
  <c r="DP7" i="7"/>
  <c r="DN7" i="7"/>
  <c r="DL7" i="7"/>
  <c r="DJ7" i="7"/>
  <c r="DH7" i="7"/>
  <c r="DF7" i="7"/>
  <c r="DD7" i="7"/>
  <c r="DB7" i="7"/>
  <c r="CZ7" i="7"/>
  <c r="CX7" i="7"/>
  <c r="CV7" i="7"/>
  <c r="CT7" i="7"/>
  <c r="CR7" i="7"/>
  <c r="CP7" i="7"/>
  <c r="CN7" i="7"/>
  <c r="CL7" i="7"/>
  <c r="CJ7" i="7"/>
  <c r="CH7" i="7"/>
  <c r="CF7" i="7"/>
  <c r="CD7" i="7"/>
  <c r="CB7" i="7"/>
  <c r="BZ7" i="7"/>
  <c r="BX7" i="7"/>
  <c r="BV7" i="7"/>
  <c r="BT7" i="7"/>
  <c r="BR7" i="7"/>
  <c r="BP7" i="7"/>
  <c r="BN7" i="7"/>
  <c r="BL7" i="7"/>
  <c r="BJ7" i="7"/>
  <c r="BH7" i="7"/>
  <c r="BF7" i="7"/>
  <c r="BD7" i="7"/>
  <c r="BB7" i="7"/>
  <c r="AZ7" i="7"/>
  <c r="AX7" i="7"/>
  <c r="AV7" i="7"/>
  <c r="AT7" i="7"/>
  <c r="AR7" i="7"/>
  <c r="AP7" i="7"/>
  <c r="AN7" i="7"/>
  <c r="AL7" i="7"/>
  <c r="AJ7" i="7"/>
  <c r="AH7" i="7"/>
  <c r="AF7" i="7"/>
  <c r="AD7" i="7"/>
  <c r="AB7" i="7"/>
  <c r="Z7" i="7"/>
  <c r="X7" i="7"/>
  <c r="V7" i="7"/>
  <c r="T7" i="7"/>
  <c r="R7" i="7"/>
  <c r="P7" i="7"/>
  <c r="N7" i="7"/>
  <c r="L7" i="7"/>
  <c r="J7" i="7"/>
  <c r="H7" i="7"/>
  <c r="FH6" i="7"/>
  <c r="FF6" i="7"/>
  <c r="FD6" i="7"/>
  <c r="FB6" i="7"/>
  <c r="EZ6" i="7"/>
  <c r="EX6" i="7"/>
  <c r="EV6" i="7"/>
  <c r="ET6" i="7"/>
  <c r="ER6" i="7"/>
  <c r="EP6" i="7"/>
  <c r="EN6" i="7"/>
  <c r="EL6" i="7"/>
  <c r="EJ6" i="7"/>
  <c r="EH6" i="7"/>
  <c r="EF6" i="7"/>
  <c r="ED6" i="7"/>
  <c r="EB6" i="7"/>
  <c r="DZ6" i="7"/>
  <c r="DX6" i="7"/>
  <c r="DV6" i="7"/>
  <c r="DT6" i="7"/>
  <c r="DR6" i="7"/>
  <c r="DP6" i="7"/>
  <c r="DN6" i="7"/>
  <c r="DL6" i="7"/>
  <c r="DJ6" i="7"/>
  <c r="DH6" i="7"/>
  <c r="DF6" i="7"/>
  <c r="DD6" i="7"/>
  <c r="DB6" i="7"/>
  <c r="CZ6" i="7"/>
  <c r="CX6" i="7"/>
  <c r="CV6" i="7"/>
  <c r="CT6" i="7"/>
  <c r="CR6" i="7"/>
  <c r="CP6" i="7"/>
  <c r="CN6" i="7"/>
  <c r="CL6" i="7"/>
  <c r="CJ6" i="7"/>
  <c r="CH6" i="7"/>
  <c r="CF6" i="7"/>
  <c r="CD6" i="7"/>
  <c r="CB6" i="7"/>
  <c r="BZ6" i="7"/>
  <c r="BX6" i="7"/>
  <c r="BV6" i="7"/>
  <c r="BT6" i="7"/>
  <c r="BR6" i="7"/>
  <c r="BP6" i="7"/>
  <c r="BN6" i="7"/>
  <c r="BL6" i="7"/>
  <c r="BJ6" i="7"/>
  <c r="BH6" i="7"/>
  <c r="BF6" i="7"/>
  <c r="BD6" i="7"/>
  <c r="BB6" i="7"/>
  <c r="AZ6" i="7"/>
  <c r="AX6" i="7"/>
  <c r="AV6" i="7"/>
  <c r="AT6" i="7"/>
  <c r="AR6" i="7"/>
  <c r="AP6" i="7"/>
  <c r="AN6" i="7"/>
  <c r="AL6" i="7"/>
  <c r="AJ6" i="7"/>
  <c r="AH6" i="7"/>
  <c r="AF6" i="7"/>
  <c r="AD6" i="7"/>
  <c r="AB6" i="7"/>
  <c r="Z6" i="7"/>
  <c r="X6" i="7"/>
  <c r="V6" i="7"/>
  <c r="T6" i="7"/>
  <c r="R6" i="7"/>
  <c r="P6" i="7"/>
  <c r="N6" i="7"/>
  <c r="L6" i="7"/>
  <c r="J6" i="7"/>
  <c r="H6" i="7"/>
  <c r="FH5" i="7"/>
  <c r="FF5" i="7"/>
  <c r="FD5" i="7"/>
  <c r="FB5" i="7"/>
  <c r="EZ5" i="7"/>
  <c r="EX5" i="7"/>
  <c r="EV5" i="7"/>
  <c r="ET5" i="7"/>
  <c r="ER5" i="7"/>
  <c r="EP5" i="7"/>
  <c r="EN5" i="7"/>
  <c r="EL5" i="7"/>
  <c r="EJ5" i="7"/>
  <c r="EH5" i="7"/>
  <c r="EF5" i="7"/>
  <c r="ED5" i="7"/>
  <c r="EB5" i="7"/>
  <c r="DZ5" i="7"/>
  <c r="DX5" i="7"/>
  <c r="DV5" i="7"/>
  <c r="DT5" i="7"/>
  <c r="DR5" i="7"/>
  <c r="DP5" i="7"/>
  <c r="DN5" i="7"/>
  <c r="DL5" i="7"/>
  <c r="DJ5" i="7"/>
  <c r="DH5" i="7"/>
  <c r="DF5" i="7"/>
  <c r="DD5" i="7"/>
  <c r="DB5" i="7"/>
  <c r="CZ5" i="7"/>
  <c r="CX5" i="7"/>
  <c r="CV5" i="7"/>
  <c r="CT5" i="7"/>
  <c r="CR5" i="7"/>
  <c r="CP5" i="7"/>
  <c r="CN5" i="7"/>
  <c r="CL5" i="7"/>
  <c r="CJ5" i="7"/>
  <c r="CH5" i="7"/>
  <c r="CF5" i="7"/>
  <c r="CD5" i="7"/>
  <c r="CB5" i="7"/>
  <c r="BZ5" i="7"/>
  <c r="BX5" i="7"/>
  <c r="BV5" i="7"/>
  <c r="BT5" i="7"/>
  <c r="BR5" i="7"/>
  <c r="BP5" i="7"/>
  <c r="BN5" i="7"/>
  <c r="BL5" i="7"/>
  <c r="BJ5" i="7"/>
  <c r="BH5" i="7"/>
  <c r="BF5" i="7"/>
  <c r="BD5" i="7"/>
  <c r="BB5" i="7"/>
  <c r="AZ5" i="7"/>
  <c r="AX5" i="7"/>
  <c r="AV5" i="7"/>
  <c r="AT5" i="7"/>
  <c r="AR5" i="7"/>
  <c r="AP5" i="7"/>
  <c r="AN5" i="7"/>
  <c r="AL5" i="7"/>
  <c r="AJ5" i="7"/>
  <c r="AH5" i="7"/>
  <c r="AF5" i="7"/>
  <c r="AD5" i="7"/>
  <c r="AB5" i="7"/>
  <c r="Z5" i="7"/>
  <c r="X5" i="7"/>
  <c r="V5" i="7"/>
  <c r="T5" i="7"/>
  <c r="R5" i="7"/>
  <c r="P5" i="7"/>
  <c r="N5" i="7"/>
  <c r="L5" i="7"/>
  <c r="J5" i="7"/>
  <c r="H5" i="7"/>
  <c r="E5" i="7" s="1"/>
  <c r="D9" i="5" s="1"/>
  <c r="FH4" i="7"/>
  <c r="FF4" i="7"/>
  <c r="FD4" i="7"/>
  <c r="FB4" i="7"/>
  <c r="EZ4" i="7"/>
  <c r="EX4" i="7"/>
  <c r="EV4" i="7"/>
  <c r="ET4" i="7"/>
  <c r="ER4" i="7"/>
  <c r="EP4" i="7"/>
  <c r="EN4" i="7"/>
  <c r="EL4" i="7"/>
  <c r="EJ4" i="7"/>
  <c r="EH4" i="7"/>
  <c r="EF4" i="7"/>
  <c r="ED4" i="7"/>
  <c r="EB4" i="7"/>
  <c r="DZ4" i="7"/>
  <c r="DX4" i="7"/>
  <c r="DV4" i="7"/>
  <c r="DT4" i="7"/>
  <c r="DR4" i="7"/>
  <c r="DP4" i="7"/>
  <c r="DN4" i="7"/>
  <c r="DL4" i="7"/>
  <c r="DJ4" i="7"/>
  <c r="DH4" i="7"/>
  <c r="DF4" i="7"/>
  <c r="DD4" i="7"/>
  <c r="DB4" i="7"/>
  <c r="CZ4" i="7"/>
  <c r="CX4" i="7"/>
  <c r="CV4" i="7"/>
  <c r="CT4" i="7"/>
  <c r="CR4" i="7"/>
  <c r="CP4" i="7"/>
  <c r="CN4" i="7"/>
  <c r="CL4" i="7"/>
  <c r="CJ4" i="7"/>
  <c r="CH4" i="7"/>
  <c r="CF4" i="7"/>
  <c r="CD4" i="7"/>
  <c r="CB4" i="7"/>
  <c r="BZ4" i="7"/>
  <c r="BX4" i="7"/>
  <c r="BV4" i="7"/>
  <c r="BT4" i="7"/>
  <c r="BR4" i="7"/>
  <c r="BP4" i="7"/>
  <c r="BN4" i="7"/>
  <c r="BL4" i="7"/>
  <c r="BJ4" i="7"/>
  <c r="BH4" i="7"/>
  <c r="BF4" i="7"/>
  <c r="BD4" i="7"/>
  <c r="BB4" i="7"/>
  <c r="AZ4" i="7"/>
  <c r="AX4" i="7"/>
  <c r="AV4" i="7"/>
  <c r="AT4" i="7"/>
  <c r="AR4" i="7"/>
  <c r="AP4" i="7"/>
  <c r="AN4" i="7"/>
  <c r="AL4" i="7"/>
  <c r="AJ4" i="7"/>
  <c r="AH4" i="7"/>
  <c r="AF4" i="7"/>
  <c r="AD4" i="7"/>
  <c r="AB4" i="7"/>
  <c r="Z4" i="7"/>
  <c r="X4" i="7"/>
  <c r="V4" i="7"/>
  <c r="T4" i="7"/>
  <c r="R4" i="7"/>
  <c r="P4" i="7"/>
  <c r="N4" i="7"/>
  <c r="L4" i="7"/>
  <c r="J4" i="7"/>
  <c r="H4" i="7"/>
  <c r="FH3" i="7"/>
  <c r="FF3" i="7"/>
  <c r="FD3" i="7"/>
  <c r="FB3" i="7"/>
  <c r="EZ3" i="7"/>
  <c r="EX3" i="7"/>
  <c r="EV3" i="7"/>
  <c r="ET3" i="7"/>
  <c r="ER3" i="7"/>
  <c r="EP3" i="7"/>
  <c r="EN3" i="7"/>
  <c r="EL3" i="7"/>
  <c r="EJ3" i="7"/>
  <c r="EH3" i="7"/>
  <c r="EF3" i="7"/>
  <c r="ED3" i="7"/>
  <c r="EB3" i="7"/>
  <c r="DZ3" i="7"/>
  <c r="DX3" i="7"/>
  <c r="DV3" i="7"/>
  <c r="DT3" i="7"/>
  <c r="DR3" i="7"/>
  <c r="DP3" i="7"/>
  <c r="DN3" i="7"/>
  <c r="DL3" i="7"/>
  <c r="DJ3" i="7"/>
  <c r="DH3" i="7"/>
  <c r="DF3" i="7"/>
  <c r="DD3" i="7"/>
  <c r="DB3" i="7"/>
  <c r="CZ3" i="7"/>
  <c r="CX3" i="7"/>
  <c r="CV3" i="7"/>
  <c r="CT3" i="7"/>
  <c r="CR3" i="7"/>
  <c r="CP3" i="7"/>
  <c r="CN3" i="7"/>
  <c r="CL3" i="7"/>
  <c r="CJ3" i="7"/>
  <c r="CH3" i="7"/>
  <c r="CF3" i="7"/>
  <c r="CD3" i="7"/>
  <c r="CB3" i="7"/>
  <c r="BZ3" i="7"/>
  <c r="BX3" i="7"/>
  <c r="BV3" i="7"/>
  <c r="BT3" i="7"/>
  <c r="BR3" i="7"/>
  <c r="BP3" i="7"/>
  <c r="BN3" i="7"/>
  <c r="BL3" i="7"/>
  <c r="BJ3" i="7"/>
  <c r="BH3" i="7"/>
  <c r="BF3" i="7"/>
  <c r="BD3" i="7"/>
  <c r="BB3" i="7"/>
  <c r="AZ3" i="7"/>
  <c r="AX3" i="7"/>
  <c r="AV3" i="7"/>
  <c r="AT3" i="7"/>
  <c r="AR3" i="7"/>
  <c r="AP3" i="7"/>
  <c r="AN3" i="7"/>
  <c r="AL3" i="7"/>
  <c r="AJ3" i="7"/>
  <c r="AH3" i="7"/>
  <c r="AF3" i="7"/>
  <c r="AD3" i="7"/>
  <c r="AB3" i="7"/>
  <c r="Z3" i="7"/>
  <c r="X3" i="7"/>
  <c r="V3" i="7"/>
  <c r="T3" i="7"/>
  <c r="R3" i="7"/>
  <c r="P3" i="7"/>
  <c r="N3" i="7"/>
  <c r="L3" i="7"/>
  <c r="J3" i="7"/>
  <c r="H3" i="7"/>
  <c r="FH2" i="7"/>
  <c r="FF2" i="7"/>
  <c r="FD2" i="7"/>
  <c r="FB2" i="7"/>
  <c r="EZ2" i="7"/>
  <c r="EX2" i="7"/>
  <c r="EV2" i="7"/>
  <c r="ET2" i="7"/>
  <c r="ER2" i="7"/>
  <c r="EP2" i="7"/>
  <c r="EN2" i="7"/>
  <c r="EL2" i="7"/>
  <c r="EJ2" i="7"/>
  <c r="EH2" i="7"/>
  <c r="EF2" i="7"/>
  <c r="ED2" i="7"/>
  <c r="EB2" i="7"/>
  <c r="DZ2" i="7"/>
  <c r="DX2" i="7"/>
  <c r="DV2" i="7"/>
  <c r="DT2" i="7"/>
  <c r="DR2" i="7"/>
  <c r="DP2" i="7"/>
  <c r="DN2" i="7"/>
  <c r="DL2" i="7"/>
  <c r="DJ2" i="7"/>
  <c r="DH2" i="7"/>
  <c r="DF2" i="7"/>
  <c r="DD2" i="7"/>
  <c r="DB2" i="7"/>
  <c r="CZ2" i="7"/>
  <c r="CX2" i="7"/>
  <c r="CV2" i="7"/>
  <c r="CT2" i="7"/>
  <c r="CR2" i="7"/>
  <c r="CP2" i="7"/>
  <c r="CN2" i="7"/>
  <c r="CL2" i="7"/>
  <c r="CJ2" i="7"/>
  <c r="CH2" i="7"/>
  <c r="CF2" i="7"/>
  <c r="CD2" i="7"/>
  <c r="CB2" i="7"/>
  <c r="BZ2" i="7"/>
  <c r="BX2" i="7"/>
  <c r="BV2" i="7"/>
  <c r="BT2" i="7"/>
  <c r="BR2" i="7"/>
  <c r="BP2" i="7"/>
  <c r="BN2" i="7"/>
  <c r="BL2" i="7"/>
  <c r="BJ2" i="7"/>
  <c r="BH2" i="7"/>
  <c r="BF2" i="7"/>
  <c r="BD2" i="7"/>
  <c r="BB2" i="7"/>
  <c r="AZ2" i="7"/>
  <c r="AX2" i="7"/>
  <c r="AV2" i="7"/>
  <c r="AT2" i="7"/>
  <c r="AR2" i="7"/>
  <c r="AP2" i="7"/>
  <c r="AN2" i="7"/>
  <c r="AL2" i="7"/>
  <c r="AJ2" i="7"/>
  <c r="AH2" i="7"/>
  <c r="AF2" i="7"/>
  <c r="AD2" i="7"/>
  <c r="AB2" i="7"/>
  <c r="Z2" i="7"/>
  <c r="X2" i="7"/>
  <c r="V2" i="7"/>
  <c r="T2" i="7"/>
  <c r="R2" i="7"/>
  <c r="P2" i="7"/>
  <c r="N2" i="7"/>
  <c r="J2" i="7"/>
  <c r="H2" i="7"/>
  <c r="E2" i="7" s="1"/>
  <c r="D6" i="5" s="1"/>
  <c r="FH1" i="7"/>
  <c r="FF1" i="7"/>
  <c r="FD1" i="7"/>
  <c r="FB1" i="7"/>
  <c r="EZ1" i="7"/>
  <c r="EX1" i="7"/>
  <c r="EV1" i="7"/>
  <c r="ET1" i="7"/>
  <c r="ER1" i="7"/>
  <c r="EP1" i="7"/>
  <c r="EN1" i="7"/>
  <c r="EL1" i="7"/>
  <c r="EJ1" i="7"/>
  <c r="EH1" i="7"/>
  <c r="EF1" i="7"/>
  <c r="ED1" i="7"/>
  <c r="EB1" i="7"/>
  <c r="DZ1" i="7"/>
  <c r="DX1" i="7"/>
  <c r="DV1" i="7"/>
  <c r="DT1" i="7"/>
  <c r="DR1" i="7"/>
  <c r="DP1" i="7"/>
  <c r="DN1" i="7"/>
  <c r="DL1" i="7"/>
  <c r="DJ1" i="7"/>
  <c r="DH1" i="7"/>
  <c r="DF1" i="7"/>
  <c r="DD1" i="7"/>
  <c r="DB1" i="7"/>
  <c r="CZ1" i="7"/>
  <c r="CX1" i="7"/>
  <c r="CV1" i="7"/>
  <c r="CT1" i="7"/>
  <c r="CR1" i="7"/>
  <c r="CP1" i="7"/>
  <c r="CN1" i="7"/>
  <c r="CL1" i="7"/>
  <c r="CJ1" i="7"/>
  <c r="CH1" i="7"/>
  <c r="CF1" i="7"/>
  <c r="CD1" i="7"/>
  <c r="CB1" i="7"/>
  <c r="BZ1" i="7"/>
  <c r="BX1" i="7"/>
  <c r="BV1" i="7"/>
  <c r="BT1" i="7"/>
  <c r="BR1" i="7"/>
  <c r="BP1" i="7"/>
  <c r="BN1" i="7"/>
  <c r="BL1" i="7"/>
  <c r="BJ1" i="7"/>
  <c r="BH1" i="7"/>
  <c r="BF1" i="7"/>
  <c r="BD1" i="7"/>
  <c r="BB1" i="7"/>
  <c r="AZ1" i="7"/>
  <c r="AX1" i="7"/>
  <c r="AV1" i="7"/>
  <c r="AT1" i="7"/>
  <c r="AR1" i="7"/>
  <c r="AP1" i="7"/>
  <c r="AN1" i="7"/>
  <c r="AL1" i="7"/>
  <c r="AJ1" i="7"/>
  <c r="AH1" i="7"/>
  <c r="AF1" i="7"/>
  <c r="AD1" i="7"/>
  <c r="AB1" i="7"/>
  <c r="Z1" i="7"/>
  <c r="X1" i="7"/>
  <c r="V1" i="7"/>
  <c r="T1" i="7"/>
  <c r="R1" i="7"/>
  <c r="P1" i="7"/>
  <c r="N1" i="7"/>
  <c r="J1" i="7"/>
  <c r="H1" i="7"/>
  <c r="E17" i="7"/>
  <c r="D21" i="5" s="1"/>
  <c r="E8" i="7" l="1"/>
  <c r="D12" i="5" s="1"/>
  <c r="E3" i="7"/>
  <c r="D7" i="5" s="1"/>
  <c r="E4" i="7"/>
  <c r="D8" i="5" s="1"/>
  <c r="E9" i="7"/>
  <c r="D13" i="5" s="1"/>
  <c r="C13" i="5" s="1"/>
  <c r="E1" i="7"/>
  <c r="D5" i="5" s="1"/>
  <c r="E6" i="7"/>
  <c r="D10" i="5" s="1"/>
  <c r="C10" i="5" s="1"/>
  <c r="E7" i="7"/>
  <c r="D11" i="5" s="1"/>
  <c r="B11" i="5" s="1"/>
  <c r="E16" i="7"/>
  <c r="D20" i="5" s="1"/>
  <c r="C20" i="5" s="1"/>
  <c r="E12" i="7"/>
  <c r="D16" i="5" s="1"/>
  <c r="C16" i="5" s="1"/>
  <c r="E10" i="7"/>
  <c r="D14" i="5" s="1"/>
  <c r="B14" i="5" s="1"/>
  <c r="B13" i="5"/>
  <c r="C21" i="5"/>
  <c r="B21" i="5"/>
  <c r="C9" i="5"/>
  <c r="B9" i="5"/>
  <c r="C17" i="5"/>
  <c r="B17" i="5"/>
  <c r="C12" i="5"/>
  <c r="B12" i="5"/>
  <c r="C7" i="5"/>
  <c r="B7" i="5"/>
  <c r="B8" i="5"/>
  <c r="C8" i="5"/>
  <c r="C19" i="5"/>
  <c r="E11" i="7"/>
  <c r="D15" i="5" s="1"/>
  <c r="C15" i="5" s="1"/>
  <c r="C18" i="5"/>
  <c r="C11" i="5"/>
  <c r="B6" i="5"/>
  <c r="C6" i="5"/>
  <c r="C5" i="5"/>
  <c r="B15" i="5" l="1"/>
  <c r="B20" i="5"/>
  <c r="D22" i="5"/>
  <c r="C14" i="5"/>
  <c r="C22" i="5" s="1"/>
  <c r="B16" i="5"/>
  <c r="E18" i="7"/>
  <c r="B22" i="5" l="1"/>
</calcChain>
</file>

<file path=xl/comments1.xml><?xml version="1.0" encoding="utf-8"?>
<comments xmlns="http://schemas.openxmlformats.org/spreadsheetml/2006/main">
  <authors>
    <author>Lo�c Rio</author>
    <author>moi</author>
  </authors>
  <commentList>
    <comment ref="L1" authorId="0" shapeId="0">
      <text>
        <r>
          <rPr>
            <sz val="9"/>
            <color indexed="81"/>
            <rFont val="Tahoma"/>
            <charset val="1"/>
          </rPr>
          <t>19/10/2016 à 20:04 
0
19/10/2016 à 20:07 
0</t>
        </r>
      </text>
    </comment>
    <comment ref="G2" authorId="1" shapeId="0">
      <text>
        <r>
          <rPr>
            <sz val="9"/>
            <color indexed="81"/>
            <rFont val="Tahoma"/>
            <charset val="1"/>
          </rPr>
          <t>13/01/2017 à 10:46 
T</t>
        </r>
      </text>
    </comment>
    <comment ref="G3" authorId="1" shapeId="0">
      <text>
        <r>
          <rPr>
            <sz val="9"/>
            <color indexed="81"/>
            <rFont val="Tahoma"/>
            <charset val="1"/>
          </rPr>
          <t>13/01/2017 à 10:46 
T</t>
        </r>
      </text>
    </comment>
    <comment ref="G4" authorId="1" shapeId="0">
      <text>
        <r>
          <rPr>
            <sz val="9"/>
            <color indexed="81"/>
            <rFont val="Tahoma"/>
            <charset val="1"/>
          </rPr>
          <t>06/01/2017 à 10:45 
B</t>
        </r>
      </text>
    </comment>
    <comment ref="G5" authorId="1" shapeId="0">
      <text>
        <r>
          <rPr>
            <sz val="9"/>
            <color indexed="81"/>
            <rFont val="Tahoma"/>
            <charset val="1"/>
          </rPr>
          <t>05/12/2016 à 10:24 
B</t>
        </r>
      </text>
    </comment>
    <comment ref="I5" authorId="1" shapeId="0">
      <text>
        <r>
          <rPr>
            <sz val="9"/>
            <color indexed="81"/>
            <rFont val="Tahoma"/>
            <charset val="1"/>
          </rPr>
          <t>06/01/2017 à 10:23 
B</t>
        </r>
      </text>
    </comment>
    <comment ref="K5" authorId="1" shapeId="0">
      <text>
        <r>
          <rPr>
            <sz val="9"/>
            <color indexed="81"/>
            <rFont val="Tahoma"/>
            <charset val="1"/>
          </rPr>
          <t xml:space="preserve">06/01/2017 à 10:36 
</t>
        </r>
      </text>
    </comment>
    <comment ref="M5" authorId="1" shapeId="0">
      <text>
        <r>
          <rPr>
            <sz val="9"/>
            <color indexed="81"/>
            <rFont val="Tahoma"/>
            <charset val="1"/>
          </rPr>
          <t>10/01/2017 à 15:21 
R</t>
        </r>
      </text>
    </comment>
    <comment ref="O5" authorId="1" shapeId="0">
      <text>
        <r>
          <rPr>
            <sz val="9"/>
            <color indexed="81"/>
            <rFont val="Tahoma"/>
            <charset val="1"/>
          </rPr>
          <t>13/01/2017 à 10:46 
T</t>
        </r>
      </text>
    </comment>
    <comment ref="Q5" authorId="1" shapeId="0">
      <text>
        <r>
          <rPr>
            <sz val="9"/>
            <color indexed="81"/>
            <rFont val="Tahoma"/>
            <charset val="1"/>
          </rPr>
          <t xml:space="preserve">13/01/2017 à 10:50 
</t>
        </r>
      </text>
    </comment>
    <comment ref="S5" authorId="1" shapeId="0">
      <text>
        <r>
          <rPr>
            <sz val="9"/>
            <color indexed="81"/>
            <rFont val="Tahoma"/>
            <charset val="1"/>
          </rPr>
          <t>06/03/2017 à 11:00 
G</t>
        </r>
      </text>
    </comment>
    <comment ref="G7" authorId="1" shapeId="0">
      <text>
        <r>
          <rPr>
            <sz val="9"/>
            <color indexed="81"/>
            <rFont val="Tahoma"/>
            <charset val="1"/>
          </rPr>
          <t>29/11/2016 à 14:29 
B</t>
        </r>
      </text>
    </comment>
    <comment ref="I7" authorId="1" shapeId="0">
      <text>
        <r>
          <rPr>
            <sz val="9"/>
            <color indexed="81"/>
            <rFont val="Tahoma"/>
            <charset val="1"/>
          </rPr>
          <t>09/01/2017 à 10:20 
G</t>
        </r>
      </text>
    </comment>
    <comment ref="K7" authorId="1" shapeId="0">
      <text>
        <r>
          <rPr>
            <sz val="9"/>
            <color indexed="81"/>
            <rFont val="Tahoma"/>
            <charset val="1"/>
          </rPr>
          <t xml:space="preserve">09/01/2017 à 10:40 
</t>
        </r>
      </text>
    </comment>
    <comment ref="M7" authorId="1" shapeId="0">
      <text>
        <r>
          <rPr>
            <sz val="9"/>
            <color indexed="81"/>
            <rFont val="Tahoma"/>
            <charset val="1"/>
          </rPr>
          <t>09/01/2017 à 10:44 
B</t>
        </r>
      </text>
    </comment>
    <comment ref="O7" authorId="1" shapeId="0">
      <text>
        <r>
          <rPr>
            <sz val="9"/>
            <color indexed="81"/>
            <rFont val="Tahoma"/>
            <charset val="1"/>
          </rPr>
          <t>13/01/2017 à 10:46 
T
27/02/2017 à 11:00 
B</t>
        </r>
      </text>
    </comment>
    <comment ref="Q7" authorId="1" shapeId="0">
      <text>
        <r>
          <rPr>
            <sz val="9"/>
            <color indexed="81"/>
            <rFont val="Tahoma"/>
            <charset val="1"/>
          </rPr>
          <t>06/03/2017 à 10:48 
#</t>
        </r>
      </text>
    </comment>
    <comment ref="S7" authorId="1" shapeId="0">
      <text>
        <r>
          <rPr>
            <sz val="9"/>
            <color indexed="81"/>
            <rFont val="Tahoma"/>
            <charset val="1"/>
          </rPr>
          <t>06/03/2017 à 11:00 
G</t>
        </r>
      </text>
    </comment>
    <comment ref="U7" authorId="1" shapeId="0">
      <text>
        <r>
          <rPr>
            <sz val="9"/>
            <color indexed="81"/>
            <rFont val="Tahoma"/>
            <charset val="1"/>
          </rPr>
          <t>07/03/2017 à 14:46 
B</t>
        </r>
      </text>
    </comment>
    <comment ref="G8" authorId="1" shapeId="0">
      <text>
        <r>
          <rPr>
            <sz val="9"/>
            <color indexed="81"/>
            <rFont val="Tahoma"/>
            <charset val="1"/>
          </rPr>
          <t>13/01/2017 à 10:46 
T</t>
        </r>
      </text>
    </comment>
    <comment ref="G9" authorId="1" shapeId="0">
      <text>
        <r>
          <rPr>
            <sz val="9"/>
            <color indexed="81"/>
            <rFont val="Tahoma"/>
            <charset val="1"/>
          </rPr>
          <t>05/12/2016 à 10:22 
B</t>
        </r>
      </text>
    </comment>
    <comment ref="I9" authorId="1" shapeId="0">
      <text>
        <r>
          <rPr>
            <sz val="9"/>
            <color indexed="81"/>
            <rFont val="Tahoma"/>
            <charset val="1"/>
          </rPr>
          <t>12/12/2016 à 10:55 
B</t>
        </r>
      </text>
    </comment>
    <comment ref="K9" authorId="1" shapeId="0">
      <text>
        <r>
          <rPr>
            <sz val="9"/>
            <color indexed="81"/>
            <rFont val="Tahoma"/>
            <charset val="1"/>
          </rPr>
          <t xml:space="preserve">09/01/2017 à 10:33 
</t>
        </r>
      </text>
    </comment>
    <comment ref="M9" authorId="1" shapeId="0">
      <text>
        <r>
          <rPr>
            <sz val="9"/>
            <color indexed="81"/>
            <rFont val="Tahoma"/>
            <charset val="1"/>
          </rPr>
          <t>10/01/2017 à 15:21 
R</t>
        </r>
      </text>
    </comment>
    <comment ref="O9" authorId="1" shapeId="0">
      <text>
        <r>
          <rPr>
            <sz val="9"/>
            <color indexed="81"/>
            <rFont val="Tahoma"/>
            <charset val="1"/>
          </rPr>
          <t>13/01/2017 à 10:47 
T</t>
        </r>
      </text>
    </comment>
    <comment ref="Q9" authorId="1" shapeId="0">
      <text>
        <r>
          <rPr>
            <sz val="9"/>
            <color indexed="81"/>
            <rFont val="Tahoma"/>
            <charset val="1"/>
          </rPr>
          <t xml:space="preserve">13/01/2017 à 10:50 
13/01/2017 à 11:56 
</t>
        </r>
      </text>
    </comment>
    <comment ref="S9" authorId="1" shapeId="0">
      <text>
        <r>
          <rPr>
            <sz val="9"/>
            <color indexed="81"/>
            <rFont val="Tahoma"/>
            <charset val="1"/>
          </rPr>
          <t>03/03/2017 à 10:47 
B</t>
        </r>
      </text>
    </comment>
    <comment ref="G10" authorId="1" shapeId="0">
      <text>
        <r>
          <rPr>
            <sz val="9"/>
            <color indexed="81"/>
            <rFont val="Tahoma"/>
            <charset val="1"/>
          </rPr>
          <t>05/12/2016 à 10:24 
B</t>
        </r>
      </text>
    </comment>
    <comment ref="I10" authorId="1" shapeId="0">
      <text>
        <r>
          <rPr>
            <sz val="9"/>
            <color indexed="81"/>
            <rFont val="Tahoma"/>
            <charset val="1"/>
          </rPr>
          <t>10/01/2017 à 15:21 
R</t>
        </r>
      </text>
    </comment>
    <comment ref="K10" authorId="1" shapeId="0">
      <text>
        <r>
          <rPr>
            <sz val="9"/>
            <color indexed="81"/>
            <rFont val="Tahoma"/>
            <charset val="1"/>
          </rPr>
          <t xml:space="preserve">13/01/2017 à 10:47 
</t>
        </r>
      </text>
    </comment>
    <comment ref="O10" authorId="1" shapeId="0">
      <text>
        <r>
          <rPr>
            <sz val="9"/>
            <color indexed="81"/>
            <rFont val="Tahoma"/>
            <charset val="1"/>
          </rPr>
          <t>03/03/2017 à 10:23 
O</t>
        </r>
      </text>
    </comment>
    <comment ref="Q10" authorId="1" shapeId="0">
      <text>
        <r>
          <rPr>
            <sz val="9"/>
            <color indexed="81"/>
            <rFont val="Tahoma"/>
            <charset val="1"/>
          </rPr>
          <t>03/03/2017 à 10:48 
#</t>
        </r>
      </text>
    </comment>
    <comment ref="G11" authorId="1" shapeId="0">
      <text>
        <r>
          <rPr>
            <sz val="9"/>
            <color indexed="81"/>
            <rFont val="Tahoma"/>
            <charset val="1"/>
          </rPr>
          <t>29/11/2016 à 14:29 
B</t>
        </r>
      </text>
    </comment>
    <comment ref="I11" authorId="1" shapeId="0">
      <text>
        <r>
          <rPr>
            <sz val="9"/>
            <color indexed="81"/>
            <rFont val="Tahoma"/>
            <charset val="1"/>
          </rPr>
          <t>29/11/2016 à 15:07 
B</t>
        </r>
      </text>
    </comment>
    <comment ref="K11" authorId="1" shapeId="0">
      <text>
        <r>
          <rPr>
            <sz val="9"/>
            <color indexed="81"/>
            <rFont val="Tahoma"/>
            <charset val="1"/>
          </rPr>
          <t xml:space="preserve">05/12/2016 à 10:23 
10/01/2017 à 13:36 
</t>
        </r>
      </text>
    </comment>
    <comment ref="M11" authorId="1" shapeId="0">
      <text>
        <r>
          <rPr>
            <sz val="9"/>
            <color indexed="81"/>
            <rFont val="Tahoma"/>
            <charset val="1"/>
          </rPr>
          <t>12/12/2016 à 10:57 
B</t>
        </r>
      </text>
    </comment>
    <comment ref="O11" authorId="1" shapeId="0">
      <text>
        <r>
          <rPr>
            <sz val="9"/>
            <color indexed="81"/>
            <rFont val="Tahoma"/>
            <charset val="1"/>
          </rPr>
          <t>09/01/2017 à 10:35 
O</t>
        </r>
      </text>
    </comment>
    <comment ref="Q11" authorId="1" shapeId="0">
      <text>
        <r>
          <rPr>
            <sz val="9"/>
            <color indexed="81"/>
            <rFont val="Tahoma"/>
            <charset val="1"/>
          </rPr>
          <t xml:space="preserve">13/01/2017 à 10:48 
13/01/2017 à 11:56 
</t>
        </r>
      </text>
    </comment>
    <comment ref="S11" authorId="1" shapeId="0">
      <text>
        <r>
          <rPr>
            <sz val="9"/>
            <color indexed="81"/>
            <rFont val="Tahoma"/>
            <charset val="1"/>
          </rPr>
          <t>13/01/2017 à 10:50 
O
27/02/2017 à 11:00 
B</t>
        </r>
      </text>
    </comment>
    <comment ref="U11" authorId="1" shapeId="0">
      <text>
        <r>
          <rPr>
            <sz val="9"/>
            <color indexed="81"/>
            <rFont val="Tahoma"/>
            <charset val="1"/>
          </rPr>
          <t>03/03/2017 à 10:23 
O</t>
        </r>
      </text>
    </comment>
    <comment ref="W11" authorId="1" shapeId="0">
      <text>
        <r>
          <rPr>
            <sz val="9"/>
            <color indexed="81"/>
            <rFont val="Tahoma"/>
            <charset val="1"/>
          </rPr>
          <t>06/03/2017 à 10:35 
#</t>
        </r>
      </text>
    </comment>
    <comment ref="Y11" authorId="1" shapeId="0">
      <text>
        <r>
          <rPr>
            <sz val="9"/>
            <color indexed="81"/>
            <rFont val="Tahoma"/>
            <charset val="1"/>
          </rPr>
          <t>06/03/2017 à 10:51 
B</t>
        </r>
      </text>
    </comment>
    <comment ref="AA11" authorId="1" shapeId="0">
      <text>
        <r>
          <rPr>
            <sz val="9"/>
            <color indexed="81"/>
            <rFont val="Tahoma"/>
            <charset val="1"/>
          </rPr>
          <t>06/03/2017 à 11:05 
O</t>
        </r>
      </text>
    </comment>
    <comment ref="G12" authorId="1" shapeId="0">
      <text>
        <r>
          <rPr>
            <sz val="9"/>
            <color indexed="81"/>
            <rFont val="Tahoma"/>
            <charset val="1"/>
          </rPr>
          <t>13/01/2017 à 10:47 
T</t>
        </r>
      </text>
    </comment>
    <comment ref="G13" authorId="1" shapeId="0">
      <text>
        <r>
          <rPr>
            <sz val="9"/>
            <color indexed="81"/>
            <rFont val="Tahoma"/>
            <charset val="1"/>
          </rPr>
          <t>13/01/2017 à 10:47 
T</t>
        </r>
      </text>
    </comment>
    <comment ref="I13" authorId="1" shapeId="0">
      <text>
        <r>
          <rPr>
            <sz val="9"/>
            <color indexed="81"/>
            <rFont val="Tahoma"/>
            <charset val="1"/>
          </rPr>
          <t>13/01/2017 à 10:51 
O</t>
        </r>
      </text>
    </comment>
    <comment ref="G15" authorId="1" shapeId="0">
      <text>
        <r>
          <rPr>
            <sz val="9"/>
            <color indexed="81"/>
            <rFont val="Tahoma"/>
            <charset val="1"/>
          </rPr>
          <t>09/01/2017 à 10:33 
O
06/03/2017 à 10:36 
B</t>
        </r>
      </text>
    </comment>
    <comment ref="G16" authorId="1" shapeId="0">
      <text>
        <r>
          <rPr>
            <sz val="9"/>
            <color indexed="81"/>
            <rFont val="Tahoma"/>
            <charset val="1"/>
          </rPr>
          <t>06/01/2017 à 11:18 
R</t>
        </r>
      </text>
    </comment>
    <comment ref="I16" authorId="1" shapeId="0">
      <text>
        <r>
          <rPr>
            <sz val="9"/>
            <color indexed="81"/>
            <rFont val="Tahoma"/>
            <charset val="1"/>
          </rPr>
          <t>10/01/2017 à 14:42 
B</t>
        </r>
      </text>
    </comment>
    <comment ref="K16" authorId="1" shapeId="0">
      <text>
        <r>
          <rPr>
            <sz val="9"/>
            <color indexed="81"/>
            <rFont val="Tahoma"/>
            <charset val="1"/>
          </rPr>
          <t xml:space="preserve">10/01/2017 à 15:01 
</t>
        </r>
      </text>
    </comment>
    <comment ref="M16" authorId="1" shapeId="0">
      <text>
        <r>
          <rPr>
            <sz val="9"/>
            <color indexed="81"/>
            <rFont val="Tahoma"/>
            <charset val="1"/>
          </rPr>
          <t>10/01/2017 à 15:21 
R</t>
        </r>
      </text>
    </comment>
    <comment ref="O16" authorId="1" shapeId="0">
      <text>
        <r>
          <rPr>
            <sz val="9"/>
            <color indexed="81"/>
            <rFont val="Tahoma"/>
            <charset val="1"/>
          </rPr>
          <t>13/01/2017 à 10:48 
T</t>
        </r>
      </text>
    </comment>
    <comment ref="Q16" authorId="1" shapeId="0">
      <text>
        <r>
          <rPr>
            <sz val="9"/>
            <color indexed="81"/>
            <rFont val="Tahoma"/>
            <charset val="1"/>
          </rPr>
          <t xml:space="preserve">13/01/2017 à 10:51 
</t>
        </r>
      </text>
    </comment>
    <comment ref="U16" authorId="1" shapeId="0">
      <text>
        <r>
          <rPr>
            <sz val="9"/>
            <color indexed="81"/>
            <rFont val="Tahoma"/>
            <charset val="1"/>
          </rPr>
          <t>03/03/2017 à 10:54 
B</t>
        </r>
      </text>
    </comment>
    <comment ref="W16" authorId="1" shapeId="0">
      <text>
        <r>
          <rPr>
            <sz val="9"/>
            <color indexed="81"/>
            <rFont val="Tahoma"/>
            <charset val="1"/>
          </rPr>
          <t>06/03/2017 à 10:33 
#</t>
        </r>
      </text>
    </comment>
    <comment ref="Y16" authorId="1" shapeId="0">
      <text>
        <r>
          <rPr>
            <sz val="9"/>
            <color indexed="81"/>
            <rFont val="Tahoma"/>
            <charset val="1"/>
          </rPr>
          <t>06/03/2017 à 10:36 
B</t>
        </r>
      </text>
    </comment>
    <comment ref="G17" authorId="1" shapeId="0">
      <text>
        <r>
          <rPr>
            <sz val="9"/>
            <color indexed="81"/>
            <rFont val="Tahoma"/>
            <charset val="1"/>
          </rPr>
          <t>13/01/2017 à 10:48 
T</t>
        </r>
      </text>
    </comment>
  </commentList>
</comments>
</file>

<file path=xl/sharedStrings.xml><?xml version="1.0" encoding="utf-8"?>
<sst xmlns="http://schemas.openxmlformats.org/spreadsheetml/2006/main" count="132" uniqueCount="42">
  <si>
    <t>Note de départ</t>
  </si>
  <si>
    <t>Travail Non Fait</t>
  </si>
  <si>
    <t>Affaires Oubliées</t>
  </si>
  <si>
    <t>B</t>
  </si>
  <si>
    <t>Refus Consigne</t>
  </si>
  <si>
    <t>Manger</t>
  </si>
  <si>
    <t>M</t>
  </si>
  <si>
    <t>Bavardages Portable</t>
  </si>
  <si>
    <t>G</t>
  </si>
  <si>
    <t>R</t>
  </si>
  <si>
    <t>O</t>
  </si>
  <si>
    <t>T</t>
  </si>
  <si>
    <t>Refus de Travail Insulte Endormissement</t>
  </si>
  <si>
    <t>Moyenne</t>
  </si>
  <si>
    <t>Note de Travail</t>
  </si>
  <si>
    <t xml:space="preserve"> </t>
  </si>
  <si>
    <t>Absences</t>
  </si>
  <si>
    <t>Coef&gt;</t>
  </si>
  <si>
    <t>Max&gt;</t>
  </si>
  <si>
    <t>Bavardages</t>
  </si>
  <si>
    <t>Grave</t>
  </si>
  <si>
    <t>Date&gt;</t>
  </si>
  <si>
    <t>ANCLIN Marlon</t>
  </si>
  <si>
    <t>BESSE Lucas</t>
  </si>
  <si>
    <t>BRIDARD Sylvain</t>
  </si>
  <si>
    <t>FISCHER Steven</t>
  </si>
  <si>
    <t>JONQUARD Baptiste</t>
  </si>
  <si>
    <t>MISSUE Lucas</t>
  </si>
  <si>
    <t>NEMESIN Louis</t>
  </si>
  <si>
    <t>SALL Mamadou</t>
  </si>
  <si>
    <t>SCHROEDER Maxime</t>
  </si>
  <si>
    <t>THIRIET Charles</t>
  </si>
  <si>
    <t>TIRLICIEN Cédric</t>
  </si>
  <si>
    <t>VERFAILLIE Nathan</t>
  </si>
  <si>
    <t>CHRISTOPHE Yoann</t>
  </si>
  <si>
    <t>AHAMADA SAID Dilane</t>
  </si>
  <si>
    <t>Travail Sup. Donné</t>
  </si>
  <si>
    <t>Travail Sup. A Ram.</t>
  </si>
  <si>
    <t>Travail Sup. Fait</t>
  </si>
  <si>
    <t>Tableau</t>
  </si>
  <si>
    <t>DO THAMMATHINO Le Minh</t>
  </si>
  <si>
    <t>SOW-CHEICK Amadou</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</si>
</sst>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0.0"/>
  </numFmts>
  <fonts count="8" x14ac:knownFonts="1">
    <font>
      <sz val="12"/>
      <color theme="1"/>
      <name val="Calibri"/>
      <family val="2"/>
      <scheme val="minor"/>
    </font>
    <font>
      <sz val="12"/>
      <color theme="9" tint="-0.499984740745262"/>
      <name val="Calibri"/>
      <family val="2"/>
      <scheme val="minor"/>
    </font>
    <font>
      <sz val="12"/>
      <color theme="5" tint="-0.499984740745262"/>
      <name val="Calibri"/>
      <family val="2"/>
      <scheme val="minor"/>
    </font>
    <font>
      <sz val="12"/>
      <color rgb="FFC00000"/>
      <name val="Calibri"/>
      <family val="2"/>
      <scheme val="minor"/>
    </font>
    <font>
      <sz val="10"/>
      <color theme="1"/>
      <name val="Calibri"/>
      <family val="2"/>
      <scheme val="minor"/>
    </font>
    <font>
      <sz val="12"/>
      <color theme="0"/>
      <name val="Calibri"/>
      <family val="2"/>
      <scheme val="minor"/>
    </font>
    <font>
      <sz val="12"/>
      <name val="Calibri"/>
      <family val="2"/>
      <scheme val="minor"/>
    </font>
    <font>
      <sz val="9"/>
      <color indexed="81"/>
      <name val="Tahoma"/>
      <charset val="1"/>
    </font>
  </fonts>
  <fills count="16">
    <fill>
      <patternFill patternType="none"/>
    </fill>
    <fill>
      <patternFill patternType="gray125"/>
    </fill>
    <fill>
      <patternFill patternType="solid">
        <fgColor theme="9" tint="0.79998168889431442"/>
        <bgColor indexed="64"/>
      </patternFill>
    </fill>
    <fill>
      <patternFill patternType="solid">
        <fgColor theme="4" tint="0.79998168889431442"/>
        <bgColor indexed="64"/>
      </patternFill>
    </fill>
    <fill>
      <patternFill patternType="solid">
        <fgColor theme="5" tint="0.59999389629810485"/>
        <bgColor indexed="64"/>
      </patternFill>
    </fill>
    <fill>
      <patternFill patternType="solid">
        <fgColor rgb="FFFFBDBD"/>
        <bgColor indexed="64"/>
      </patternFill>
    </fill>
    <fill>
      <patternFill patternType="solid">
        <fgColor theme="9" tint="0.39997558519241921"/>
        <bgColor indexed="64"/>
      </patternFill>
    </fill>
    <fill>
      <patternFill patternType="solid">
        <fgColor theme="4" tint="0.59999389629810485"/>
        <bgColor indexed="64"/>
      </patternFill>
    </fill>
    <fill>
      <patternFill patternType="solid">
        <fgColor theme="8" tint="0.39997558519241921"/>
        <bgColor indexed="64"/>
      </patternFill>
    </fill>
    <fill>
      <patternFill patternType="solid">
        <fgColor theme="5" tint="0.39997558519241921"/>
        <bgColor indexed="64"/>
      </patternFill>
    </fill>
    <fill>
      <patternFill patternType="solid">
        <fgColor theme="7" tint="0.59999389629810485"/>
        <bgColor indexed="64"/>
      </patternFill>
    </fill>
    <fill>
      <patternFill patternType="solid">
        <fgColor rgb="FFFFD85D"/>
        <bgColor indexed="64"/>
      </patternFill>
    </fill>
    <fill>
      <patternFill patternType="solid">
        <fgColor theme="1"/>
        <bgColor indexed="64"/>
      </patternFill>
    </fill>
    <fill>
      <patternFill patternType="solid">
        <fgColor theme="1" tint="0.14999847407452621"/>
        <bgColor indexed="64"/>
      </patternFill>
    </fill>
    <fill>
      <patternFill patternType="solid">
        <fgColor rgb="FFBDD7EE"/>
        <bgColor indexed="64"/>
      </patternFill>
    </fill>
    <fill>
      <patternFill patternType="solid">
        <fgColor rgb="FFFFFF00"/>
        <bgColor indexed="64"/>
      </patternFill>
    </fill>
  </fills>
  <borders count="27">
    <border>
      <left/>
      <right/>
      <top/>
      <bottom/>
      <diagonal/>
    </border>
    <border>
      <left/>
      <right style="medium">
        <color auto="1"/>
      </right>
      <top style="medium">
        <color auto="1"/>
      </top>
      <bottom/>
      <diagonal/>
    </border>
    <border>
      <left/>
      <right style="medium">
        <color auto="1"/>
      </right>
      <top/>
      <bottom/>
      <diagonal/>
    </border>
    <border>
      <left/>
      <right style="medium">
        <color auto="1"/>
      </right>
      <top/>
      <bottom style="medium">
        <color auto="1"/>
      </bottom>
      <diagonal/>
    </border>
    <border>
      <left style="thin">
        <color indexed="64"/>
      </left>
      <right style="thin">
        <color indexed="64"/>
      </right>
      <top style="thin">
        <color indexed="64"/>
      </top>
      <bottom/>
      <diagonal/>
    </border>
    <border>
      <left style="thin">
        <color indexed="64"/>
      </left>
      <right style="thin">
        <color indexed="64"/>
      </right>
      <top/>
      <bottom/>
      <diagonal/>
    </border>
    <border>
      <left style="thin">
        <color indexed="64"/>
      </left>
      <right/>
      <top style="thin">
        <color indexed="64"/>
      </top>
      <bottom/>
      <diagonal/>
    </border>
    <border>
      <left/>
      <right/>
      <top style="thin">
        <color indexed="64"/>
      </top>
      <bottom/>
      <diagonal/>
    </border>
    <border>
      <left/>
      <right style="thin">
        <color indexed="64"/>
      </right>
      <top style="thin">
        <color indexed="64"/>
      </top>
      <bottom/>
      <diagonal/>
    </border>
    <border>
      <left style="thin">
        <color indexed="64"/>
      </left>
      <right/>
      <top/>
      <bottom/>
      <diagonal/>
    </border>
    <border>
      <left/>
      <right style="thin">
        <color indexed="64"/>
      </right>
      <top/>
      <bottom/>
      <diagonal/>
    </border>
    <border>
      <left style="medium">
        <color indexed="64"/>
      </left>
      <right/>
      <top style="medium">
        <color indexed="64"/>
      </top>
      <bottom/>
      <diagonal/>
    </border>
    <border>
      <left/>
      <right/>
      <top style="medium">
        <color indexed="64"/>
      </top>
      <bottom/>
      <diagonal/>
    </border>
    <border>
      <left style="medium">
        <color indexed="64"/>
      </left>
      <right/>
      <top/>
      <bottom style="medium">
        <color indexed="64"/>
      </bottom>
      <diagonal/>
    </border>
    <border>
      <left/>
      <right/>
      <top/>
      <bottom style="medium">
        <color indexed="64"/>
      </bottom>
      <diagonal/>
    </border>
    <border>
      <left/>
      <right style="thin">
        <color indexed="64"/>
      </right>
      <top style="medium">
        <color indexed="64"/>
      </top>
      <bottom/>
      <diagonal/>
    </border>
    <border>
      <left/>
      <right style="thin">
        <color indexed="64"/>
      </right>
      <top/>
      <bottom style="medium">
        <color indexed="64"/>
      </bottom>
      <diagonal/>
    </border>
    <border>
      <left style="thin">
        <color indexed="64"/>
      </left>
      <right style="thin">
        <color indexed="64"/>
      </right>
      <top style="medium">
        <color indexed="64"/>
      </top>
      <bottom/>
      <diagonal/>
    </border>
    <border>
      <left style="thin">
        <color indexed="64"/>
      </left>
      <right style="thin">
        <color indexed="64"/>
      </right>
      <top/>
      <bottom style="medium">
        <color indexed="64"/>
      </bottom>
      <diagonal/>
    </border>
    <border>
      <left style="thin">
        <color indexed="64"/>
      </left>
      <right style="thin">
        <color indexed="64"/>
      </right>
      <top style="thin">
        <color indexed="64"/>
      </top>
      <bottom style="thin">
        <color indexed="64"/>
      </bottom>
      <diagonal/>
    </border>
    <border>
      <left style="thin">
        <color indexed="64"/>
      </left>
      <right style="medium">
        <color indexed="64"/>
      </right>
      <top/>
      <bottom style="medium">
        <color indexed="64"/>
      </bottom>
      <diagonal/>
    </border>
    <border>
      <left style="medium">
        <color indexed="64"/>
      </left>
      <right/>
      <top/>
      <bottom/>
      <diagonal/>
    </border>
    <border>
      <left style="medium">
        <color indexed="64"/>
      </left>
      <right style="medium">
        <color indexed="64"/>
      </right>
      <top style="medium">
        <color indexed="64"/>
      </top>
      <bottom style="medium">
        <color indexed="64"/>
      </bottom>
      <diagonal/>
    </border>
    <border>
      <left style="medium">
        <color indexed="64"/>
      </left>
      <right style="medium">
        <color indexed="64"/>
      </right>
      <top style="medium">
        <color indexed="64"/>
      </top>
      <bottom/>
      <diagonal/>
    </border>
    <border>
      <left style="medium">
        <color indexed="64"/>
      </left>
      <right style="medium">
        <color indexed="64"/>
      </right>
      <top/>
      <bottom/>
      <diagonal/>
    </border>
    <border>
      <left style="medium">
        <color indexed="64"/>
      </left>
      <right style="medium">
        <color indexed="64"/>
      </right>
      <top/>
      <bottom style="medium">
        <color indexed="64"/>
      </bottom>
      <diagonal/>
    </border>
    <border>
      <left style="thin">
        <color indexed="64"/>
      </left>
      <right style="thin">
        <color indexed="64"/>
      </right>
      <top/>
      <bottom style="thin">
        <color indexed="64"/>
      </bottom>
      <diagonal/>
    </border>
  </borders>
  <cellStyleXfs count="1">
    <xf numFmtId="0" fontId="0" fillId="0" borderId="0"/>
  </cellStyleXfs>
  <cellXfs count="113">
    <xf numFmtId="0" fontId="0" fillId="0" borderId="0" xfId="0"/>
    <xf numFmtId="0" fontId="0" fillId="2" borderId="0" xfId="0" applyFill="1"/>
    <xf numFmtId="0" fontId="0" fillId="3" borderId="0" xfId="0" applyFill="1"/>
    <xf numFmtId="0" fontId="0" fillId="0" borderId="0" xfId="0" applyAlignment="1">
      <alignment horizontal="right"/>
    </xf>
    <xf numFmtId="0" fontId="0" fillId="0" borderId="0" xfId="0" applyAlignment="1">
      <alignment horizontal="left"/>
    </xf>
    <xf numFmtId="0" fontId="0" fillId="0" borderId="1" xfId="0" applyBorder="1" applyAlignment="1">
      <alignment horizontal="left"/>
    </xf>
    <xf numFmtId="0" fontId="0" fillId="0" borderId="2" xfId="0" applyBorder="1" applyAlignment="1">
      <alignment horizontal="left"/>
    </xf>
    <xf numFmtId="0" fontId="0" fillId="0" borderId="3" xfId="0" applyBorder="1" applyAlignment="1">
      <alignment horizontal="left"/>
    </xf>
    <xf numFmtId="0" fontId="2" fillId="4" borderId="0" xfId="0" applyFont="1" applyFill="1"/>
    <xf numFmtId="0" fontId="1" fillId="6" borderId="0" xfId="0" applyFont="1" applyFill="1"/>
    <xf numFmtId="0" fontId="0" fillId="7" borderId="0" xfId="0" applyFill="1"/>
    <xf numFmtId="0" fontId="0" fillId="8" borderId="0" xfId="0" applyFill="1"/>
    <xf numFmtId="0" fontId="0" fillId="0" borderId="0" xfId="0"/>
    <xf numFmtId="0" fontId="0" fillId="0" borderId="0" xfId="0" applyFill="1"/>
    <xf numFmtId="0" fontId="0" fillId="7" borderId="0" xfId="0" applyFill="1" applyBorder="1" applyAlignment="1">
      <alignment horizontal="center" vertical="center"/>
    </xf>
    <xf numFmtId="0" fontId="0" fillId="8" borderId="0" xfId="0" applyFill="1" applyBorder="1" applyAlignment="1">
      <alignment horizontal="center" vertical="center"/>
    </xf>
    <xf numFmtId="0" fontId="1" fillId="6" borderId="0" xfId="0" applyFont="1" applyFill="1" applyAlignment="1">
      <alignment horizontal="center" vertical="center"/>
    </xf>
    <xf numFmtId="0" fontId="0" fillId="8" borderId="5" xfId="0" applyFill="1" applyBorder="1"/>
    <xf numFmtId="0" fontId="0" fillId="7" borderId="5" xfId="0" applyFill="1" applyBorder="1"/>
    <xf numFmtId="0" fontId="0" fillId="8" borderId="5" xfId="0" applyFill="1" applyBorder="1" applyAlignment="1">
      <alignment horizontal="center" vertical="center"/>
    </xf>
    <xf numFmtId="0" fontId="0" fillId="8" borderId="9" xfId="0" applyFill="1" applyBorder="1" applyAlignment="1">
      <alignment horizontal="center" vertical="center"/>
    </xf>
    <xf numFmtId="0" fontId="4" fillId="4" borderId="11" xfId="0" applyFont="1" applyFill="1" applyBorder="1" applyAlignment="1">
      <alignment horizontal="center"/>
    </xf>
    <xf numFmtId="0" fontId="4" fillId="4" borderId="12" xfId="0" applyFont="1" applyFill="1" applyBorder="1" applyAlignment="1">
      <alignment horizontal="center"/>
    </xf>
    <xf numFmtId="0" fontId="4" fillId="4" borderId="1" xfId="0" applyFont="1" applyFill="1" applyBorder="1" applyAlignment="1">
      <alignment horizontal="center"/>
    </xf>
    <xf numFmtId="0" fontId="4" fillId="4" borderId="13" xfId="0" applyFont="1" applyFill="1" applyBorder="1" applyAlignment="1">
      <alignment horizontal="center"/>
    </xf>
    <xf numFmtId="0" fontId="4" fillId="4" borderId="14" xfId="0" applyFont="1" applyFill="1" applyBorder="1" applyAlignment="1">
      <alignment horizontal="center"/>
    </xf>
    <xf numFmtId="0" fontId="4" fillId="4" borderId="15" xfId="0" applyFont="1" applyFill="1" applyBorder="1" applyAlignment="1">
      <alignment horizontal="center" vertical="center"/>
    </xf>
    <xf numFmtId="0" fontId="4" fillId="4" borderId="16" xfId="0" applyFont="1" applyFill="1" applyBorder="1" applyAlignment="1">
      <alignment horizontal="center" vertical="center"/>
    </xf>
    <xf numFmtId="0" fontId="4" fillId="4" borderId="17" xfId="0" applyFont="1" applyFill="1" applyBorder="1" applyAlignment="1">
      <alignment horizontal="center"/>
    </xf>
    <xf numFmtId="0" fontId="4" fillId="4" borderId="18" xfId="0" applyFont="1" applyFill="1" applyBorder="1" applyAlignment="1">
      <alignment horizontal="center"/>
    </xf>
    <xf numFmtId="0" fontId="0" fillId="7" borderId="19" xfId="0" applyFill="1" applyBorder="1" applyAlignment="1">
      <alignment horizontal="center" vertical="center"/>
    </xf>
    <xf numFmtId="2" fontId="0" fillId="7" borderId="5" xfId="0" applyNumberFormat="1" applyFill="1" applyBorder="1" applyAlignment="1">
      <alignment horizontal="right" vertical="center"/>
    </xf>
    <xf numFmtId="2" fontId="0" fillId="7" borderId="19" xfId="0" applyNumberFormat="1" applyFill="1" applyBorder="1" applyAlignment="1">
      <alignment horizontal="right" vertical="center"/>
    </xf>
    <xf numFmtId="2" fontId="0" fillId="8" borderId="5" xfId="0" applyNumberFormat="1" applyFill="1" applyBorder="1" applyAlignment="1">
      <alignment horizontal="right"/>
    </xf>
    <xf numFmtId="0" fontId="4" fillId="4" borderId="20" xfId="0" applyFont="1" applyFill="1" applyBorder="1" applyAlignment="1">
      <alignment horizontal="center"/>
    </xf>
    <xf numFmtId="0" fontId="0" fillId="12" borderId="0" xfId="0" applyFill="1"/>
    <xf numFmtId="0" fontId="0" fillId="12" borderId="0" xfId="0" applyFill="1" applyAlignment="1">
      <alignment horizontal="center" vertical="center" textRotation="135"/>
    </xf>
    <xf numFmtId="164" fontId="0" fillId="8" borderId="0" xfId="0" applyNumberFormat="1" applyFill="1" applyAlignment="1">
      <alignment horizontal="center"/>
    </xf>
    <xf numFmtId="0" fontId="5" fillId="12" borderId="4" xfId="0" applyFont="1" applyFill="1" applyBorder="1" applyAlignment="1">
      <alignment horizontal="center" vertical="center" textRotation="45"/>
    </xf>
    <xf numFmtId="0" fontId="0" fillId="11" borderId="4" xfId="0" applyFill="1" applyBorder="1" applyAlignment="1">
      <alignment horizontal="center" vertical="center" textRotation="45"/>
    </xf>
    <xf numFmtId="0" fontId="0" fillId="10" borderId="4" xfId="0" applyFill="1" applyBorder="1" applyAlignment="1">
      <alignment horizontal="center" vertical="center" textRotation="45"/>
    </xf>
    <xf numFmtId="0" fontId="0" fillId="11" borderId="6" xfId="0" applyFill="1" applyBorder="1" applyAlignment="1">
      <alignment horizontal="center" vertical="center" textRotation="45"/>
    </xf>
    <xf numFmtId="0" fontId="0" fillId="11" borderId="7" xfId="0" applyFill="1" applyBorder="1" applyAlignment="1">
      <alignment horizontal="center" vertical="center" textRotation="45"/>
    </xf>
    <xf numFmtId="0" fontId="0" fillId="11" borderId="8" xfId="0" applyFill="1" applyBorder="1" applyAlignment="1">
      <alignment horizontal="center" vertical="center" textRotation="45"/>
    </xf>
    <xf numFmtId="0" fontId="1" fillId="6" borderId="0" xfId="0" applyFont="1" applyFill="1" applyAlignment="1">
      <alignment horizontal="center"/>
    </xf>
    <xf numFmtId="0" fontId="1" fillId="6" borderId="0" xfId="0" applyFont="1" applyFill="1" applyAlignment="1">
      <alignment horizontal="center" vertical="center" wrapText="1"/>
    </xf>
    <xf numFmtId="0" fontId="2" fillId="4" borderId="0" xfId="0" applyFont="1" applyFill="1" applyAlignment="1">
      <alignment horizontal="center"/>
    </xf>
    <xf numFmtId="0" fontId="2" fillId="4" borderId="0" xfId="0" applyFont="1" applyFill="1" applyAlignment="1">
      <alignment horizontal="center" vertical="center"/>
    </xf>
    <xf numFmtId="0" fontId="3" fillId="5" borderId="0" xfId="0" applyFont="1" applyFill="1" applyAlignment="1">
      <alignment horizontal="center" vertical="center" wrapText="1"/>
    </xf>
    <xf numFmtId="0" fontId="3" fillId="5" borderId="0" xfId="0" applyFont="1" applyFill="1" applyAlignment="1">
      <alignment horizontal="center" vertical="center"/>
    </xf>
    <xf numFmtId="0" fontId="5" fillId="13" borderId="0" xfId="0" applyFont="1" applyFill="1" applyAlignment="1">
      <alignment horizontal="center"/>
    </xf>
    <xf numFmtId="0" fontId="6" fillId="13" borderId="0" xfId="0" applyFont="1" applyFill="1" applyAlignment="1">
      <alignment horizontal="center"/>
    </xf>
    <xf numFmtId="0" fontId="5" fillId="13" borderId="0" xfId="0" applyFont="1" applyFill="1" applyAlignment="1">
      <alignment horizontal="center" vertical="center"/>
    </xf>
    <xf numFmtId="0" fontId="6" fillId="0" borderId="0" xfId="0" applyFont="1" applyFill="1" applyAlignment="1">
      <alignment horizontal="center" vertical="center"/>
    </xf>
    <xf numFmtId="0" fontId="4" fillId="4" borderId="21" xfId="0" applyFont="1" applyFill="1" applyBorder="1" applyAlignment="1">
      <alignment horizontal="center"/>
    </xf>
    <xf numFmtId="0" fontId="4" fillId="4" borderId="0" xfId="0" applyFont="1" applyFill="1" applyBorder="1" applyAlignment="1">
      <alignment horizontal="center"/>
    </xf>
    <xf numFmtId="0" fontId="4" fillId="4" borderId="10" xfId="0" applyFont="1" applyFill="1" applyBorder="1" applyAlignment="1">
      <alignment horizontal="center" vertical="center"/>
    </xf>
    <xf numFmtId="0" fontId="4" fillId="4" borderId="5" xfId="0" applyFont="1" applyFill="1" applyBorder="1" applyAlignment="1">
      <alignment horizontal="center"/>
    </xf>
    <xf numFmtId="0" fontId="4" fillId="4" borderId="2" xfId="0" applyFont="1" applyFill="1" applyBorder="1" applyAlignment="1">
      <alignment horizontal="center"/>
    </xf>
    <xf numFmtId="16" fontId="4" fillId="4" borderId="17" xfId="0" applyNumberFormat="1" applyFont="1" applyFill="1" applyBorder="1" applyAlignment="1">
      <alignment horizontal="center"/>
    </xf>
    <xf numFmtId="0" fontId="0" fillId="0" borderId="21" xfId="0" applyBorder="1"/>
    <xf numFmtId="2" fontId="0" fillId="0" borderId="9" xfId="0" applyNumberFormat="1" applyFill="1" applyBorder="1" applyAlignment="1">
      <alignment horizontal="right" vertical="center"/>
    </xf>
    <xf numFmtId="2" fontId="0" fillId="0" borderId="9" xfId="0" applyNumberFormat="1" applyFill="1" applyBorder="1" applyAlignment="1">
      <alignment horizontal="right"/>
    </xf>
    <xf numFmtId="2" fontId="0" fillId="14" borderId="5" xfId="0" applyNumberFormat="1" applyFill="1" applyBorder="1" applyAlignment="1">
      <alignment horizontal="right" vertical="center"/>
    </xf>
    <xf numFmtId="0" fontId="6" fillId="15" borderId="0" xfId="0" applyFont="1" applyFill="1" applyAlignment="1">
      <alignment horizontal="center"/>
    </xf>
    <xf numFmtId="0" fontId="0" fillId="0" borderId="0" xfId="0" applyFill="1" applyBorder="1" applyAlignment="1">
      <alignment horizontal="center" vertical="center"/>
    </xf>
    <xf numFmtId="164" fontId="0" fillId="0" borderId="0" xfId="0" applyNumberFormat="1" applyFill="1" applyAlignment="1">
      <alignment horizontal="center"/>
    </xf>
    <xf numFmtId="2" fontId="0" fillId="0" borderId="0" xfId="0" applyNumberFormat="1" applyFill="1" applyBorder="1" applyAlignment="1">
      <alignment horizontal="right"/>
    </xf>
    <xf numFmtId="2" fontId="0" fillId="0" borderId="0" xfId="0" applyNumberFormat="1" applyFill="1" applyBorder="1" applyAlignment="1">
      <alignment horizontal="right" vertical="center"/>
    </xf>
    <xf numFmtId="0" fontId="0" fillId="0" borderId="0" xfId="0" applyFill="1" applyBorder="1"/>
    <xf numFmtId="0" fontId="0" fillId="0" borderId="7" xfId="0" applyFill="1" applyBorder="1"/>
    <xf numFmtId="0" fontId="0" fillId="4" borderId="0" xfId="0" applyFill="1"/>
    <xf numFmtId="164" fontId="0" fillId="4" borderId="0" xfId="0" applyNumberFormat="1" applyFill="1" applyAlignment="1">
      <alignment horizontal="center"/>
    </xf>
    <xf numFmtId="0" fontId="0" fillId="4" borderId="0" xfId="0" applyFill="1" applyBorder="1" applyAlignment="1">
      <alignment horizontal="center" vertical="center"/>
    </xf>
    <xf numFmtId="0" fontId="0" fillId="9" borderId="0" xfId="0" applyFill="1"/>
    <xf numFmtId="164" fontId="0" fillId="9" borderId="0" xfId="0" applyNumberFormat="1" applyFill="1" applyAlignment="1">
      <alignment horizontal="center"/>
    </xf>
    <xf numFmtId="0" fontId="0" fillId="9" borderId="0" xfId="0" applyFill="1" applyBorder="1" applyAlignment="1">
      <alignment horizontal="center" vertical="center"/>
    </xf>
    <xf numFmtId="0" fontId="0" fillId="9" borderId="5" xfId="0" applyFill="1" applyBorder="1"/>
    <xf numFmtId="0" fontId="0" fillId="9" borderId="5" xfId="0" applyFill="1" applyBorder="1" applyAlignment="1">
      <alignment horizontal="center" vertical="center"/>
    </xf>
    <xf numFmtId="0" fontId="0" fillId="4" borderId="5" xfId="0" applyFill="1" applyBorder="1"/>
    <xf numFmtId="2" fontId="0" fillId="4" borderId="5" xfId="0" applyNumberFormat="1" applyFill="1" applyBorder="1" applyAlignment="1">
      <alignment horizontal="right" vertical="center"/>
    </xf>
    <xf numFmtId="0" fontId="0" fillId="4" borderId="5" xfId="0" applyFill="1" applyBorder="1" applyAlignment="1">
      <alignment horizontal="center" vertical="center"/>
    </xf>
    <xf numFmtId="2" fontId="0" fillId="9" borderId="5" xfId="0" applyNumberFormat="1" applyFill="1" applyBorder="1" applyAlignment="1">
      <alignment horizontal="right"/>
    </xf>
    <xf numFmtId="0" fontId="0" fillId="8" borderId="0" xfId="0" applyFill="1" applyAlignment="1">
      <alignment horizontal="center"/>
    </xf>
    <xf numFmtId="0" fontId="0" fillId="8" borderId="22" xfId="0" applyFill="1" applyBorder="1"/>
    <xf numFmtId="0" fontId="0" fillId="9" borderId="22" xfId="0" applyFill="1" applyBorder="1"/>
    <xf numFmtId="0" fontId="0" fillId="0" borderId="0" xfId="0" applyFill="1" applyAlignment="1">
      <alignment horizontal="center" vertical="center"/>
    </xf>
    <xf numFmtId="0" fontId="0" fillId="10" borderId="4" xfId="0" applyFill="1" applyBorder="1" applyAlignment="1">
      <alignment horizontal="center" vertical="center" textRotation="45" wrapText="1"/>
    </xf>
    <xf numFmtId="0" fontId="0" fillId="0" borderId="0" xfId="0" applyAlignment="1">
      <alignment vertical="center" wrapText="1"/>
    </xf>
    <xf numFmtId="0" fontId="0" fillId="0" borderId="0" xfId="0" applyBorder="1" applyAlignment="1">
      <alignment vertical="center" wrapText="1"/>
    </xf>
    <xf numFmtId="0" fontId="0" fillId="0" borderId="0" xfId="0" applyAlignment="1">
      <alignment vertical="center" textRotation="90"/>
    </xf>
    <xf numFmtId="0" fontId="0" fillId="0" borderId="0" xfId="0" applyFill="1" applyBorder="1" applyAlignment="1">
      <alignment vertical="center"/>
    </xf>
    <xf numFmtId="0" fontId="0" fillId="7" borderId="0" xfId="0" applyFill="1" applyBorder="1"/>
    <xf numFmtId="0" fontId="0" fillId="8" borderId="0" xfId="0" applyFill="1" applyBorder="1"/>
    <xf numFmtId="0" fontId="0" fillId="4" borderId="0" xfId="0" applyFill="1" applyBorder="1"/>
    <xf numFmtId="0" fontId="0" fillId="9" borderId="0" xfId="0" applyFill="1" applyBorder="1"/>
    <xf numFmtId="2" fontId="0" fillId="8" borderId="26" xfId="0" applyNumberFormat="1" applyFill="1" applyBorder="1" applyAlignment="1">
      <alignment horizontal="right"/>
    </xf>
    <xf numFmtId="2" fontId="0" fillId="14" borderId="19" xfId="0" applyNumberFormat="1" applyFill="1" applyBorder="1" applyAlignment="1">
      <alignment horizontal="right" vertical="center"/>
    </xf>
    <xf numFmtId="2" fontId="0" fillId="4" borderId="26" xfId="0" applyNumberFormat="1" applyFill="1" applyBorder="1" applyAlignment="1">
      <alignment horizontal="right" vertical="center"/>
    </xf>
    <xf numFmtId="2" fontId="0" fillId="9" borderId="26" xfId="0" applyNumberFormat="1" applyFill="1" applyBorder="1" applyAlignment="1">
      <alignment horizontal="right"/>
    </xf>
    <xf numFmtId="14" fontId="0" fillId="0" borderId="0" xfId="0" applyNumberFormat="1"/>
    <xf numFmtId="14" fontId="0" fillId="2" borderId="0" xfId="0" applyNumberFormat="1" applyFill="1"/>
    <xf numFmtId="0" fontId="1" fillId="6" borderId="0" xfId="0" applyFont="1" applyFill="1" applyAlignment="1">
      <alignment horizontal="left" vertical="center" wrapText="1"/>
    </xf>
    <xf numFmtId="0" fontId="1" fillId="6" borderId="0" xfId="0" applyFont="1" applyFill="1" applyAlignment="1">
      <alignment horizontal="left" vertical="center"/>
    </xf>
    <xf numFmtId="0" fontId="1" fillId="6" borderId="0" xfId="0" applyFont="1" applyFill="1" applyAlignment="1">
      <alignment horizontal="center" vertical="center"/>
    </xf>
    <xf numFmtId="0" fontId="3" fillId="5" borderId="0" xfId="0" applyFont="1" applyFill="1" applyAlignment="1">
      <alignment horizontal="left" vertical="center" wrapText="1"/>
    </xf>
    <xf numFmtId="0" fontId="3" fillId="5" borderId="0" xfId="0" applyFont="1" applyFill="1" applyAlignment="1">
      <alignment horizontal="left" vertical="center"/>
    </xf>
    <xf numFmtId="0" fontId="3" fillId="5" borderId="0" xfId="0" applyFont="1" applyFill="1" applyAlignment="1">
      <alignment horizontal="center" vertical="center"/>
    </xf>
    <xf numFmtId="0" fontId="0" fillId="0" borderId="7" xfId="0" applyBorder="1" applyAlignment="1">
      <alignment horizontal="center"/>
    </xf>
    <xf numFmtId="0" fontId="0" fillId="0" borderId="23" xfId="0" applyBorder="1" applyAlignment="1">
      <alignment horizontal="center" vertical="center" wrapText="1"/>
    </xf>
    <xf numFmtId="0" fontId="0" fillId="0" borderId="24" xfId="0" applyBorder="1" applyAlignment="1">
      <alignment horizontal="center" vertical="center" wrapText="1"/>
    </xf>
    <xf numFmtId="0" fontId="0" fillId="0" borderId="25" xfId="0" applyBorder="1" applyAlignment="1">
      <alignment horizontal="center" vertical="center" wrapText="1"/>
    </xf>
    <xf numFmtId="0" fontId="0" fillId="0" borderId="0" xfId="0" applyAlignment="1">
      <alignment horizontal="center" vertical="center" textRotation="90"/>
    </xf>
  </cellXfs>
  <cellStyles count="1">
    <cellStyle name="Normal" xfId="0" builtinId="0"/>
  </cellStyles>
  <dxfs count="204">
    <dxf>
      <font>
        <b/>
        <i val="0"/>
        <strike/>
        <color theme="1"/>
      </font>
      <fill>
        <patternFill>
          <bgColor rgb="FFC00000"/>
        </patternFill>
      </fill>
      <border>
        <left style="thin">
          <color rgb="FF7030A0"/>
        </left>
        <right style="thin">
          <color rgb="FF7030A0"/>
        </right>
        <top style="thin">
          <color rgb="FF7030A0"/>
        </top>
        <bottom style="thin">
          <color rgb="FF7030A0"/>
        </bottom>
        <vertical/>
        <horizontal/>
      </border>
    </dxf>
    <dxf>
      <font>
        <b val="0"/>
        <i/>
        <u/>
        <color theme="0"/>
      </font>
      <fill>
        <patternFill>
          <bgColor rgb="FF00B050"/>
        </patternFill>
      </fill>
      <border>
        <left style="thin">
          <color theme="7"/>
        </left>
        <right style="thin">
          <color theme="7"/>
        </right>
        <top style="thin">
          <color theme="7"/>
        </top>
        <bottom style="thin">
          <color theme="7"/>
        </bottom>
        <vertical/>
        <horizontal/>
      </border>
    </dxf>
    <dxf>
      <font>
        <b/>
        <i val="0"/>
        <strike/>
        <color theme="1"/>
      </font>
      <fill>
        <patternFill>
          <bgColor rgb="FFC00000"/>
        </patternFill>
      </fill>
      <border>
        <left style="thin">
          <color rgb="FF7030A0"/>
        </left>
        <right style="thin">
          <color rgb="FF7030A0"/>
        </right>
        <top style="thin">
          <color rgb="FF7030A0"/>
        </top>
        <bottom style="thin">
          <color rgb="FF7030A0"/>
        </bottom>
        <vertical/>
        <horizontal/>
      </border>
    </dxf>
    <dxf>
      <font>
        <b val="0"/>
        <i/>
        <u/>
        <color theme="0"/>
      </font>
      <fill>
        <patternFill>
          <bgColor rgb="FF00B050"/>
        </patternFill>
      </fill>
      <border>
        <left style="thin">
          <color theme="7"/>
        </left>
        <right style="thin">
          <color theme="7"/>
        </right>
        <top style="thin">
          <color theme="7"/>
        </top>
        <bottom style="thin">
          <color theme="7"/>
        </bottom>
        <vertical/>
        <horizontal/>
      </border>
    </dxf>
    <dxf>
      <font>
        <b/>
        <i val="0"/>
        <strike/>
        <color theme="1"/>
      </font>
      <fill>
        <patternFill>
          <bgColor rgb="FFC00000"/>
        </patternFill>
      </fill>
      <border>
        <left style="thin">
          <color rgb="FF7030A0"/>
        </left>
        <right style="thin">
          <color rgb="FF7030A0"/>
        </right>
        <top style="thin">
          <color rgb="FF7030A0"/>
        </top>
        <bottom style="thin">
          <color rgb="FF7030A0"/>
        </bottom>
        <vertical/>
        <horizontal/>
      </border>
    </dxf>
    <dxf>
      <font>
        <b val="0"/>
        <i/>
        <u/>
        <color theme="0"/>
      </font>
      <fill>
        <patternFill>
          <bgColor rgb="FF00B050"/>
        </patternFill>
      </fill>
      <border>
        <left style="thin">
          <color theme="7"/>
        </left>
        <right style="thin">
          <color theme="7"/>
        </right>
        <top style="thin">
          <color theme="7"/>
        </top>
        <bottom style="thin">
          <color theme="7"/>
        </bottom>
        <vertical/>
        <horizontal/>
      </border>
    </dxf>
    <dxf>
      <font>
        <b/>
        <i val="0"/>
        <strike/>
        <color theme="1"/>
      </font>
      <fill>
        <patternFill>
          <bgColor rgb="FFC00000"/>
        </patternFill>
      </fill>
      <border>
        <left style="thin">
          <color rgb="FF7030A0"/>
        </left>
        <right style="thin">
          <color rgb="FF7030A0"/>
        </right>
        <top style="thin">
          <color rgb="FF7030A0"/>
        </top>
        <bottom style="thin">
          <color rgb="FF7030A0"/>
        </bottom>
        <vertical/>
        <horizontal/>
      </border>
    </dxf>
    <dxf>
      <font>
        <b val="0"/>
        <i/>
        <u/>
        <color theme="0"/>
      </font>
      <fill>
        <patternFill>
          <bgColor rgb="FF00B050"/>
        </patternFill>
      </fill>
      <border>
        <left style="thin">
          <color theme="7"/>
        </left>
        <right style="thin">
          <color theme="7"/>
        </right>
        <top style="thin">
          <color theme="7"/>
        </top>
        <bottom style="thin">
          <color theme="7"/>
        </bottom>
        <vertical/>
        <horizontal/>
      </border>
    </dxf>
    <dxf>
      <font>
        <b/>
        <i val="0"/>
        <strike/>
        <color theme="1"/>
      </font>
      <fill>
        <patternFill>
          <bgColor rgb="FFC00000"/>
        </patternFill>
      </fill>
      <border>
        <left style="thin">
          <color rgb="FF7030A0"/>
        </left>
        <right style="thin">
          <color rgb="FF7030A0"/>
        </right>
        <top style="thin">
          <color rgb="FF7030A0"/>
        </top>
        <bottom style="thin">
          <color rgb="FF7030A0"/>
        </bottom>
        <vertical/>
        <horizontal/>
      </border>
    </dxf>
    <dxf>
      <font>
        <b val="0"/>
        <i/>
        <u/>
        <color theme="0"/>
      </font>
      <fill>
        <patternFill>
          <bgColor rgb="FF00B050"/>
        </patternFill>
      </fill>
      <border>
        <left style="thin">
          <color theme="7"/>
        </left>
        <right style="thin">
          <color theme="7"/>
        </right>
        <top style="thin">
          <color theme="7"/>
        </top>
        <bottom style="thin">
          <color theme="7"/>
        </bottom>
        <vertical/>
        <horizontal/>
      </border>
    </dxf>
    <dxf>
      <font>
        <b/>
        <i val="0"/>
        <strike/>
        <color theme="1"/>
      </font>
      <fill>
        <patternFill>
          <bgColor rgb="FFC00000"/>
        </patternFill>
      </fill>
      <border>
        <left style="thin">
          <color rgb="FF7030A0"/>
        </left>
        <right style="thin">
          <color rgb="FF7030A0"/>
        </right>
        <top style="thin">
          <color rgb="FF7030A0"/>
        </top>
        <bottom style="thin">
          <color rgb="FF7030A0"/>
        </bottom>
        <vertical/>
        <horizontal/>
      </border>
    </dxf>
    <dxf>
      <font>
        <b val="0"/>
        <i/>
        <u/>
        <color theme="0"/>
      </font>
      <fill>
        <patternFill>
          <bgColor rgb="FF00B050"/>
        </patternFill>
      </fill>
      <border>
        <left style="thin">
          <color theme="7"/>
        </left>
        <right style="thin">
          <color theme="7"/>
        </right>
        <top style="thin">
          <color theme="7"/>
        </top>
        <bottom style="thin">
          <color theme="7"/>
        </bottom>
        <vertical/>
        <horizontal/>
      </border>
    </dxf>
    <dxf>
      <font>
        <b/>
        <i val="0"/>
        <strike/>
        <color theme="1"/>
      </font>
      <fill>
        <patternFill>
          <bgColor rgb="FFC00000"/>
        </patternFill>
      </fill>
      <border>
        <left style="thin">
          <color rgb="FF7030A0"/>
        </left>
        <right style="thin">
          <color rgb="FF7030A0"/>
        </right>
        <top style="thin">
          <color rgb="FF7030A0"/>
        </top>
        <bottom style="thin">
          <color rgb="FF7030A0"/>
        </bottom>
        <vertical/>
        <horizontal/>
      </border>
    </dxf>
    <dxf>
      <font>
        <b val="0"/>
        <i/>
        <u/>
        <color theme="0"/>
      </font>
      <fill>
        <patternFill>
          <bgColor rgb="FF00B050"/>
        </patternFill>
      </fill>
      <border>
        <left style="thin">
          <color theme="7"/>
        </left>
        <right style="thin">
          <color theme="7"/>
        </right>
        <top style="thin">
          <color theme="7"/>
        </top>
        <bottom style="thin">
          <color theme="7"/>
        </bottom>
        <vertical/>
        <horizontal/>
      </border>
    </dxf>
    <dxf>
      <font>
        <b/>
        <i val="0"/>
        <strike/>
        <color theme="1"/>
      </font>
      <fill>
        <patternFill>
          <bgColor rgb="FFC00000"/>
        </patternFill>
      </fill>
      <border>
        <left style="thin">
          <color rgb="FF7030A0"/>
        </left>
        <right style="thin">
          <color rgb="FF7030A0"/>
        </right>
        <top style="thin">
          <color rgb="FF7030A0"/>
        </top>
        <bottom style="thin">
          <color rgb="FF7030A0"/>
        </bottom>
        <vertical/>
        <horizontal/>
      </border>
    </dxf>
    <dxf>
      <font>
        <b val="0"/>
        <i/>
        <u/>
        <color theme="0"/>
      </font>
      <fill>
        <patternFill>
          <bgColor rgb="FF00B050"/>
        </patternFill>
      </fill>
      <border>
        <left style="thin">
          <color theme="7"/>
        </left>
        <right style="thin">
          <color theme="7"/>
        </right>
        <top style="thin">
          <color theme="7"/>
        </top>
        <bottom style="thin">
          <color theme="7"/>
        </bottom>
        <vertical/>
        <horizontal/>
      </border>
    </dxf>
    <dxf>
      <font>
        <b/>
        <i val="0"/>
        <strike/>
        <color theme="1"/>
      </font>
      <fill>
        <patternFill>
          <bgColor rgb="FFC00000"/>
        </patternFill>
      </fill>
      <border>
        <left style="thin">
          <color rgb="FF7030A0"/>
        </left>
        <right style="thin">
          <color rgb="FF7030A0"/>
        </right>
        <top style="thin">
          <color rgb="FF7030A0"/>
        </top>
        <bottom style="thin">
          <color rgb="FF7030A0"/>
        </bottom>
        <vertical/>
        <horizontal/>
      </border>
    </dxf>
    <dxf>
      <font>
        <b val="0"/>
        <i/>
        <u/>
        <color theme="0"/>
      </font>
      <fill>
        <patternFill>
          <bgColor rgb="FF00B050"/>
        </patternFill>
      </fill>
      <border>
        <left style="thin">
          <color theme="7"/>
        </left>
        <right style="thin">
          <color theme="7"/>
        </right>
        <top style="thin">
          <color theme="7"/>
        </top>
        <bottom style="thin">
          <color theme="7"/>
        </bottom>
        <vertical/>
        <horizontal/>
      </border>
    </dxf>
    <dxf>
      <font>
        <b/>
        <i val="0"/>
        <strike/>
        <color theme="1"/>
      </font>
      <fill>
        <patternFill>
          <bgColor rgb="FFC00000"/>
        </patternFill>
      </fill>
      <border>
        <left style="thin">
          <color rgb="FF7030A0"/>
        </left>
        <right style="thin">
          <color rgb="FF7030A0"/>
        </right>
        <top style="thin">
          <color rgb="FF7030A0"/>
        </top>
        <bottom style="thin">
          <color rgb="FF7030A0"/>
        </bottom>
        <vertical/>
        <horizontal/>
      </border>
    </dxf>
    <dxf>
      <font>
        <b val="0"/>
        <i/>
        <u/>
        <color theme="0"/>
      </font>
      <fill>
        <patternFill>
          <bgColor rgb="FF00B050"/>
        </patternFill>
      </fill>
      <border>
        <left style="thin">
          <color theme="7"/>
        </left>
        <right style="thin">
          <color theme="7"/>
        </right>
        <top style="thin">
          <color theme="7"/>
        </top>
        <bottom style="thin">
          <color theme="7"/>
        </bottom>
        <vertical/>
        <horizontal/>
      </border>
    </dxf>
    <dxf>
      <font>
        <b/>
        <i val="0"/>
        <strike/>
        <color theme="1"/>
      </font>
      <fill>
        <patternFill>
          <bgColor rgb="FFC00000"/>
        </patternFill>
      </fill>
      <border>
        <left style="thin">
          <color rgb="FF7030A0"/>
        </left>
        <right style="thin">
          <color rgb="FF7030A0"/>
        </right>
        <top style="thin">
          <color rgb="FF7030A0"/>
        </top>
        <bottom style="thin">
          <color rgb="FF7030A0"/>
        </bottom>
        <vertical/>
        <horizontal/>
      </border>
    </dxf>
    <dxf>
      <font>
        <b val="0"/>
        <i/>
        <u/>
        <color theme="0"/>
      </font>
      <fill>
        <patternFill>
          <bgColor rgb="FF00B050"/>
        </patternFill>
      </fill>
      <border>
        <left style="thin">
          <color theme="7"/>
        </left>
        <right style="thin">
          <color theme="7"/>
        </right>
        <top style="thin">
          <color theme="7"/>
        </top>
        <bottom style="thin">
          <color theme="7"/>
        </bottom>
        <vertical/>
        <horizontal/>
      </border>
    </dxf>
    <dxf>
      <font>
        <b/>
        <i val="0"/>
        <strike/>
        <color theme="1"/>
      </font>
      <fill>
        <patternFill>
          <bgColor rgb="FFC00000"/>
        </patternFill>
      </fill>
      <border>
        <left style="thin">
          <color rgb="FF7030A0"/>
        </left>
        <right style="thin">
          <color rgb="FF7030A0"/>
        </right>
        <top style="thin">
          <color rgb="FF7030A0"/>
        </top>
        <bottom style="thin">
          <color rgb="FF7030A0"/>
        </bottom>
        <vertical/>
        <horizontal/>
      </border>
    </dxf>
    <dxf>
      <font>
        <b val="0"/>
        <i/>
        <u/>
        <color theme="0"/>
      </font>
      <fill>
        <patternFill>
          <bgColor rgb="FF00B050"/>
        </patternFill>
      </fill>
      <border>
        <left style="thin">
          <color theme="7"/>
        </left>
        <right style="thin">
          <color theme="7"/>
        </right>
        <top style="thin">
          <color theme="7"/>
        </top>
        <bottom style="thin">
          <color theme="7"/>
        </bottom>
        <vertical/>
        <horizontal/>
      </border>
    </dxf>
    <dxf>
      <font>
        <b/>
        <i val="0"/>
        <strike/>
        <color theme="1"/>
      </font>
      <fill>
        <patternFill>
          <bgColor rgb="FFC00000"/>
        </patternFill>
      </fill>
      <border>
        <left style="thin">
          <color rgb="FF7030A0"/>
        </left>
        <right style="thin">
          <color rgb="FF7030A0"/>
        </right>
        <top style="thin">
          <color rgb="FF7030A0"/>
        </top>
        <bottom style="thin">
          <color rgb="FF7030A0"/>
        </bottom>
        <vertical/>
        <horizontal/>
      </border>
    </dxf>
    <dxf>
      <font>
        <b val="0"/>
        <i/>
        <u/>
        <color theme="0"/>
      </font>
      <fill>
        <patternFill>
          <bgColor rgb="FF00B050"/>
        </patternFill>
      </fill>
      <border>
        <left style="thin">
          <color theme="7"/>
        </left>
        <right style="thin">
          <color theme="7"/>
        </right>
        <top style="thin">
          <color theme="7"/>
        </top>
        <bottom style="thin">
          <color theme="7"/>
        </bottom>
        <vertical/>
        <horizontal/>
      </border>
    </dxf>
    <dxf>
      <font>
        <b/>
        <i val="0"/>
        <strike/>
        <color theme="1"/>
      </font>
      <fill>
        <patternFill>
          <bgColor rgb="FFC00000"/>
        </patternFill>
      </fill>
      <border>
        <left style="thin">
          <color rgb="FF7030A0"/>
        </left>
        <right style="thin">
          <color rgb="FF7030A0"/>
        </right>
        <top style="thin">
          <color rgb="FF7030A0"/>
        </top>
        <bottom style="thin">
          <color rgb="FF7030A0"/>
        </bottom>
        <vertical/>
        <horizontal/>
      </border>
    </dxf>
    <dxf>
      <font>
        <b val="0"/>
        <i/>
        <u/>
        <color theme="0"/>
      </font>
      <fill>
        <patternFill>
          <bgColor rgb="FF00B050"/>
        </patternFill>
      </fill>
      <border>
        <left style="thin">
          <color theme="7"/>
        </left>
        <right style="thin">
          <color theme="7"/>
        </right>
        <top style="thin">
          <color theme="7"/>
        </top>
        <bottom style="thin">
          <color theme="7"/>
        </bottom>
        <vertical/>
        <horizontal/>
      </border>
    </dxf>
    <dxf>
      <font>
        <b/>
        <i val="0"/>
        <strike/>
        <color theme="1"/>
      </font>
      <fill>
        <patternFill>
          <bgColor rgb="FFC00000"/>
        </patternFill>
      </fill>
      <border>
        <left style="thin">
          <color rgb="FF7030A0"/>
        </left>
        <right style="thin">
          <color rgb="FF7030A0"/>
        </right>
        <top style="thin">
          <color rgb="FF7030A0"/>
        </top>
        <bottom style="thin">
          <color rgb="FF7030A0"/>
        </bottom>
        <vertical/>
        <horizontal/>
      </border>
    </dxf>
    <dxf>
      <font>
        <b val="0"/>
        <i/>
        <u/>
        <color theme="0"/>
      </font>
      <fill>
        <patternFill>
          <bgColor rgb="FF00B050"/>
        </patternFill>
      </fill>
      <border>
        <left style="thin">
          <color theme="7"/>
        </left>
        <right style="thin">
          <color theme="7"/>
        </right>
        <top style="thin">
          <color theme="7"/>
        </top>
        <bottom style="thin">
          <color theme="7"/>
        </bottom>
        <vertical/>
        <horizontal/>
      </border>
    </dxf>
    <dxf>
      <font>
        <b/>
        <i val="0"/>
        <strike/>
        <color theme="1"/>
      </font>
      <fill>
        <patternFill>
          <bgColor rgb="FFC00000"/>
        </patternFill>
      </fill>
      <border>
        <left style="thin">
          <color rgb="FF7030A0"/>
        </left>
        <right style="thin">
          <color rgb="FF7030A0"/>
        </right>
        <top style="thin">
          <color rgb="FF7030A0"/>
        </top>
        <bottom style="thin">
          <color rgb="FF7030A0"/>
        </bottom>
        <vertical/>
        <horizontal/>
      </border>
    </dxf>
    <dxf>
      <font>
        <b val="0"/>
        <i/>
        <u/>
        <color theme="0"/>
      </font>
      <fill>
        <patternFill>
          <bgColor rgb="FF00B050"/>
        </patternFill>
      </fill>
      <border>
        <left style="thin">
          <color theme="7"/>
        </left>
        <right style="thin">
          <color theme="7"/>
        </right>
        <top style="thin">
          <color theme="7"/>
        </top>
        <bottom style="thin">
          <color theme="7"/>
        </bottom>
        <vertical/>
        <horizontal/>
      </border>
    </dxf>
    <dxf>
      <font>
        <b/>
        <i val="0"/>
        <strike/>
        <color theme="1"/>
      </font>
      <fill>
        <patternFill>
          <bgColor rgb="FFC00000"/>
        </patternFill>
      </fill>
      <border>
        <left style="thin">
          <color rgb="FF7030A0"/>
        </left>
        <right style="thin">
          <color rgb="FF7030A0"/>
        </right>
        <top style="thin">
          <color rgb="FF7030A0"/>
        </top>
        <bottom style="thin">
          <color rgb="FF7030A0"/>
        </bottom>
        <vertical/>
        <horizontal/>
      </border>
    </dxf>
    <dxf>
      <font>
        <b val="0"/>
        <i/>
        <u/>
        <color theme="0"/>
      </font>
      <fill>
        <patternFill>
          <bgColor rgb="FF00B050"/>
        </patternFill>
      </fill>
      <border>
        <left style="thin">
          <color theme="7"/>
        </left>
        <right style="thin">
          <color theme="7"/>
        </right>
        <top style="thin">
          <color theme="7"/>
        </top>
        <bottom style="thin">
          <color theme="7"/>
        </bottom>
        <vertical/>
        <horizontal/>
      </border>
    </dxf>
    <dxf>
      <font>
        <b/>
        <i val="0"/>
        <strike/>
        <color theme="1"/>
      </font>
      <fill>
        <patternFill>
          <bgColor rgb="FFC00000"/>
        </patternFill>
      </fill>
      <border>
        <left style="thin">
          <color rgb="FF7030A0"/>
        </left>
        <right style="thin">
          <color rgb="FF7030A0"/>
        </right>
        <top style="thin">
          <color rgb="FF7030A0"/>
        </top>
        <bottom style="thin">
          <color rgb="FF7030A0"/>
        </bottom>
        <vertical/>
        <horizontal/>
      </border>
    </dxf>
    <dxf>
      <font>
        <b val="0"/>
        <i/>
        <u/>
        <color theme="0"/>
      </font>
      <fill>
        <patternFill>
          <bgColor rgb="FF00B050"/>
        </patternFill>
      </fill>
      <border>
        <left style="thin">
          <color theme="7"/>
        </left>
        <right style="thin">
          <color theme="7"/>
        </right>
        <top style="thin">
          <color theme="7"/>
        </top>
        <bottom style="thin">
          <color theme="7"/>
        </bottom>
        <vertical/>
        <horizontal/>
      </border>
    </dxf>
    <dxf>
      <font>
        <b/>
        <i val="0"/>
        <strike/>
        <color theme="1"/>
      </font>
      <fill>
        <patternFill>
          <bgColor rgb="FFC00000"/>
        </patternFill>
      </fill>
      <border>
        <left style="thin">
          <color rgb="FF7030A0"/>
        </left>
        <right style="thin">
          <color rgb="FF7030A0"/>
        </right>
        <top style="thin">
          <color rgb="FF7030A0"/>
        </top>
        <bottom style="thin">
          <color rgb="FF7030A0"/>
        </bottom>
        <vertical/>
        <horizontal/>
      </border>
    </dxf>
    <dxf>
      <font>
        <b val="0"/>
        <i/>
        <u/>
        <color theme="0"/>
      </font>
      <fill>
        <patternFill>
          <bgColor rgb="FF00B050"/>
        </patternFill>
      </fill>
      <border>
        <left style="thin">
          <color theme="7"/>
        </left>
        <right style="thin">
          <color theme="7"/>
        </right>
        <top style="thin">
          <color theme="7"/>
        </top>
        <bottom style="thin">
          <color theme="7"/>
        </bottom>
        <vertical/>
        <horizontal/>
      </border>
    </dxf>
    <dxf>
      <font>
        <b/>
        <i val="0"/>
        <strike/>
        <color theme="1"/>
      </font>
      <fill>
        <patternFill>
          <bgColor rgb="FFC00000"/>
        </patternFill>
      </fill>
      <border>
        <left style="thin">
          <color rgb="FF7030A0"/>
        </left>
        <right style="thin">
          <color rgb="FF7030A0"/>
        </right>
        <top style="thin">
          <color rgb="FF7030A0"/>
        </top>
        <bottom style="thin">
          <color rgb="FF7030A0"/>
        </bottom>
        <vertical/>
        <horizontal/>
      </border>
    </dxf>
    <dxf>
      <font>
        <b val="0"/>
        <i/>
        <u/>
        <color theme="0"/>
      </font>
      <fill>
        <patternFill>
          <bgColor rgb="FF00B050"/>
        </patternFill>
      </fill>
      <border>
        <left style="thin">
          <color theme="7"/>
        </left>
        <right style="thin">
          <color theme="7"/>
        </right>
        <top style="thin">
          <color theme="7"/>
        </top>
        <bottom style="thin">
          <color theme="7"/>
        </bottom>
        <vertical/>
        <horizontal/>
      </border>
    </dxf>
    <dxf>
      <font>
        <b/>
        <i val="0"/>
        <strike/>
        <color theme="1"/>
      </font>
      <fill>
        <patternFill>
          <bgColor rgb="FFC00000"/>
        </patternFill>
      </fill>
      <border>
        <left style="thin">
          <color rgb="FF7030A0"/>
        </left>
        <right style="thin">
          <color rgb="FF7030A0"/>
        </right>
        <top style="thin">
          <color rgb="FF7030A0"/>
        </top>
        <bottom style="thin">
          <color rgb="FF7030A0"/>
        </bottom>
        <vertical/>
        <horizontal/>
      </border>
    </dxf>
    <dxf>
      <font>
        <b val="0"/>
        <i/>
        <u/>
        <color theme="0"/>
      </font>
      <fill>
        <patternFill>
          <bgColor rgb="FF00B050"/>
        </patternFill>
      </fill>
      <border>
        <left style="thin">
          <color theme="7"/>
        </left>
        <right style="thin">
          <color theme="7"/>
        </right>
        <top style="thin">
          <color theme="7"/>
        </top>
        <bottom style="thin">
          <color theme="7"/>
        </bottom>
        <vertical/>
        <horizontal/>
      </border>
    </dxf>
    <dxf>
      <font>
        <b/>
        <i val="0"/>
        <strike/>
        <color theme="1"/>
      </font>
      <fill>
        <patternFill>
          <bgColor rgb="FFC00000"/>
        </patternFill>
      </fill>
      <border>
        <left style="thin">
          <color rgb="FF7030A0"/>
        </left>
        <right style="thin">
          <color rgb="FF7030A0"/>
        </right>
        <top style="thin">
          <color rgb="FF7030A0"/>
        </top>
        <bottom style="thin">
          <color rgb="FF7030A0"/>
        </bottom>
        <vertical/>
        <horizontal/>
      </border>
    </dxf>
    <dxf>
      <font>
        <b val="0"/>
        <i/>
        <u/>
        <color theme="0"/>
      </font>
      <fill>
        <patternFill>
          <bgColor rgb="FF00B050"/>
        </patternFill>
      </fill>
      <border>
        <left style="thin">
          <color theme="7"/>
        </left>
        <right style="thin">
          <color theme="7"/>
        </right>
        <top style="thin">
          <color theme="7"/>
        </top>
        <bottom style="thin">
          <color theme="7"/>
        </bottom>
        <vertical/>
        <horizontal/>
      </border>
    </dxf>
    <dxf>
      <font>
        <b/>
        <i val="0"/>
        <strike/>
        <color theme="1"/>
      </font>
      <fill>
        <patternFill>
          <bgColor rgb="FFC00000"/>
        </patternFill>
      </fill>
      <border>
        <left style="thin">
          <color rgb="FF7030A0"/>
        </left>
        <right style="thin">
          <color rgb="FF7030A0"/>
        </right>
        <top style="thin">
          <color rgb="FF7030A0"/>
        </top>
        <bottom style="thin">
          <color rgb="FF7030A0"/>
        </bottom>
        <vertical/>
        <horizontal/>
      </border>
    </dxf>
    <dxf>
      <font>
        <b val="0"/>
        <i/>
        <u/>
        <color theme="0"/>
      </font>
      <fill>
        <patternFill>
          <bgColor rgb="FF00B050"/>
        </patternFill>
      </fill>
      <border>
        <left style="thin">
          <color theme="7"/>
        </left>
        <right style="thin">
          <color theme="7"/>
        </right>
        <top style="thin">
          <color theme="7"/>
        </top>
        <bottom style="thin">
          <color theme="7"/>
        </bottom>
        <vertical/>
        <horizontal/>
      </border>
    </dxf>
    <dxf>
      <font>
        <b/>
        <i val="0"/>
        <strike/>
        <color theme="1"/>
      </font>
      <fill>
        <patternFill>
          <bgColor rgb="FFC00000"/>
        </patternFill>
      </fill>
      <border>
        <left style="thin">
          <color rgb="FF7030A0"/>
        </left>
        <right style="thin">
          <color rgb="FF7030A0"/>
        </right>
        <top style="thin">
          <color rgb="FF7030A0"/>
        </top>
        <bottom style="thin">
          <color rgb="FF7030A0"/>
        </bottom>
        <vertical/>
        <horizontal/>
      </border>
    </dxf>
    <dxf>
      <font>
        <b val="0"/>
        <i/>
        <u/>
        <color theme="0"/>
      </font>
      <fill>
        <patternFill>
          <bgColor rgb="FF00B050"/>
        </patternFill>
      </fill>
      <border>
        <left style="thin">
          <color theme="7"/>
        </left>
        <right style="thin">
          <color theme="7"/>
        </right>
        <top style="thin">
          <color theme="7"/>
        </top>
        <bottom style="thin">
          <color theme="7"/>
        </bottom>
        <vertical/>
        <horizontal/>
      </border>
    </dxf>
    <dxf>
      <font>
        <b/>
        <i val="0"/>
        <strike/>
        <color theme="1"/>
      </font>
      <fill>
        <patternFill>
          <bgColor rgb="FFC00000"/>
        </patternFill>
      </fill>
      <border>
        <left style="thin">
          <color rgb="FF7030A0"/>
        </left>
        <right style="thin">
          <color rgb="FF7030A0"/>
        </right>
        <top style="thin">
          <color rgb="FF7030A0"/>
        </top>
        <bottom style="thin">
          <color rgb="FF7030A0"/>
        </bottom>
        <vertical/>
        <horizontal/>
      </border>
    </dxf>
    <dxf>
      <font>
        <b val="0"/>
        <i/>
        <u/>
        <color theme="0"/>
      </font>
      <fill>
        <patternFill>
          <bgColor rgb="FF00B050"/>
        </patternFill>
      </fill>
      <border>
        <left style="thin">
          <color theme="7"/>
        </left>
        <right style="thin">
          <color theme="7"/>
        </right>
        <top style="thin">
          <color theme="7"/>
        </top>
        <bottom style="thin">
          <color theme="7"/>
        </bottom>
        <vertical/>
        <horizontal/>
      </border>
    </dxf>
    <dxf>
      <font>
        <b/>
        <i val="0"/>
        <strike/>
        <color theme="1"/>
      </font>
      <fill>
        <patternFill>
          <bgColor rgb="FFC00000"/>
        </patternFill>
      </fill>
      <border>
        <left style="thin">
          <color rgb="FF7030A0"/>
        </left>
        <right style="thin">
          <color rgb="FF7030A0"/>
        </right>
        <top style="thin">
          <color rgb="FF7030A0"/>
        </top>
        <bottom style="thin">
          <color rgb="FF7030A0"/>
        </bottom>
        <vertical/>
        <horizontal/>
      </border>
    </dxf>
    <dxf>
      <font>
        <b val="0"/>
        <i/>
        <u/>
        <color theme="0"/>
      </font>
      <fill>
        <patternFill>
          <bgColor rgb="FF00B050"/>
        </patternFill>
      </fill>
      <border>
        <left style="thin">
          <color theme="7"/>
        </left>
        <right style="thin">
          <color theme="7"/>
        </right>
        <top style="thin">
          <color theme="7"/>
        </top>
        <bottom style="thin">
          <color theme="7"/>
        </bottom>
        <vertical/>
        <horizontal/>
      </border>
    </dxf>
    <dxf>
      <font>
        <b/>
        <i val="0"/>
        <strike/>
        <color theme="1"/>
      </font>
      <fill>
        <patternFill>
          <bgColor rgb="FFC00000"/>
        </patternFill>
      </fill>
      <border>
        <left style="thin">
          <color rgb="FF7030A0"/>
        </left>
        <right style="thin">
          <color rgb="FF7030A0"/>
        </right>
        <top style="thin">
          <color rgb="FF7030A0"/>
        </top>
        <bottom style="thin">
          <color rgb="FF7030A0"/>
        </bottom>
        <vertical/>
        <horizontal/>
      </border>
    </dxf>
    <dxf>
      <font>
        <b val="0"/>
        <i/>
        <u/>
        <color theme="0"/>
      </font>
      <fill>
        <patternFill>
          <bgColor rgb="FF00B050"/>
        </patternFill>
      </fill>
      <border>
        <left style="thin">
          <color theme="7"/>
        </left>
        <right style="thin">
          <color theme="7"/>
        </right>
        <top style="thin">
          <color theme="7"/>
        </top>
        <bottom style="thin">
          <color theme="7"/>
        </bottom>
        <vertical/>
        <horizontal/>
      </border>
    </dxf>
    <dxf>
      <font>
        <b/>
        <i val="0"/>
        <strike/>
        <color theme="1"/>
      </font>
      <fill>
        <patternFill>
          <bgColor rgb="FFC00000"/>
        </patternFill>
      </fill>
      <border>
        <left style="thin">
          <color rgb="FF7030A0"/>
        </left>
        <right style="thin">
          <color rgb="FF7030A0"/>
        </right>
        <top style="thin">
          <color rgb="FF7030A0"/>
        </top>
        <bottom style="thin">
          <color rgb="FF7030A0"/>
        </bottom>
        <vertical/>
        <horizontal/>
      </border>
    </dxf>
    <dxf>
      <font>
        <b val="0"/>
        <i/>
        <u/>
        <color theme="0"/>
      </font>
      <fill>
        <patternFill>
          <bgColor rgb="FF00B050"/>
        </patternFill>
      </fill>
      <border>
        <left style="thin">
          <color theme="7"/>
        </left>
        <right style="thin">
          <color theme="7"/>
        </right>
        <top style="thin">
          <color theme="7"/>
        </top>
        <bottom style="thin">
          <color theme="7"/>
        </bottom>
        <vertical/>
        <horizontal/>
      </border>
    </dxf>
    <dxf>
      <font>
        <b/>
        <i val="0"/>
        <strike/>
        <color theme="1"/>
      </font>
      <fill>
        <patternFill>
          <bgColor rgb="FFC00000"/>
        </patternFill>
      </fill>
      <border>
        <left style="thin">
          <color rgb="FF7030A0"/>
        </left>
        <right style="thin">
          <color rgb="FF7030A0"/>
        </right>
        <top style="thin">
          <color rgb="FF7030A0"/>
        </top>
        <bottom style="thin">
          <color rgb="FF7030A0"/>
        </bottom>
        <vertical/>
        <horizontal/>
      </border>
    </dxf>
    <dxf>
      <font>
        <b val="0"/>
        <i/>
        <u/>
        <color theme="0"/>
      </font>
      <fill>
        <patternFill>
          <bgColor rgb="FF00B050"/>
        </patternFill>
      </fill>
      <border>
        <left style="thin">
          <color theme="7"/>
        </left>
        <right style="thin">
          <color theme="7"/>
        </right>
        <top style="thin">
          <color theme="7"/>
        </top>
        <bottom style="thin">
          <color theme="7"/>
        </bottom>
        <vertical/>
        <horizontal/>
      </border>
    </dxf>
    <dxf>
      <font>
        <b/>
        <i val="0"/>
        <strike/>
        <color theme="1"/>
      </font>
      <fill>
        <patternFill>
          <bgColor rgb="FFC00000"/>
        </patternFill>
      </fill>
      <border>
        <left style="thin">
          <color rgb="FF7030A0"/>
        </left>
        <right style="thin">
          <color rgb="FF7030A0"/>
        </right>
        <top style="thin">
          <color rgb="FF7030A0"/>
        </top>
        <bottom style="thin">
          <color rgb="FF7030A0"/>
        </bottom>
        <vertical/>
        <horizontal/>
      </border>
    </dxf>
    <dxf>
      <font>
        <b val="0"/>
        <i/>
        <u/>
        <color theme="0"/>
      </font>
      <fill>
        <patternFill>
          <bgColor rgb="FF00B050"/>
        </patternFill>
      </fill>
      <border>
        <left style="thin">
          <color theme="7"/>
        </left>
        <right style="thin">
          <color theme="7"/>
        </right>
        <top style="thin">
          <color theme="7"/>
        </top>
        <bottom style="thin">
          <color theme="7"/>
        </bottom>
        <vertical/>
        <horizontal/>
      </border>
    </dxf>
    <dxf>
      <font>
        <b/>
        <i val="0"/>
        <strike/>
        <color theme="1"/>
      </font>
      <fill>
        <patternFill>
          <bgColor rgb="FFC00000"/>
        </patternFill>
      </fill>
      <border>
        <left style="thin">
          <color rgb="FF7030A0"/>
        </left>
        <right style="thin">
          <color rgb="FF7030A0"/>
        </right>
        <top style="thin">
          <color rgb="FF7030A0"/>
        </top>
        <bottom style="thin">
          <color rgb="FF7030A0"/>
        </bottom>
        <vertical/>
        <horizontal/>
      </border>
    </dxf>
    <dxf>
      <font>
        <b val="0"/>
        <i/>
        <u/>
        <color theme="0"/>
      </font>
      <fill>
        <patternFill>
          <bgColor rgb="FF00B050"/>
        </patternFill>
      </fill>
      <border>
        <left style="thin">
          <color theme="7"/>
        </left>
        <right style="thin">
          <color theme="7"/>
        </right>
        <top style="thin">
          <color theme="7"/>
        </top>
        <bottom style="thin">
          <color theme="7"/>
        </bottom>
        <vertical/>
        <horizontal/>
      </border>
    </dxf>
    <dxf>
      <font>
        <b/>
        <i val="0"/>
        <strike/>
        <color theme="1"/>
      </font>
      <fill>
        <patternFill>
          <bgColor rgb="FFC00000"/>
        </patternFill>
      </fill>
      <border>
        <left style="thin">
          <color rgb="FF7030A0"/>
        </left>
        <right style="thin">
          <color rgb="FF7030A0"/>
        </right>
        <top style="thin">
          <color rgb="FF7030A0"/>
        </top>
        <bottom style="thin">
          <color rgb="FF7030A0"/>
        </bottom>
        <vertical/>
        <horizontal/>
      </border>
    </dxf>
    <dxf>
      <font>
        <b val="0"/>
        <i/>
        <u/>
        <color theme="0"/>
      </font>
      <fill>
        <patternFill>
          <bgColor rgb="FF00B050"/>
        </patternFill>
      </fill>
      <border>
        <left style="thin">
          <color theme="7"/>
        </left>
        <right style="thin">
          <color theme="7"/>
        </right>
        <top style="thin">
          <color theme="7"/>
        </top>
        <bottom style="thin">
          <color theme="7"/>
        </bottom>
        <vertical/>
        <horizontal/>
      </border>
    </dxf>
    <dxf>
      <font>
        <b/>
        <i val="0"/>
        <strike/>
        <color theme="1"/>
      </font>
      <fill>
        <patternFill>
          <bgColor rgb="FFC00000"/>
        </patternFill>
      </fill>
      <border>
        <left style="thin">
          <color rgb="FF7030A0"/>
        </left>
        <right style="thin">
          <color rgb="FF7030A0"/>
        </right>
        <top style="thin">
          <color rgb="FF7030A0"/>
        </top>
        <bottom style="thin">
          <color rgb="FF7030A0"/>
        </bottom>
        <vertical/>
        <horizontal/>
      </border>
    </dxf>
    <dxf>
      <font>
        <b val="0"/>
        <i/>
        <u/>
        <color theme="0"/>
      </font>
      <fill>
        <patternFill>
          <bgColor rgb="FF00B050"/>
        </patternFill>
      </fill>
      <border>
        <left style="thin">
          <color theme="7"/>
        </left>
        <right style="thin">
          <color theme="7"/>
        </right>
        <top style="thin">
          <color theme="7"/>
        </top>
        <bottom style="thin">
          <color theme="7"/>
        </bottom>
        <vertical/>
        <horizontal/>
      </border>
    </dxf>
    <dxf>
      <font>
        <b/>
        <i val="0"/>
        <strike/>
        <color theme="1"/>
      </font>
      <fill>
        <patternFill>
          <bgColor rgb="FFC00000"/>
        </patternFill>
      </fill>
      <border>
        <left style="thin">
          <color rgb="FF7030A0"/>
        </left>
        <right style="thin">
          <color rgb="FF7030A0"/>
        </right>
        <top style="thin">
          <color rgb="FF7030A0"/>
        </top>
        <bottom style="thin">
          <color rgb="FF7030A0"/>
        </bottom>
        <vertical/>
        <horizontal/>
      </border>
    </dxf>
    <dxf>
      <font>
        <b val="0"/>
        <i/>
        <u/>
        <color theme="0"/>
      </font>
      <fill>
        <patternFill>
          <bgColor rgb="FF00B050"/>
        </patternFill>
      </fill>
      <border>
        <left style="thin">
          <color theme="7"/>
        </left>
        <right style="thin">
          <color theme="7"/>
        </right>
        <top style="thin">
          <color theme="7"/>
        </top>
        <bottom style="thin">
          <color theme="7"/>
        </bottom>
        <vertical/>
        <horizontal/>
      </border>
    </dxf>
    <dxf>
      <font>
        <b/>
        <i val="0"/>
        <strike/>
        <color theme="1"/>
      </font>
      <fill>
        <patternFill>
          <bgColor rgb="FFC00000"/>
        </patternFill>
      </fill>
      <border>
        <left style="thin">
          <color rgb="FF7030A0"/>
        </left>
        <right style="thin">
          <color rgb="FF7030A0"/>
        </right>
        <top style="thin">
          <color rgb="FF7030A0"/>
        </top>
        <bottom style="thin">
          <color rgb="FF7030A0"/>
        </bottom>
        <vertical/>
        <horizontal/>
      </border>
    </dxf>
    <dxf>
      <font>
        <b val="0"/>
        <i/>
        <u/>
        <color theme="0"/>
      </font>
      <fill>
        <patternFill>
          <bgColor rgb="FF00B050"/>
        </patternFill>
      </fill>
      <border>
        <left style="thin">
          <color theme="7"/>
        </left>
        <right style="thin">
          <color theme="7"/>
        </right>
        <top style="thin">
          <color theme="7"/>
        </top>
        <bottom style="thin">
          <color theme="7"/>
        </bottom>
        <vertical/>
        <horizontal/>
      </border>
    </dxf>
    <dxf>
      <font>
        <b/>
        <i val="0"/>
        <strike/>
        <color theme="1"/>
      </font>
      <fill>
        <patternFill>
          <bgColor rgb="FFC00000"/>
        </patternFill>
      </fill>
      <border>
        <left style="thin">
          <color rgb="FF7030A0"/>
        </left>
        <right style="thin">
          <color rgb="FF7030A0"/>
        </right>
        <top style="thin">
          <color rgb="FF7030A0"/>
        </top>
        <bottom style="thin">
          <color rgb="FF7030A0"/>
        </bottom>
        <vertical/>
        <horizontal/>
      </border>
    </dxf>
    <dxf>
      <font>
        <b val="0"/>
        <i/>
        <u/>
        <color theme="0"/>
      </font>
      <fill>
        <patternFill>
          <bgColor rgb="FF00B050"/>
        </patternFill>
      </fill>
      <border>
        <left style="thin">
          <color theme="7"/>
        </left>
        <right style="thin">
          <color theme="7"/>
        </right>
        <top style="thin">
          <color theme="7"/>
        </top>
        <bottom style="thin">
          <color theme="7"/>
        </bottom>
        <vertical/>
        <horizontal/>
      </border>
    </dxf>
    <dxf>
      <font>
        <b/>
        <i val="0"/>
        <strike/>
        <color theme="1"/>
      </font>
      <fill>
        <patternFill>
          <bgColor rgb="FFC00000"/>
        </patternFill>
      </fill>
      <border>
        <left style="thin">
          <color rgb="FF7030A0"/>
        </left>
        <right style="thin">
          <color rgb="FF7030A0"/>
        </right>
        <top style="thin">
          <color rgb="FF7030A0"/>
        </top>
        <bottom style="thin">
          <color rgb="FF7030A0"/>
        </bottom>
        <vertical/>
        <horizontal/>
      </border>
    </dxf>
    <dxf>
      <font>
        <b val="0"/>
        <i/>
        <u/>
        <color theme="0"/>
      </font>
      <fill>
        <patternFill>
          <bgColor rgb="FF00B050"/>
        </patternFill>
      </fill>
      <border>
        <left style="thin">
          <color theme="7"/>
        </left>
        <right style="thin">
          <color theme="7"/>
        </right>
        <top style="thin">
          <color theme="7"/>
        </top>
        <bottom style="thin">
          <color theme="7"/>
        </bottom>
        <vertical/>
        <horizontal/>
      </border>
    </dxf>
    <dxf>
      <font>
        <b/>
        <i val="0"/>
        <strike/>
        <color theme="1"/>
      </font>
      <fill>
        <patternFill>
          <bgColor rgb="FFC00000"/>
        </patternFill>
      </fill>
      <border>
        <left style="thin">
          <color rgb="FF7030A0"/>
        </left>
        <right style="thin">
          <color rgb="FF7030A0"/>
        </right>
        <top style="thin">
          <color rgb="FF7030A0"/>
        </top>
        <bottom style="thin">
          <color rgb="FF7030A0"/>
        </bottom>
        <vertical/>
        <horizontal/>
      </border>
    </dxf>
    <dxf>
      <font>
        <b val="0"/>
        <i/>
        <u/>
        <color theme="0"/>
      </font>
      <fill>
        <patternFill>
          <bgColor rgb="FF00B050"/>
        </patternFill>
      </fill>
      <border>
        <left style="thin">
          <color theme="7"/>
        </left>
        <right style="thin">
          <color theme="7"/>
        </right>
        <top style="thin">
          <color theme="7"/>
        </top>
        <bottom style="thin">
          <color theme="7"/>
        </bottom>
        <vertical/>
        <horizontal/>
      </border>
    </dxf>
    <dxf>
      <font>
        <b/>
        <i val="0"/>
        <strike/>
        <color theme="1"/>
      </font>
      <fill>
        <patternFill>
          <bgColor rgb="FFC00000"/>
        </patternFill>
      </fill>
      <border>
        <left style="thin">
          <color rgb="FF7030A0"/>
        </left>
        <right style="thin">
          <color rgb="FF7030A0"/>
        </right>
        <top style="thin">
          <color rgb="FF7030A0"/>
        </top>
        <bottom style="thin">
          <color rgb="FF7030A0"/>
        </bottom>
        <vertical/>
        <horizontal/>
      </border>
    </dxf>
    <dxf>
      <font>
        <b val="0"/>
        <i/>
        <u/>
        <color theme="0"/>
      </font>
      <fill>
        <patternFill>
          <bgColor rgb="FF00B050"/>
        </patternFill>
      </fill>
      <border>
        <left style="thin">
          <color theme="7"/>
        </left>
        <right style="thin">
          <color theme="7"/>
        </right>
        <top style="thin">
          <color theme="7"/>
        </top>
        <bottom style="thin">
          <color theme="7"/>
        </bottom>
        <vertical/>
        <horizontal/>
      </border>
    </dxf>
    <dxf>
      <font>
        <b/>
        <i val="0"/>
        <strike/>
        <color theme="1"/>
      </font>
      <fill>
        <patternFill>
          <bgColor rgb="FFC00000"/>
        </patternFill>
      </fill>
      <border>
        <left style="thin">
          <color rgb="FF7030A0"/>
        </left>
        <right style="thin">
          <color rgb="FF7030A0"/>
        </right>
        <top style="thin">
          <color rgb="FF7030A0"/>
        </top>
        <bottom style="thin">
          <color rgb="FF7030A0"/>
        </bottom>
        <vertical/>
        <horizontal/>
      </border>
    </dxf>
    <dxf>
      <font>
        <b val="0"/>
        <i/>
        <u/>
        <color theme="0"/>
      </font>
      <fill>
        <patternFill>
          <bgColor rgb="FF00B050"/>
        </patternFill>
      </fill>
      <border>
        <left style="thin">
          <color theme="7"/>
        </left>
        <right style="thin">
          <color theme="7"/>
        </right>
        <top style="thin">
          <color theme="7"/>
        </top>
        <bottom style="thin">
          <color theme="7"/>
        </bottom>
        <vertical/>
        <horizontal/>
      </border>
    </dxf>
    <dxf>
      <font>
        <b/>
        <i val="0"/>
        <strike/>
        <color theme="1"/>
      </font>
      <fill>
        <patternFill>
          <bgColor rgb="FFC00000"/>
        </patternFill>
      </fill>
      <border>
        <left style="thin">
          <color rgb="FF7030A0"/>
        </left>
        <right style="thin">
          <color rgb="FF7030A0"/>
        </right>
        <top style="thin">
          <color rgb="FF7030A0"/>
        </top>
        <bottom style="thin">
          <color rgb="FF7030A0"/>
        </bottom>
        <vertical/>
        <horizontal/>
      </border>
    </dxf>
    <dxf>
      <font>
        <b val="0"/>
        <i/>
        <u/>
        <color theme="0"/>
      </font>
      <fill>
        <patternFill>
          <bgColor rgb="FF00B050"/>
        </patternFill>
      </fill>
      <border>
        <left style="thin">
          <color theme="7"/>
        </left>
        <right style="thin">
          <color theme="7"/>
        </right>
        <top style="thin">
          <color theme="7"/>
        </top>
        <bottom style="thin">
          <color theme="7"/>
        </bottom>
        <vertical/>
        <horizontal/>
      </border>
    </dxf>
    <dxf>
      <font>
        <b/>
        <i val="0"/>
        <strike/>
        <color theme="1"/>
      </font>
      <fill>
        <patternFill>
          <bgColor rgb="FFC00000"/>
        </patternFill>
      </fill>
      <border>
        <left style="thin">
          <color rgb="FF7030A0"/>
        </left>
        <right style="thin">
          <color rgb="FF7030A0"/>
        </right>
        <top style="thin">
          <color rgb="FF7030A0"/>
        </top>
        <bottom style="thin">
          <color rgb="FF7030A0"/>
        </bottom>
        <vertical/>
        <horizontal/>
      </border>
    </dxf>
    <dxf>
      <font>
        <b val="0"/>
        <i/>
        <u/>
        <color theme="0"/>
      </font>
      <fill>
        <patternFill>
          <bgColor rgb="FF00B050"/>
        </patternFill>
      </fill>
      <border>
        <left style="thin">
          <color theme="7"/>
        </left>
        <right style="thin">
          <color theme="7"/>
        </right>
        <top style="thin">
          <color theme="7"/>
        </top>
        <bottom style="thin">
          <color theme="7"/>
        </bottom>
        <vertical/>
        <horizontal/>
      </border>
    </dxf>
    <dxf>
      <font>
        <b/>
        <i val="0"/>
        <strike/>
        <color theme="1"/>
      </font>
      <fill>
        <patternFill>
          <bgColor rgb="FFC00000"/>
        </patternFill>
      </fill>
      <border>
        <left style="thin">
          <color rgb="FF7030A0"/>
        </left>
        <right style="thin">
          <color rgb="FF7030A0"/>
        </right>
        <top style="thin">
          <color rgb="FF7030A0"/>
        </top>
        <bottom style="thin">
          <color rgb="FF7030A0"/>
        </bottom>
        <vertical/>
        <horizontal/>
      </border>
    </dxf>
    <dxf>
      <font>
        <b val="0"/>
        <i/>
        <u/>
        <color theme="0"/>
      </font>
      <fill>
        <patternFill>
          <bgColor rgb="FF00B050"/>
        </patternFill>
      </fill>
      <border>
        <left style="thin">
          <color theme="7"/>
        </left>
        <right style="thin">
          <color theme="7"/>
        </right>
        <top style="thin">
          <color theme="7"/>
        </top>
        <bottom style="thin">
          <color theme="7"/>
        </bottom>
        <vertical/>
        <horizontal/>
      </border>
    </dxf>
    <dxf>
      <font>
        <b/>
        <i val="0"/>
        <strike/>
        <color theme="1"/>
      </font>
      <fill>
        <patternFill>
          <bgColor rgb="FFC00000"/>
        </patternFill>
      </fill>
      <border>
        <left style="thin">
          <color rgb="FF7030A0"/>
        </left>
        <right style="thin">
          <color rgb="FF7030A0"/>
        </right>
        <top style="thin">
          <color rgb="FF7030A0"/>
        </top>
        <bottom style="thin">
          <color rgb="FF7030A0"/>
        </bottom>
        <vertical/>
        <horizontal/>
      </border>
    </dxf>
    <dxf>
      <font>
        <b val="0"/>
        <i/>
        <u/>
        <color theme="0"/>
      </font>
      <fill>
        <patternFill>
          <bgColor rgb="FF00B050"/>
        </patternFill>
      </fill>
      <border>
        <left style="thin">
          <color theme="7"/>
        </left>
        <right style="thin">
          <color theme="7"/>
        </right>
        <top style="thin">
          <color theme="7"/>
        </top>
        <bottom style="thin">
          <color theme="7"/>
        </bottom>
        <vertical/>
        <horizontal/>
      </border>
    </dxf>
    <dxf>
      <font>
        <b/>
        <i val="0"/>
        <strike/>
        <color theme="1"/>
      </font>
      <fill>
        <patternFill>
          <bgColor rgb="FFC00000"/>
        </patternFill>
      </fill>
      <border>
        <left style="thin">
          <color rgb="FF7030A0"/>
        </left>
        <right style="thin">
          <color rgb="FF7030A0"/>
        </right>
        <top style="thin">
          <color rgb="FF7030A0"/>
        </top>
        <bottom style="thin">
          <color rgb="FF7030A0"/>
        </bottom>
        <vertical/>
        <horizontal/>
      </border>
    </dxf>
    <dxf>
      <font>
        <b val="0"/>
        <i/>
        <u/>
        <color theme="0"/>
      </font>
      <fill>
        <patternFill>
          <bgColor rgb="FF00B050"/>
        </patternFill>
      </fill>
      <border>
        <left style="thin">
          <color theme="7"/>
        </left>
        <right style="thin">
          <color theme="7"/>
        </right>
        <top style="thin">
          <color theme="7"/>
        </top>
        <bottom style="thin">
          <color theme="7"/>
        </bottom>
        <vertical/>
        <horizontal/>
      </border>
    </dxf>
    <dxf>
      <font>
        <b/>
        <i val="0"/>
        <strike/>
        <color theme="1"/>
      </font>
      <fill>
        <patternFill>
          <bgColor rgb="FFC00000"/>
        </patternFill>
      </fill>
      <border>
        <left style="thin">
          <color rgb="FF7030A0"/>
        </left>
        <right style="thin">
          <color rgb="FF7030A0"/>
        </right>
        <top style="thin">
          <color rgb="FF7030A0"/>
        </top>
        <bottom style="thin">
          <color rgb="FF7030A0"/>
        </bottom>
        <vertical/>
        <horizontal/>
      </border>
    </dxf>
    <dxf>
      <font>
        <b val="0"/>
        <i/>
        <u/>
        <color theme="0"/>
      </font>
      <fill>
        <patternFill>
          <bgColor rgb="FF00B050"/>
        </patternFill>
      </fill>
      <border>
        <left style="thin">
          <color theme="7"/>
        </left>
        <right style="thin">
          <color theme="7"/>
        </right>
        <top style="thin">
          <color theme="7"/>
        </top>
        <bottom style="thin">
          <color theme="7"/>
        </bottom>
        <vertical/>
        <horizontal/>
      </border>
    </dxf>
    <dxf>
      <font>
        <b/>
        <i val="0"/>
        <strike/>
        <color theme="1"/>
      </font>
      <fill>
        <patternFill>
          <bgColor rgb="FFC00000"/>
        </patternFill>
      </fill>
      <border>
        <left style="thin">
          <color rgb="FF7030A0"/>
        </left>
        <right style="thin">
          <color rgb="FF7030A0"/>
        </right>
        <top style="thin">
          <color rgb="FF7030A0"/>
        </top>
        <bottom style="thin">
          <color rgb="FF7030A0"/>
        </bottom>
        <vertical/>
        <horizontal/>
      </border>
    </dxf>
    <dxf>
      <font>
        <b val="0"/>
        <i/>
        <u/>
        <color theme="0"/>
      </font>
      <fill>
        <patternFill>
          <bgColor rgb="FF00B050"/>
        </patternFill>
      </fill>
      <border>
        <left style="thin">
          <color theme="7"/>
        </left>
        <right style="thin">
          <color theme="7"/>
        </right>
        <top style="thin">
          <color theme="7"/>
        </top>
        <bottom style="thin">
          <color theme="7"/>
        </bottom>
        <vertical/>
        <horizontal/>
      </border>
    </dxf>
    <dxf>
      <font>
        <b/>
        <i val="0"/>
        <strike/>
        <color theme="1"/>
      </font>
      <fill>
        <patternFill>
          <bgColor rgb="FFC00000"/>
        </patternFill>
      </fill>
      <border>
        <left style="thin">
          <color rgb="FF7030A0"/>
        </left>
        <right style="thin">
          <color rgb="FF7030A0"/>
        </right>
        <top style="thin">
          <color rgb="FF7030A0"/>
        </top>
        <bottom style="thin">
          <color rgb="FF7030A0"/>
        </bottom>
        <vertical/>
        <horizontal/>
      </border>
    </dxf>
    <dxf>
      <font>
        <b val="0"/>
        <i/>
        <u/>
        <color theme="0"/>
      </font>
      <fill>
        <patternFill>
          <bgColor rgb="FF00B050"/>
        </patternFill>
      </fill>
      <border>
        <left style="thin">
          <color theme="7"/>
        </left>
        <right style="thin">
          <color theme="7"/>
        </right>
        <top style="thin">
          <color theme="7"/>
        </top>
        <bottom style="thin">
          <color theme="7"/>
        </bottom>
        <vertical/>
        <horizontal/>
      </border>
    </dxf>
    <dxf>
      <font>
        <b/>
        <i val="0"/>
        <strike/>
        <color theme="1"/>
      </font>
      <fill>
        <patternFill>
          <bgColor rgb="FFC00000"/>
        </patternFill>
      </fill>
      <border>
        <left style="thin">
          <color rgb="FF7030A0"/>
        </left>
        <right style="thin">
          <color rgb="FF7030A0"/>
        </right>
        <top style="thin">
          <color rgb="FF7030A0"/>
        </top>
        <bottom style="thin">
          <color rgb="FF7030A0"/>
        </bottom>
        <vertical/>
        <horizontal/>
      </border>
    </dxf>
    <dxf>
      <font>
        <b val="0"/>
        <i/>
        <u/>
        <color theme="0"/>
      </font>
      <fill>
        <patternFill>
          <bgColor rgb="FF00B050"/>
        </patternFill>
      </fill>
      <border>
        <left style="thin">
          <color theme="7"/>
        </left>
        <right style="thin">
          <color theme="7"/>
        </right>
        <top style="thin">
          <color theme="7"/>
        </top>
        <bottom style="thin">
          <color theme="7"/>
        </bottom>
        <vertical/>
        <horizontal/>
      </border>
    </dxf>
    <dxf>
      <font>
        <b/>
        <i val="0"/>
        <strike/>
      </font>
      <fill>
        <patternFill>
          <bgColor rgb="FFFF0000"/>
        </patternFill>
      </fill>
      <border>
        <left style="thin">
          <color rgb="FF7030A0"/>
        </left>
        <right style="thin">
          <color rgb="FF7030A0"/>
        </right>
        <top style="thin">
          <color rgb="FF7030A0"/>
        </top>
        <bottom style="thin">
          <color rgb="FF7030A0"/>
        </bottom>
        <vertical/>
        <horizontal/>
      </border>
    </dxf>
    <dxf>
      <font>
        <b val="0"/>
        <i/>
        <u/>
        <color theme="0"/>
      </font>
      <fill>
        <patternFill>
          <bgColor rgb="FF00B050"/>
        </patternFill>
      </fill>
      <border>
        <left style="thin">
          <color theme="7"/>
        </left>
        <right style="thin">
          <color theme="7"/>
        </right>
        <top style="thin">
          <color theme="7"/>
        </top>
        <bottom style="thin">
          <color theme="7"/>
        </bottom>
        <vertical/>
        <horizontal/>
      </border>
    </dxf>
    <dxf>
      <font>
        <u/>
        <color theme="0"/>
      </font>
      <fill>
        <patternFill>
          <bgColor rgb="FF00B050"/>
        </patternFill>
      </fill>
      <border>
        <left style="thin">
          <color theme="7"/>
        </left>
        <right style="thin">
          <color theme="7"/>
        </right>
        <top style="thin">
          <color theme="7"/>
        </top>
        <bottom style="thin">
          <color theme="7"/>
        </bottom>
        <vertical/>
        <horizontal/>
      </border>
    </dxf>
    <dxf>
      <font>
        <b/>
        <i val="0"/>
        <strike/>
        <color theme="1"/>
      </font>
      <fill>
        <patternFill>
          <bgColor rgb="FFC00000"/>
        </patternFill>
      </fill>
      <border>
        <left style="thin">
          <color rgb="FF7030A0"/>
        </left>
        <right style="thin">
          <color rgb="FF7030A0"/>
        </right>
        <top style="thin">
          <color rgb="FF7030A0"/>
        </top>
        <bottom style="thin">
          <color rgb="FF7030A0"/>
        </bottom>
        <vertical/>
        <horizontal/>
      </border>
    </dxf>
    <dxf>
      <font>
        <b val="0"/>
        <i/>
        <u/>
        <color theme="0"/>
      </font>
      <fill>
        <patternFill>
          <bgColor rgb="FF00B050"/>
        </patternFill>
      </fill>
      <border>
        <left style="thin">
          <color theme="7"/>
        </left>
        <right style="thin">
          <color theme="7"/>
        </right>
        <top style="thin">
          <color theme="7"/>
        </top>
        <bottom style="thin">
          <color theme="7"/>
        </bottom>
        <vertical/>
        <horizontal/>
      </border>
    </dxf>
    <dxf>
      <font>
        <b/>
        <i val="0"/>
        <strike/>
        <color theme="1"/>
      </font>
      <fill>
        <patternFill>
          <bgColor rgb="FFC00000"/>
        </patternFill>
      </fill>
      <border>
        <left style="thin">
          <color rgb="FF7030A0"/>
        </left>
        <right style="thin">
          <color rgb="FF7030A0"/>
        </right>
        <top style="thin">
          <color rgb="FF7030A0"/>
        </top>
        <bottom style="thin">
          <color rgb="FF7030A0"/>
        </bottom>
        <vertical/>
        <horizontal/>
      </border>
    </dxf>
    <dxf>
      <font>
        <b val="0"/>
        <i/>
        <u/>
        <color theme="0"/>
      </font>
      <fill>
        <patternFill>
          <bgColor rgb="FF00B050"/>
        </patternFill>
      </fill>
      <border>
        <left style="thin">
          <color theme="7"/>
        </left>
        <right style="thin">
          <color theme="7"/>
        </right>
        <top style="thin">
          <color theme="7"/>
        </top>
        <bottom style="thin">
          <color theme="7"/>
        </bottom>
        <vertical/>
        <horizontal/>
      </border>
    </dxf>
    <dxf>
      <font>
        <b/>
        <i val="0"/>
        <strike/>
        <color theme="1"/>
      </font>
      <fill>
        <patternFill>
          <bgColor rgb="FFC00000"/>
        </patternFill>
      </fill>
      <border>
        <left style="thin">
          <color rgb="FF7030A0"/>
        </left>
        <right style="thin">
          <color rgb="FF7030A0"/>
        </right>
        <top style="thin">
          <color rgb="FF7030A0"/>
        </top>
        <bottom style="thin">
          <color rgb="FF7030A0"/>
        </bottom>
        <vertical/>
        <horizontal/>
      </border>
    </dxf>
    <dxf>
      <font>
        <b val="0"/>
        <i/>
        <u/>
        <color theme="0"/>
      </font>
      <fill>
        <patternFill>
          <bgColor rgb="FF00B050"/>
        </patternFill>
      </fill>
      <border>
        <left style="thin">
          <color theme="7"/>
        </left>
        <right style="thin">
          <color theme="7"/>
        </right>
        <top style="thin">
          <color theme="7"/>
        </top>
        <bottom style="thin">
          <color theme="7"/>
        </bottom>
        <vertical/>
        <horizontal/>
      </border>
    </dxf>
    <dxf>
      <font>
        <b/>
        <i val="0"/>
        <strike/>
        <color theme="1"/>
      </font>
      <fill>
        <patternFill>
          <bgColor rgb="FFC00000"/>
        </patternFill>
      </fill>
      <border>
        <left style="thin">
          <color rgb="FF7030A0"/>
        </left>
        <right style="thin">
          <color rgb="FF7030A0"/>
        </right>
        <top style="thin">
          <color rgb="FF7030A0"/>
        </top>
        <bottom style="thin">
          <color rgb="FF7030A0"/>
        </bottom>
        <vertical/>
        <horizontal/>
      </border>
    </dxf>
    <dxf>
      <font>
        <b val="0"/>
        <i/>
        <u/>
        <color theme="0"/>
      </font>
      <fill>
        <patternFill>
          <bgColor rgb="FF00B050"/>
        </patternFill>
      </fill>
      <border>
        <left style="thin">
          <color theme="7"/>
        </left>
        <right style="thin">
          <color theme="7"/>
        </right>
        <top style="thin">
          <color theme="7"/>
        </top>
        <bottom style="thin">
          <color theme="7"/>
        </bottom>
        <vertical/>
        <horizontal/>
      </border>
    </dxf>
    <dxf>
      <font>
        <b/>
        <i val="0"/>
        <strike/>
        <color theme="1"/>
      </font>
      <fill>
        <patternFill>
          <bgColor rgb="FFC00000"/>
        </patternFill>
      </fill>
      <border>
        <left style="thin">
          <color rgb="FF7030A0"/>
        </left>
        <right style="thin">
          <color rgb="FF7030A0"/>
        </right>
        <top style="thin">
          <color rgb="FF7030A0"/>
        </top>
        <bottom style="thin">
          <color rgb="FF7030A0"/>
        </bottom>
        <vertical/>
        <horizontal/>
      </border>
    </dxf>
    <dxf>
      <font>
        <b val="0"/>
        <i/>
        <u/>
        <color theme="0"/>
      </font>
      <fill>
        <patternFill>
          <bgColor rgb="FF00B050"/>
        </patternFill>
      </fill>
      <border>
        <left style="thin">
          <color theme="7"/>
        </left>
        <right style="thin">
          <color theme="7"/>
        </right>
        <top style="thin">
          <color theme="7"/>
        </top>
        <bottom style="thin">
          <color theme="7"/>
        </bottom>
        <vertical/>
        <horizontal/>
      </border>
    </dxf>
    <dxf>
      <font>
        <b/>
        <i val="0"/>
        <strike/>
        <color theme="1"/>
      </font>
      <fill>
        <patternFill>
          <bgColor rgb="FFC00000"/>
        </patternFill>
      </fill>
      <border>
        <left style="thin">
          <color rgb="FF7030A0"/>
        </left>
        <right style="thin">
          <color rgb="FF7030A0"/>
        </right>
        <top style="thin">
          <color rgb="FF7030A0"/>
        </top>
        <bottom style="thin">
          <color rgb="FF7030A0"/>
        </bottom>
        <vertical/>
        <horizontal/>
      </border>
    </dxf>
    <dxf>
      <font>
        <b val="0"/>
        <i/>
        <u/>
        <color theme="0"/>
      </font>
      <fill>
        <patternFill>
          <bgColor rgb="FF00B050"/>
        </patternFill>
      </fill>
      <border>
        <left style="thin">
          <color theme="7"/>
        </left>
        <right style="thin">
          <color theme="7"/>
        </right>
        <top style="thin">
          <color theme="7"/>
        </top>
        <bottom style="thin">
          <color theme="7"/>
        </bottom>
        <vertical/>
        <horizontal/>
      </border>
    </dxf>
    <dxf>
      <font>
        <b/>
        <i val="0"/>
        <strike/>
        <color theme="1"/>
      </font>
      <fill>
        <patternFill>
          <bgColor rgb="FFC00000"/>
        </patternFill>
      </fill>
      <border>
        <left style="thin">
          <color rgb="FF7030A0"/>
        </left>
        <right style="thin">
          <color rgb="FF7030A0"/>
        </right>
        <top style="thin">
          <color rgb="FF7030A0"/>
        </top>
        <bottom style="thin">
          <color rgb="FF7030A0"/>
        </bottom>
        <vertical/>
        <horizontal/>
      </border>
    </dxf>
    <dxf>
      <font>
        <b val="0"/>
        <i/>
        <u/>
        <color theme="0"/>
      </font>
      <fill>
        <patternFill>
          <bgColor rgb="FF00B050"/>
        </patternFill>
      </fill>
      <border>
        <left style="thin">
          <color theme="7"/>
        </left>
        <right style="thin">
          <color theme="7"/>
        </right>
        <top style="thin">
          <color theme="7"/>
        </top>
        <bottom style="thin">
          <color theme="7"/>
        </bottom>
        <vertical/>
        <horizontal/>
      </border>
    </dxf>
    <dxf>
      <font>
        <b/>
        <i val="0"/>
        <strike/>
        <color theme="1"/>
      </font>
      <fill>
        <patternFill>
          <bgColor rgb="FFC00000"/>
        </patternFill>
      </fill>
      <border>
        <left style="thin">
          <color rgb="FF7030A0"/>
        </left>
        <right style="thin">
          <color rgb="FF7030A0"/>
        </right>
        <top style="thin">
          <color rgb="FF7030A0"/>
        </top>
        <bottom style="thin">
          <color rgb="FF7030A0"/>
        </bottom>
        <vertical/>
        <horizontal/>
      </border>
    </dxf>
    <dxf>
      <font>
        <b val="0"/>
        <i/>
        <u/>
        <color theme="0"/>
      </font>
      <fill>
        <patternFill>
          <bgColor rgb="FF00B050"/>
        </patternFill>
      </fill>
      <border>
        <left style="thin">
          <color theme="7"/>
        </left>
        <right style="thin">
          <color theme="7"/>
        </right>
        <top style="thin">
          <color theme="7"/>
        </top>
        <bottom style="thin">
          <color theme="7"/>
        </bottom>
        <vertical/>
        <horizontal/>
      </border>
    </dxf>
    <dxf>
      <font>
        <b/>
        <i val="0"/>
        <strike/>
        <color theme="1"/>
      </font>
      <fill>
        <patternFill>
          <bgColor rgb="FFC00000"/>
        </patternFill>
      </fill>
      <border>
        <left style="thin">
          <color rgb="FF7030A0"/>
        </left>
        <right style="thin">
          <color rgb="FF7030A0"/>
        </right>
        <top style="thin">
          <color rgb="FF7030A0"/>
        </top>
        <bottom style="thin">
          <color rgb="FF7030A0"/>
        </bottom>
        <vertical/>
        <horizontal/>
      </border>
    </dxf>
    <dxf>
      <font>
        <b val="0"/>
        <i/>
        <u/>
        <color theme="0"/>
      </font>
      <fill>
        <patternFill>
          <bgColor rgb="FF00B050"/>
        </patternFill>
      </fill>
      <border>
        <left style="thin">
          <color theme="7"/>
        </left>
        <right style="thin">
          <color theme="7"/>
        </right>
        <top style="thin">
          <color theme="7"/>
        </top>
        <bottom style="thin">
          <color theme="7"/>
        </bottom>
        <vertical/>
        <horizontal/>
      </border>
    </dxf>
    <dxf>
      <font>
        <b/>
        <i val="0"/>
        <strike/>
        <color theme="1"/>
      </font>
      <fill>
        <patternFill>
          <bgColor rgb="FFC00000"/>
        </patternFill>
      </fill>
      <border>
        <left style="thin">
          <color rgb="FF7030A0"/>
        </left>
        <right style="thin">
          <color rgb="FF7030A0"/>
        </right>
        <top style="thin">
          <color rgb="FF7030A0"/>
        </top>
        <bottom style="thin">
          <color rgb="FF7030A0"/>
        </bottom>
        <vertical/>
        <horizontal/>
      </border>
    </dxf>
    <dxf>
      <font>
        <b val="0"/>
        <i/>
        <u/>
        <color theme="0"/>
      </font>
      <fill>
        <patternFill>
          <bgColor rgb="FF00B050"/>
        </patternFill>
      </fill>
      <border>
        <left style="thin">
          <color theme="7"/>
        </left>
        <right style="thin">
          <color theme="7"/>
        </right>
        <top style="thin">
          <color theme="7"/>
        </top>
        <bottom style="thin">
          <color theme="7"/>
        </bottom>
        <vertical/>
        <horizontal/>
      </border>
    </dxf>
    <dxf>
      <font>
        <b/>
        <i val="0"/>
        <strike/>
        <color theme="1"/>
      </font>
      <fill>
        <patternFill>
          <bgColor rgb="FFC00000"/>
        </patternFill>
      </fill>
      <border>
        <left style="thin">
          <color rgb="FF7030A0"/>
        </left>
        <right style="thin">
          <color rgb="FF7030A0"/>
        </right>
        <top style="thin">
          <color rgb="FF7030A0"/>
        </top>
        <bottom style="thin">
          <color rgb="FF7030A0"/>
        </bottom>
        <vertical/>
        <horizontal/>
      </border>
    </dxf>
    <dxf>
      <font>
        <b val="0"/>
        <i/>
        <u/>
        <color theme="0"/>
      </font>
      <fill>
        <patternFill>
          <bgColor rgb="FF00B050"/>
        </patternFill>
      </fill>
      <border>
        <left style="thin">
          <color theme="7"/>
        </left>
        <right style="thin">
          <color theme="7"/>
        </right>
        <top style="thin">
          <color theme="7"/>
        </top>
        <bottom style="thin">
          <color theme="7"/>
        </bottom>
        <vertical/>
        <horizontal/>
      </border>
    </dxf>
    <dxf>
      <font>
        <b/>
        <i val="0"/>
        <strike/>
        <color theme="1"/>
      </font>
      <fill>
        <patternFill>
          <bgColor rgb="FFC00000"/>
        </patternFill>
      </fill>
      <border>
        <left style="thin">
          <color rgb="FF7030A0"/>
        </left>
        <right style="thin">
          <color rgb="FF7030A0"/>
        </right>
        <top style="thin">
          <color rgb="FF7030A0"/>
        </top>
        <bottom style="thin">
          <color rgb="FF7030A0"/>
        </bottom>
        <vertical/>
        <horizontal/>
      </border>
    </dxf>
    <dxf>
      <font>
        <b val="0"/>
        <i/>
        <u/>
        <color theme="0"/>
      </font>
      <fill>
        <patternFill>
          <bgColor rgb="FF00B050"/>
        </patternFill>
      </fill>
      <border>
        <left style="thin">
          <color theme="7"/>
        </left>
        <right style="thin">
          <color theme="7"/>
        </right>
        <top style="thin">
          <color theme="7"/>
        </top>
        <bottom style="thin">
          <color theme="7"/>
        </bottom>
        <vertical/>
        <horizontal/>
      </border>
    </dxf>
    <dxf>
      <font>
        <b/>
        <i val="0"/>
        <strike/>
        <color theme="1"/>
      </font>
      <fill>
        <patternFill>
          <bgColor rgb="FFC00000"/>
        </patternFill>
      </fill>
      <border>
        <left style="thin">
          <color rgb="FF7030A0"/>
        </left>
        <right style="thin">
          <color rgb="FF7030A0"/>
        </right>
        <top style="thin">
          <color rgb="FF7030A0"/>
        </top>
        <bottom style="thin">
          <color rgb="FF7030A0"/>
        </bottom>
        <vertical/>
        <horizontal/>
      </border>
    </dxf>
    <dxf>
      <font>
        <b val="0"/>
        <i/>
        <u/>
        <color theme="0"/>
      </font>
      <fill>
        <patternFill>
          <bgColor rgb="FF00B050"/>
        </patternFill>
      </fill>
      <border>
        <left style="thin">
          <color theme="7"/>
        </left>
        <right style="thin">
          <color theme="7"/>
        </right>
        <top style="thin">
          <color theme="7"/>
        </top>
        <bottom style="thin">
          <color theme="7"/>
        </bottom>
        <vertical/>
        <horizontal/>
      </border>
    </dxf>
    <dxf>
      <font>
        <b/>
        <i val="0"/>
        <strike/>
        <color theme="1"/>
      </font>
      <fill>
        <patternFill>
          <bgColor rgb="FFC00000"/>
        </patternFill>
      </fill>
      <border>
        <left style="thin">
          <color rgb="FF7030A0"/>
        </left>
        <right style="thin">
          <color rgb="FF7030A0"/>
        </right>
        <top style="thin">
          <color rgb="FF7030A0"/>
        </top>
        <bottom style="thin">
          <color rgb="FF7030A0"/>
        </bottom>
        <vertical/>
        <horizontal/>
      </border>
    </dxf>
    <dxf>
      <font>
        <b val="0"/>
        <i/>
        <u/>
        <color theme="0"/>
      </font>
      <fill>
        <patternFill>
          <bgColor rgb="FF00B050"/>
        </patternFill>
      </fill>
      <border>
        <left style="thin">
          <color theme="7"/>
        </left>
        <right style="thin">
          <color theme="7"/>
        </right>
        <top style="thin">
          <color theme="7"/>
        </top>
        <bottom style="thin">
          <color theme="7"/>
        </bottom>
        <vertical/>
        <horizontal/>
      </border>
    </dxf>
    <dxf>
      <font>
        <b/>
        <i val="0"/>
        <strike/>
        <color theme="1"/>
      </font>
      <fill>
        <patternFill>
          <bgColor rgb="FFC00000"/>
        </patternFill>
      </fill>
      <border>
        <left style="thin">
          <color rgb="FF7030A0"/>
        </left>
        <right style="thin">
          <color rgb="FF7030A0"/>
        </right>
        <top style="thin">
          <color rgb="FF7030A0"/>
        </top>
        <bottom style="thin">
          <color rgb="FF7030A0"/>
        </bottom>
        <vertical/>
        <horizontal/>
      </border>
    </dxf>
    <dxf>
      <font>
        <b val="0"/>
        <i/>
        <u/>
        <color theme="0"/>
      </font>
      <fill>
        <patternFill>
          <bgColor rgb="FF00B050"/>
        </patternFill>
      </fill>
      <border>
        <left style="thin">
          <color theme="7"/>
        </left>
        <right style="thin">
          <color theme="7"/>
        </right>
        <top style="thin">
          <color theme="7"/>
        </top>
        <bottom style="thin">
          <color theme="7"/>
        </bottom>
        <vertical/>
        <horizontal/>
      </border>
    </dxf>
    <dxf>
      <font>
        <b/>
        <i val="0"/>
        <strike/>
        <color theme="1"/>
      </font>
      <fill>
        <patternFill>
          <bgColor rgb="FFC00000"/>
        </patternFill>
      </fill>
      <border>
        <left style="thin">
          <color rgb="FF7030A0"/>
        </left>
        <right style="thin">
          <color rgb="FF7030A0"/>
        </right>
        <top style="thin">
          <color rgb="FF7030A0"/>
        </top>
        <bottom style="thin">
          <color rgb="FF7030A0"/>
        </bottom>
        <vertical/>
        <horizontal/>
      </border>
    </dxf>
    <dxf>
      <font>
        <b val="0"/>
        <i/>
        <u/>
        <color theme="0"/>
      </font>
      <fill>
        <patternFill>
          <bgColor rgb="FF00B050"/>
        </patternFill>
      </fill>
      <border>
        <left style="thin">
          <color theme="7"/>
        </left>
        <right style="thin">
          <color theme="7"/>
        </right>
        <top style="thin">
          <color theme="7"/>
        </top>
        <bottom style="thin">
          <color theme="7"/>
        </bottom>
        <vertical/>
        <horizontal/>
      </border>
    </dxf>
    <dxf>
      <font>
        <b/>
        <i val="0"/>
        <strike/>
        <color theme="1"/>
      </font>
      <fill>
        <patternFill>
          <bgColor rgb="FFC00000"/>
        </patternFill>
      </fill>
      <border>
        <left style="thin">
          <color rgb="FF7030A0"/>
        </left>
        <right style="thin">
          <color rgb="FF7030A0"/>
        </right>
        <top style="thin">
          <color rgb="FF7030A0"/>
        </top>
        <bottom style="thin">
          <color rgb="FF7030A0"/>
        </bottom>
        <vertical/>
        <horizontal/>
      </border>
    </dxf>
    <dxf>
      <font>
        <b val="0"/>
        <i/>
        <u/>
        <color theme="0"/>
      </font>
      <fill>
        <patternFill>
          <bgColor rgb="FF00B050"/>
        </patternFill>
      </fill>
      <border>
        <left style="thin">
          <color theme="7"/>
        </left>
        <right style="thin">
          <color theme="7"/>
        </right>
        <top style="thin">
          <color theme="7"/>
        </top>
        <bottom style="thin">
          <color theme="7"/>
        </bottom>
        <vertical/>
        <horizontal/>
      </border>
    </dxf>
    <dxf>
      <font>
        <b/>
        <i val="0"/>
        <strike/>
        <color theme="1"/>
      </font>
      <fill>
        <patternFill>
          <bgColor rgb="FFC00000"/>
        </patternFill>
      </fill>
      <border>
        <left style="thin">
          <color rgb="FF7030A0"/>
        </left>
        <right style="thin">
          <color rgb="FF7030A0"/>
        </right>
        <top style="thin">
          <color rgb="FF7030A0"/>
        </top>
        <bottom style="thin">
          <color rgb="FF7030A0"/>
        </bottom>
        <vertical/>
        <horizontal/>
      </border>
    </dxf>
    <dxf>
      <font>
        <b val="0"/>
        <i/>
        <u/>
        <color theme="0"/>
      </font>
      <fill>
        <patternFill>
          <bgColor rgb="FF00B050"/>
        </patternFill>
      </fill>
      <border>
        <left style="thin">
          <color theme="7"/>
        </left>
        <right style="thin">
          <color theme="7"/>
        </right>
        <top style="thin">
          <color theme="7"/>
        </top>
        <bottom style="thin">
          <color theme="7"/>
        </bottom>
        <vertical/>
        <horizontal/>
      </border>
    </dxf>
    <dxf>
      <font>
        <b/>
        <i val="0"/>
        <strike/>
        <color theme="1"/>
      </font>
      <fill>
        <patternFill>
          <bgColor rgb="FFC00000"/>
        </patternFill>
      </fill>
      <border>
        <left style="thin">
          <color rgb="FF7030A0"/>
        </left>
        <right style="thin">
          <color rgb="FF7030A0"/>
        </right>
        <top style="thin">
          <color rgb="FF7030A0"/>
        </top>
        <bottom style="thin">
          <color rgb="FF7030A0"/>
        </bottom>
        <vertical/>
        <horizontal/>
      </border>
    </dxf>
    <dxf>
      <font>
        <b val="0"/>
        <i/>
        <u/>
        <color theme="0"/>
      </font>
      <fill>
        <patternFill>
          <bgColor rgb="FF00B050"/>
        </patternFill>
      </fill>
      <border>
        <left style="thin">
          <color theme="7"/>
        </left>
        <right style="thin">
          <color theme="7"/>
        </right>
        <top style="thin">
          <color theme="7"/>
        </top>
        <bottom style="thin">
          <color theme="7"/>
        </bottom>
        <vertical/>
        <horizontal/>
      </border>
    </dxf>
    <dxf>
      <font>
        <b/>
        <i val="0"/>
        <strike/>
        <color theme="1"/>
      </font>
      <fill>
        <patternFill>
          <bgColor rgb="FFC00000"/>
        </patternFill>
      </fill>
      <border>
        <left style="thin">
          <color rgb="FF7030A0"/>
        </left>
        <right style="thin">
          <color rgb="FF7030A0"/>
        </right>
        <top style="thin">
          <color rgb="FF7030A0"/>
        </top>
        <bottom style="thin">
          <color rgb="FF7030A0"/>
        </bottom>
        <vertical/>
        <horizontal/>
      </border>
    </dxf>
    <dxf>
      <font>
        <b val="0"/>
        <i/>
        <u/>
        <color theme="0"/>
      </font>
      <fill>
        <patternFill>
          <bgColor rgb="FF00B050"/>
        </patternFill>
      </fill>
      <border>
        <left style="thin">
          <color theme="7"/>
        </left>
        <right style="thin">
          <color theme="7"/>
        </right>
        <top style="thin">
          <color theme="7"/>
        </top>
        <bottom style="thin">
          <color theme="7"/>
        </bottom>
        <vertical/>
        <horizontal/>
      </border>
    </dxf>
    <dxf>
      <font>
        <b/>
        <i val="0"/>
        <strike/>
        <color theme="1"/>
      </font>
      <fill>
        <patternFill>
          <bgColor rgb="FFC00000"/>
        </patternFill>
      </fill>
      <border>
        <left style="thin">
          <color rgb="FF7030A0"/>
        </left>
        <right style="thin">
          <color rgb="FF7030A0"/>
        </right>
        <top style="thin">
          <color rgb="FF7030A0"/>
        </top>
        <bottom style="thin">
          <color rgb="FF7030A0"/>
        </bottom>
        <vertical/>
        <horizontal/>
      </border>
    </dxf>
    <dxf>
      <font>
        <b val="0"/>
        <i/>
        <u/>
        <color theme="0"/>
      </font>
      <fill>
        <patternFill>
          <bgColor rgb="FF00B050"/>
        </patternFill>
      </fill>
      <border>
        <left style="thin">
          <color theme="7"/>
        </left>
        <right style="thin">
          <color theme="7"/>
        </right>
        <top style="thin">
          <color theme="7"/>
        </top>
        <bottom style="thin">
          <color theme="7"/>
        </bottom>
        <vertical/>
        <horizontal/>
      </border>
    </dxf>
    <dxf>
      <font>
        <b/>
        <i val="0"/>
        <strike/>
        <color theme="1"/>
      </font>
      <fill>
        <patternFill>
          <bgColor rgb="FFC00000"/>
        </patternFill>
      </fill>
      <border>
        <left style="thin">
          <color rgb="FF7030A0"/>
        </left>
        <right style="thin">
          <color rgb="FF7030A0"/>
        </right>
        <top style="thin">
          <color rgb="FF7030A0"/>
        </top>
        <bottom style="thin">
          <color rgb="FF7030A0"/>
        </bottom>
        <vertical/>
        <horizontal/>
      </border>
    </dxf>
    <dxf>
      <font>
        <b val="0"/>
        <i/>
        <u/>
        <color theme="0"/>
      </font>
      <fill>
        <patternFill>
          <bgColor rgb="FF00B050"/>
        </patternFill>
      </fill>
      <border>
        <left style="thin">
          <color theme="7"/>
        </left>
        <right style="thin">
          <color theme="7"/>
        </right>
        <top style="thin">
          <color theme="7"/>
        </top>
        <bottom style="thin">
          <color theme="7"/>
        </bottom>
        <vertical/>
        <horizontal/>
      </border>
    </dxf>
    <dxf>
      <font>
        <b/>
        <i val="0"/>
        <strike/>
        <color theme="1"/>
      </font>
      <fill>
        <patternFill>
          <bgColor rgb="FFC00000"/>
        </patternFill>
      </fill>
      <border>
        <left style="thin">
          <color rgb="FF7030A0"/>
        </left>
        <right style="thin">
          <color rgb="FF7030A0"/>
        </right>
        <top style="thin">
          <color rgb="FF7030A0"/>
        </top>
        <bottom style="thin">
          <color rgb="FF7030A0"/>
        </bottom>
        <vertical/>
        <horizontal/>
      </border>
    </dxf>
    <dxf>
      <font>
        <b val="0"/>
        <i/>
        <u/>
        <color theme="0"/>
      </font>
      <fill>
        <patternFill>
          <bgColor rgb="FF00B050"/>
        </patternFill>
      </fill>
      <border>
        <left style="thin">
          <color theme="7"/>
        </left>
        <right style="thin">
          <color theme="7"/>
        </right>
        <top style="thin">
          <color theme="7"/>
        </top>
        <bottom style="thin">
          <color theme="7"/>
        </bottom>
        <vertical/>
        <horizontal/>
      </border>
    </dxf>
    <dxf>
      <font>
        <b/>
        <i val="0"/>
        <strike/>
        <color theme="1"/>
      </font>
      <fill>
        <patternFill>
          <bgColor rgb="FFC00000"/>
        </patternFill>
      </fill>
      <border>
        <left style="thin">
          <color rgb="FF7030A0"/>
        </left>
        <right style="thin">
          <color rgb="FF7030A0"/>
        </right>
        <top style="thin">
          <color rgb="FF7030A0"/>
        </top>
        <bottom style="thin">
          <color rgb="FF7030A0"/>
        </bottom>
        <vertical/>
        <horizontal/>
      </border>
    </dxf>
    <dxf>
      <font>
        <b val="0"/>
        <i/>
        <u/>
        <color theme="0"/>
      </font>
      <fill>
        <patternFill>
          <bgColor rgb="FF00B050"/>
        </patternFill>
      </fill>
      <border>
        <left style="thin">
          <color theme="7"/>
        </left>
        <right style="thin">
          <color theme="7"/>
        </right>
        <top style="thin">
          <color theme="7"/>
        </top>
        <bottom style="thin">
          <color theme="7"/>
        </bottom>
        <vertical/>
        <horizontal/>
      </border>
    </dxf>
    <dxf>
      <font>
        <b/>
        <i val="0"/>
        <strike/>
        <color theme="1"/>
      </font>
      <fill>
        <patternFill>
          <bgColor rgb="FFC00000"/>
        </patternFill>
      </fill>
      <border>
        <left style="thin">
          <color rgb="FF7030A0"/>
        </left>
        <right style="thin">
          <color rgb="FF7030A0"/>
        </right>
        <top style="thin">
          <color rgb="FF7030A0"/>
        </top>
        <bottom style="thin">
          <color rgb="FF7030A0"/>
        </bottom>
        <vertical/>
        <horizontal/>
      </border>
    </dxf>
    <dxf>
      <font>
        <b val="0"/>
        <i/>
        <u/>
        <color theme="0"/>
      </font>
      <fill>
        <patternFill>
          <bgColor rgb="FF00B050"/>
        </patternFill>
      </fill>
      <border>
        <left style="thin">
          <color theme="7"/>
        </left>
        <right style="thin">
          <color theme="7"/>
        </right>
        <top style="thin">
          <color theme="7"/>
        </top>
        <bottom style="thin">
          <color theme="7"/>
        </bottom>
        <vertical/>
        <horizontal/>
      </border>
    </dxf>
    <dxf>
      <font>
        <b/>
        <i val="0"/>
        <strike/>
        <color theme="1"/>
      </font>
      <fill>
        <patternFill>
          <bgColor rgb="FFC00000"/>
        </patternFill>
      </fill>
      <border>
        <left style="thin">
          <color rgb="FF7030A0"/>
        </left>
        <right style="thin">
          <color rgb="FF7030A0"/>
        </right>
        <top style="thin">
          <color rgb="FF7030A0"/>
        </top>
        <bottom style="thin">
          <color rgb="FF7030A0"/>
        </bottom>
        <vertical/>
        <horizontal/>
      </border>
    </dxf>
    <dxf>
      <font>
        <b val="0"/>
        <i/>
        <u/>
        <color theme="0"/>
      </font>
      <fill>
        <patternFill>
          <bgColor rgb="FF00B050"/>
        </patternFill>
      </fill>
      <border>
        <left style="thin">
          <color theme="7"/>
        </left>
        <right style="thin">
          <color theme="7"/>
        </right>
        <top style="thin">
          <color theme="7"/>
        </top>
        <bottom style="thin">
          <color theme="7"/>
        </bottom>
        <vertical/>
        <horizontal/>
      </border>
    </dxf>
    <dxf>
      <font>
        <b/>
        <i val="0"/>
        <strike/>
        <color theme="1"/>
      </font>
      <fill>
        <patternFill>
          <bgColor rgb="FFC00000"/>
        </patternFill>
      </fill>
      <border>
        <left style="thin">
          <color rgb="FF7030A0"/>
        </left>
        <right style="thin">
          <color rgb="FF7030A0"/>
        </right>
        <top style="thin">
          <color rgb="FF7030A0"/>
        </top>
        <bottom style="thin">
          <color rgb="FF7030A0"/>
        </bottom>
        <vertical/>
        <horizontal/>
      </border>
    </dxf>
    <dxf>
      <font>
        <b val="0"/>
        <i/>
        <u/>
        <color theme="0"/>
      </font>
      <fill>
        <patternFill>
          <bgColor rgb="FF00B050"/>
        </patternFill>
      </fill>
      <border>
        <left style="thin">
          <color theme="7"/>
        </left>
        <right style="thin">
          <color theme="7"/>
        </right>
        <top style="thin">
          <color theme="7"/>
        </top>
        <bottom style="thin">
          <color theme="7"/>
        </bottom>
        <vertical/>
        <horizontal/>
      </border>
    </dxf>
    <dxf>
      <font>
        <b/>
        <i val="0"/>
        <strike/>
        <color theme="1"/>
      </font>
      <fill>
        <patternFill>
          <bgColor rgb="FFC00000"/>
        </patternFill>
      </fill>
      <border>
        <left style="thin">
          <color rgb="FF7030A0"/>
        </left>
        <right style="thin">
          <color rgb="FF7030A0"/>
        </right>
        <top style="thin">
          <color rgb="FF7030A0"/>
        </top>
        <bottom style="thin">
          <color rgb="FF7030A0"/>
        </bottom>
        <vertical/>
        <horizontal/>
      </border>
    </dxf>
    <dxf>
      <font>
        <b val="0"/>
        <i/>
        <u/>
        <color theme="0"/>
      </font>
      <fill>
        <patternFill>
          <bgColor rgb="FF00B050"/>
        </patternFill>
      </fill>
      <border>
        <left style="thin">
          <color theme="7"/>
        </left>
        <right style="thin">
          <color theme="7"/>
        </right>
        <top style="thin">
          <color theme="7"/>
        </top>
        <bottom style="thin">
          <color theme="7"/>
        </bottom>
        <vertical/>
        <horizontal/>
      </border>
    </dxf>
    <dxf>
      <font>
        <b/>
        <i val="0"/>
        <strike/>
        <color theme="1"/>
      </font>
      <fill>
        <patternFill>
          <bgColor rgb="FFC00000"/>
        </patternFill>
      </fill>
      <border>
        <left style="thin">
          <color rgb="FF7030A0"/>
        </left>
        <right style="thin">
          <color rgb="FF7030A0"/>
        </right>
        <top style="thin">
          <color rgb="FF7030A0"/>
        </top>
        <bottom style="thin">
          <color rgb="FF7030A0"/>
        </bottom>
        <vertical/>
        <horizontal/>
      </border>
    </dxf>
    <dxf>
      <font>
        <b val="0"/>
        <i/>
        <u/>
        <color theme="0"/>
      </font>
      <fill>
        <patternFill>
          <bgColor rgb="FF00B050"/>
        </patternFill>
      </fill>
      <border>
        <left style="thin">
          <color theme="7"/>
        </left>
        <right style="thin">
          <color theme="7"/>
        </right>
        <top style="thin">
          <color theme="7"/>
        </top>
        <bottom style="thin">
          <color theme="7"/>
        </bottom>
        <vertical/>
        <horizontal/>
      </border>
    </dxf>
    <dxf>
      <font>
        <b/>
        <i val="0"/>
        <strike/>
        <color theme="1"/>
      </font>
      <fill>
        <patternFill>
          <bgColor rgb="FFC00000"/>
        </patternFill>
      </fill>
      <border>
        <left style="thin">
          <color rgb="FF7030A0"/>
        </left>
        <right style="thin">
          <color rgb="FF7030A0"/>
        </right>
        <top style="thin">
          <color rgb="FF7030A0"/>
        </top>
        <bottom style="thin">
          <color rgb="FF7030A0"/>
        </bottom>
        <vertical/>
        <horizontal/>
      </border>
    </dxf>
    <dxf>
      <font>
        <b val="0"/>
        <i/>
        <u/>
        <color theme="0"/>
      </font>
      <fill>
        <patternFill>
          <bgColor rgb="FF00B050"/>
        </patternFill>
      </fill>
      <border>
        <left style="thin">
          <color theme="7"/>
        </left>
        <right style="thin">
          <color theme="7"/>
        </right>
        <top style="thin">
          <color theme="7"/>
        </top>
        <bottom style="thin">
          <color theme="7"/>
        </bottom>
        <vertical/>
        <horizontal/>
      </border>
    </dxf>
    <dxf>
      <font>
        <b/>
        <i val="0"/>
        <strike/>
        <color theme="1"/>
      </font>
      <fill>
        <patternFill>
          <bgColor rgb="FFC00000"/>
        </patternFill>
      </fill>
      <border>
        <left style="thin">
          <color rgb="FF7030A0"/>
        </left>
        <right style="thin">
          <color rgb="FF7030A0"/>
        </right>
        <top style="thin">
          <color rgb="FF7030A0"/>
        </top>
        <bottom style="thin">
          <color rgb="FF7030A0"/>
        </bottom>
        <vertical/>
        <horizontal/>
      </border>
    </dxf>
    <dxf>
      <font>
        <b val="0"/>
        <i/>
        <u/>
        <color theme="0"/>
      </font>
      <fill>
        <patternFill>
          <bgColor rgb="FF00B050"/>
        </patternFill>
      </fill>
      <border>
        <left style="thin">
          <color theme="7"/>
        </left>
        <right style="thin">
          <color theme="7"/>
        </right>
        <top style="thin">
          <color theme="7"/>
        </top>
        <bottom style="thin">
          <color theme="7"/>
        </bottom>
        <vertical/>
        <horizontal/>
      </border>
    </dxf>
    <dxf>
      <font>
        <b/>
        <i val="0"/>
        <strike/>
        <color theme="1"/>
      </font>
      <fill>
        <patternFill>
          <bgColor rgb="FFC00000"/>
        </patternFill>
      </fill>
      <border>
        <left style="thin">
          <color rgb="FF7030A0"/>
        </left>
        <right style="thin">
          <color rgb="FF7030A0"/>
        </right>
        <top style="thin">
          <color rgb="FF7030A0"/>
        </top>
        <bottom style="thin">
          <color rgb="FF7030A0"/>
        </bottom>
        <vertical/>
        <horizontal/>
      </border>
    </dxf>
    <dxf>
      <font>
        <b val="0"/>
        <i/>
        <u/>
        <color theme="0"/>
      </font>
      <fill>
        <patternFill>
          <bgColor rgb="FF00B050"/>
        </patternFill>
      </fill>
      <border>
        <left style="thin">
          <color theme="7"/>
        </left>
        <right style="thin">
          <color theme="7"/>
        </right>
        <top style="thin">
          <color theme="7"/>
        </top>
        <bottom style="thin">
          <color theme="7"/>
        </bottom>
        <vertical/>
        <horizontal/>
      </border>
    </dxf>
    <dxf>
      <font>
        <b/>
        <i val="0"/>
        <strike/>
        <color theme="1"/>
      </font>
      <fill>
        <patternFill>
          <bgColor rgb="FFC00000"/>
        </patternFill>
      </fill>
      <border>
        <left style="thin">
          <color rgb="FF7030A0"/>
        </left>
        <right style="thin">
          <color rgb="FF7030A0"/>
        </right>
        <top style="thin">
          <color rgb="FF7030A0"/>
        </top>
        <bottom style="thin">
          <color rgb="FF7030A0"/>
        </bottom>
        <vertical/>
        <horizontal/>
      </border>
    </dxf>
    <dxf>
      <font>
        <b val="0"/>
        <i/>
        <u/>
        <color theme="0"/>
      </font>
      <fill>
        <patternFill>
          <bgColor rgb="FF00B050"/>
        </patternFill>
      </fill>
      <border>
        <left style="thin">
          <color theme="7"/>
        </left>
        <right style="thin">
          <color theme="7"/>
        </right>
        <top style="thin">
          <color theme="7"/>
        </top>
        <bottom style="thin">
          <color theme="7"/>
        </bottom>
        <vertical/>
        <horizontal/>
      </border>
    </dxf>
    <dxf>
      <font>
        <b/>
        <i val="0"/>
        <strike/>
        <color theme="1"/>
      </font>
      <fill>
        <patternFill>
          <bgColor rgb="FFC00000"/>
        </patternFill>
      </fill>
      <border>
        <left style="thin">
          <color rgb="FF7030A0"/>
        </left>
        <right style="thin">
          <color rgb="FF7030A0"/>
        </right>
        <top style="thin">
          <color rgb="FF7030A0"/>
        </top>
        <bottom style="thin">
          <color rgb="FF7030A0"/>
        </bottom>
        <vertical/>
        <horizontal/>
      </border>
    </dxf>
    <dxf>
      <font>
        <b val="0"/>
        <i/>
        <u/>
        <color theme="0"/>
      </font>
      <fill>
        <patternFill>
          <bgColor rgb="FF00B050"/>
        </patternFill>
      </fill>
      <border>
        <left style="thin">
          <color theme="7"/>
        </left>
        <right style="thin">
          <color theme="7"/>
        </right>
        <top style="thin">
          <color theme="7"/>
        </top>
        <bottom style="thin">
          <color theme="7"/>
        </bottom>
        <vertical/>
        <horizontal/>
      </border>
    </dxf>
    <dxf>
      <font>
        <b/>
        <i val="0"/>
        <strike/>
        <color theme="1"/>
      </font>
      <fill>
        <patternFill>
          <bgColor rgb="FFC00000"/>
        </patternFill>
      </fill>
      <border>
        <left style="thin">
          <color rgb="FF7030A0"/>
        </left>
        <right style="thin">
          <color rgb="FF7030A0"/>
        </right>
        <top style="thin">
          <color rgb="FF7030A0"/>
        </top>
        <bottom style="thin">
          <color rgb="FF7030A0"/>
        </bottom>
        <vertical/>
        <horizontal/>
      </border>
    </dxf>
    <dxf>
      <font>
        <b val="0"/>
        <i/>
        <u/>
        <color theme="0"/>
      </font>
      <fill>
        <patternFill>
          <bgColor rgb="FF00B050"/>
        </patternFill>
      </fill>
      <border>
        <left style="thin">
          <color theme="7"/>
        </left>
        <right style="thin">
          <color theme="7"/>
        </right>
        <top style="thin">
          <color theme="7"/>
        </top>
        <bottom style="thin">
          <color theme="7"/>
        </bottom>
        <vertical/>
        <horizontal/>
      </border>
    </dxf>
    <dxf>
      <font>
        <b/>
        <i val="0"/>
        <strike/>
        <color theme="1"/>
      </font>
      <fill>
        <patternFill>
          <bgColor rgb="FFC00000"/>
        </patternFill>
      </fill>
      <border>
        <left style="thin">
          <color rgb="FF7030A0"/>
        </left>
        <right style="thin">
          <color rgb="FF7030A0"/>
        </right>
        <top style="thin">
          <color rgb="FF7030A0"/>
        </top>
        <bottom style="thin">
          <color rgb="FF7030A0"/>
        </bottom>
        <vertical/>
        <horizontal/>
      </border>
    </dxf>
    <dxf>
      <font>
        <b val="0"/>
        <i/>
        <u/>
        <color theme="0"/>
      </font>
      <fill>
        <patternFill>
          <bgColor rgb="FF00B050"/>
        </patternFill>
      </fill>
      <border>
        <left style="thin">
          <color theme="7"/>
        </left>
        <right style="thin">
          <color theme="7"/>
        </right>
        <top style="thin">
          <color theme="7"/>
        </top>
        <bottom style="thin">
          <color theme="7"/>
        </bottom>
        <vertical/>
        <horizontal/>
      </border>
    </dxf>
    <dxf>
      <font>
        <b/>
        <i val="0"/>
        <strike/>
        <color theme="1"/>
      </font>
      <fill>
        <patternFill>
          <bgColor rgb="FFC00000"/>
        </patternFill>
      </fill>
      <border>
        <left style="thin">
          <color rgb="FF7030A0"/>
        </left>
        <right style="thin">
          <color rgb="FF7030A0"/>
        </right>
        <top style="thin">
          <color rgb="FF7030A0"/>
        </top>
        <bottom style="thin">
          <color rgb="FF7030A0"/>
        </bottom>
        <vertical/>
        <horizontal/>
      </border>
    </dxf>
    <dxf>
      <font>
        <b val="0"/>
        <i/>
        <u/>
        <color theme="0"/>
      </font>
      <fill>
        <patternFill>
          <bgColor rgb="FF00B050"/>
        </patternFill>
      </fill>
      <border>
        <left style="thin">
          <color theme="7"/>
        </left>
        <right style="thin">
          <color theme="7"/>
        </right>
        <top style="thin">
          <color theme="7"/>
        </top>
        <bottom style="thin">
          <color theme="7"/>
        </bottom>
        <vertical/>
        <horizontal/>
      </border>
    </dxf>
    <dxf>
      <font>
        <b/>
        <i val="0"/>
        <strike/>
        <color theme="1"/>
      </font>
      <fill>
        <patternFill>
          <bgColor rgb="FFC00000"/>
        </patternFill>
      </fill>
      <border>
        <left style="thin">
          <color rgb="FF7030A0"/>
        </left>
        <right style="thin">
          <color rgb="FF7030A0"/>
        </right>
        <top style="thin">
          <color rgb="FF7030A0"/>
        </top>
        <bottom style="thin">
          <color rgb="FF7030A0"/>
        </bottom>
        <vertical/>
        <horizontal/>
      </border>
    </dxf>
    <dxf>
      <font>
        <b val="0"/>
        <i/>
        <u/>
        <color theme="0"/>
      </font>
      <fill>
        <patternFill>
          <bgColor rgb="FF00B050"/>
        </patternFill>
      </fill>
      <border>
        <left style="thin">
          <color theme="7"/>
        </left>
        <right style="thin">
          <color theme="7"/>
        </right>
        <top style="thin">
          <color theme="7"/>
        </top>
        <bottom style="thin">
          <color theme="7"/>
        </bottom>
        <vertical/>
        <horizontal/>
      </border>
    </dxf>
    <dxf>
      <font>
        <b/>
        <i val="0"/>
        <strike/>
        <color theme="1"/>
      </font>
      <fill>
        <patternFill>
          <bgColor rgb="FFC00000"/>
        </patternFill>
      </fill>
      <border>
        <left style="thin">
          <color rgb="FF7030A0"/>
        </left>
        <right style="thin">
          <color rgb="FF7030A0"/>
        </right>
        <top style="thin">
          <color rgb="FF7030A0"/>
        </top>
        <bottom style="thin">
          <color rgb="FF7030A0"/>
        </bottom>
        <vertical/>
        <horizontal/>
      </border>
    </dxf>
    <dxf>
      <font>
        <b val="0"/>
        <i/>
        <u/>
        <color theme="0"/>
      </font>
      <fill>
        <patternFill>
          <bgColor rgb="FF00B050"/>
        </patternFill>
      </fill>
      <border>
        <left style="thin">
          <color theme="7"/>
        </left>
        <right style="thin">
          <color theme="7"/>
        </right>
        <top style="thin">
          <color theme="7"/>
        </top>
        <bottom style="thin">
          <color theme="7"/>
        </bottom>
        <vertical/>
        <horizontal/>
      </border>
    </dxf>
    <dxf>
      <font>
        <b/>
        <i val="0"/>
        <strike/>
        <color theme="1"/>
      </font>
      <fill>
        <patternFill>
          <bgColor rgb="FFC00000"/>
        </patternFill>
      </fill>
      <border>
        <left style="thin">
          <color rgb="FF7030A0"/>
        </left>
        <right style="thin">
          <color rgb="FF7030A0"/>
        </right>
        <top style="thin">
          <color rgb="FF7030A0"/>
        </top>
        <bottom style="thin">
          <color rgb="FF7030A0"/>
        </bottom>
        <vertical/>
        <horizontal/>
      </border>
    </dxf>
    <dxf>
      <font>
        <b val="0"/>
        <i/>
        <u/>
        <color theme="0"/>
      </font>
      <fill>
        <patternFill>
          <bgColor rgb="FF00B050"/>
        </patternFill>
      </fill>
      <border>
        <left style="thin">
          <color theme="7"/>
        </left>
        <right style="thin">
          <color theme="7"/>
        </right>
        <top style="thin">
          <color theme="7"/>
        </top>
        <bottom style="thin">
          <color theme="7"/>
        </bottom>
        <vertical/>
        <horizontal/>
      </border>
    </dxf>
    <dxf>
      <font>
        <b/>
        <i val="0"/>
        <strike/>
        <color theme="1"/>
      </font>
      <fill>
        <patternFill>
          <bgColor rgb="FFC00000"/>
        </patternFill>
      </fill>
      <border>
        <left style="thin">
          <color rgb="FF7030A0"/>
        </left>
        <right style="thin">
          <color rgb="FF7030A0"/>
        </right>
        <top style="thin">
          <color rgb="FF7030A0"/>
        </top>
        <bottom style="thin">
          <color rgb="FF7030A0"/>
        </bottom>
        <vertical/>
        <horizontal/>
      </border>
    </dxf>
    <dxf>
      <font>
        <b val="0"/>
        <i/>
        <u/>
        <color theme="0"/>
      </font>
      <fill>
        <patternFill>
          <bgColor rgb="FF00B050"/>
        </patternFill>
      </fill>
      <border>
        <left style="thin">
          <color theme="7"/>
        </left>
        <right style="thin">
          <color theme="7"/>
        </right>
        <top style="thin">
          <color theme="7"/>
        </top>
        <bottom style="thin">
          <color theme="7"/>
        </bottom>
        <vertical/>
        <horizontal/>
      </border>
    </dxf>
    <dxf>
      <font>
        <b/>
        <i val="0"/>
        <strike/>
        <color theme="1"/>
      </font>
      <fill>
        <patternFill>
          <bgColor rgb="FFC00000"/>
        </patternFill>
      </fill>
      <border>
        <left style="thin">
          <color rgb="FF7030A0"/>
        </left>
        <right style="thin">
          <color rgb="FF7030A0"/>
        </right>
        <top style="thin">
          <color rgb="FF7030A0"/>
        </top>
        <bottom style="thin">
          <color rgb="FF7030A0"/>
        </bottom>
        <vertical/>
        <horizontal/>
      </border>
    </dxf>
    <dxf>
      <font>
        <b val="0"/>
        <i/>
        <u/>
        <color theme="0"/>
      </font>
      <fill>
        <patternFill>
          <bgColor rgb="FF00B050"/>
        </patternFill>
      </fill>
      <border>
        <left style="thin">
          <color theme="7"/>
        </left>
        <right style="thin">
          <color theme="7"/>
        </right>
        <top style="thin">
          <color theme="7"/>
        </top>
        <bottom style="thin">
          <color theme="7"/>
        </bottom>
        <vertical/>
        <horizontal/>
      </border>
    </dxf>
    <dxf>
      <font>
        <b/>
        <i val="0"/>
        <strike/>
        <color theme="1"/>
      </font>
      <fill>
        <patternFill>
          <bgColor rgb="FFC00000"/>
        </patternFill>
      </fill>
      <border>
        <left style="thin">
          <color rgb="FF7030A0"/>
        </left>
        <right style="thin">
          <color rgb="FF7030A0"/>
        </right>
        <top style="thin">
          <color rgb="FF7030A0"/>
        </top>
        <bottom style="thin">
          <color rgb="FF7030A0"/>
        </bottom>
        <vertical/>
        <horizontal/>
      </border>
    </dxf>
    <dxf>
      <font>
        <b val="0"/>
        <i/>
        <u/>
        <color theme="0"/>
      </font>
      <fill>
        <patternFill>
          <bgColor rgb="FF00B050"/>
        </patternFill>
      </fill>
      <border>
        <left style="thin">
          <color theme="7"/>
        </left>
        <right style="thin">
          <color theme="7"/>
        </right>
        <top style="thin">
          <color theme="7"/>
        </top>
        <bottom style="thin">
          <color theme="7"/>
        </bottom>
        <vertical/>
        <horizontal/>
      </border>
    </dxf>
    <dxf>
      <font>
        <b/>
        <i val="0"/>
        <strike/>
        <color theme="1"/>
      </font>
      <fill>
        <patternFill>
          <bgColor rgb="FFC00000"/>
        </patternFill>
      </fill>
      <border>
        <left style="thin">
          <color rgb="FF7030A0"/>
        </left>
        <right style="thin">
          <color rgb="FF7030A0"/>
        </right>
        <top style="thin">
          <color rgb="FF7030A0"/>
        </top>
        <bottom style="thin">
          <color rgb="FF7030A0"/>
        </bottom>
        <vertical/>
        <horizontal/>
      </border>
    </dxf>
    <dxf>
      <font>
        <b val="0"/>
        <i/>
        <u/>
        <color theme="0"/>
      </font>
      <fill>
        <patternFill>
          <bgColor rgb="FF00B050"/>
        </patternFill>
      </fill>
      <border>
        <left style="thin">
          <color theme="7"/>
        </left>
        <right style="thin">
          <color theme="7"/>
        </right>
        <top style="thin">
          <color theme="7"/>
        </top>
        <bottom style="thin">
          <color theme="7"/>
        </bottom>
        <vertical/>
        <horizontal/>
      </border>
    </dxf>
    <dxf>
      <font>
        <b/>
        <i val="0"/>
        <strike/>
        <color theme="1"/>
      </font>
      <fill>
        <patternFill>
          <bgColor rgb="FFC00000"/>
        </patternFill>
      </fill>
      <border>
        <left style="thin">
          <color rgb="FF7030A0"/>
        </left>
        <right style="thin">
          <color rgb="FF7030A0"/>
        </right>
        <top style="thin">
          <color rgb="FF7030A0"/>
        </top>
        <bottom style="thin">
          <color rgb="FF7030A0"/>
        </bottom>
        <vertical/>
        <horizontal/>
      </border>
    </dxf>
    <dxf>
      <font>
        <b val="0"/>
        <i/>
        <u/>
        <color theme="0"/>
      </font>
      <fill>
        <patternFill>
          <bgColor rgb="FF00B050"/>
        </patternFill>
      </fill>
      <border>
        <left style="thin">
          <color theme="7"/>
        </left>
        <right style="thin">
          <color theme="7"/>
        </right>
        <top style="thin">
          <color theme="7"/>
        </top>
        <bottom style="thin">
          <color theme="7"/>
        </bottom>
        <vertical/>
        <horizontal/>
      </border>
    </dxf>
    <dxf>
      <fill>
        <patternFill>
          <bgColor rgb="FF00FA71"/>
        </patternFill>
      </fill>
    </dxf>
    <dxf>
      <fill>
        <patternFill>
          <bgColor rgb="FF81E200"/>
        </patternFill>
      </fill>
    </dxf>
    <dxf>
      <fill>
        <patternFill>
          <bgColor rgb="FFF7FF61"/>
        </patternFill>
      </fill>
    </dxf>
    <dxf>
      <fill>
        <patternFill>
          <bgColor rgb="FFFFD54F"/>
        </patternFill>
      </fill>
    </dxf>
    <dxf>
      <fill>
        <patternFill>
          <bgColor rgb="FFFF943B"/>
        </patternFill>
      </fill>
    </dxf>
    <dxf>
      <fill>
        <patternFill>
          <bgColor rgb="FFFF4343"/>
        </patternFill>
      </fill>
    </dxf>
    <dxf>
      <fill>
        <patternFill>
          <bgColor rgb="FF00B050"/>
        </patternFill>
      </fill>
    </dxf>
    <dxf>
      <fill>
        <patternFill>
          <bgColor rgb="FF64AF00"/>
        </patternFill>
      </fill>
    </dxf>
    <dxf>
      <fill>
        <patternFill>
          <bgColor rgb="FFE6F000"/>
        </patternFill>
      </fill>
    </dxf>
    <dxf>
      <fill>
        <patternFill>
          <bgColor rgb="FFFFC000"/>
        </patternFill>
      </fill>
    </dxf>
    <dxf>
      <fill>
        <patternFill>
          <bgColor rgb="FFFF7300"/>
        </patternFill>
      </fill>
    </dxf>
    <dxf>
      <fill>
        <patternFill>
          <bgColor rgb="FFFF0000"/>
        </patternFill>
      </fill>
    </dxf>
    <dxf>
      <fill>
        <patternFill>
          <bgColor theme="1" tint="0.14996795556505021"/>
        </patternFill>
      </fill>
    </dxf>
  </dxfs>
  <tableStyles count="0" defaultTableStyle="TableStyleMedium9" defaultPivotStyle="PivotStyleMedium7"/>
  <colors>
    <mruColors>
      <color rgb="FF383838"/>
      <color rgb="FFBDD7EE"/>
      <color rgb="FF8EA9DB"/>
      <color rgb="FFFFCC00"/>
      <color rgb="FF3E9455"/>
      <color rgb="FFFFE24F"/>
      <color rgb="FFF41C21"/>
      <color rgb="FFFFD85D"/>
      <color rgb="FFFF4343"/>
      <color rgb="FFFF943B"/>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microsoft.com/office/2006/relationships/vbaProject" Target="vbaProject.bin"/><Relationship Id="rId3" Type="http://schemas.openxmlformats.org/officeDocument/2006/relationships/worksheet" Target="worksheets/sheet3.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hème Office">
  <a:themeElements>
    <a:clrScheme name="Bureau">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Bureau">
      <a:majorFont>
        <a:latin typeface="Calibri Light"/>
        <a:ea typeface=""/>
        <a:cs typeface=""/>
        <a:font script="Jpan" typeface="Yu Gothic Light"/>
        <a:font script="Hang" typeface="맑은 고딕"/>
        <a:font script="Hans" typeface="DengXian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Yu Gothic"/>
        <a:font script="Hang" typeface="맑은 고딕"/>
        <a:font script="Hans" typeface="DengXian"/>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Bureau">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comments" Target="../comments1.xml"/><Relationship Id="rId2" Type="http://schemas.openxmlformats.org/officeDocument/2006/relationships/vmlDrawing" Target="../drawings/vmlDrawing1.v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Sheet2">
    <tabColor rgb="FFFF0000"/>
  </sheetPr>
  <dimension ref="A1:FH5000"/>
  <sheetViews>
    <sheetView tabSelected="1" zoomScaleNormal="100" workbookViewId="0">
      <pane xSplit="6" topLeftCell="G1" activePane="topRight" state="frozen"/>
      <selection pane="topRight" activeCell="B10" sqref="B10"/>
    </sheetView>
  </sheetViews>
  <sheetFormatPr defaultColWidth="11" defaultRowHeight="15.75" x14ac:dyDescent="0.25"/>
  <cols>
    <col min="1" max="1" width="16.625" style="12" customWidth="1"/>
    <col min="2" max="2" width="4" style="12" customWidth="1"/>
    <col min="3" max="3" width="3.875" style="12" customWidth="1"/>
    <col min="4" max="4" width="23.25" style="1" customWidth="1"/>
    <col min="5" max="5" width="4.625" style="2" customWidth="1"/>
    <col min="6" max="6" width="1.25" style="12" hidden="1" customWidth="1"/>
    <col min="7" max="7" width="2.375" style="3" customWidth="1"/>
    <col min="8" max="8" width="2.125" style="4" hidden="1" customWidth="1"/>
    <col min="9" max="9" width="2.375" style="3" customWidth="1"/>
    <col min="10" max="10" width="2.125" style="4" hidden="1" customWidth="1"/>
    <col min="11" max="11" width="2.375" style="3" customWidth="1"/>
    <col min="12" max="12" width="2.125" style="4" hidden="1" customWidth="1"/>
    <col min="13" max="13" width="2.375" style="3" customWidth="1"/>
    <col min="14" max="14" width="2.125" style="4" hidden="1" customWidth="1"/>
    <col min="15" max="15" width="2.375" style="3" customWidth="1"/>
    <col min="16" max="16" width="2.125" style="4" hidden="1" customWidth="1"/>
    <col min="17" max="17" width="2.375" style="3" customWidth="1"/>
    <col min="18" max="18" width="2.125" style="4" hidden="1" customWidth="1"/>
    <col min="19" max="19" width="2.375" style="3" customWidth="1"/>
    <col min="20" max="20" width="2.125" style="4" hidden="1" customWidth="1"/>
    <col min="21" max="21" width="2.375" style="3" customWidth="1"/>
    <col min="22" max="22" width="2.125" style="4" hidden="1" customWidth="1"/>
    <col min="23" max="23" width="2.375" style="3" customWidth="1"/>
    <col min="24" max="24" width="2.125" style="4" hidden="1" customWidth="1"/>
    <col min="25" max="25" width="2.375" style="3" customWidth="1"/>
    <col min="26" max="26" width="2.125" style="4" hidden="1" customWidth="1"/>
    <col min="27" max="27" width="2.375" style="3" customWidth="1"/>
    <col min="28" max="28" width="2.125" style="4" hidden="1" customWidth="1"/>
    <col min="29" max="29" width="2.375" style="3" customWidth="1"/>
    <col min="30" max="30" width="2.125" style="4" hidden="1" customWidth="1"/>
    <col min="31" max="31" width="2.375" style="3" customWidth="1"/>
    <col min="32" max="32" width="2.125" style="4" hidden="1" customWidth="1"/>
    <col min="33" max="33" width="2.375" style="3" customWidth="1"/>
    <col min="34" max="34" width="2.125" style="4" hidden="1" customWidth="1"/>
    <col min="35" max="35" width="2.375" style="3" customWidth="1"/>
    <col min="36" max="36" width="2.125" style="4" hidden="1" customWidth="1"/>
    <col min="37" max="37" width="2.375" style="3" customWidth="1"/>
    <col min="38" max="38" width="2.125" style="4" hidden="1" customWidth="1"/>
    <col min="39" max="39" width="2.375" style="3" customWidth="1"/>
    <col min="40" max="40" width="2.125" style="4" hidden="1" customWidth="1"/>
    <col min="41" max="41" width="2.375" style="3" customWidth="1"/>
    <col min="42" max="42" width="2.125" style="4" hidden="1" customWidth="1"/>
    <col min="43" max="43" width="2.375" style="3" customWidth="1"/>
    <col min="44" max="44" width="2.125" style="4" hidden="1" customWidth="1"/>
    <col min="45" max="45" width="2.375" style="3" customWidth="1"/>
    <col min="46" max="46" width="2.125" style="4" hidden="1" customWidth="1"/>
    <col min="47" max="47" width="2.375" style="3" customWidth="1"/>
    <col min="48" max="48" width="2.125" style="4" hidden="1" customWidth="1"/>
    <col min="49" max="49" width="2.375" style="3" customWidth="1"/>
    <col min="50" max="50" width="2.125" style="4" hidden="1" customWidth="1"/>
    <col min="51" max="51" width="2.375" style="3" customWidth="1"/>
    <col min="52" max="52" width="2.125" style="4" hidden="1" customWidth="1"/>
    <col min="53" max="53" width="2.375" style="3" customWidth="1"/>
    <col min="54" max="54" width="2.125" style="4" hidden="1" customWidth="1"/>
    <col min="55" max="55" width="2.375" style="3" customWidth="1"/>
    <col min="56" max="56" width="2.125" style="4" hidden="1" customWidth="1"/>
    <col min="57" max="57" width="2.375" style="3" customWidth="1"/>
    <col min="58" max="58" width="2.125" style="4" hidden="1" customWidth="1"/>
    <col min="59" max="59" width="2.375" style="3" customWidth="1"/>
    <col min="60" max="60" width="2.125" style="4" hidden="1" customWidth="1"/>
    <col min="61" max="61" width="2.375" style="3" customWidth="1"/>
    <col min="62" max="62" width="2.125" style="4" hidden="1" customWidth="1"/>
    <col min="63" max="63" width="2.375" style="3" customWidth="1"/>
    <col min="64" max="64" width="2.125" style="4" hidden="1" customWidth="1"/>
    <col min="65" max="65" width="2.375" style="3" customWidth="1"/>
    <col min="66" max="66" width="2.125" style="4" hidden="1" customWidth="1"/>
    <col min="67" max="67" width="2.375" style="3" customWidth="1"/>
    <col min="68" max="68" width="2.125" style="4" hidden="1" customWidth="1"/>
    <col min="69" max="69" width="2.375" style="3" customWidth="1"/>
    <col min="70" max="70" width="2.125" style="4" hidden="1" customWidth="1"/>
    <col min="71" max="71" width="2.375" style="3" customWidth="1"/>
    <col min="72" max="72" width="2.125" style="4" hidden="1" customWidth="1"/>
    <col min="73" max="73" width="2.375" style="3" customWidth="1"/>
    <col min="74" max="74" width="2.125" style="4" hidden="1" customWidth="1"/>
    <col min="75" max="75" width="2.375" style="3" customWidth="1"/>
    <col min="76" max="76" width="2.125" style="4" hidden="1" customWidth="1"/>
    <col min="77" max="77" width="2.375" style="3" customWidth="1"/>
    <col min="78" max="78" width="2.125" style="4" hidden="1" customWidth="1"/>
    <col min="79" max="79" width="2.375" style="3" customWidth="1"/>
    <col min="80" max="80" width="2.125" style="4" hidden="1" customWidth="1"/>
    <col min="81" max="81" width="2.375" style="3" customWidth="1"/>
    <col min="82" max="82" width="2.125" style="4" hidden="1" customWidth="1"/>
    <col min="83" max="83" width="2.375" style="3" customWidth="1"/>
    <col min="84" max="84" width="2.125" style="4" hidden="1" customWidth="1"/>
    <col min="85" max="85" width="2.375" style="3" customWidth="1"/>
    <col min="86" max="86" width="2.125" style="4" hidden="1" customWidth="1"/>
    <col min="87" max="87" width="2.375" style="3" customWidth="1"/>
    <col min="88" max="88" width="2.125" style="4" hidden="1" customWidth="1"/>
    <col min="89" max="89" width="2.375" style="3" customWidth="1"/>
    <col min="90" max="90" width="2.125" style="4" hidden="1" customWidth="1"/>
    <col min="91" max="91" width="2.375" style="3" customWidth="1"/>
    <col min="92" max="92" width="2.125" style="4" hidden="1" customWidth="1"/>
    <col min="93" max="93" width="2.375" style="3" customWidth="1"/>
    <col min="94" max="94" width="2.125" style="4" hidden="1" customWidth="1"/>
    <col min="95" max="95" width="2.375" style="3" customWidth="1"/>
    <col min="96" max="96" width="2.125" style="4" hidden="1" customWidth="1"/>
    <col min="97" max="97" width="2.375" style="3" customWidth="1"/>
    <col min="98" max="98" width="2.125" style="4" hidden="1" customWidth="1"/>
    <col min="99" max="99" width="2.375" style="3" customWidth="1"/>
    <col min="100" max="100" width="2.125" style="4" hidden="1" customWidth="1"/>
    <col min="101" max="101" width="2.375" style="3" customWidth="1"/>
    <col min="102" max="102" width="2.125" style="4" hidden="1" customWidth="1"/>
    <col min="103" max="103" width="2.375" style="3" customWidth="1"/>
    <col min="104" max="104" width="2.125" style="4" hidden="1" customWidth="1"/>
    <col min="105" max="105" width="2.375" style="3" customWidth="1"/>
    <col min="106" max="106" width="2.125" style="4" hidden="1" customWidth="1"/>
    <col min="107" max="107" width="2.375" style="3" customWidth="1"/>
    <col min="108" max="108" width="2.125" style="4" hidden="1" customWidth="1"/>
    <col min="109" max="109" width="2.375" style="3" customWidth="1"/>
    <col min="110" max="110" width="2.125" style="4" hidden="1" customWidth="1"/>
    <col min="111" max="111" width="2.375" style="3" customWidth="1"/>
    <col min="112" max="112" width="2.125" style="4" hidden="1" customWidth="1"/>
    <col min="113" max="113" width="2.375" style="3" customWidth="1"/>
    <col min="114" max="114" width="2.125" style="4" hidden="1" customWidth="1"/>
    <col min="115" max="115" width="2.375" style="3" customWidth="1"/>
    <col min="116" max="116" width="2.125" style="4" hidden="1" customWidth="1"/>
    <col min="117" max="117" width="2.375" style="3" customWidth="1"/>
    <col min="118" max="118" width="2.125" style="4" hidden="1" customWidth="1"/>
    <col min="119" max="119" width="2.375" style="3" customWidth="1"/>
    <col min="120" max="120" width="2.125" style="4" hidden="1" customWidth="1"/>
    <col min="121" max="121" width="2.375" style="3" customWidth="1"/>
    <col min="122" max="122" width="2.125" style="4" hidden="1" customWidth="1"/>
    <col min="123" max="123" width="2.375" style="3" customWidth="1"/>
    <col min="124" max="124" width="2.125" style="4" hidden="1" customWidth="1"/>
    <col min="125" max="125" width="2.375" style="3" customWidth="1"/>
    <col min="126" max="126" width="2.125" style="4" hidden="1" customWidth="1"/>
    <col min="127" max="127" width="2.375" style="3" customWidth="1"/>
    <col min="128" max="128" width="2.125" style="4" hidden="1" customWidth="1"/>
    <col min="129" max="129" width="2.375" style="3" customWidth="1"/>
    <col min="130" max="130" width="2.125" style="4" hidden="1" customWidth="1"/>
    <col min="131" max="131" width="2.375" style="3" customWidth="1"/>
    <col min="132" max="132" width="2.125" style="4" hidden="1" customWidth="1"/>
    <col min="133" max="133" width="2.375" style="3" customWidth="1"/>
    <col min="134" max="134" width="2.125" style="4" hidden="1" customWidth="1"/>
    <col min="135" max="135" width="2.375" style="3" customWidth="1"/>
    <col min="136" max="136" width="2.125" style="4" hidden="1" customWidth="1"/>
    <col min="137" max="137" width="2.375" style="3" customWidth="1"/>
    <col min="138" max="138" width="2.125" style="4" hidden="1" customWidth="1"/>
    <col min="139" max="139" width="2.375" style="3" customWidth="1"/>
    <col min="140" max="140" width="2.125" style="4" hidden="1" customWidth="1"/>
    <col min="141" max="141" width="2.375" style="3" customWidth="1"/>
    <col min="142" max="142" width="2.125" style="4" hidden="1" customWidth="1"/>
    <col min="143" max="143" width="2.375" style="3" customWidth="1"/>
    <col min="144" max="144" width="2.125" style="4" hidden="1" customWidth="1"/>
    <col min="145" max="145" width="2.375" style="3" customWidth="1"/>
    <col min="146" max="146" width="2.125" style="4" hidden="1" customWidth="1"/>
    <col min="147" max="147" width="2.375" style="3" customWidth="1"/>
    <col min="148" max="148" width="2.125" style="4" hidden="1" customWidth="1"/>
    <col min="149" max="149" width="2.375" style="3" customWidth="1"/>
    <col min="150" max="150" width="2.125" style="4" hidden="1" customWidth="1"/>
    <col min="151" max="151" width="2.375" style="3" customWidth="1"/>
    <col min="152" max="152" width="2.125" style="4" hidden="1" customWidth="1"/>
    <col min="153" max="153" width="2.375" style="3" customWidth="1"/>
    <col min="154" max="154" width="2.125" style="4" hidden="1" customWidth="1"/>
    <col min="155" max="155" width="2.375" style="3" customWidth="1"/>
    <col min="156" max="156" width="2.125" style="4" hidden="1" customWidth="1"/>
    <col min="157" max="157" width="2.375" style="3" customWidth="1"/>
    <col min="158" max="158" width="2.125" style="4" hidden="1" customWidth="1"/>
    <col min="159" max="159" width="2.375" style="3" customWidth="1"/>
    <col min="160" max="160" width="2.125" style="4" hidden="1" customWidth="1"/>
    <col min="161" max="161" width="2.375" style="3" customWidth="1"/>
    <col min="162" max="162" width="2.125" style="4" hidden="1" customWidth="1"/>
    <col min="163" max="163" width="2.375" style="3" customWidth="1"/>
    <col min="164" max="164" width="3.5" style="4" hidden="1" customWidth="1"/>
    <col min="165" max="16384" width="11" style="12"/>
  </cols>
  <sheetData>
    <row r="1" spans="1:164" x14ac:dyDescent="0.25">
      <c r="A1" s="9" t="s">
        <v>5</v>
      </c>
      <c r="B1" s="9" t="s">
        <v>6</v>
      </c>
      <c r="C1" s="16">
        <v>0.5</v>
      </c>
      <c r="D1" s="11"/>
      <c r="E1" s="37">
        <f>$B$14-SUMIF(H1:FH1,"&lt;4")</f>
        <v>15</v>
      </c>
      <c r="F1" s="11"/>
      <c r="G1" s="15"/>
      <c r="H1" s="15">
        <f t="shared" ref="H1:H17" si="0">IF(G1=$B$16,$C$16,IF(G1=$B$17,$C$17,IF(G1=$B$18,$C$18,IF(G1=$B$19,$C$19,IF(G1=$B$20,$C$20,IF(G1=$B$21,$C$21,IF(G1=$B$22,$C$22,IF(G1=$B$24,$C$25,0))))))))</f>
        <v>0</v>
      </c>
      <c r="I1" s="15"/>
      <c r="J1" s="15">
        <f t="shared" ref="J1:J17" si="1">IF(I1=$B$16,$C$16,IF(I1=$B$17,$C$17,IF(I1=$B$18,$C$18,IF(I1=$B$19,$C$19,IF(I1=$B$20,$C$20,IF(I1=$B$21,$C$21,IF(I1=$B$22,$C$22,IF(I1=$B$24,$C$25,0))))))))</f>
        <v>0</v>
      </c>
      <c r="K1" s="15"/>
      <c r="L1" s="15">
        <f>IF(K1=$B$22,$C$22,IF(K1=$B$23,$C$23,IF(K1=$B$24,$C$24,IF(K1=$B$25,$C$25,0))))</f>
        <v>0</v>
      </c>
      <c r="M1" s="15"/>
      <c r="N1" s="15">
        <f t="shared" ref="N1:N17" si="2">IF(M1=$B$16,$C$16,IF(M1=$B$17,$C$17,IF(M1=$B$18,$C$18,IF(M1=$B$19,$C$19,IF(M1=$B$20,$C$20,IF(M1=$B$21,$C$21,IF(M1=$B$22,$C$22,IF(M1=$B$24,$C$25,0))))))))</f>
        <v>0</v>
      </c>
      <c r="O1" s="15"/>
      <c r="P1" s="15">
        <f t="shared" ref="P1:P17" si="3">IF(O1=$B$16,$C$16,IF(O1=$B$17,$C$17,IF(O1=$B$18,$C$18,IF(O1=$B$19,$C$19,IF(O1=$B$20,$C$20,IF(O1=$B$21,$C$21,IF(O1=$B$22,$C$22,IF(O1=$B$24,$C$25,0))))))))</f>
        <v>0</v>
      </c>
      <c r="Q1" s="15"/>
      <c r="R1" s="15">
        <f t="shared" ref="R1:R17" si="4">IF(Q1=$B$16,$C$16,IF(Q1=$B$17,$C$17,IF(Q1=$B$18,$C$18,IF(Q1=$B$19,$C$19,IF(Q1=$B$20,$C$20,IF(Q1=$B$21,$C$21,IF(Q1=$B$22,$C$22,IF(Q1=$B$24,$C$25,0))))))))</f>
        <v>0</v>
      </c>
      <c r="S1" s="15"/>
      <c r="T1" s="15">
        <f t="shared" ref="T1:T17" si="5">IF(S1=$B$16,$C$16,IF(S1=$B$17,$C$17,IF(S1=$B$18,$C$18,IF(S1=$B$19,$C$19,IF(S1=$B$20,$C$20,IF(S1=$B$21,$C$21,IF(S1=$B$22,$C$22,IF(S1=$B$24,$C$25,0))))))))</f>
        <v>0</v>
      </c>
      <c r="U1" s="15"/>
      <c r="V1" s="15">
        <f t="shared" ref="V1:V17" si="6">IF(U1=$B$16,$C$16,IF(U1=$B$17,$C$17,IF(U1=$B$18,$C$18,IF(U1=$B$19,$C$19,IF(U1=$B$20,$C$20,IF(U1=$B$21,$C$21,IF(U1=$B$22,$C$22,IF(U1=$B$24,$C$25,0))))))))</f>
        <v>0</v>
      </c>
      <c r="W1" s="15"/>
      <c r="X1" s="15">
        <f t="shared" ref="X1:X17" si="7">IF(W1=$B$16,$C$16,IF(W1=$B$17,$C$17,IF(W1=$B$18,$C$18,IF(W1=$B$19,$C$19,IF(W1=$B$20,$C$20,IF(W1=$B$21,$C$21,IF(W1=$B$22,$C$22,IF(W1=$B$24,$C$25,0))))))))</f>
        <v>0</v>
      </c>
      <c r="Y1" s="15"/>
      <c r="Z1" s="15">
        <f t="shared" ref="Z1:Z17" si="8">IF(Y1=$B$16,$C$16,IF(Y1=$B$17,$C$17,IF(Y1=$B$18,$C$18,IF(Y1=$B$19,$C$19,IF(Y1=$B$20,$C$20,IF(Y1=$B$21,$C$21,IF(Y1=$B$22,$C$22,IF(Y1=$B$24,$C$25,0))))))))</f>
        <v>0</v>
      </c>
      <c r="AA1" s="15"/>
      <c r="AB1" s="15">
        <f t="shared" ref="AB1:AB17" si="9">IF(AA1=$B$16,$C$16,IF(AA1=$B$17,$C$17,IF(AA1=$B$18,$C$18,IF(AA1=$B$19,$C$19,IF(AA1=$B$20,$C$20,IF(AA1=$B$21,$C$21,IF(AA1=$B$22,$C$22,IF(AA1=$B$24,$C$25,0))))))))</f>
        <v>0</v>
      </c>
      <c r="AC1" s="15"/>
      <c r="AD1" s="15">
        <f t="shared" ref="AD1:AD17" si="10">IF(AC1=$B$16,$C$16,IF(AC1=$B$17,$C$17,IF(AC1=$B$18,$C$18,IF(AC1=$B$19,$C$19,IF(AC1=$B$20,$C$20,IF(AC1=$B$21,$C$21,IF(AC1=$B$22,$C$22,IF(AC1=$B$24,$C$25,0))))))))</f>
        <v>0</v>
      </c>
      <c r="AE1" s="15"/>
      <c r="AF1" s="15">
        <f t="shared" ref="AF1:AF17" si="11">IF(AE1=$B$16,$C$16,IF(AE1=$B$17,$C$17,IF(AE1=$B$18,$C$18,IF(AE1=$B$19,$C$19,IF(AE1=$B$20,$C$20,IF(AE1=$B$21,$C$21,IF(AE1=$B$22,$C$22,IF(AE1=$B$24,$C$25,0))))))))</f>
        <v>0</v>
      </c>
      <c r="AG1" s="15"/>
      <c r="AH1" s="15">
        <f t="shared" ref="AH1:AH17" si="12">IF(AG1=$B$16,$C$16,IF(AG1=$B$17,$C$17,IF(AG1=$B$18,$C$18,IF(AG1=$B$19,$C$19,IF(AG1=$B$20,$C$20,IF(AG1=$B$21,$C$21,IF(AG1=$B$22,$C$22,IF(AG1=$B$24,$C$25,0))))))))</f>
        <v>0</v>
      </c>
      <c r="AI1" s="15"/>
      <c r="AJ1" s="15">
        <f t="shared" ref="AJ1:AJ17" si="13">IF(AI1=$B$16,$C$16,IF(AI1=$B$17,$C$17,IF(AI1=$B$18,$C$18,IF(AI1=$B$19,$C$19,IF(AI1=$B$20,$C$20,IF(AI1=$B$21,$C$21,IF(AI1=$B$22,$C$22,IF(AI1=$B$24,$C$25,0))))))))</f>
        <v>0</v>
      </c>
      <c r="AK1" s="15"/>
      <c r="AL1" s="15">
        <f t="shared" ref="AL1:AL17" si="14">IF(AK1=$B$16,$C$16,IF(AK1=$B$17,$C$17,IF(AK1=$B$18,$C$18,IF(AK1=$B$19,$C$19,IF(AK1=$B$20,$C$20,IF(AK1=$B$21,$C$21,IF(AK1=$B$22,$C$22,IF(AK1=$B$24,$C$25,0))))))))</f>
        <v>0</v>
      </c>
      <c r="AM1" s="15"/>
      <c r="AN1" s="15">
        <f t="shared" ref="AN1:AN17" si="15">IF(AM1=$B$16,$C$16,IF(AM1=$B$17,$C$17,IF(AM1=$B$18,$C$18,IF(AM1=$B$19,$C$19,IF(AM1=$B$20,$C$20,IF(AM1=$B$21,$C$21,IF(AM1=$B$22,$C$22,IF(AM1=$B$24,$C$25,0))))))))</f>
        <v>0</v>
      </c>
      <c r="AO1" s="15"/>
      <c r="AP1" s="15">
        <f t="shared" ref="AP1:AP17" si="16">IF(AO1=$B$16,$C$16,IF(AO1=$B$17,$C$17,IF(AO1=$B$18,$C$18,IF(AO1=$B$19,$C$19,IF(AO1=$B$20,$C$20,IF(AO1=$B$21,$C$21,IF(AO1=$B$22,$C$22,IF(AO1=$B$24,$C$25,0))))))))</f>
        <v>0</v>
      </c>
      <c r="AQ1" s="15"/>
      <c r="AR1" s="15">
        <f t="shared" ref="AR1:AR17" si="17">IF(AQ1=$B$16,$C$16,IF(AQ1=$B$17,$C$17,IF(AQ1=$B$18,$C$18,IF(AQ1=$B$19,$C$19,IF(AQ1=$B$20,$C$20,IF(AQ1=$B$21,$C$21,IF(AQ1=$B$22,$C$22,IF(AQ1=$B$24,$C$25,0))))))))</f>
        <v>0</v>
      </c>
      <c r="AS1" s="15"/>
      <c r="AT1" s="15">
        <f t="shared" ref="AT1:AT17" si="18">IF(AS1=$B$16,$C$16,IF(AS1=$B$17,$C$17,IF(AS1=$B$18,$C$18,IF(AS1=$B$19,$C$19,IF(AS1=$B$20,$C$20,IF(AS1=$B$21,$C$21,IF(AS1=$B$22,$C$22,IF(AS1=$B$24,$C$25,0))))))))</f>
        <v>0</v>
      </c>
      <c r="AU1" s="15"/>
      <c r="AV1" s="15">
        <f t="shared" ref="AV1:AV17" si="19">IF(AU1=$B$16,$C$16,IF(AU1=$B$17,$C$17,IF(AU1=$B$18,$C$18,IF(AU1=$B$19,$C$19,IF(AU1=$B$20,$C$20,IF(AU1=$B$21,$C$21,IF(AU1=$B$22,$C$22,IF(AU1=$B$24,$C$25,0))))))))</f>
        <v>0</v>
      </c>
      <c r="AW1" s="15"/>
      <c r="AX1" s="15">
        <f t="shared" ref="AX1:AX17" si="20">IF(AW1=$B$16,$C$16,IF(AW1=$B$17,$C$17,IF(AW1=$B$18,$C$18,IF(AW1=$B$19,$C$19,IF(AW1=$B$20,$C$20,IF(AW1=$B$21,$C$21,IF(AW1=$B$22,$C$22,IF(AW1=$B$24,$C$25,0))))))))</f>
        <v>0</v>
      </c>
      <c r="AY1" s="15"/>
      <c r="AZ1" s="15">
        <f t="shared" ref="AZ1:AZ17" si="21">IF(AY1=$B$16,$C$16,IF(AY1=$B$17,$C$17,IF(AY1=$B$18,$C$18,IF(AY1=$B$19,$C$19,IF(AY1=$B$20,$C$20,IF(AY1=$B$21,$C$21,IF(AY1=$B$22,$C$22,IF(AY1=$B$24,$C$25,0))))))))</f>
        <v>0</v>
      </c>
      <c r="BA1" s="15"/>
      <c r="BB1" s="15">
        <f t="shared" ref="BB1:BB17" si="22">IF(BA1=$B$16,$C$16,IF(BA1=$B$17,$C$17,IF(BA1=$B$18,$C$18,IF(BA1=$B$19,$C$19,IF(BA1=$B$20,$C$20,IF(BA1=$B$21,$C$21,IF(BA1=$B$22,$C$22,IF(BA1=$B$24,$C$25,0))))))))</f>
        <v>0</v>
      </c>
      <c r="BC1" s="15"/>
      <c r="BD1" s="15">
        <f t="shared" ref="BD1:BD17" si="23">IF(BC1=$B$16,$C$16,IF(BC1=$B$17,$C$17,IF(BC1=$B$18,$C$18,IF(BC1=$B$19,$C$19,IF(BC1=$B$20,$C$20,IF(BC1=$B$21,$C$21,IF(BC1=$B$22,$C$22,IF(BC1=$B$24,$C$25,0))))))))</f>
        <v>0</v>
      </c>
      <c r="BE1" s="15"/>
      <c r="BF1" s="15">
        <f t="shared" ref="BF1:BF17" si="24">IF(BE1=$B$16,$C$16,IF(BE1=$B$17,$C$17,IF(BE1=$B$18,$C$18,IF(BE1=$B$19,$C$19,IF(BE1=$B$20,$C$20,IF(BE1=$B$21,$C$21,IF(BE1=$B$22,$C$22,IF(BE1=$B$24,$C$25,0))))))))</f>
        <v>0</v>
      </c>
      <c r="BG1" s="15"/>
      <c r="BH1" s="15">
        <f t="shared" ref="BH1:BH17" si="25">IF(BG1=$B$16,$C$16,IF(BG1=$B$17,$C$17,IF(BG1=$B$18,$C$18,IF(BG1=$B$19,$C$19,IF(BG1=$B$20,$C$20,IF(BG1=$B$21,$C$21,IF(BG1=$B$22,$C$22,IF(BG1=$B$24,$C$25,0))))))))</f>
        <v>0</v>
      </c>
      <c r="BI1" s="15"/>
      <c r="BJ1" s="15">
        <f t="shared" ref="BJ1:BJ17" si="26">IF(BI1=$B$16,$C$16,IF(BI1=$B$17,$C$17,IF(BI1=$B$18,$C$18,IF(BI1=$B$19,$C$19,IF(BI1=$B$20,$C$20,IF(BI1=$B$21,$C$21,IF(BI1=$B$22,$C$22,IF(BI1=$B$24,$C$25,0))))))))</f>
        <v>0</v>
      </c>
      <c r="BK1" s="15"/>
      <c r="BL1" s="15">
        <f t="shared" ref="BL1:BL17" si="27">IF(BK1=$B$16,$C$16,IF(BK1=$B$17,$C$17,IF(BK1=$B$18,$C$18,IF(BK1=$B$19,$C$19,IF(BK1=$B$20,$C$20,IF(BK1=$B$21,$C$21,IF(BK1=$B$22,$C$22,IF(BK1=$B$24,$C$25,0))))))))</f>
        <v>0</v>
      </c>
      <c r="BM1" s="15"/>
      <c r="BN1" s="15">
        <f t="shared" ref="BN1:BN17" si="28">IF(BM1=$B$16,$C$16,IF(BM1=$B$17,$C$17,IF(BM1=$B$18,$C$18,IF(BM1=$B$19,$C$19,IF(BM1=$B$20,$C$20,IF(BM1=$B$21,$C$21,IF(BM1=$B$22,$C$22,IF(BM1=$B$24,$C$25,0))))))))</f>
        <v>0</v>
      </c>
      <c r="BO1" s="15"/>
      <c r="BP1" s="15">
        <f t="shared" ref="BP1:BP17" si="29">IF(BO1=$B$16,$C$16,IF(BO1=$B$17,$C$17,IF(BO1=$B$18,$C$18,IF(BO1=$B$19,$C$19,IF(BO1=$B$20,$C$20,IF(BO1=$B$21,$C$21,IF(BO1=$B$22,$C$22,IF(BO1=$B$24,$C$25,0))))))))</f>
        <v>0</v>
      </c>
      <c r="BQ1" s="15"/>
      <c r="BR1" s="15">
        <f t="shared" ref="BR1:BR17" si="30">IF(BQ1=$B$16,$C$16,IF(BQ1=$B$17,$C$17,IF(BQ1=$B$18,$C$18,IF(BQ1=$B$19,$C$19,IF(BQ1=$B$20,$C$20,IF(BQ1=$B$21,$C$21,IF(BQ1=$B$22,$C$22,IF(BQ1=$B$24,$C$25,0))))))))</f>
        <v>0</v>
      </c>
      <c r="BS1" s="15"/>
      <c r="BT1" s="15">
        <f t="shared" ref="BT1:BT17" si="31">IF(BS1=$B$16,$C$16,IF(BS1=$B$17,$C$17,IF(BS1=$B$18,$C$18,IF(BS1=$B$19,$C$19,IF(BS1=$B$20,$C$20,IF(BS1=$B$21,$C$21,IF(BS1=$B$22,$C$22,IF(BS1=$B$24,$C$25,0))))))))</f>
        <v>0</v>
      </c>
      <c r="BU1" s="15"/>
      <c r="BV1" s="15">
        <f t="shared" ref="BV1:BV17" si="32">IF(BU1=$B$16,$C$16,IF(BU1=$B$17,$C$17,IF(BU1=$B$18,$C$18,IF(BU1=$B$19,$C$19,IF(BU1=$B$20,$C$20,IF(BU1=$B$21,$C$21,IF(BU1=$B$22,$C$22,IF(BU1=$B$24,$C$25,0))))))))</f>
        <v>0</v>
      </c>
      <c r="BW1" s="15"/>
      <c r="BX1" s="15">
        <f t="shared" ref="BX1:BX17" si="33">IF(BW1=$B$16,$C$16,IF(BW1=$B$17,$C$17,IF(BW1=$B$18,$C$18,IF(BW1=$B$19,$C$19,IF(BW1=$B$20,$C$20,IF(BW1=$B$21,$C$21,IF(BW1=$B$22,$C$22,IF(BW1=$B$24,$C$25,0))))))))</f>
        <v>0</v>
      </c>
      <c r="BY1" s="15"/>
      <c r="BZ1" s="15">
        <f t="shared" ref="BZ1:BZ17" si="34">IF(BY1=$B$16,$C$16,IF(BY1=$B$17,$C$17,IF(BY1=$B$18,$C$18,IF(BY1=$B$19,$C$19,IF(BY1=$B$20,$C$20,IF(BY1=$B$21,$C$21,IF(BY1=$B$22,$C$22,IF(BY1=$B$24,$C$25,0))))))))</f>
        <v>0</v>
      </c>
      <c r="CA1" s="15"/>
      <c r="CB1" s="15">
        <f t="shared" ref="CB1:CB17" si="35">IF(CA1=$B$16,$C$16,IF(CA1=$B$17,$C$17,IF(CA1=$B$18,$C$18,IF(CA1=$B$19,$C$19,IF(CA1=$B$20,$C$20,IF(CA1=$B$21,$C$21,IF(CA1=$B$22,$C$22,IF(CA1=$B$24,$C$25,0))))))))</f>
        <v>0</v>
      </c>
      <c r="CC1" s="15"/>
      <c r="CD1" s="15">
        <f t="shared" ref="CD1:CD17" si="36">IF(CC1=$B$16,$C$16,IF(CC1=$B$17,$C$17,IF(CC1=$B$18,$C$18,IF(CC1=$B$19,$C$19,IF(CC1=$B$20,$C$20,IF(CC1=$B$21,$C$21,IF(CC1=$B$22,$C$22,IF(CC1=$B$24,$C$25,0))))))))</f>
        <v>0</v>
      </c>
      <c r="CE1" s="15"/>
      <c r="CF1" s="15">
        <f t="shared" ref="CF1:CF17" si="37">IF(CE1=$B$16,$C$16,IF(CE1=$B$17,$C$17,IF(CE1=$B$18,$C$18,IF(CE1=$B$19,$C$19,IF(CE1=$B$20,$C$20,IF(CE1=$B$21,$C$21,IF(CE1=$B$22,$C$22,IF(CE1=$B$24,$C$25,0))))))))</f>
        <v>0</v>
      </c>
      <c r="CG1" s="15"/>
      <c r="CH1" s="15">
        <f t="shared" ref="CH1:CH17" si="38">IF(CG1=$B$16,$C$16,IF(CG1=$B$17,$C$17,IF(CG1=$B$18,$C$18,IF(CG1=$B$19,$C$19,IF(CG1=$B$20,$C$20,IF(CG1=$B$21,$C$21,IF(CG1=$B$22,$C$22,IF(CG1=$B$24,$C$25,0))))))))</f>
        <v>0</v>
      </c>
      <c r="CI1" s="15"/>
      <c r="CJ1" s="15">
        <f t="shared" ref="CJ1:CJ17" si="39">IF(CI1=$B$16,$C$16,IF(CI1=$B$17,$C$17,IF(CI1=$B$18,$C$18,IF(CI1=$B$19,$C$19,IF(CI1=$B$20,$C$20,IF(CI1=$B$21,$C$21,IF(CI1=$B$22,$C$22,IF(CI1=$B$24,$C$25,0))))))))</f>
        <v>0</v>
      </c>
      <c r="CK1" s="15"/>
      <c r="CL1" s="15">
        <f t="shared" ref="CL1:CL17" si="40">IF(CK1=$B$16,$C$16,IF(CK1=$B$17,$C$17,IF(CK1=$B$18,$C$18,IF(CK1=$B$19,$C$19,IF(CK1=$B$20,$C$20,IF(CK1=$B$21,$C$21,IF(CK1=$B$22,$C$22,IF(CK1=$B$24,$C$25,0))))))))</f>
        <v>0</v>
      </c>
      <c r="CM1" s="15"/>
      <c r="CN1" s="15">
        <f t="shared" ref="CN1:CN17" si="41">IF(CM1=$B$16,$C$16,IF(CM1=$B$17,$C$17,IF(CM1=$B$18,$C$18,IF(CM1=$B$19,$C$19,IF(CM1=$B$20,$C$20,IF(CM1=$B$21,$C$21,IF(CM1=$B$22,$C$22,IF(CM1=$B$24,$C$25,0))))))))</f>
        <v>0</v>
      </c>
      <c r="CO1" s="15"/>
      <c r="CP1" s="15">
        <f t="shared" ref="CP1:CP17" si="42">IF(CO1=$B$16,$C$16,IF(CO1=$B$17,$C$17,IF(CO1=$B$18,$C$18,IF(CO1=$B$19,$C$19,IF(CO1=$B$20,$C$20,IF(CO1=$B$21,$C$21,IF(CO1=$B$22,$C$22,IF(CO1=$B$24,$C$25,0))))))))</f>
        <v>0</v>
      </c>
      <c r="CQ1" s="15"/>
      <c r="CR1" s="15">
        <f t="shared" ref="CR1:CR17" si="43">IF(CQ1=$B$16,$C$16,IF(CQ1=$B$17,$C$17,IF(CQ1=$B$18,$C$18,IF(CQ1=$B$19,$C$19,IF(CQ1=$B$20,$C$20,IF(CQ1=$B$21,$C$21,IF(CQ1=$B$22,$C$22,IF(CQ1=$B$24,$C$25,0))))))))</f>
        <v>0</v>
      </c>
      <c r="CS1" s="15"/>
      <c r="CT1" s="15">
        <f t="shared" ref="CT1:CT17" si="44">IF(CS1=$B$16,$C$16,IF(CS1=$B$17,$C$17,IF(CS1=$B$18,$C$18,IF(CS1=$B$19,$C$19,IF(CS1=$B$20,$C$20,IF(CS1=$B$21,$C$21,IF(CS1=$B$22,$C$22,IF(CS1=$B$24,$C$25,0))))))))</f>
        <v>0</v>
      </c>
      <c r="CU1" s="15"/>
      <c r="CV1" s="15">
        <f t="shared" ref="CV1:CV17" si="45">IF(CU1=$B$16,$C$16,IF(CU1=$B$17,$C$17,IF(CU1=$B$18,$C$18,IF(CU1=$B$19,$C$19,IF(CU1=$B$20,$C$20,IF(CU1=$B$21,$C$21,IF(CU1=$B$22,$C$22,IF(CU1=$B$24,$C$25,0))))))))</f>
        <v>0</v>
      </c>
      <c r="CW1" s="15"/>
      <c r="CX1" s="15">
        <f t="shared" ref="CX1:CX17" si="46">IF(CW1=$B$16,$C$16,IF(CW1=$B$17,$C$17,IF(CW1=$B$18,$C$18,IF(CW1=$B$19,$C$19,IF(CW1=$B$20,$C$20,IF(CW1=$B$21,$C$21,IF(CW1=$B$22,$C$22,IF(CW1=$B$24,$C$25,0))))))))</f>
        <v>0</v>
      </c>
      <c r="CY1" s="15"/>
      <c r="CZ1" s="15">
        <f t="shared" ref="CZ1:CZ17" si="47">IF(CY1=$B$16,$C$16,IF(CY1=$B$17,$C$17,IF(CY1=$B$18,$C$18,IF(CY1=$B$19,$C$19,IF(CY1=$B$20,$C$20,IF(CY1=$B$21,$C$21,IF(CY1=$B$22,$C$22,IF(CY1=$B$24,$C$25,0))))))))</f>
        <v>0</v>
      </c>
      <c r="DA1" s="15"/>
      <c r="DB1" s="15">
        <f t="shared" ref="DB1:DB17" si="48">IF(DA1=$B$16,$C$16,IF(DA1=$B$17,$C$17,IF(DA1=$B$18,$C$18,IF(DA1=$B$19,$C$19,IF(DA1=$B$20,$C$20,IF(DA1=$B$21,$C$21,IF(DA1=$B$22,$C$22,IF(DA1=$B$24,$C$25,0))))))))</f>
        <v>0</v>
      </c>
      <c r="DC1" s="15"/>
      <c r="DD1" s="15">
        <f t="shared" ref="DD1:DD17" si="49">IF(DC1=$B$16,$C$16,IF(DC1=$B$17,$C$17,IF(DC1=$B$18,$C$18,IF(DC1=$B$19,$C$19,IF(DC1=$B$20,$C$20,IF(DC1=$B$21,$C$21,IF(DC1=$B$22,$C$22,IF(DC1=$B$24,$C$25,0))))))))</f>
        <v>0</v>
      </c>
      <c r="DE1" s="15"/>
      <c r="DF1" s="15">
        <f t="shared" ref="DF1:DF17" si="50">IF(DE1=$B$16,$C$16,IF(DE1=$B$17,$C$17,IF(DE1=$B$18,$C$18,IF(DE1=$B$19,$C$19,IF(DE1=$B$20,$C$20,IF(DE1=$B$21,$C$21,IF(DE1=$B$22,$C$22,IF(DE1=$B$24,$C$25,0))))))))</f>
        <v>0</v>
      </c>
      <c r="DG1" s="15"/>
      <c r="DH1" s="15">
        <f t="shared" ref="DH1:DH17" si="51">IF(DG1=$B$16,$C$16,IF(DG1=$B$17,$C$17,IF(DG1=$B$18,$C$18,IF(DG1=$B$19,$C$19,IF(DG1=$B$20,$C$20,IF(DG1=$B$21,$C$21,IF(DG1=$B$22,$C$22,IF(DG1=$B$24,$C$25,0))))))))</f>
        <v>0</v>
      </c>
      <c r="DI1" s="15"/>
      <c r="DJ1" s="15">
        <f t="shared" ref="DJ1:DJ17" si="52">IF(DI1=$B$16,$C$16,IF(DI1=$B$17,$C$17,IF(DI1=$B$18,$C$18,IF(DI1=$B$19,$C$19,IF(DI1=$B$20,$C$20,IF(DI1=$B$21,$C$21,IF(DI1=$B$22,$C$22,IF(DI1=$B$24,$C$25,0))))))))</f>
        <v>0</v>
      </c>
      <c r="DK1" s="15"/>
      <c r="DL1" s="15">
        <f t="shared" ref="DL1:DL17" si="53">IF(DK1=$B$16,$C$16,IF(DK1=$B$17,$C$17,IF(DK1=$B$18,$C$18,IF(DK1=$B$19,$C$19,IF(DK1=$B$20,$C$20,IF(DK1=$B$21,$C$21,IF(DK1=$B$22,$C$22,IF(DK1=$B$24,$C$25,0))))))))</f>
        <v>0</v>
      </c>
      <c r="DM1" s="15"/>
      <c r="DN1" s="15">
        <f t="shared" ref="DN1:DN17" si="54">IF(DM1=$B$16,$C$16,IF(DM1=$B$17,$C$17,IF(DM1=$B$18,$C$18,IF(DM1=$B$19,$C$19,IF(DM1=$B$20,$C$20,IF(DM1=$B$21,$C$21,IF(DM1=$B$22,$C$22,IF(DM1=$B$24,$C$25,0))))))))</f>
        <v>0</v>
      </c>
      <c r="DO1" s="15"/>
      <c r="DP1" s="15">
        <f t="shared" ref="DP1:DP17" si="55">IF(DO1=$B$16,$C$16,IF(DO1=$B$17,$C$17,IF(DO1=$B$18,$C$18,IF(DO1=$B$19,$C$19,IF(DO1=$B$20,$C$20,IF(DO1=$B$21,$C$21,IF(DO1=$B$22,$C$22,IF(DO1=$B$24,$C$25,0))))))))</f>
        <v>0</v>
      </c>
      <c r="DQ1" s="15"/>
      <c r="DR1" s="15">
        <f t="shared" ref="DR1:DR17" si="56">IF(DQ1=$B$16,$C$16,IF(DQ1=$B$17,$C$17,IF(DQ1=$B$18,$C$18,IF(DQ1=$B$19,$C$19,IF(DQ1=$B$20,$C$20,IF(DQ1=$B$21,$C$21,IF(DQ1=$B$22,$C$22,IF(DQ1=$B$24,$C$25,0))))))))</f>
        <v>0</v>
      </c>
      <c r="DS1" s="15"/>
      <c r="DT1" s="15">
        <f t="shared" ref="DT1:DT17" si="57">IF(DS1=$B$16,$C$16,IF(DS1=$B$17,$C$17,IF(DS1=$B$18,$C$18,IF(DS1=$B$19,$C$19,IF(DS1=$B$20,$C$20,IF(DS1=$B$21,$C$21,IF(DS1=$B$22,$C$22,IF(DS1=$B$24,$C$25,0))))))))</f>
        <v>0</v>
      </c>
      <c r="DU1" s="15"/>
      <c r="DV1" s="15">
        <f t="shared" ref="DV1:DV17" si="58">IF(DU1=$B$16,$C$16,IF(DU1=$B$17,$C$17,IF(DU1=$B$18,$C$18,IF(DU1=$B$19,$C$19,IF(DU1=$B$20,$C$20,IF(DU1=$B$21,$C$21,IF(DU1=$B$22,$C$22,IF(DU1=$B$24,$C$25,0))))))))</f>
        <v>0</v>
      </c>
      <c r="DW1" s="15"/>
      <c r="DX1" s="15">
        <f t="shared" ref="DX1:DX17" si="59">IF(DW1=$B$16,$C$16,IF(DW1=$B$17,$C$17,IF(DW1=$B$18,$C$18,IF(DW1=$B$19,$C$19,IF(DW1=$B$20,$C$20,IF(DW1=$B$21,$C$21,IF(DW1=$B$22,$C$22,IF(DW1=$B$24,$C$25,0))))))))</f>
        <v>0</v>
      </c>
      <c r="DY1" s="15"/>
      <c r="DZ1" s="15">
        <f t="shared" ref="DZ1:DZ17" si="60">IF(DY1=$B$16,$C$16,IF(DY1=$B$17,$C$17,IF(DY1=$B$18,$C$18,IF(DY1=$B$19,$C$19,IF(DY1=$B$20,$C$20,IF(DY1=$B$21,$C$21,IF(DY1=$B$22,$C$22,IF(DY1=$B$24,$C$25,0))))))))</f>
        <v>0</v>
      </c>
      <c r="EA1" s="15"/>
      <c r="EB1" s="15">
        <f t="shared" ref="EB1:EB17" si="61">IF(EA1=$B$16,$C$16,IF(EA1=$B$17,$C$17,IF(EA1=$B$18,$C$18,IF(EA1=$B$19,$C$19,IF(EA1=$B$20,$C$20,IF(EA1=$B$21,$C$21,IF(EA1=$B$22,$C$22,IF(EA1=$B$24,$C$25,0))))))))</f>
        <v>0</v>
      </c>
      <c r="EC1" s="15"/>
      <c r="ED1" s="15">
        <f t="shared" ref="ED1:ED17" si="62">IF(EC1=$B$16,$C$16,IF(EC1=$B$17,$C$17,IF(EC1=$B$18,$C$18,IF(EC1=$B$19,$C$19,IF(EC1=$B$20,$C$20,IF(EC1=$B$21,$C$21,IF(EC1=$B$22,$C$22,IF(EC1=$B$24,$C$25,0))))))))</f>
        <v>0</v>
      </c>
      <c r="EE1" s="15"/>
      <c r="EF1" s="15">
        <f t="shared" ref="EF1:EF17" si="63">IF(EE1=$B$16,$C$16,IF(EE1=$B$17,$C$17,IF(EE1=$B$18,$C$18,IF(EE1=$B$19,$C$19,IF(EE1=$B$20,$C$20,IF(EE1=$B$21,$C$21,IF(EE1=$B$22,$C$22,IF(EE1=$B$24,$C$25,0))))))))</f>
        <v>0</v>
      </c>
      <c r="EG1" s="15"/>
      <c r="EH1" s="15">
        <f t="shared" ref="EH1:EH17" si="64">IF(EG1=$B$16,$C$16,IF(EG1=$B$17,$C$17,IF(EG1=$B$18,$C$18,IF(EG1=$B$19,$C$19,IF(EG1=$B$20,$C$20,IF(EG1=$B$21,$C$21,IF(EG1=$B$22,$C$22,IF(EG1=$B$24,$C$25,0))))))))</f>
        <v>0</v>
      </c>
      <c r="EI1" s="15"/>
      <c r="EJ1" s="15">
        <f t="shared" ref="EJ1:EJ17" si="65">IF(EI1=$B$16,$C$16,IF(EI1=$B$17,$C$17,IF(EI1=$B$18,$C$18,IF(EI1=$B$19,$C$19,IF(EI1=$B$20,$C$20,IF(EI1=$B$21,$C$21,IF(EI1=$B$22,$C$22,IF(EI1=$B$24,$C$25,0))))))))</f>
        <v>0</v>
      </c>
      <c r="EK1" s="15"/>
      <c r="EL1" s="15">
        <f t="shared" ref="EL1:EL17" si="66">IF(EK1=$B$16,$C$16,IF(EK1=$B$17,$C$17,IF(EK1=$B$18,$C$18,IF(EK1=$B$19,$C$19,IF(EK1=$B$20,$C$20,IF(EK1=$B$21,$C$21,IF(EK1=$B$22,$C$22,IF(EK1=$B$24,$C$25,0))))))))</f>
        <v>0</v>
      </c>
      <c r="EM1" s="15"/>
      <c r="EN1" s="15">
        <f t="shared" ref="EN1:EN17" si="67">IF(EM1=$B$16,$C$16,IF(EM1=$B$17,$C$17,IF(EM1=$B$18,$C$18,IF(EM1=$B$19,$C$19,IF(EM1=$B$20,$C$20,IF(EM1=$B$21,$C$21,IF(EM1=$B$22,$C$22,IF(EM1=$B$24,$C$25,0))))))))</f>
        <v>0</v>
      </c>
      <c r="EO1" s="15"/>
      <c r="EP1" s="15">
        <f t="shared" ref="EP1:EP17" si="68">IF(EO1=$B$16,$C$16,IF(EO1=$B$17,$C$17,IF(EO1=$B$18,$C$18,IF(EO1=$B$19,$C$19,IF(EO1=$B$20,$C$20,IF(EO1=$B$21,$C$21,IF(EO1=$B$22,$C$22,IF(EO1=$B$24,$C$25,0))))))))</f>
        <v>0</v>
      </c>
      <c r="EQ1" s="15"/>
      <c r="ER1" s="15">
        <f t="shared" ref="ER1:ER17" si="69">IF(EQ1=$B$16,$C$16,IF(EQ1=$B$17,$C$17,IF(EQ1=$B$18,$C$18,IF(EQ1=$B$19,$C$19,IF(EQ1=$B$20,$C$20,IF(EQ1=$B$21,$C$21,IF(EQ1=$B$22,$C$22,IF(EQ1=$B$24,$C$25,0))))))))</f>
        <v>0</v>
      </c>
      <c r="ES1" s="15"/>
      <c r="ET1" s="15">
        <f t="shared" ref="ET1:ET17" si="70">IF(ES1=$B$16,$C$16,IF(ES1=$B$17,$C$17,IF(ES1=$B$18,$C$18,IF(ES1=$B$19,$C$19,IF(ES1=$B$20,$C$20,IF(ES1=$B$21,$C$21,IF(ES1=$B$22,$C$22,IF(ES1=$B$24,$C$25,0))))))))</f>
        <v>0</v>
      </c>
      <c r="EU1" s="15"/>
      <c r="EV1" s="15">
        <f t="shared" ref="EV1:EV17" si="71">IF(EU1=$B$16,$C$16,IF(EU1=$B$17,$C$17,IF(EU1=$B$18,$C$18,IF(EU1=$B$19,$C$19,IF(EU1=$B$20,$C$20,IF(EU1=$B$21,$C$21,IF(EU1=$B$22,$C$22,IF(EU1=$B$24,$C$25,0))))))))</f>
        <v>0</v>
      </c>
      <c r="EW1" s="15"/>
      <c r="EX1" s="15">
        <f t="shared" ref="EX1:EX17" si="72">IF(EW1=$B$16,$C$16,IF(EW1=$B$17,$C$17,IF(EW1=$B$18,$C$18,IF(EW1=$B$19,$C$19,IF(EW1=$B$20,$C$20,IF(EW1=$B$21,$C$21,IF(EW1=$B$22,$C$22,IF(EW1=$B$24,$C$25,0))))))))</f>
        <v>0</v>
      </c>
      <c r="EY1" s="15"/>
      <c r="EZ1" s="15">
        <f t="shared" ref="EZ1:EZ17" si="73">IF(EY1=$B$16,$C$16,IF(EY1=$B$17,$C$17,IF(EY1=$B$18,$C$18,IF(EY1=$B$19,$C$19,IF(EY1=$B$20,$C$20,IF(EY1=$B$21,$C$21,IF(EY1=$B$22,$C$22,IF(EY1=$B$24,$C$25,0))))))))</f>
        <v>0</v>
      </c>
      <c r="FA1" s="15"/>
      <c r="FB1" s="15">
        <f t="shared" ref="FB1:FB17" si="74">IF(FA1=$B$16,$C$16,IF(FA1=$B$17,$C$17,IF(FA1=$B$18,$C$18,IF(FA1=$B$19,$C$19,IF(FA1=$B$20,$C$20,IF(FA1=$B$21,$C$21,IF(FA1=$B$22,$C$22,IF(FA1=$B$24,$C$25,0))))))))</f>
        <v>0</v>
      </c>
      <c r="FC1" s="15"/>
      <c r="FD1" s="15">
        <f t="shared" ref="FD1:FD17" si="75">IF(FC1=$B$16,$C$16,IF(FC1=$B$17,$C$17,IF(FC1=$B$18,$C$18,IF(FC1=$B$19,$C$19,IF(FC1=$B$20,$C$20,IF(FC1=$B$21,$C$21,IF(FC1=$B$22,$C$22,IF(FC1=$B$24,$C$25,0))))))))</f>
        <v>0</v>
      </c>
      <c r="FE1" s="15"/>
      <c r="FF1" s="15">
        <f t="shared" ref="FF1:FF17" si="76">IF(FE1=$B$16,$C$16,IF(FE1=$B$17,$C$17,IF(FE1=$B$18,$C$18,IF(FE1=$B$19,$C$19,IF(FE1=$B$20,$C$20,IF(FE1=$B$21,$C$21,IF(FE1=$B$22,$C$22,IF(FE1=$B$24,$C$25,0))))))))</f>
        <v>0</v>
      </c>
      <c r="FG1" s="15"/>
      <c r="FH1" s="5">
        <f t="shared" ref="FH1:FH35" si="77">IF(FG1=$B$1,$C$1,IF(FG1=$B$2,$C$2,IF(FG1=$B$3,$C$3,IF(FG1=$B$4,$C$4,IF(FG1=$B$5,$C$5,IF(FG1=$B$6,$C$6,IF(FG1=$B$7,$C$7,IF(FG1=$B$8,$C$8,IF(FG1=$B$9,$C$9,IF(FG1=$B$13,$C$13,0))))))))))</f>
        <v>0</v>
      </c>
    </row>
    <row r="2" spans="1:164" ht="15" customHeight="1" thickBot="1" x14ac:dyDescent="0.3">
      <c r="A2" s="102" t="s">
        <v>7</v>
      </c>
      <c r="B2" s="103" t="s">
        <v>3</v>
      </c>
      <c r="C2" s="104">
        <v>1</v>
      </c>
      <c r="D2" s="92"/>
      <c r="E2" s="37">
        <f t="shared" ref="E2:E17" si="78">$B$14-SUMIF(H2:FH2,"&lt;4")</f>
        <v>15</v>
      </c>
      <c r="F2" s="10"/>
      <c r="G2" s="14"/>
      <c r="H2" s="15">
        <f t="shared" si="0"/>
        <v>0</v>
      </c>
      <c r="I2" s="14"/>
      <c r="J2" s="15">
        <f t="shared" si="1"/>
        <v>0</v>
      </c>
      <c r="K2" s="14"/>
      <c r="L2" s="15">
        <f t="shared" ref="L2:L17" si="79">IF(K2=$B$16,$C$16,IF(K2=$B$17,$C$17,IF(K2=$B$18,$C$18,IF(K2=$B$19,$C$19,IF(K2=$B$20,$C$20,IF(K2=$B$21,$C$21,IF(K2=$B$22,$C$22,IF(K2=$B$24,$C$25,0))))))))</f>
        <v>0</v>
      </c>
      <c r="M2" s="14"/>
      <c r="N2" s="15">
        <f t="shared" si="2"/>
        <v>0</v>
      </c>
      <c r="O2" s="14"/>
      <c r="P2" s="15">
        <f t="shared" si="3"/>
        <v>0</v>
      </c>
      <c r="Q2" s="14"/>
      <c r="R2" s="15">
        <f t="shared" si="4"/>
        <v>0</v>
      </c>
      <c r="S2" s="14"/>
      <c r="T2" s="15">
        <f t="shared" si="5"/>
        <v>0</v>
      </c>
      <c r="U2" s="14"/>
      <c r="V2" s="15">
        <f t="shared" si="6"/>
        <v>0</v>
      </c>
      <c r="W2" s="14"/>
      <c r="X2" s="15">
        <f t="shared" si="7"/>
        <v>0</v>
      </c>
      <c r="Y2" s="14"/>
      <c r="Z2" s="15">
        <f t="shared" si="8"/>
        <v>0</v>
      </c>
      <c r="AA2" s="14"/>
      <c r="AB2" s="15">
        <f t="shared" si="9"/>
        <v>0</v>
      </c>
      <c r="AC2" s="14"/>
      <c r="AD2" s="15">
        <f t="shared" si="10"/>
        <v>0</v>
      </c>
      <c r="AE2" s="14"/>
      <c r="AF2" s="15">
        <f t="shared" si="11"/>
        <v>0</v>
      </c>
      <c r="AG2" s="14"/>
      <c r="AH2" s="15">
        <f t="shared" si="12"/>
        <v>0</v>
      </c>
      <c r="AI2" s="14"/>
      <c r="AJ2" s="15">
        <f t="shared" si="13"/>
        <v>0</v>
      </c>
      <c r="AK2" s="14"/>
      <c r="AL2" s="15">
        <f t="shared" si="14"/>
        <v>0</v>
      </c>
      <c r="AM2" s="14"/>
      <c r="AN2" s="15">
        <f t="shared" si="15"/>
        <v>0</v>
      </c>
      <c r="AO2" s="14"/>
      <c r="AP2" s="15">
        <f t="shared" si="16"/>
        <v>0</v>
      </c>
      <c r="AQ2" s="14"/>
      <c r="AR2" s="15">
        <f t="shared" si="17"/>
        <v>0</v>
      </c>
      <c r="AS2" s="14"/>
      <c r="AT2" s="15">
        <f t="shared" si="18"/>
        <v>0</v>
      </c>
      <c r="AU2" s="14"/>
      <c r="AV2" s="15">
        <f t="shared" si="19"/>
        <v>0</v>
      </c>
      <c r="AW2" s="14"/>
      <c r="AX2" s="15">
        <f t="shared" si="20"/>
        <v>0</v>
      </c>
      <c r="AY2" s="14"/>
      <c r="AZ2" s="15">
        <f t="shared" si="21"/>
        <v>0</v>
      </c>
      <c r="BA2" s="14"/>
      <c r="BB2" s="15">
        <f t="shared" si="22"/>
        <v>0</v>
      </c>
      <c r="BC2" s="14"/>
      <c r="BD2" s="15">
        <f t="shared" si="23"/>
        <v>0</v>
      </c>
      <c r="BE2" s="14"/>
      <c r="BF2" s="15">
        <f t="shared" si="24"/>
        <v>0</v>
      </c>
      <c r="BG2" s="14"/>
      <c r="BH2" s="15">
        <f t="shared" si="25"/>
        <v>0</v>
      </c>
      <c r="BI2" s="14"/>
      <c r="BJ2" s="15">
        <f t="shared" si="26"/>
        <v>0</v>
      </c>
      <c r="BK2" s="14"/>
      <c r="BL2" s="15">
        <f t="shared" si="27"/>
        <v>0</v>
      </c>
      <c r="BM2" s="14"/>
      <c r="BN2" s="15">
        <f t="shared" si="28"/>
        <v>0</v>
      </c>
      <c r="BO2" s="14"/>
      <c r="BP2" s="15">
        <f t="shared" si="29"/>
        <v>0</v>
      </c>
      <c r="BQ2" s="14"/>
      <c r="BR2" s="15">
        <f t="shared" si="30"/>
        <v>0</v>
      </c>
      <c r="BS2" s="14"/>
      <c r="BT2" s="15">
        <f t="shared" si="31"/>
        <v>0</v>
      </c>
      <c r="BU2" s="14"/>
      <c r="BV2" s="15">
        <f t="shared" si="32"/>
        <v>0</v>
      </c>
      <c r="BW2" s="14"/>
      <c r="BX2" s="15">
        <f t="shared" si="33"/>
        <v>0</v>
      </c>
      <c r="BY2" s="14"/>
      <c r="BZ2" s="15">
        <f t="shared" si="34"/>
        <v>0</v>
      </c>
      <c r="CA2" s="14"/>
      <c r="CB2" s="15">
        <f t="shared" si="35"/>
        <v>0</v>
      </c>
      <c r="CC2" s="14"/>
      <c r="CD2" s="15">
        <f t="shared" si="36"/>
        <v>0</v>
      </c>
      <c r="CE2" s="14"/>
      <c r="CF2" s="15">
        <f t="shared" si="37"/>
        <v>0</v>
      </c>
      <c r="CG2" s="14"/>
      <c r="CH2" s="15">
        <f t="shared" si="38"/>
        <v>0</v>
      </c>
      <c r="CI2" s="14"/>
      <c r="CJ2" s="15">
        <f t="shared" si="39"/>
        <v>0</v>
      </c>
      <c r="CK2" s="14"/>
      <c r="CL2" s="15">
        <f t="shared" si="40"/>
        <v>0</v>
      </c>
      <c r="CM2" s="14"/>
      <c r="CN2" s="15">
        <f t="shared" si="41"/>
        <v>0</v>
      </c>
      <c r="CO2" s="14"/>
      <c r="CP2" s="15">
        <f t="shared" si="42"/>
        <v>0</v>
      </c>
      <c r="CQ2" s="14"/>
      <c r="CR2" s="15">
        <f t="shared" si="43"/>
        <v>0</v>
      </c>
      <c r="CS2" s="14"/>
      <c r="CT2" s="15">
        <f t="shared" si="44"/>
        <v>0</v>
      </c>
      <c r="CU2" s="14"/>
      <c r="CV2" s="15">
        <f t="shared" si="45"/>
        <v>0</v>
      </c>
      <c r="CW2" s="14"/>
      <c r="CX2" s="15">
        <f t="shared" si="46"/>
        <v>0</v>
      </c>
      <c r="CY2" s="14"/>
      <c r="CZ2" s="15">
        <f t="shared" si="47"/>
        <v>0</v>
      </c>
      <c r="DA2" s="14"/>
      <c r="DB2" s="15">
        <f t="shared" si="48"/>
        <v>0</v>
      </c>
      <c r="DC2" s="14"/>
      <c r="DD2" s="15">
        <f t="shared" si="49"/>
        <v>0</v>
      </c>
      <c r="DE2" s="14"/>
      <c r="DF2" s="15">
        <f t="shared" si="50"/>
        <v>0</v>
      </c>
      <c r="DG2" s="14"/>
      <c r="DH2" s="15">
        <f t="shared" si="51"/>
        <v>0</v>
      </c>
      <c r="DI2" s="14"/>
      <c r="DJ2" s="15">
        <f t="shared" si="52"/>
        <v>0</v>
      </c>
      <c r="DK2" s="14"/>
      <c r="DL2" s="15">
        <f t="shared" si="53"/>
        <v>0</v>
      </c>
      <c r="DM2" s="14"/>
      <c r="DN2" s="15">
        <f t="shared" si="54"/>
        <v>0</v>
      </c>
      <c r="DO2" s="14"/>
      <c r="DP2" s="15">
        <f t="shared" si="55"/>
        <v>0</v>
      </c>
      <c r="DQ2" s="14"/>
      <c r="DR2" s="15">
        <f t="shared" si="56"/>
        <v>0</v>
      </c>
      <c r="DS2" s="14"/>
      <c r="DT2" s="15">
        <f t="shared" si="57"/>
        <v>0</v>
      </c>
      <c r="DU2" s="14"/>
      <c r="DV2" s="15">
        <f t="shared" si="58"/>
        <v>0</v>
      </c>
      <c r="DW2" s="14"/>
      <c r="DX2" s="15">
        <f t="shared" si="59"/>
        <v>0</v>
      </c>
      <c r="DY2" s="14"/>
      <c r="DZ2" s="15">
        <f t="shared" si="60"/>
        <v>0</v>
      </c>
      <c r="EA2" s="14"/>
      <c r="EB2" s="15">
        <f t="shared" si="61"/>
        <v>0</v>
      </c>
      <c r="EC2" s="14"/>
      <c r="ED2" s="15">
        <f t="shared" si="62"/>
        <v>0</v>
      </c>
      <c r="EE2" s="14"/>
      <c r="EF2" s="15">
        <f t="shared" si="63"/>
        <v>0</v>
      </c>
      <c r="EG2" s="14"/>
      <c r="EH2" s="15">
        <f t="shared" si="64"/>
        <v>0</v>
      </c>
      <c r="EI2" s="14"/>
      <c r="EJ2" s="15">
        <f t="shared" si="65"/>
        <v>0</v>
      </c>
      <c r="EK2" s="14"/>
      <c r="EL2" s="15">
        <f t="shared" si="66"/>
        <v>0</v>
      </c>
      <c r="EM2" s="14"/>
      <c r="EN2" s="15">
        <f t="shared" si="67"/>
        <v>0</v>
      </c>
      <c r="EO2" s="14"/>
      <c r="EP2" s="15">
        <f t="shared" si="68"/>
        <v>0</v>
      </c>
      <c r="EQ2" s="14"/>
      <c r="ER2" s="15">
        <f t="shared" si="69"/>
        <v>0</v>
      </c>
      <c r="ES2" s="14"/>
      <c r="ET2" s="15">
        <f t="shared" si="70"/>
        <v>0</v>
      </c>
      <c r="EU2" s="14"/>
      <c r="EV2" s="15">
        <f t="shared" si="71"/>
        <v>0</v>
      </c>
      <c r="EW2" s="14"/>
      <c r="EX2" s="15">
        <f t="shared" si="72"/>
        <v>0</v>
      </c>
      <c r="EY2" s="14"/>
      <c r="EZ2" s="15">
        <f t="shared" si="73"/>
        <v>0</v>
      </c>
      <c r="FA2" s="14"/>
      <c r="FB2" s="15">
        <f t="shared" si="74"/>
        <v>0</v>
      </c>
      <c r="FC2" s="14"/>
      <c r="FD2" s="15">
        <f t="shared" si="75"/>
        <v>0</v>
      </c>
      <c r="FE2" s="14"/>
      <c r="FF2" s="15">
        <f t="shared" si="76"/>
        <v>0</v>
      </c>
      <c r="FG2" s="14"/>
      <c r="FH2" s="6">
        <f t="shared" si="77"/>
        <v>0</v>
      </c>
    </row>
    <row r="3" spans="1:164" ht="16.5" thickBot="1" x14ac:dyDescent="0.3">
      <c r="A3" s="102"/>
      <c r="B3" s="103"/>
      <c r="C3" s="104"/>
      <c r="D3" s="84"/>
      <c r="E3" s="37">
        <f t="shared" si="78"/>
        <v>15</v>
      </c>
      <c r="F3" s="11"/>
      <c r="G3" s="15"/>
      <c r="H3" s="15">
        <f t="shared" si="0"/>
        <v>0</v>
      </c>
      <c r="I3" s="15"/>
      <c r="J3" s="15">
        <f t="shared" si="1"/>
        <v>0</v>
      </c>
      <c r="K3" s="15"/>
      <c r="L3" s="15">
        <f t="shared" si="79"/>
        <v>0</v>
      </c>
      <c r="M3" s="15"/>
      <c r="N3" s="15">
        <f t="shared" si="2"/>
        <v>0</v>
      </c>
      <c r="O3" s="15"/>
      <c r="P3" s="15">
        <f t="shared" si="3"/>
        <v>0</v>
      </c>
      <c r="Q3" s="15"/>
      <c r="R3" s="15">
        <f t="shared" si="4"/>
        <v>0</v>
      </c>
      <c r="S3" s="15"/>
      <c r="T3" s="15">
        <f t="shared" si="5"/>
        <v>0</v>
      </c>
      <c r="U3" s="15"/>
      <c r="V3" s="15">
        <f t="shared" si="6"/>
        <v>0</v>
      </c>
      <c r="W3" s="15"/>
      <c r="X3" s="15">
        <f t="shared" si="7"/>
        <v>0</v>
      </c>
      <c r="Y3" s="15"/>
      <c r="Z3" s="15">
        <f t="shared" si="8"/>
        <v>0</v>
      </c>
      <c r="AA3" s="15"/>
      <c r="AB3" s="15">
        <f t="shared" si="9"/>
        <v>0</v>
      </c>
      <c r="AC3" s="15"/>
      <c r="AD3" s="15">
        <f t="shared" si="10"/>
        <v>0</v>
      </c>
      <c r="AE3" s="15"/>
      <c r="AF3" s="15">
        <f t="shared" si="11"/>
        <v>0</v>
      </c>
      <c r="AG3" s="15"/>
      <c r="AH3" s="15">
        <f t="shared" si="12"/>
        <v>0</v>
      </c>
      <c r="AI3" s="15"/>
      <c r="AJ3" s="15">
        <f t="shared" si="13"/>
        <v>0</v>
      </c>
      <c r="AK3" s="15"/>
      <c r="AL3" s="15">
        <f t="shared" si="14"/>
        <v>0</v>
      </c>
      <c r="AM3" s="15"/>
      <c r="AN3" s="15">
        <f t="shared" si="15"/>
        <v>0</v>
      </c>
      <c r="AO3" s="15"/>
      <c r="AP3" s="15">
        <f t="shared" si="16"/>
        <v>0</v>
      </c>
      <c r="AQ3" s="15"/>
      <c r="AR3" s="15">
        <f t="shared" si="17"/>
        <v>0</v>
      </c>
      <c r="AS3" s="15"/>
      <c r="AT3" s="15">
        <f t="shared" si="18"/>
        <v>0</v>
      </c>
      <c r="AU3" s="15"/>
      <c r="AV3" s="15">
        <f t="shared" si="19"/>
        <v>0</v>
      </c>
      <c r="AW3" s="15"/>
      <c r="AX3" s="15">
        <f t="shared" si="20"/>
        <v>0</v>
      </c>
      <c r="AY3" s="15"/>
      <c r="AZ3" s="15">
        <f t="shared" si="21"/>
        <v>0</v>
      </c>
      <c r="BA3" s="15"/>
      <c r="BB3" s="15">
        <f t="shared" si="22"/>
        <v>0</v>
      </c>
      <c r="BC3" s="15"/>
      <c r="BD3" s="15">
        <f t="shared" si="23"/>
        <v>0</v>
      </c>
      <c r="BE3" s="15"/>
      <c r="BF3" s="15">
        <f t="shared" si="24"/>
        <v>0</v>
      </c>
      <c r="BG3" s="15"/>
      <c r="BH3" s="15">
        <f t="shared" si="25"/>
        <v>0</v>
      </c>
      <c r="BI3" s="15"/>
      <c r="BJ3" s="15">
        <f t="shared" si="26"/>
        <v>0</v>
      </c>
      <c r="BK3" s="15"/>
      <c r="BL3" s="15">
        <f t="shared" si="27"/>
        <v>0</v>
      </c>
      <c r="BM3" s="15"/>
      <c r="BN3" s="15">
        <f t="shared" si="28"/>
        <v>0</v>
      </c>
      <c r="BO3" s="15"/>
      <c r="BP3" s="15">
        <f t="shared" si="29"/>
        <v>0</v>
      </c>
      <c r="BQ3" s="15"/>
      <c r="BR3" s="15">
        <f t="shared" si="30"/>
        <v>0</v>
      </c>
      <c r="BS3" s="15"/>
      <c r="BT3" s="15">
        <f t="shared" si="31"/>
        <v>0</v>
      </c>
      <c r="BU3" s="15"/>
      <c r="BV3" s="15">
        <f t="shared" si="32"/>
        <v>0</v>
      </c>
      <c r="BW3" s="15"/>
      <c r="BX3" s="15">
        <f t="shared" si="33"/>
        <v>0</v>
      </c>
      <c r="BY3" s="15"/>
      <c r="BZ3" s="15">
        <f t="shared" si="34"/>
        <v>0</v>
      </c>
      <c r="CA3" s="15"/>
      <c r="CB3" s="15">
        <f t="shared" si="35"/>
        <v>0</v>
      </c>
      <c r="CC3" s="15"/>
      <c r="CD3" s="15">
        <f t="shared" si="36"/>
        <v>0</v>
      </c>
      <c r="CE3" s="15"/>
      <c r="CF3" s="15">
        <f t="shared" si="37"/>
        <v>0</v>
      </c>
      <c r="CG3" s="15"/>
      <c r="CH3" s="15">
        <f t="shared" si="38"/>
        <v>0</v>
      </c>
      <c r="CI3" s="15"/>
      <c r="CJ3" s="15">
        <f t="shared" si="39"/>
        <v>0</v>
      </c>
      <c r="CK3" s="15"/>
      <c r="CL3" s="15">
        <f t="shared" si="40"/>
        <v>0</v>
      </c>
      <c r="CM3" s="15"/>
      <c r="CN3" s="15">
        <f t="shared" si="41"/>
        <v>0</v>
      </c>
      <c r="CO3" s="15"/>
      <c r="CP3" s="15">
        <f t="shared" si="42"/>
        <v>0</v>
      </c>
      <c r="CQ3" s="15"/>
      <c r="CR3" s="15">
        <f t="shared" si="43"/>
        <v>0</v>
      </c>
      <c r="CS3" s="15"/>
      <c r="CT3" s="15">
        <f t="shared" si="44"/>
        <v>0</v>
      </c>
      <c r="CU3" s="15"/>
      <c r="CV3" s="15">
        <f t="shared" si="45"/>
        <v>0</v>
      </c>
      <c r="CW3" s="15"/>
      <c r="CX3" s="15">
        <f t="shared" si="46"/>
        <v>0</v>
      </c>
      <c r="CY3" s="15"/>
      <c r="CZ3" s="15">
        <f t="shared" si="47"/>
        <v>0</v>
      </c>
      <c r="DA3" s="15"/>
      <c r="DB3" s="15">
        <f t="shared" si="48"/>
        <v>0</v>
      </c>
      <c r="DC3" s="15"/>
      <c r="DD3" s="15">
        <f t="shared" si="49"/>
        <v>0</v>
      </c>
      <c r="DE3" s="15"/>
      <c r="DF3" s="15">
        <f t="shared" si="50"/>
        <v>0</v>
      </c>
      <c r="DG3" s="15"/>
      <c r="DH3" s="15">
        <f t="shared" si="51"/>
        <v>0</v>
      </c>
      <c r="DI3" s="15"/>
      <c r="DJ3" s="15">
        <f t="shared" si="52"/>
        <v>0</v>
      </c>
      <c r="DK3" s="15"/>
      <c r="DL3" s="15">
        <f t="shared" si="53"/>
        <v>0</v>
      </c>
      <c r="DM3" s="15"/>
      <c r="DN3" s="15">
        <f t="shared" si="54"/>
        <v>0</v>
      </c>
      <c r="DO3" s="15"/>
      <c r="DP3" s="15">
        <f t="shared" si="55"/>
        <v>0</v>
      </c>
      <c r="DQ3" s="15"/>
      <c r="DR3" s="15">
        <f t="shared" si="56"/>
        <v>0</v>
      </c>
      <c r="DS3" s="15"/>
      <c r="DT3" s="15">
        <f t="shared" si="57"/>
        <v>0</v>
      </c>
      <c r="DU3" s="15"/>
      <c r="DV3" s="15">
        <f t="shared" si="58"/>
        <v>0</v>
      </c>
      <c r="DW3" s="15"/>
      <c r="DX3" s="15">
        <f t="shared" si="59"/>
        <v>0</v>
      </c>
      <c r="DY3" s="15"/>
      <c r="DZ3" s="15">
        <f t="shared" si="60"/>
        <v>0</v>
      </c>
      <c r="EA3" s="15"/>
      <c r="EB3" s="15">
        <f t="shared" si="61"/>
        <v>0</v>
      </c>
      <c r="EC3" s="15"/>
      <c r="ED3" s="15">
        <f t="shared" si="62"/>
        <v>0</v>
      </c>
      <c r="EE3" s="15"/>
      <c r="EF3" s="15">
        <f t="shared" si="63"/>
        <v>0</v>
      </c>
      <c r="EG3" s="15"/>
      <c r="EH3" s="15">
        <f t="shared" si="64"/>
        <v>0</v>
      </c>
      <c r="EI3" s="15"/>
      <c r="EJ3" s="15">
        <f t="shared" si="65"/>
        <v>0</v>
      </c>
      <c r="EK3" s="15"/>
      <c r="EL3" s="15">
        <f t="shared" si="66"/>
        <v>0</v>
      </c>
      <c r="EM3" s="15"/>
      <c r="EN3" s="15">
        <f t="shared" si="67"/>
        <v>0</v>
      </c>
      <c r="EO3" s="15"/>
      <c r="EP3" s="15">
        <f t="shared" si="68"/>
        <v>0</v>
      </c>
      <c r="EQ3" s="15"/>
      <c r="ER3" s="15">
        <f t="shared" si="69"/>
        <v>0</v>
      </c>
      <c r="ES3" s="15"/>
      <c r="ET3" s="15">
        <f t="shared" si="70"/>
        <v>0</v>
      </c>
      <c r="EU3" s="15"/>
      <c r="EV3" s="15">
        <f t="shared" si="71"/>
        <v>0</v>
      </c>
      <c r="EW3" s="15"/>
      <c r="EX3" s="15">
        <f t="shared" si="72"/>
        <v>0</v>
      </c>
      <c r="EY3" s="15"/>
      <c r="EZ3" s="15">
        <f t="shared" si="73"/>
        <v>0</v>
      </c>
      <c r="FA3" s="15"/>
      <c r="FB3" s="15">
        <f t="shared" si="74"/>
        <v>0</v>
      </c>
      <c r="FC3" s="15"/>
      <c r="FD3" s="15">
        <f t="shared" si="75"/>
        <v>0</v>
      </c>
      <c r="FE3" s="15"/>
      <c r="FF3" s="15">
        <f t="shared" si="76"/>
        <v>0</v>
      </c>
      <c r="FG3" s="15"/>
      <c r="FH3" s="6">
        <f t="shared" si="77"/>
        <v>0</v>
      </c>
    </row>
    <row r="4" spans="1:164" x14ac:dyDescent="0.25">
      <c r="A4" s="8" t="s">
        <v>1</v>
      </c>
      <c r="B4" s="8" t="s">
        <v>11</v>
      </c>
      <c r="C4" s="47">
        <v>1.5</v>
      </c>
      <c r="D4" s="92"/>
      <c r="E4" s="37">
        <f t="shared" si="78"/>
        <v>15</v>
      </c>
      <c r="F4" s="10"/>
      <c r="G4" s="14"/>
      <c r="H4" s="15">
        <f t="shared" si="0"/>
        <v>0</v>
      </c>
      <c r="I4" s="14"/>
      <c r="J4" s="15">
        <f t="shared" si="1"/>
        <v>0</v>
      </c>
      <c r="K4" s="14"/>
      <c r="L4" s="15">
        <f t="shared" si="79"/>
        <v>0</v>
      </c>
      <c r="M4" s="14"/>
      <c r="N4" s="15">
        <f t="shared" si="2"/>
        <v>0</v>
      </c>
      <c r="O4" s="14"/>
      <c r="P4" s="15">
        <f t="shared" si="3"/>
        <v>0</v>
      </c>
      <c r="Q4" s="14"/>
      <c r="R4" s="15">
        <f t="shared" si="4"/>
        <v>0</v>
      </c>
      <c r="S4" s="14"/>
      <c r="T4" s="15">
        <f t="shared" si="5"/>
        <v>0</v>
      </c>
      <c r="U4" s="14"/>
      <c r="V4" s="15">
        <f t="shared" si="6"/>
        <v>0</v>
      </c>
      <c r="W4" s="14"/>
      <c r="X4" s="15">
        <f t="shared" si="7"/>
        <v>0</v>
      </c>
      <c r="Y4" s="14"/>
      <c r="Z4" s="15">
        <f t="shared" si="8"/>
        <v>0</v>
      </c>
      <c r="AA4" s="14"/>
      <c r="AB4" s="15">
        <f t="shared" si="9"/>
        <v>0</v>
      </c>
      <c r="AC4" s="14"/>
      <c r="AD4" s="15">
        <f t="shared" si="10"/>
        <v>0</v>
      </c>
      <c r="AE4" s="14"/>
      <c r="AF4" s="15">
        <f t="shared" si="11"/>
        <v>0</v>
      </c>
      <c r="AG4" s="14"/>
      <c r="AH4" s="15">
        <f t="shared" si="12"/>
        <v>0</v>
      </c>
      <c r="AI4" s="14"/>
      <c r="AJ4" s="15">
        <f t="shared" si="13"/>
        <v>0</v>
      </c>
      <c r="AK4" s="14"/>
      <c r="AL4" s="15">
        <f t="shared" si="14"/>
        <v>0</v>
      </c>
      <c r="AM4" s="14"/>
      <c r="AN4" s="15">
        <f t="shared" si="15"/>
        <v>0</v>
      </c>
      <c r="AO4" s="14"/>
      <c r="AP4" s="15">
        <f t="shared" si="16"/>
        <v>0</v>
      </c>
      <c r="AQ4" s="14"/>
      <c r="AR4" s="15">
        <f t="shared" si="17"/>
        <v>0</v>
      </c>
      <c r="AS4" s="14"/>
      <c r="AT4" s="15">
        <f t="shared" si="18"/>
        <v>0</v>
      </c>
      <c r="AU4" s="14"/>
      <c r="AV4" s="15">
        <f t="shared" si="19"/>
        <v>0</v>
      </c>
      <c r="AW4" s="14"/>
      <c r="AX4" s="15">
        <f t="shared" si="20"/>
        <v>0</v>
      </c>
      <c r="AY4" s="14"/>
      <c r="AZ4" s="15">
        <f t="shared" si="21"/>
        <v>0</v>
      </c>
      <c r="BA4" s="14"/>
      <c r="BB4" s="15">
        <f t="shared" si="22"/>
        <v>0</v>
      </c>
      <c r="BC4" s="14"/>
      <c r="BD4" s="15">
        <f t="shared" si="23"/>
        <v>0</v>
      </c>
      <c r="BE4" s="14"/>
      <c r="BF4" s="15">
        <f t="shared" si="24"/>
        <v>0</v>
      </c>
      <c r="BG4" s="14"/>
      <c r="BH4" s="15">
        <f t="shared" si="25"/>
        <v>0</v>
      </c>
      <c r="BI4" s="14"/>
      <c r="BJ4" s="15">
        <f t="shared" si="26"/>
        <v>0</v>
      </c>
      <c r="BK4" s="14"/>
      <c r="BL4" s="15">
        <f t="shared" si="27"/>
        <v>0</v>
      </c>
      <c r="BM4" s="14"/>
      <c r="BN4" s="15">
        <f t="shared" si="28"/>
        <v>0</v>
      </c>
      <c r="BO4" s="14"/>
      <c r="BP4" s="15">
        <f t="shared" si="29"/>
        <v>0</v>
      </c>
      <c r="BQ4" s="14"/>
      <c r="BR4" s="15">
        <f t="shared" si="30"/>
        <v>0</v>
      </c>
      <c r="BS4" s="14"/>
      <c r="BT4" s="15">
        <f t="shared" si="31"/>
        <v>0</v>
      </c>
      <c r="BU4" s="14"/>
      <c r="BV4" s="15">
        <f t="shared" si="32"/>
        <v>0</v>
      </c>
      <c r="BW4" s="14"/>
      <c r="BX4" s="15">
        <f t="shared" si="33"/>
        <v>0</v>
      </c>
      <c r="BY4" s="14"/>
      <c r="BZ4" s="15">
        <f t="shared" si="34"/>
        <v>0</v>
      </c>
      <c r="CA4" s="14"/>
      <c r="CB4" s="15">
        <f t="shared" si="35"/>
        <v>0</v>
      </c>
      <c r="CC4" s="14"/>
      <c r="CD4" s="15">
        <f t="shared" si="36"/>
        <v>0</v>
      </c>
      <c r="CE4" s="14"/>
      <c r="CF4" s="15">
        <f t="shared" si="37"/>
        <v>0</v>
      </c>
      <c r="CG4" s="14"/>
      <c r="CH4" s="15">
        <f t="shared" si="38"/>
        <v>0</v>
      </c>
      <c r="CI4" s="14"/>
      <c r="CJ4" s="15">
        <f t="shared" si="39"/>
        <v>0</v>
      </c>
      <c r="CK4" s="14"/>
      <c r="CL4" s="15">
        <f t="shared" si="40"/>
        <v>0</v>
      </c>
      <c r="CM4" s="14"/>
      <c r="CN4" s="15">
        <f t="shared" si="41"/>
        <v>0</v>
      </c>
      <c r="CO4" s="14"/>
      <c r="CP4" s="15">
        <f t="shared" si="42"/>
        <v>0</v>
      </c>
      <c r="CQ4" s="14"/>
      <c r="CR4" s="15">
        <f t="shared" si="43"/>
        <v>0</v>
      </c>
      <c r="CS4" s="14"/>
      <c r="CT4" s="15">
        <f t="shared" si="44"/>
        <v>0</v>
      </c>
      <c r="CU4" s="14"/>
      <c r="CV4" s="15">
        <f t="shared" si="45"/>
        <v>0</v>
      </c>
      <c r="CW4" s="14"/>
      <c r="CX4" s="15">
        <f t="shared" si="46"/>
        <v>0</v>
      </c>
      <c r="CY4" s="14"/>
      <c r="CZ4" s="15">
        <f t="shared" si="47"/>
        <v>0</v>
      </c>
      <c r="DA4" s="14"/>
      <c r="DB4" s="15">
        <f t="shared" si="48"/>
        <v>0</v>
      </c>
      <c r="DC4" s="14"/>
      <c r="DD4" s="15">
        <f t="shared" si="49"/>
        <v>0</v>
      </c>
      <c r="DE4" s="14"/>
      <c r="DF4" s="15">
        <f t="shared" si="50"/>
        <v>0</v>
      </c>
      <c r="DG4" s="14"/>
      <c r="DH4" s="15">
        <f t="shared" si="51"/>
        <v>0</v>
      </c>
      <c r="DI4" s="14"/>
      <c r="DJ4" s="15">
        <f t="shared" si="52"/>
        <v>0</v>
      </c>
      <c r="DK4" s="14"/>
      <c r="DL4" s="15">
        <f t="shared" si="53"/>
        <v>0</v>
      </c>
      <c r="DM4" s="14"/>
      <c r="DN4" s="15">
        <f t="shared" si="54"/>
        <v>0</v>
      </c>
      <c r="DO4" s="14"/>
      <c r="DP4" s="15">
        <f t="shared" si="55"/>
        <v>0</v>
      </c>
      <c r="DQ4" s="14"/>
      <c r="DR4" s="15">
        <f t="shared" si="56"/>
        <v>0</v>
      </c>
      <c r="DS4" s="14"/>
      <c r="DT4" s="15">
        <f t="shared" si="57"/>
        <v>0</v>
      </c>
      <c r="DU4" s="14"/>
      <c r="DV4" s="15">
        <f t="shared" si="58"/>
        <v>0</v>
      </c>
      <c r="DW4" s="14"/>
      <c r="DX4" s="15">
        <f t="shared" si="59"/>
        <v>0</v>
      </c>
      <c r="DY4" s="14"/>
      <c r="DZ4" s="15">
        <f t="shared" si="60"/>
        <v>0</v>
      </c>
      <c r="EA4" s="14"/>
      <c r="EB4" s="15">
        <f t="shared" si="61"/>
        <v>0</v>
      </c>
      <c r="EC4" s="14"/>
      <c r="ED4" s="15">
        <f t="shared" si="62"/>
        <v>0</v>
      </c>
      <c r="EE4" s="14"/>
      <c r="EF4" s="15">
        <f t="shared" si="63"/>
        <v>0</v>
      </c>
      <c r="EG4" s="14"/>
      <c r="EH4" s="15">
        <f t="shared" si="64"/>
        <v>0</v>
      </c>
      <c r="EI4" s="14"/>
      <c r="EJ4" s="15">
        <f t="shared" si="65"/>
        <v>0</v>
      </c>
      <c r="EK4" s="14"/>
      <c r="EL4" s="15">
        <f t="shared" si="66"/>
        <v>0</v>
      </c>
      <c r="EM4" s="14"/>
      <c r="EN4" s="15">
        <f t="shared" si="67"/>
        <v>0</v>
      </c>
      <c r="EO4" s="14"/>
      <c r="EP4" s="15">
        <f t="shared" si="68"/>
        <v>0</v>
      </c>
      <c r="EQ4" s="14"/>
      <c r="ER4" s="15">
        <f t="shared" si="69"/>
        <v>0</v>
      </c>
      <c r="ES4" s="14"/>
      <c r="ET4" s="15">
        <f t="shared" si="70"/>
        <v>0</v>
      </c>
      <c r="EU4" s="14"/>
      <c r="EV4" s="15">
        <f t="shared" si="71"/>
        <v>0</v>
      </c>
      <c r="EW4" s="14"/>
      <c r="EX4" s="15">
        <f t="shared" si="72"/>
        <v>0</v>
      </c>
      <c r="EY4" s="14"/>
      <c r="EZ4" s="15">
        <f t="shared" si="73"/>
        <v>0</v>
      </c>
      <c r="FA4" s="14"/>
      <c r="FB4" s="15">
        <f t="shared" si="74"/>
        <v>0</v>
      </c>
      <c r="FC4" s="14"/>
      <c r="FD4" s="15">
        <f t="shared" si="75"/>
        <v>0</v>
      </c>
      <c r="FE4" s="14"/>
      <c r="FF4" s="15">
        <f t="shared" si="76"/>
        <v>0</v>
      </c>
      <c r="FG4" s="14"/>
      <c r="FH4" s="6">
        <f t="shared" si="77"/>
        <v>0</v>
      </c>
    </row>
    <row r="5" spans="1:164" x14ac:dyDescent="0.25">
      <c r="A5" s="8" t="s">
        <v>2</v>
      </c>
      <c r="B5" s="8" t="s">
        <v>10</v>
      </c>
      <c r="C5" s="47">
        <v>2</v>
      </c>
      <c r="D5" s="93"/>
      <c r="E5" s="37">
        <f t="shared" si="78"/>
        <v>6</v>
      </c>
      <c r="F5" s="11"/>
      <c r="G5" s="15" t="s">
        <v>3</v>
      </c>
      <c r="H5" s="15">
        <f t="shared" si="0"/>
        <v>1</v>
      </c>
      <c r="I5" s="15" t="s">
        <v>3</v>
      </c>
      <c r="J5" s="15">
        <f t="shared" si="1"/>
        <v>1</v>
      </c>
      <c r="K5" s="15">
        <v>5</v>
      </c>
      <c r="L5" s="15">
        <f t="shared" si="79"/>
        <v>0</v>
      </c>
      <c r="M5" s="15" t="s">
        <v>9</v>
      </c>
      <c r="N5" s="15">
        <f t="shared" si="2"/>
        <v>2.5</v>
      </c>
      <c r="O5" s="15" t="s">
        <v>11</v>
      </c>
      <c r="P5" s="15">
        <f t="shared" si="3"/>
        <v>1.5</v>
      </c>
      <c r="Q5" s="15">
        <v>5</v>
      </c>
      <c r="R5" s="15">
        <f t="shared" si="4"/>
        <v>0</v>
      </c>
      <c r="S5" s="15" t="s">
        <v>8</v>
      </c>
      <c r="T5" s="15">
        <f t="shared" si="5"/>
        <v>3</v>
      </c>
      <c r="U5" s="15"/>
      <c r="V5" s="15">
        <f t="shared" si="6"/>
        <v>0</v>
      </c>
      <c r="W5" s="15"/>
      <c r="X5" s="15">
        <f t="shared" si="7"/>
        <v>0</v>
      </c>
      <c r="Y5" s="15"/>
      <c r="Z5" s="15">
        <f t="shared" si="8"/>
        <v>0</v>
      </c>
      <c r="AA5" s="15"/>
      <c r="AB5" s="15">
        <f t="shared" si="9"/>
        <v>0</v>
      </c>
      <c r="AC5" s="15"/>
      <c r="AD5" s="15">
        <f t="shared" si="10"/>
        <v>0</v>
      </c>
      <c r="AE5" s="15"/>
      <c r="AF5" s="15">
        <f t="shared" si="11"/>
        <v>0</v>
      </c>
      <c r="AG5" s="15"/>
      <c r="AH5" s="15">
        <f t="shared" si="12"/>
        <v>0</v>
      </c>
      <c r="AI5" s="15"/>
      <c r="AJ5" s="15">
        <f t="shared" si="13"/>
        <v>0</v>
      </c>
      <c r="AK5" s="15"/>
      <c r="AL5" s="15">
        <f t="shared" si="14"/>
        <v>0</v>
      </c>
      <c r="AM5" s="15"/>
      <c r="AN5" s="15">
        <f t="shared" si="15"/>
        <v>0</v>
      </c>
      <c r="AO5" s="15"/>
      <c r="AP5" s="15">
        <f t="shared" si="16"/>
        <v>0</v>
      </c>
      <c r="AQ5" s="15"/>
      <c r="AR5" s="15">
        <f t="shared" si="17"/>
        <v>0</v>
      </c>
      <c r="AS5" s="15"/>
      <c r="AT5" s="15">
        <f t="shared" si="18"/>
        <v>0</v>
      </c>
      <c r="AU5" s="15"/>
      <c r="AV5" s="15">
        <f t="shared" si="19"/>
        <v>0</v>
      </c>
      <c r="AW5" s="15"/>
      <c r="AX5" s="15">
        <f t="shared" si="20"/>
        <v>0</v>
      </c>
      <c r="AY5" s="15"/>
      <c r="AZ5" s="15">
        <f t="shared" si="21"/>
        <v>0</v>
      </c>
      <c r="BA5" s="15"/>
      <c r="BB5" s="15">
        <f t="shared" si="22"/>
        <v>0</v>
      </c>
      <c r="BC5" s="15"/>
      <c r="BD5" s="15">
        <f t="shared" si="23"/>
        <v>0</v>
      </c>
      <c r="BE5" s="15"/>
      <c r="BF5" s="15">
        <f t="shared" si="24"/>
        <v>0</v>
      </c>
      <c r="BG5" s="15"/>
      <c r="BH5" s="15">
        <f t="shared" si="25"/>
        <v>0</v>
      </c>
      <c r="BI5" s="15"/>
      <c r="BJ5" s="15">
        <f t="shared" si="26"/>
        <v>0</v>
      </c>
      <c r="BK5" s="15"/>
      <c r="BL5" s="15">
        <f t="shared" si="27"/>
        <v>0</v>
      </c>
      <c r="BM5" s="15"/>
      <c r="BN5" s="15">
        <f t="shared" si="28"/>
        <v>0</v>
      </c>
      <c r="BO5" s="15"/>
      <c r="BP5" s="15">
        <f t="shared" si="29"/>
        <v>0</v>
      </c>
      <c r="BQ5" s="15"/>
      <c r="BR5" s="15">
        <f t="shared" si="30"/>
        <v>0</v>
      </c>
      <c r="BS5" s="15"/>
      <c r="BT5" s="15">
        <f t="shared" si="31"/>
        <v>0</v>
      </c>
      <c r="BU5" s="15"/>
      <c r="BV5" s="15">
        <f t="shared" si="32"/>
        <v>0</v>
      </c>
      <c r="BW5" s="15"/>
      <c r="BX5" s="15">
        <f t="shared" si="33"/>
        <v>0</v>
      </c>
      <c r="BY5" s="15"/>
      <c r="BZ5" s="15">
        <f t="shared" si="34"/>
        <v>0</v>
      </c>
      <c r="CA5" s="15"/>
      <c r="CB5" s="15">
        <f t="shared" si="35"/>
        <v>0</v>
      </c>
      <c r="CC5" s="15"/>
      <c r="CD5" s="15">
        <f t="shared" si="36"/>
        <v>0</v>
      </c>
      <c r="CE5" s="15"/>
      <c r="CF5" s="15">
        <f t="shared" si="37"/>
        <v>0</v>
      </c>
      <c r="CG5" s="15"/>
      <c r="CH5" s="15">
        <f t="shared" si="38"/>
        <v>0</v>
      </c>
      <c r="CI5" s="15"/>
      <c r="CJ5" s="15">
        <f t="shared" si="39"/>
        <v>0</v>
      </c>
      <c r="CK5" s="15"/>
      <c r="CL5" s="15">
        <f t="shared" si="40"/>
        <v>0</v>
      </c>
      <c r="CM5" s="15"/>
      <c r="CN5" s="15">
        <f t="shared" si="41"/>
        <v>0</v>
      </c>
      <c r="CO5" s="15"/>
      <c r="CP5" s="15">
        <f t="shared" si="42"/>
        <v>0</v>
      </c>
      <c r="CQ5" s="15"/>
      <c r="CR5" s="15">
        <f t="shared" si="43"/>
        <v>0</v>
      </c>
      <c r="CS5" s="15"/>
      <c r="CT5" s="15">
        <f t="shared" si="44"/>
        <v>0</v>
      </c>
      <c r="CU5" s="15"/>
      <c r="CV5" s="15">
        <f t="shared" si="45"/>
        <v>0</v>
      </c>
      <c r="CW5" s="15"/>
      <c r="CX5" s="15">
        <f t="shared" si="46"/>
        <v>0</v>
      </c>
      <c r="CY5" s="15"/>
      <c r="CZ5" s="15">
        <f t="shared" si="47"/>
        <v>0</v>
      </c>
      <c r="DA5" s="15"/>
      <c r="DB5" s="15">
        <f t="shared" si="48"/>
        <v>0</v>
      </c>
      <c r="DC5" s="15"/>
      <c r="DD5" s="15">
        <f t="shared" si="49"/>
        <v>0</v>
      </c>
      <c r="DE5" s="15"/>
      <c r="DF5" s="15">
        <f t="shared" si="50"/>
        <v>0</v>
      </c>
      <c r="DG5" s="15"/>
      <c r="DH5" s="15">
        <f t="shared" si="51"/>
        <v>0</v>
      </c>
      <c r="DI5" s="15"/>
      <c r="DJ5" s="15">
        <f t="shared" si="52"/>
        <v>0</v>
      </c>
      <c r="DK5" s="15"/>
      <c r="DL5" s="15">
        <f t="shared" si="53"/>
        <v>0</v>
      </c>
      <c r="DM5" s="15"/>
      <c r="DN5" s="15">
        <f t="shared" si="54"/>
        <v>0</v>
      </c>
      <c r="DO5" s="15"/>
      <c r="DP5" s="15">
        <f t="shared" si="55"/>
        <v>0</v>
      </c>
      <c r="DQ5" s="15"/>
      <c r="DR5" s="15">
        <f t="shared" si="56"/>
        <v>0</v>
      </c>
      <c r="DS5" s="15"/>
      <c r="DT5" s="15">
        <f t="shared" si="57"/>
        <v>0</v>
      </c>
      <c r="DU5" s="15"/>
      <c r="DV5" s="15">
        <f t="shared" si="58"/>
        <v>0</v>
      </c>
      <c r="DW5" s="15"/>
      <c r="DX5" s="15">
        <f t="shared" si="59"/>
        <v>0</v>
      </c>
      <c r="DY5" s="15"/>
      <c r="DZ5" s="15">
        <f t="shared" si="60"/>
        <v>0</v>
      </c>
      <c r="EA5" s="15"/>
      <c r="EB5" s="15">
        <f t="shared" si="61"/>
        <v>0</v>
      </c>
      <c r="EC5" s="15"/>
      <c r="ED5" s="15">
        <f t="shared" si="62"/>
        <v>0</v>
      </c>
      <c r="EE5" s="15"/>
      <c r="EF5" s="15">
        <f t="shared" si="63"/>
        <v>0</v>
      </c>
      <c r="EG5" s="15"/>
      <c r="EH5" s="15">
        <f t="shared" si="64"/>
        <v>0</v>
      </c>
      <c r="EI5" s="15"/>
      <c r="EJ5" s="15">
        <f t="shared" si="65"/>
        <v>0</v>
      </c>
      <c r="EK5" s="15"/>
      <c r="EL5" s="15">
        <f t="shared" si="66"/>
        <v>0</v>
      </c>
      <c r="EM5" s="15"/>
      <c r="EN5" s="15">
        <f t="shared" si="67"/>
        <v>0</v>
      </c>
      <c r="EO5" s="15"/>
      <c r="EP5" s="15">
        <f t="shared" si="68"/>
        <v>0</v>
      </c>
      <c r="EQ5" s="15"/>
      <c r="ER5" s="15">
        <f t="shared" si="69"/>
        <v>0</v>
      </c>
      <c r="ES5" s="15"/>
      <c r="ET5" s="15">
        <f t="shared" si="70"/>
        <v>0</v>
      </c>
      <c r="EU5" s="15"/>
      <c r="EV5" s="15">
        <f t="shared" si="71"/>
        <v>0</v>
      </c>
      <c r="EW5" s="15"/>
      <c r="EX5" s="15">
        <f t="shared" si="72"/>
        <v>0</v>
      </c>
      <c r="EY5" s="15"/>
      <c r="EZ5" s="15">
        <f t="shared" si="73"/>
        <v>0</v>
      </c>
      <c r="FA5" s="15"/>
      <c r="FB5" s="15">
        <f t="shared" si="74"/>
        <v>0</v>
      </c>
      <c r="FC5" s="15"/>
      <c r="FD5" s="15">
        <f t="shared" si="75"/>
        <v>0</v>
      </c>
      <c r="FE5" s="15"/>
      <c r="FF5" s="15">
        <f t="shared" si="76"/>
        <v>0</v>
      </c>
      <c r="FG5" s="15"/>
      <c r="FH5" s="6">
        <f t="shared" si="77"/>
        <v>0</v>
      </c>
    </row>
    <row r="6" spans="1:164" x14ac:dyDescent="0.25">
      <c r="A6" s="8" t="s">
        <v>4</v>
      </c>
      <c r="B6" s="8" t="s">
        <v>9</v>
      </c>
      <c r="C6" s="47">
        <v>2.5</v>
      </c>
      <c r="D6" s="92"/>
      <c r="E6" s="37">
        <f t="shared" si="78"/>
        <v>15</v>
      </c>
      <c r="F6" s="10"/>
      <c r="G6" s="14"/>
      <c r="H6" s="15">
        <f t="shared" si="0"/>
        <v>0</v>
      </c>
      <c r="I6" s="14"/>
      <c r="J6" s="15">
        <f t="shared" si="1"/>
        <v>0</v>
      </c>
      <c r="K6" s="14"/>
      <c r="L6" s="15">
        <f t="shared" si="79"/>
        <v>0</v>
      </c>
      <c r="M6" s="14"/>
      <c r="N6" s="15">
        <f t="shared" si="2"/>
        <v>0</v>
      </c>
      <c r="O6" s="14"/>
      <c r="P6" s="15">
        <f t="shared" si="3"/>
        <v>0</v>
      </c>
      <c r="Q6" s="14"/>
      <c r="R6" s="15">
        <f t="shared" si="4"/>
        <v>0</v>
      </c>
      <c r="S6" s="14"/>
      <c r="T6" s="15">
        <f t="shared" si="5"/>
        <v>0</v>
      </c>
      <c r="U6" s="14"/>
      <c r="V6" s="15">
        <f t="shared" si="6"/>
        <v>0</v>
      </c>
      <c r="W6" s="14"/>
      <c r="X6" s="15">
        <f t="shared" si="7"/>
        <v>0</v>
      </c>
      <c r="Y6" s="14"/>
      <c r="Z6" s="15">
        <f t="shared" si="8"/>
        <v>0</v>
      </c>
      <c r="AA6" s="14"/>
      <c r="AB6" s="15">
        <f t="shared" si="9"/>
        <v>0</v>
      </c>
      <c r="AC6" s="14"/>
      <c r="AD6" s="15">
        <f t="shared" si="10"/>
        <v>0</v>
      </c>
      <c r="AE6" s="14"/>
      <c r="AF6" s="15">
        <f t="shared" si="11"/>
        <v>0</v>
      </c>
      <c r="AG6" s="14"/>
      <c r="AH6" s="15">
        <f t="shared" si="12"/>
        <v>0</v>
      </c>
      <c r="AI6" s="14"/>
      <c r="AJ6" s="15">
        <f t="shared" si="13"/>
        <v>0</v>
      </c>
      <c r="AK6" s="14"/>
      <c r="AL6" s="15">
        <f t="shared" si="14"/>
        <v>0</v>
      </c>
      <c r="AM6" s="14"/>
      <c r="AN6" s="15">
        <f t="shared" si="15"/>
        <v>0</v>
      </c>
      <c r="AO6" s="14"/>
      <c r="AP6" s="15">
        <f t="shared" si="16"/>
        <v>0</v>
      </c>
      <c r="AQ6" s="14"/>
      <c r="AR6" s="15">
        <f t="shared" si="17"/>
        <v>0</v>
      </c>
      <c r="AS6" s="14"/>
      <c r="AT6" s="15">
        <f t="shared" si="18"/>
        <v>0</v>
      </c>
      <c r="AU6" s="14"/>
      <c r="AV6" s="15">
        <f t="shared" si="19"/>
        <v>0</v>
      </c>
      <c r="AW6" s="14"/>
      <c r="AX6" s="15">
        <f t="shared" si="20"/>
        <v>0</v>
      </c>
      <c r="AY6" s="14"/>
      <c r="AZ6" s="15">
        <f t="shared" si="21"/>
        <v>0</v>
      </c>
      <c r="BA6" s="14"/>
      <c r="BB6" s="15">
        <f t="shared" si="22"/>
        <v>0</v>
      </c>
      <c r="BC6" s="14"/>
      <c r="BD6" s="15">
        <f t="shared" si="23"/>
        <v>0</v>
      </c>
      <c r="BE6" s="14"/>
      <c r="BF6" s="15">
        <f t="shared" si="24"/>
        <v>0</v>
      </c>
      <c r="BG6" s="14"/>
      <c r="BH6" s="15">
        <f t="shared" si="25"/>
        <v>0</v>
      </c>
      <c r="BI6" s="14"/>
      <c r="BJ6" s="15">
        <f t="shared" si="26"/>
        <v>0</v>
      </c>
      <c r="BK6" s="14"/>
      <c r="BL6" s="15">
        <f t="shared" si="27"/>
        <v>0</v>
      </c>
      <c r="BM6" s="14"/>
      <c r="BN6" s="15">
        <f t="shared" si="28"/>
        <v>0</v>
      </c>
      <c r="BO6" s="14"/>
      <c r="BP6" s="15">
        <f t="shared" si="29"/>
        <v>0</v>
      </c>
      <c r="BQ6" s="14"/>
      <c r="BR6" s="15">
        <f t="shared" si="30"/>
        <v>0</v>
      </c>
      <c r="BS6" s="14"/>
      <c r="BT6" s="15">
        <f t="shared" si="31"/>
        <v>0</v>
      </c>
      <c r="BU6" s="14"/>
      <c r="BV6" s="15">
        <f t="shared" si="32"/>
        <v>0</v>
      </c>
      <c r="BW6" s="14"/>
      <c r="BX6" s="15">
        <f t="shared" si="33"/>
        <v>0</v>
      </c>
      <c r="BY6" s="14"/>
      <c r="BZ6" s="15">
        <f t="shared" si="34"/>
        <v>0</v>
      </c>
      <c r="CA6" s="14"/>
      <c r="CB6" s="15">
        <f t="shared" si="35"/>
        <v>0</v>
      </c>
      <c r="CC6" s="14"/>
      <c r="CD6" s="15">
        <f t="shared" si="36"/>
        <v>0</v>
      </c>
      <c r="CE6" s="14"/>
      <c r="CF6" s="15">
        <f t="shared" si="37"/>
        <v>0</v>
      </c>
      <c r="CG6" s="14"/>
      <c r="CH6" s="15">
        <f t="shared" si="38"/>
        <v>0</v>
      </c>
      <c r="CI6" s="14"/>
      <c r="CJ6" s="15">
        <f t="shared" si="39"/>
        <v>0</v>
      </c>
      <c r="CK6" s="14"/>
      <c r="CL6" s="15">
        <f t="shared" si="40"/>
        <v>0</v>
      </c>
      <c r="CM6" s="14"/>
      <c r="CN6" s="15">
        <f t="shared" si="41"/>
        <v>0</v>
      </c>
      <c r="CO6" s="14"/>
      <c r="CP6" s="15">
        <f t="shared" si="42"/>
        <v>0</v>
      </c>
      <c r="CQ6" s="14"/>
      <c r="CR6" s="15">
        <f t="shared" si="43"/>
        <v>0</v>
      </c>
      <c r="CS6" s="14"/>
      <c r="CT6" s="15">
        <f t="shared" si="44"/>
        <v>0</v>
      </c>
      <c r="CU6" s="14"/>
      <c r="CV6" s="15">
        <f t="shared" si="45"/>
        <v>0</v>
      </c>
      <c r="CW6" s="14"/>
      <c r="CX6" s="15">
        <f t="shared" si="46"/>
        <v>0</v>
      </c>
      <c r="CY6" s="14"/>
      <c r="CZ6" s="15">
        <f t="shared" si="47"/>
        <v>0</v>
      </c>
      <c r="DA6" s="14"/>
      <c r="DB6" s="15">
        <f t="shared" si="48"/>
        <v>0</v>
      </c>
      <c r="DC6" s="14"/>
      <c r="DD6" s="15">
        <f t="shared" si="49"/>
        <v>0</v>
      </c>
      <c r="DE6" s="14"/>
      <c r="DF6" s="15">
        <f t="shared" si="50"/>
        <v>0</v>
      </c>
      <c r="DG6" s="14"/>
      <c r="DH6" s="15">
        <f t="shared" si="51"/>
        <v>0</v>
      </c>
      <c r="DI6" s="14"/>
      <c r="DJ6" s="15">
        <f t="shared" si="52"/>
        <v>0</v>
      </c>
      <c r="DK6" s="14"/>
      <c r="DL6" s="15">
        <f t="shared" si="53"/>
        <v>0</v>
      </c>
      <c r="DM6" s="14"/>
      <c r="DN6" s="15">
        <f t="shared" si="54"/>
        <v>0</v>
      </c>
      <c r="DO6" s="14"/>
      <c r="DP6" s="15">
        <f t="shared" si="55"/>
        <v>0</v>
      </c>
      <c r="DQ6" s="14"/>
      <c r="DR6" s="15">
        <f t="shared" si="56"/>
        <v>0</v>
      </c>
      <c r="DS6" s="14"/>
      <c r="DT6" s="15">
        <f t="shared" si="57"/>
        <v>0</v>
      </c>
      <c r="DU6" s="14"/>
      <c r="DV6" s="15">
        <f t="shared" si="58"/>
        <v>0</v>
      </c>
      <c r="DW6" s="14"/>
      <c r="DX6" s="15">
        <f t="shared" si="59"/>
        <v>0</v>
      </c>
      <c r="DY6" s="14"/>
      <c r="DZ6" s="15">
        <f t="shared" si="60"/>
        <v>0</v>
      </c>
      <c r="EA6" s="14"/>
      <c r="EB6" s="15">
        <f t="shared" si="61"/>
        <v>0</v>
      </c>
      <c r="EC6" s="14"/>
      <c r="ED6" s="15">
        <f t="shared" si="62"/>
        <v>0</v>
      </c>
      <c r="EE6" s="14"/>
      <c r="EF6" s="15">
        <f t="shared" si="63"/>
        <v>0</v>
      </c>
      <c r="EG6" s="14"/>
      <c r="EH6" s="15">
        <f t="shared" si="64"/>
        <v>0</v>
      </c>
      <c r="EI6" s="14"/>
      <c r="EJ6" s="15">
        <f t="shared" si="65"/>
        <v>0</v>
      </c>
      <c r="EK6" s="14"/>
      <c r="EL6" s="15">
        <f t="shared" si="66"/>
        <v>0</v>
      </c>
      <c r="EM6" s="14"/>
      <c r="EN6" s="15">
        <f t="shared" si="67"/>
        <v>0</v>
      </c>
      <c r="EO6" s="14"/>
      <c r="EP6" s="15">
        <f t="shared" si="68"/>
        <v>0</v>
      </c>
      <c r="EQ6" s="14"/>
      <c r="ER6" s="15">
        <f t="shared" si="69"/>
        <v>0</v>
      </c>
      <c r="ES6" s="14"/>
      <c r="ET6" s="15">
        <f t="shared" si="70"/>
        <v>0</v>
      </c>
      <c r="EU6" s="14"/>
      <c r="EV6" s="15">
        <f t="shared" si="71"/>
        <v>0</v>
      </c>
      <c r="EW6" s="14"/>
      <c r="EX6" s="15">
        <f t="shared" si="72"/>
        <v>0</v>
      </c>
      <c r="EY6" s="14"/>
      <c r="EZ6" s="15">
        <f t="shared" si="73"/>
        <v>0</v>
      </c>
      <c r="FA6" s="14"/>
      <c r="FB6" s="15">
        <f t="shared" si="74"/>
        <v>0</v>
      </c>
      <c r="FC6" s="14"/>
      <c r="FD6" s="15">
        <f t="shared" si="75"/>
        <v>0</v>
      </c>
      <c r="FE6" s="14"/>
      <c r="FF6" s="15">
        <f t="shared" si="76"/>
        <v>0</v>
      </c>
      <c r="FG6" s="14"/>
      <c r="FH6" s="6">
        <f t="shared" si="77"/>
        <v>0</v>
      </c>
    </row>
    <row r="7" spans="1:164" ht="15.6" customHeight="1" x14ac:dyDescent="0.25">
      <c r="A7" s="105" t="s">
        <v>12</v>
      </c>
      <c r="B7" s="106" t="s">
        <v>8</v>
      </c>
      <c r="C7" s="107">
        <v>3</v>
      </c>
      <c r="D7" s="93"/>
      <c r="E7" s="37">
        <f t="shared" si="78"/>
        <v>5</v>
      </c>
      <c r="F7" s="11"/>
      <c r="G7" s="15" t="s">
        <v>3</v>
      </c>
      <c r="H7" s="15">
        <f t="shared" si="0"/>
        <v>1</v>
      </c>
      <c r="I7" s="15" t="s">
        <v>8</v>
      </c>
      <c r="J7" s="15">
        <f t="shared" si="1"/>
        <v>3</v>
      </c>
      <c r="K7" s="15">
        <v>5</v>
      </c>
      <c r="L7" s="15">
        <f t="shared" si="79"/>
        <v>0</v>
      </c>
      <c r="M7" s="15" t="s">
        <v>3</v>
      </c>
      <c r="N7" s="15">
        <f t="shared" si="2"/>
        <v>1</v>
      </c>
      <c r="O7" s="15" t="s">
        <v>3</v>
      </c>
      <c r="P7" s="15">
        <f t="shared" si="3"/>
        <v>1</v>
      </c>
      <c r="Q7" s="15">
        <v>42800</v>
      </c>
      <c r="R7" s="15">
        <f t="shared" si="4"/>
        <v>0</v>
      </c>
      <c r="S7" s="15" t="s">
        <v>8</v>
      </c>
      <c r="T7" s="15">
        <f t="shared" si="5"/>
        <v>3</v>
      </c>
      <c r="U7" s="15" t="s">
        <v>3</v>
      </c>
      <c r="V7" s="15">
        <f t="shared" si="6"/>
        <v>1</v>
      </c>
      <c r="W7" s="15"/>
      <c r="X7" s="15">
        <f t="shared" si="7"/>
        <v>0</v>
      </c>
      <c r="Y7" s="15"/>
      <c r="Z7" s="15">
        <f t="shared" si="8"/>
        <v>0</v>
      </c>
      <c r="AA7" s="15"/>
      <c r="AB7" s="15">
        <f t="shared" si="9"/>
        <v>0</v>
      </c>
      <c r="AC7" s="15"/>
      <c r="AD7" s="15">
        <f t="shared" si="10"/>
        <v>0</v>
      </c>
      <c r="AE7" s="15"/>
      <c r="AF7" s="15">
        <f t="shared" si="11"/>
        <v>0</v>
      </c>
      <c r="AG7" s="15"/>
      <c r="AH7" s="15">
        <f t="shared" si="12"/>
        <v>0</v>
      </c>
      <c r="AI7" s="15"/>
      <c r="AJ7" s="15">
        <f t="shared" si="13"/>
        <v>0</v>
      </c>
      <c r="AK7" s="15"/>
      <c r="AL7" s="15">
        <f t="shared" si="14"/>
        <v>0</v>
      </c>
      <c r="AM7" s="15"/>
      <c r="AN7" s="15">
        <f t="shared" si="15"/>
        <v>0</v>
      </c>
      <c r="AO7" s="15"/>
      <c r="AP7" s="15">
        <f t="shared" si="16"/>
        <v>0</v>
      </c>
      <c r="AQ7" s="15"/>
      <c r="AR7" s="15">
        <f t="shared" si="17"/>
        <v>0</v>
      </c>
      <c r="AS7" s="15"/>
      <c r="AT7" s="15">
        <f t="shared" si="18"/>
        <v>0</v>
      </c>
      <c r="AU7" s="15"/>
      <c r="AV7" s="15">
        <f t="shared" si="19"/>
        <v>0</v>
      </c>
      <c r="AW7" s="15"/>
      <c r="AX7" s="15">
        <f t="shared" si="20"/>
        <v>0</v>
      </c>
      <c r="AY7" s="15"/>
      <c r="AZ7" s="15">
        <f t="shared" si="21"/>
        <v>0</v>
      </c>
      <c r="BA7" s="15"/>
      <c r="BB7" s="15">
        <f t="shared" si="22"/>
        <v>0</v>
      </c>
      <c r="BC7" s="15"/>
      <c r="BD7" s="15">
        <f t="shared" si="23"/>
        <v>0</v>
      </c>
      <c r="BE7" s="15"/>
      <c r="BF7" s="15">
        <f t="shared" si="24"/>
        <v>0</v>
      </c>
      <c r="BG7" s="15"/>
      <c r="BH7" s="15">
        <f t="shared" si="25"/>
        <v>0</v>
      </c>
      <c r="BI7" s="15"/>
      <c r="BJ7" s="15">
        <f t="shared" si="26"/>
        <v>0</v>
      </c>
      <c r="BK7" s="15"/>
      <c r="BL7" s="15">
        <f t="shared" si="27"/>
        <v>0</v>
      </c>
      <c r="BM7" s="15"/>
      <c r="BN7" s="15">
        <f t="shared" si="28"/>
        <v>0</v>
      </c>
      <c r="BO7" s="15"/>
      <c r="BP7" s="15">
        <f t="shared" si="29"/>
        <v>0</v>
      </c>
      <c r="BQ7" s="15"/>
      <c r="BR7" s="15">
        <f t="shared" si="30"/>
        <v>0</v>
      </c>
      <c r="BS7" s="15"/>
      <c r="BT7" s="15">
        <f t="shared" si="31"/>
        <v>0</v>
      </c>
      <c r="BU7" s="15"/>
      <c r="BV7" s="15">
        <f t="shared" si="32"/>
        <v>0</v>
      </c>
      <c r="BW7" s="15"/>
      <c r="BX7" s="15">
        <f t="shared" si="33"/>
        <v>0</v>
      </c>
      <c r="BY7" s="15"/>
      <c r="BZ7" s="15">
        <f t="shared" si="34"/>
        <v>0</v>
      </c>
      <c r="CA7" s="15"/>
      <c r="CB7" s="15">
        <f t="shared" si="35"/>
        <v>0</v>
      </c>
      <c r="CC7" s="15"/>
      <c r="CD7" s="15">
        <f t="shared" si="36"/>
        <v>0</v>
      </c>
      <c r="CE7" s="15"/>
      <c r="CF7" s="15">
        <f t="shared" si="37"/>
        <v>0</v>
      </c>
      <c r="CG7" s="15"/>
      <c r="CH7" s="15">
        <f t="shared" si="38"/>
        <v>0</v>
      </c>
      <c r="CI7" s="15"/>
      <c r="CJ7" s="15">
        <f t="shared" si="39"/>
        <v>0</v>
      </c>
      <c r="CK7" s="15"/>
      <c r="CL7" s="15">
        <f t="shared" si="40"/>
        <v>0</v>
      </c>
      <c r="CM7" s="15"/>
      <c r="CN7" s="15">
        <f t="shared" si="41"/>
        <v>0</v>
      </c>
      <c r="CO7" s="15"/>
      <c r="CP7" s="15">
        <f t="shared" si="42"/>
        <v>0</v>
      </c>
      <c r="CQ7" s="15"/>
      <c r="CR7" s="15">
        <f t="shared" si="43"/>
        <v>0</v>
      </c>
      <c r="CS7" s="15"/>
      <c r="CT7" s="15">
        <f t="shared" si="44"/>
        <v>0</v>
      </c>
      <c r="CU7" s="15"/>
      <c r="CV7" s="15">
        <f t="shared" si="45"/>
        <v>0</v>
      </c>
      <c r="CW7" s="15"/>
      <c r="CX7" s="15">
        <f t="shared" si="46"/>
        <v>0</v>
      </c>
      <c r="CY7" s="15"/>
      <c r="CZ7" s="15">
        <f t="shared" si="47"/>
        <v>0</v>
      </c>
      <c r="DA7" s="15"/>
      <c r="DB7" s="15">
        <f t="shared" si="48"/>
        <v>0</v>
      </c>
      <c r="DC7" s="15"/>
      <c r="DD7" s="15">
        <f t="shared" si="49"/>
        <v>0</v>
      </c>
      <c r="DE7" s="15"/>
      <c r="DF7" s="15">
        <f t="shared" si="50"/>
        <v>0</v>
      </c>
      <c r="DG7" s="15"/>
      <c r="DH7" s="15">
        <f t="shared" si="51"/>
        <v>0</v>
      </c>
      <c r="DI7" s="15"/>
      <c r="DJ7" s="15">
        <f t="shared" si="52"/>
        <v>0</v>
      </c>
      <c r="DK7" s="15"/>
      <c r="DL7" s="15">
        <f t="shared" si="53"/>
        <v>0</v>
      </c>
      <c r="DM7" s="15"/>
      <c r="DN7" s="15">
        <f t="shared" si="54"/>
        <v>0</v>
      </c>
      <c r="DO7" s="15"/>
      <c r="DP7" s="15">
        <f t="shared" si="55"/>
        <v>0</v>
      </c>
      <c r="DQ7" s="15"/>
      <c r="DR7" s="15">
        <f t="shared" si="56"/>
        <v>0</v>
      </c>
      <c r="DS7" s="15"/>
      <c r="DT7" s="15">
        <f t="shared" si="57"/>
        <v>0</v>
      </c>
      <c r="DU7" s="15"/>
      <c r="DV7" s="15">
        <f t="shared" si="58"/>
        <v>0</v>
      </c>
      <c r="DW7" s="15"/>
      <c r="DX7" s="15">
        <f t="shared" si="59"/>
        <v>0</v>
      </c>
      <c r="DY7" s="15"/>
      <c r="DZ7" s="15">
        <f t="shared" si="60"/>
        <v>0</v>
      </c>
      <c r="EA7" s="15"/>
      <c r="EB7" s="15">
        <f t="shared" si="61"/>
        <v>0</v>
      </c>
      <c r="EC7" s="15"/>
      <c r="ED7" s="15">
        <f t="shared" si="62"/>
        <v>0</v>
      </c>
      <c r="EE7" s="15"/>
      <c r="EF7" s="15">
        <f t="shared" si="63"/>
        <v>0</v>
      </c>
      <c r="EG7" s="15"/>
      <c r="EH7" s="15">
        <f t="shared" si="64"/>
        <v>0</v>
      </c>
      <c r="EI7" s="15"/>
      <c r="EJ7" s="15">
        <f t="shared" si="65"/>
        <v>0</v>
      </c>
      <c r="EK7" s="15"/>
      <c r="EL7" s="15">
        <f t="shared" si="66"/>
        <v>0</v>
      </c>
      <c r="EM7" s="15"/>
      <c r="EN7" s="15">
        <f t="shared" si="67"/>
        <v>0</v>
      </c>
      <c r="EO7" s="15"/>
      <c r="EP7" s="15">
        <f t="shared" si="68"/>
        <v>0</v>
      </c>
      <c r="EQ7" s="15"/>
      <c r="ER7" s="15">
        <f t="shared" si="69"/>
        <v>0</v>
      </c>
      <c r="ES7" s="15"/>
      <c r="ET7" s="15">
        <f t="shared" si="70"/>
        <v>0</v>
      </c>
      <c r="EU7" s="15"/>
      <c r="EV7" s="15">
        <f t="shared" si="71"/>
        <v>0</v>
      </c>
      <c r="EW7" s="15"/>
      <c r="EX7" s="15">
        <f t="shared" si="72"/>
        <v>0</v>
      </c>
      <c r="EY7" s="15"/>
      <c r="EZ7" s="15">
        <f t="shared" si="73"/>
        <v>0</v>
      </c>
      <c r="FA7" s="15"/>
      <c r="FB7" s="15">
        <f t="shared" si="74"/>
        <v>0</v>
      </c>
      <c r="FC7" s="15"/>
      <c r="FD7" s="15">
        <f t="shared" si="75"/>
        <v>0</v>
      </c>
      <c r="FE7" s="15"/>
      <c r="FF7" s="15">
        <f t="shared" si="76"/>
        <v>0</v>
      </c>
      <c r="FG7" s="15"/>
      <c r="FH7" s="6">
        <f t="shared" si="77"/>
        <v>0</v>
      </c>
    </row>
    <row r="8" spans="1:164" x14ac:dyDescent="0.25">
      <c r="A8" s="105"/>
      <c r="B8" s="106"/>
      <c r="C8" s="107"/>
      <c r="D8" s="92"/>
      <c r="E8" s="37">
        <f t="shared" si="78"/>
        <v>14</v>
      </c>
      <c r="F8" s="10"/>
      <c r="G8" s="14" t="s">
        <v>3</v>
      </c>
      <c r="H8" s="15">
        <f t="shared" si="0"/>
        <v>1</v>
      </c>
      <c r="I8" s="14"/>
      <c r="J8" s="15">
        <f t="shared" si="1"/>
        <v>0</v>
      </c>
      <c r="K8" s="14"/>
      <c r="L8" s="15">
        <f t="shared" si="79"/>
        <v>0</v>
      </c>
      <c r="M8" s="14"/>
      <c r="N8" s="15">
        <f t="shared" si="2"/>
        <v>0</v>
      </c>
      <c r="O8" s="14"/>
      <c r="P8" s="15">
        <f t="shared" si="3"/>
        <v>0</v>
      </c>
      <c r="Q8" s="14"/>
      <c r="R8" s="15">
        <f t="shared" si="4"/>
        <v>0</v>
      </c>
      <c r="S8" s="14"/>
      <c r="T8" s="15">
        <f t="shared" si="5"/>
        <v>0</v>
      </c>
      <c r="U8" s="14"/>
      <c r="V8" s="15">
        <f t="shared" si="6"/>
        <v>0</v>
      </c>
      <c r="W8" s="14"/>
      <c r="X8" s="15">
        <f t="shared" si="7"/>
        <v>0</v>
      </c>
      <c r="Y8" s="14"/>
      <c r="Z8" s="15">
        <f t="shared" si="8"/>
        <v>0</v>
      </c>
      <c r="AA8" s="14"/>
      <c r="AB8" s="15">
        <f t="shared" si="9"/>
        <v>0</v>
      </c>
      <c r="AC8" s="14"/>
      <c r="AD8" s="15">
        <f t="shared" si="10"/>
        <v>0</v>
      </c>
      <c r="AE8" s="14"/>
      <c r="AF8" s="15">
        <f t="shared" si="11"/>
        <v>0</v>
      </c>
      <c r="AG8" s="14"/>
      <c r="AH8" s="15">
        <f t="shared" si="12"/>
        <v>0</v>
      </c>
      <c r="AI8" s="14"/>
      <c r="AJ8" s="15">
        <f t="shared" si="13"/>
        <v>0</v>
      </c>
      <c r="AK8" s="14"/>
      <c r="AL8" s="15">
        <f t="shared" si="14"/>
        <v>0</v>
      </c>
      <c r="AM8" s="14"/>
      <c r="AN8" s="15">
        <f t="shared" si="15"/>
        <v>0</v>
      </c>
      <c r="AO8" s="14"/>
      <c r="AP8" s="15">
        <f t="shared" si="16"/>
        <v>0</v>
      </c>
      <c r="AQ8" s="14"/>
      <c r="AR8" s="15">
        <f t="shared" si="17"/>
        <v>0</v>
      </c>
      <c r="AS8" s="14"/>
      <c r="AT8" s="15">
        <f t="shared" si="18"/>
        <v>0</v>
      </c>
      <c r="AU8" s="14"/>
      <c r="AV8" s="15">
        <f t="shared" si="19"/>
        <v>0</v>
      </c>
      <c r="AW8" s="14"/>
      <c r="AX8" s="15">
        <f t="shared" si="20"/>
        <v>0</v>
      </c>
      <c r="AY8" s="14"/>
      <c r="AZ8" s="15">
        <f t="shared" si="21"/>
        <v>0</v>
      </c>
      <c r="BA8" s="14"/>
      <c r="BB8" s="15">
        <f t="shared" si="22"/>
        <v>0</v>
      </c>
      <c r="BC8" s="14"/>
      <c r="BD8" s="15">
        <f t="shared" si="23"/>
        <v>0</v>
      </c>
      <c r="BE8" s="14"/>
      <c r="BF8" s="15">
        <f t="shared" si="24"/>
        <v>0</v>
      </c>
      <c r="BG8" s="14"/>
      <c r="BH8" s="15">
        <f t="shared" si="25"/>
        <v>0</v>
      </c>
      <c r="BI8" s="14"/>
      <c r="BJ8" s="15">
        <f t="shared" si="26"/>
        <v>0</v>
      </c>
      <c r="BK8" s="14"/>
      <c r="BL8" s="15">
        <f t="shared" si="27"/>
        <v>0</v>
      </c>
      <c r="BM8" s="14"/>
      <c r="BN8" s="15">
        <f t="shared" si="28"/>
        <v>0</v>
      </c>
      <c r="BO8" s="14"/>
      <c r="BP8" s="15">
        <f t="shared" si="29"/>
        <v>0</v>
      </c>
      <c r="BQ8" s="14"/>
      <c r="BR8" s="15">
        <f t="shared" si="30"/>
        <v>0</v>
      </c>
      <c r="BS8" s="14"/>
      <c r="BT8" s="15">
        <f t="shared" si="31"/>
        <v>0</v>
      </c>
      <c r="BU8" s="14"/>
      <c r="BV8" s="15">
        <f t="shared" si="32"/>
        <v>0</v>
      </c>
      <c r="BW8" s="14"/>
      <c r="BX8" s="15">
        <f t="shared" si="33"/>
        <v>0</v>
      </c>
      <c r="BY8" s="14"/>
      <c r="BZ8" s="15">
        <f t="shared" si="34"/>
        <v>0</v>
      </c>
      <c r="CA8" s="14"/>
      <c r="CB8" s="15">
        <f t="shared" si="35"/>
        <v>0</v>
      </c>
      <c r="CC8" s="14"/>
      <c r="CD8" s="15">
        <f t="shared" si="36"/>
        <v>0</v>
      </c>
      <c r="CE8" s="14"/>
      <c r="CF8" s="15">
        <f t="shared" si="37"/>
        <v>0</v>
      </c>
      <c r="CG8" s="14"/>
      <c r="CH8" s="15">
        <f t="shared" si="38"/>
        <v>0</v>
      </c>
      <c r="CI8" s="14"/>
      <c r="CJ8" s="15">
        <f t="shared" si="39"/>
        <v>0</v>
      </c>
      <c r="CK8" s="14"/>
      <c r="CL8" s="15">
        <f t="shared" si="40"/>
        <v>0</v>
      </c>
      <c r="CM8" s="14"/>
      <c r="CN8" s="15">
        <f t="shared" si="41"/>
        <v>0</v>
      </c>
      <c r="CO8" s="14"/>
      <c r="CP8" s="15">
        <f t="shared" si="42"/>
        <v>0</v>
      </c>
      <c r="CQ8" s="14"/>
      <c r="CR8" s="15">
        <f t="shared" si="43"/>
        <v>0</v>
      </c>
      <c r="CS8" s="14"/>
      <c r="CT8" s="15">
        <f t="shared" si="44"/>
        <v>0</v>
      </c>
      <c r="CU8" s="14"/>
      <c r="CV8" s="15">
        <f t="shared" si="45"/>
        <v>0</v>
      </c>
      <c r="CW8" s="14"/>
      <c r="CX8" s="15">
        <f t="shared" si="46"/>
        <v>0</v>
      </c>
      <c r="CY8" s="14"/>
      <c r="CZ8" s="15">
        <f t="shared" si="47"/>
        <v>0</v>
      </c>
      <c r="DA8" s="14"/>
      <c r="DB8" s="15">
        <f t="shared" si="48"/>
        <v>0</v>
      </c>
      <c r="DC8" s="14"/>
      <c r="DD8" s="15">
        <f t="shared" si="49"/>
        <v>0</v>
      </c>
      <c r="DE8" s="14"/>
      <c r="DF8" s="15">
        <f t="shared" si="50"/>
        <v>0</v>
      </c>
      <c r="DG8" s="14"/>
      <c r="DH8" s="15">
        <f t="shared" si="51"/>
        <v>0</v>
      </c>
      <c r="DI8" s="14"/>
      <c r="DJ8" s="15">
        <f t="shared" si="52"/>
        <v>0</v>
      </c>
      <c r="DK8" s="14"/>
      <c r="DL8" s="15">
        <f t="shared" si="53"/>
        <v>0</v>
      </c>
      <c r="DM8" s="14"/>
      <c r="DN8" s="15">
        <f t="shared" si="54"/>
        <v>0</v>
      </c>
      <c r="DO8" s="14"/>
      <c r="DP8" s="15">
        <f t="shared" si="55"/>
        <v>0</v>
      </c>
      <c r="DQ8" s="14"/>
      <c r="DR8" s="15">
        <f t="shared" si="56"/>
        <v>0</v>
      </c>
      <c r="DS8" s="14"/>
      <c r="DT8" s="15">
        <f t="shared" si="57"/>
        <v>0</v>
      </c>
      <c r="DU8" s="14"/>
      <c r="DV8" s="15">
        <f t="shared" si="58"/>
        <v>0</v>
      </c>
      <c r="DW8" s="14"/>
      <c r="DX8" s="15">
        <f t="shared" si="59"/>
        <v>0</v>
      </c>
      <c r="DY8" s="14"/>
      <c r="DZ8" s="15">
        <f t="shared" si="60"/>
        <v>0</v>
      </c>
      <c r="EA8" s="14"/>
      <c r="EB8" s="15">
        <f t="shared" si="61"/>
        <v>0</v>
      </c>
      <c r="EC8" s="14"/>
      <c r="ED8" s="15">
        <f t="shared" si="62"/>
        <v>0</v>
      </c>
      <c r="EE8" s="14"/>
      <c r="EF8" s="15">
        <f t="shared" si="63"/>
        <v>0</v>
      </c>
      <c r="EG8" s="14"/>
      <c r="EH8" s="15">
        <f t="shared" si="64"/>
        <v>0</v>
      </c>
      <c r="EI8" s="14"/>
      <c r="EJ8" s="15">
        <f t="shared" si="65"/>
        <v>0</v>
      </c>
      <c r="EK8" s="14"/>
      <c r="EL8" s="15">
        <f t="shared" si="66"/>
        <v>0</v>
      </c>
      <c r="EM8" s="14"/>
      <c r="EN8" s="15">
        <f t="shared" si="67"/>
        <v>0</v>
      </c>
      <c r="EO8" s="14"/>
      <c r="EP8" s="15">
        <f t="shared" si="68"/>
        <v>0</v>
      </c>
      <c r="EQ8" s="14"/>
      <c r="ER8" s="15">
        <f t="shared" si="69"/>
        <v>0</v>
      </c>
      <c r="ES8" s="14"/>
      <c r="ET8" s="15">
        <f t="shared" si="70"/>
        <v>0</v>
      </c>
      <c r="EU8" s="14"/>
      <c r="EV8" s="15">
        <f t="shared" si="71"/>
        <v>0</v>
      </c>
      <c r="EW8" s="14"/>
      <c r="EX8" s="15">
        <f t="shared" si="72"/>
        <v>0</v>
      </c>
      <c r="EY8" s="14"/>
      <c r="EZ8" s="15">
        <f t="shared" si="73"/>
        <v>0</v>
      </c>
      <c r="FA8" s="14"/>
      <c r="FB8" s="15">
        <f t="shared" si="74"/>
        <v>0</v>
      </c>
      <c r="FC8" s="14"/>
      <c r="FD8" s="15">
        <f t="shared" si="75"/>
        <v>0</v>
      </c>
      <c r="FE8" s="14"/>
      <c r="FF8" s="15">
        <f t="shared" si="76"/>
        <v>0</v>
      </c>
      <c r="FG8" s="14"/>
      <c r="FH8" s="6">
        <f t="shared" si="77"/>
        <v>0</v>
      </c>
    </row>
    <row r="9" spans="1:164" x14ac:dyDescent="0.25">
      <c r="A9" s="105"/>
      <c r="B9" s="106"/>
      <c r="C9" s="107"/>
      <c r="D9" s="93"/>
      <c r="E9" s="37">
        <f t="shared" si="78"/>
        <v>8</v>
      </c>
      <c r="F9" s="11"/>
      <c r="G9" s="15" t="s">
        <v>3</v>
      </c>
      <c r="H9" s="15">
        <f t="shared" si="0"/>
        <v>1</v>
      </c>
      <c r="I9" s="15" t="s">
        <v>3</v>
      </c>
      <c r="J9" s="15">
        <f t="shared" si="1"/>
        <v>1</v>
      </c>
      <c r="K9" s="15">
        <v>5</v>
      </c>
      <c r="L9" s="15">
        <f t="shared" si="79"/>
        <v>0</v>
      </c>
      <c r="M9" s="15" t="s">
        <v>9</v>
      </c>
      <c r="N9" s="15">
        <f t="shared" si="2"/>
        <v>2.5</v>
      </c>
      <c r="O9" s="15" t="s">
        <v>11</v>
      </c>
      <c r="P9" s="15">
        <f t="shared" si="3"/>
        <v>1.5</v>
      </c>
      <c r="Q9" s="15">
        <v>7</v>
      </c>
      <c r="R9" s="15">
        <f t="shared" si="4"/>
        <v>0</v>
      </c>
      <c r="S9" s="15" t="s">
        <v>3</v>
      </c>
      <c r="T9" s="15">
        <f t="shared" si="5"/>
        <v>1</v>
      </c>
      <c r="U9" s="15"/>
      <c r="V9" s="15">
        <f t="shared" si="6"/>
        <v>0</v>
      </c>
      <c r="W9" s="15"/>
      <c r="X9" s="15">
        <f t="shared" si="7"/>
        <v>0</v>
      </c>
      <c r="Y9" s="15"/>
      <c r="Z9" s="15">
        <f t="shared" si="8"/>
        <v>0</v>
      </c>
      <c r="AA9" s="15"/>
      <c r="AB9" s="15">
        <f t="shared" si="9"/>
        <v>0</v>
      </c>
      <c r="AC9" s="15"/>
      <c r="AD9" s="15">
        <f t="shared" si="10"/>
        <v>0</v>
      </c>
      <c r="AE9" s="15"/>
      <c r="AF9" s="15">
        <f t="shared" si="11"/>
        <v>0</v>
      </c>
      <c r="AG9" s="15"/>
      <c r="AH9" s="15">
        <f t="shared" si="12"/>
        <v>0</v>
      </c>
      <c r="AI9" s="15"/>
      <c r="AJ9" s="15">
        <f t="shared" si="13"/>
        <v>0</v>
      </c>
      <c r="AK9" s="15"/>
      <c r="AL9" s="15">
        <f t="shared" si="14"/>
        <v>0</v>
      </c>
      <c r="AM9" s="15"/>
      <c r="AN9" s="15">
        <f t="shared" si="15"/>
        <v>0</v>
      </c>
      <c r="AO9" s="15"/>
      <c r="AP9" s="15">
        <f t="shared" si="16"/>
        <v>0</v>
      </c>
      <c r="AQ9" s="15"/>
      <c r="AR9" s="15">
        <f t="shared" si="17"/>
        <v>0</v>
      </c>
      <c r="AS9" s="15"/>
      <c r="AT9" s="15">
        <f t="shared" si="18"/>
        <v>0</v>
      </c>
      <c r="AU9" s="15"/>
      <c r="AV9" s="15">
        <f t="shared" si="19"/>
        <v>0</v>
      </c>
      <c r="AW9" s="15"/>
      <c r="AX9" s="15">
        <f t="shared" si="20"/>
        <v>0</v>
      </c>
      <c r="AY9" s="15"/>
      <c r="AZ9" s="15">
        <f t="shared" si="21"/>
        <v>0</v>
      </c>
      <c r="BA9" s="15"/>
      <c r="BB9" s="15">
        <f t="shared" si="22"/>
        <v>0</v>
      </c>
      <c r="BC9" s="15"/>
      <c r="BD9" s="15">
        <f t="shared" si="23"/>
        <v>0</v>
      </c>
      <c r="BE9" s="15"/>
      <c r="BF9" s="15">
        <f t="shared" si="24"/>
        <v>0</v>
      </c>
      <c r="BG9" s="15"/>
      <c r="BH9" s="15">
        <f t="shared" si="25"/>
        <v>0</v>
      </c>
      <c r="BI9" s="15"/>
      <c r="BJ9" s="15">
        <f t="shared" si="26"/>
        <v>0</v>
      </c>
      <c r="BK9" s="15"/>
      <c r="BL9" s="15">
        <f t="shared" si="27"/>
        <v>0</v>
      </c>
      <c r="BM9" s="15"/>
      <c r="BN9" s="15">
        <f t="shared" si="28"/>
        <v>0</v>
      </c>
      <c r="BO9" s="15"/>
      <c r="BP9" s="15">
        <f t="shared" si="29"/>
        <v>0</v>
      </c>
      <c r="BQ9" s="15"/>
      <c r="BR9" s="15">
        <f t="shared" si="30"/>
        <v>0</v>
      </c>
      <c r="BS9" s="15"/>
      <c r="BT9" s="15">
        <f t="shared" si="31"/>
        <v>0</v>
      </c>
      <c r="BU9" s="15"/>
      <c r="BV9" s="15">
        <f t="shared" si="32"/>
        <v>0</v>
      </c>
      <c r="BW9" s="15"/>
      <c r="BX9" s="15">
        <f t="shared" si="33"/>
        <v>0</v>
      </c>
      <c r="BY9" s="15"/>
      <c r="BZ9" s="15">
        <f t="shared" si="34"/>
        <v>0</v>
      </c>
      <c r="CA9" s="15"/>
      <c r="CB9" s="15">
        <f t="shared" si="35"/>
        <v>0</v>
      </c>
      <c r="CC9" s="15"/>
      <c r="CD9" s="15">
        <f t="shared" si="36"/>
        <v>0</v>
      </c>
      <c r="CE9" s="15"/>
      <c r="CF9" s="15">
        <f t="shared" si="37"/>
        <v>0</v>
      </c>
      <c r="CG9" s="15"/>
      <c r="CH9" s="15">
        <f t="shared" si="38"/>
        <v>0</v>
      </c>
      <c r="CI9" s="15"/>
      <c r="CJ9" s="15">
        <f t="shared" si="39"/>
        <v>0</v>
      </c>
      <c r="CK9" s="15"/>
      <c r="CL9" s="15">
        <f t="shared" si="40"/>
        <v>0</v>
      </c>
      <c r="CM9" s="15"/>
      <c r="CN9" s="15">
        <f t="shared" si="41"/>
        <v>0</v>
      </c>
      <c r="CO9" s="15"/>
      <c r="CP9" s="15">
        <f t="shared" si="42"/>
        <v>0</v>
      </c>
      <c r="CQ9" s="15"/>
      <c r="CR9" s="15">
        <f t="shared" si="43"/>
        <v>0</v>
      </c>
      <c r="CS9" s="15"/>
      <c r="CT9" s="15">
        <f t="shared" si="44"/>
        <v>0</v>
      </c>
      <c r="CU9" s="15"/>
      <c r="CV9" s="15">
        <f t="shared" si="45"/>
        <v>0</v>
      </c>
      <c r="CW9" s="15"/>
      <c r="CX9" s="15">
        <f t="shared" si="46"/>
        <v>0</v>
      </c>
      <c r="CY9" s="15"/>
      <c r="CZ9" s="15">
        <f t="shared" si="47"/>
        <v>0</v>
      </c>
      <c r="DA9" s="15"/>
      <c r="DB9" s="15">
        <f t="shared" si="48"/>
        <v>0</v>
      </c>
      <c r="DC9" s="15"/>
      <c r="DD9" s="15">
        <f t="shared" si="49"/>
        <v>0</v>
      </c>
      <c r="DE9" s="15"/>
      <c r="DF9" s="15">
        <f t="shared" si="50"/>
        <v>0</v>
      </c>
      <c r="DG9" s="15"/>
      <c r="DH9" s="15">
        <f t="shared" si="51"/>
        <v>0</v>
      </c>
      <c r="DI9" s="15"/>
      <c r="DJ9" s="15">
        <f t="shared" si="52"/>
        <v>0</v>
      </c>
      <c r="DK9" s="15"/>
      <c r="DL9" s="15">
        <f t="shared" si="53"/>
        <v>0</v>
      </c>
      <c r="DM9" s="15"/>
      <c r="DN9" s="15">
        <f t="shared" si="54"/>
        <v>0</v>
      </c>
      <c r="DO9" s="15"/>
      <c r="DP9" s="15">
        <f t="shared" si="55"/>
        <v>0</v>
      </c>
      <c r="DQ9" s="15"/>
      <c r="DR9" s="15">
        <f t="shared" si="56"/>
        <v>0</v>
      </c>
      <c r="DS9" s="15"/>
      <c r="DT9" s="15">
        <f t="shared" si="57"/>
        <v>0</v>
      </c>
      <c r="DU9" s="15"/>
      <c r="DV9" s="15">
        <f t="shared" si="58"/>
        <v>0</v>
      </c>
      <c r="DW9" s="15"/>
      <c r="DX9" s="15">
        <f t="shared" si="59"/>
        <v>0</v>
      </c>
      <c r="DY9" s="15"/>
      <c r="DZ9" s="15">
        <f t="shared" si="60"/>
        <v>0</v>
      </c>
      <c r="EA9" s="15"/>
      <c r="EB9" s="15">
        <f t="shared" si="61"/>
        <v>0</v>
      </c>
      <c r="EC9" s="15"/>
      <c r="ED9" s="15">
        <f t="shared" si="62"/>
        <v>0</v>
      </c>
      <c r="EE9" s="15"/>
      <c r="EF9" s="15">
        <f t="shared" si="63"/>
        <v>0</v>
      </c>
      <c r="EG9" s="15"/>
      <c r="EH9" s="15">
        <f t="shared" si="64"/>
        <v>0</v>
      </c>
      <c r="EI9" s="15"/>
      <c r="EJ9" s="15">
        <f t="shared" si="65"/>
        <v>0</v>
      </c>
      <c r="EK9" s="15"/>
      <c r="EL9" s="15">
        <f t="shared" si="66"/>
        <v>0</v>
      </c>
      <c r="EM9" s="15"/>
      <c r="EN9" s="15">
        <f t="shared" si="67"/>
        <v>0</v>
      </c>
      <c r="EO9" s="15"/>
      <c r="EP9" s="15">
        <f t="shared" si="68"/>
        <v>0</v>
      </c>
      <c r="EQ9" s="15"/>
      <c r="ER9" s="15">
        <f t="shared" si="69"/>
        <v>0</v>
      </c>
      <c r="ES9" s="15"/>
      <c r="ET9" s="15">
        <f t="shared" si="70"/>
        <v>0</v>
      </c>
      <c r="EU9" s="15"/>
      <c r="EV9" s="15">
        <f t="shared" si="71"/>
        <v>0</v>
      </c>
      <c r="EW9" s="15"/>
      <c r="EX9" s="15">
        <f t="shared" si="72"/>
        <v>0</v>
      </c>
      <c r="EY9" s="15"/>
      <c r="EZ9" s="15">
        <f t="shared" si="73"/>
        <v>0</v>
      </c>
      <c r="FA9" s="15"/>
      <c r="FB9" s="15">
        <f t="shared" si="74"/>
        <v>0</v>
      </c>
      <c r="FC9" s="15"/>
      <c r="FD9" s="15">
        <f t="shared" si="75"/>
        <v>0</v>
      </c>
      <c r="FE9" s="15"/>
      <c r="FF9" s="15">
        <f t="shared" si="76"/>
        <v>0</v>
      </c>
      <c r="FG9" s="15"/>
      <c r="FH9" s="6">
        <f t="shared" si="77"/>
        <v>0</v>
      </c>
    </row>
    <row r="10" spans="1:164" x14ac:dyDescent="0.25">
      <c r="A10" s="50" t="s">
        <v>36</v>
      </c>
      <c r="B10" s="51">
        <v>5</v>
      </c>
      <c r="C10" s="52">
        <v>0</v>
      </c>
      <c r="D10" s="94"/>
      <c r="E10" s="72">
        <f t="shared" si="78"/>
        <v>8.5</v>
      </c>
      <c r="F10" s="71"/>
      <c r="G10" s="73" t="s">
        <v>3</v>
      </c>
      <c r="H10" s="73">
        <f t="shared" si="0"/>
        <v>1</v>
      </c>
      <c r="I10" s="73" t="s">
        <v>9</v>
      </c>
      <c r="J10" s="73">
        <f t="shared" si="1"/>
        <v>2.5</v>
      </c>
      <c r="K10" s="73">
        <v>5</v>
      </c>
      <c r="L10" s="73">
        <f t="shared" si="79"/>
        <v>0</v>
      </c>
      <c r="M10" s="73" t="s">
        <v>3</v>
      </c>
      <c r="N10" s="73">
        <f t="shared" si="2"/>
        <v>1</v>
      </c>
      <c r="O10" s="73" t="s">
        <v>10</v>
      </c>
      <c r="P10" s="73">
        <f t="shared" si="3"/>
        <v>2</v>
      </c>
      <c r="Q10" s="73">
        <v>42797</v>
      </c>
      <c r="R10" s="73">
        <f t="shared" si="4"/>
        <v>0</v>
      </c>
      <c r="S10" s="73"/>
      <c r="T10" s="73">
        <f t="shared" si="5"/>
        <v>0</v>
      </c>
      <c r="U10" s="73"/>
      <c r="V10" s="73">
        <f t="shared" si="6"/>
        <v>0</v>
      </c>
      <c r="W10" s="73"/>
      <c r="X10" s="73">
        <f t="shared" si="7"/>
        <v>0</v>
      </c>
      <c r="Y10" s="73"/>
      <c r="Z10" s="73">
        <f t="shared" si="8"/>
        <v>0</v>
      </c>
      <c r="AA10" s="73"/>
      <c r="AB10" s="73">
        <f t="shared" si="9"/>
        <v>0</v>
      </c>
      <c r="AC10" s="73"/>
      <c r="AD10" s="73">
        <f t="shared" si="10"/>
        <v>0</v>
      </c>
      <c r="AE10" s="73"/>
      <c r="AF10" s="73">
        <f t="shared" si="11"/>
        <v>0</v>
      </c>
      <c r="AG10" s="73"/>
      <c r="AH10" s="73">
        <f t="shared" si="12"/>
        <v>0</v>
      </c>
      <c r="AI10" s="73"/>
      <c r="AJ10" s="73">
        <f t="shared" si="13"/>
        <v>0</v>
      </c>
      <c r="AK10" s="73"/>
      <c r="AL10" s="73">
        <f t="shared" si="14"/>
        <v>0</v>
      </c>
      <c r="AM10" s="73"/>
      <c r="AN10" s="73">
        <f t="shared" si="15"/>
        <v>0</v>
      </c>
      <c r="AO10" s="73"/>
      <c r="AP10" s="73">
        <f t="shared" si="16"/>
        <v>0</v>
      </c>
      <c r="AQ10" s="73"/>
      <c r="AR10" s="73">
        <f t="shared" si="17"/>
        <v>0</v>
      </c>
      <c r="AS10" s="73"/>
      <c r="AT10" s="73">
        <f t="shared" si="18"/>
        <v>0</v>
      </c>
      <c r="AU10" s="73"/>
      <c r="AV10" s="73">
        <f t="shared" si="19"/>
        <v>0</v>
      </c>
      <c r="AW10" s="73"/>
      <c r="AX10" s="73">
        <f t="shared" si="20"/>
        <v>0</v>
      </c>
      <c r="AY10" s="73"/>
      <c r="AZ10" s="73">
        <f t="shared" si="21"/>
        <v>0</v>
      </c>
      <c r="BA10" s="73"/>
      <c r="BB10" s="73">
        <f t="shared" si="22"/>
        <v>0</v>
      </c>
      <c r="BC10" s="73"/>
      <c r="BD10" s="73">
        <f t="shared" si="23"/>
        <v>0</v>
      </c>
      <c r="BE10" s="73"/>
      <c r="BF10" s="73">
        <f t="shared" si="24"/>
        <v>0</v>
      </c>
      <c r="BG10" s="73"/>
      <c r="BH10" s="73">
        <f t="shared" si="25"/>
        <v>0</v>
      </c>
      <c r="BI10" s="73"/>
      <c r="BJ10" s="73">
        <f t="shared" si="26"/>
        <v>0</v>
      </c>
      <c r="BK10" s="73"/>
      <c r="BL10" s="73">
        <f t="shared" si="27"/>
        <v>0</v>
      </c>
      <c r="BM10" s="73"/>
      <c r="BN10" s="73">
        <f t="shared" si="28"/>
        <v>0</v>
      </c>
      <c r="BO10" s="73"/>
      <c r="BP10" s="73">
        <f t="shared" si="29"/>
        <v>0</v>
      </c>
      <c r="BQ10" s="73"/>
      <c r="BR10" s="73">
        <f t="shared" si="30"/>
        <v>0</v>
      </c>
      <c r="BS10" s="73"/>
      <c r="BT10" s="73">
        <f t="shared" si="31"/>
        <v>0</v>
      </c>
      <c r="BU10" s="73"/>
      <c r="BV10" s="73">
        <f t="shared" si="32"/>
        <v>0</v>
      </c>
      <c r="BW10" s="73"/>
      <c r="BX10" s="73">
        <f t="shared" si="33"/>
        <v>0</v>
      </c>
      <c r="BY10" s="73"/>
      <c r="BZ10" s="73">
        <f t="shared" si="34"/>
        <v>0</v>
      </c>
      <c r="CA10" s="73"/>
      <c r="CB10" s="73">
        <f t="shared" si="35"/>
        <v>0</v>
      </c>
      <c r="CC10" s="73"/>
      <c r="CD10" s="73">
        <f t="shared" si="36"/>
        <v>0</v>
      </c>
      <c r="CE10" s="73"/>
      <c r="CF10" s="73">
        <f t="shared" si="37"/>
        <v>0</v>
      </c>
      <c r="CG10" s="73"/>
      <c r="CH10" s="73">
        <f t="shared" si="38"/>
        <v>0</v>
      </c>
      <c r="CI10" s="73"/>
      <c r="CJ10" s="73">
        <f t="shared" si="39"/>
        <v>0</v>
      </c>
      <c r="CK10" s="73"/>
      <c r="CL10" s="73">
        <f t="shared" si="40"/>
        <v>0</v>
      </c>
      <c r="CM10" s="73"/>
      <c r="CN10" s="73">
        <f t="shared" si="41"/>
        <v>0</v>
      </c>
      <c r="CO10" s="73"/>
      <c r="CP10" s="73">
        <f t="shared" si="42"/>
        <v>0</v>
      </c>
      <c r="CQ10" s="73"/>
      <c r="CR10" s="73">
        <f t="shared" si="43"/>
        <v>0</v>
      </c>
      <c r="CS10" s="73"/>
      <c r="CT10" s="73">
        <f t="shared" si="44"/>
        <v>0</v>
      </c>
      <c r="CU10" s="73"/>
      <c r="CV10" s="73">
        <f t="shared" si="45"/>
        <v>0</v>
      </c>
      <c r="CW10" s="73"/>
      <c r="CX10" s="73">
        <f t="shared" si="46"/>
        <v>0</v>
      </c>
      <c r="CY10" s="73"/>
      <c r="CZ10" s="73">
        <f t="shared" si="47"/>
        <v>0</v>
      </c>
      <c r="DA10" s="73"/>
      <c r="DB10" s="73">
        <f t="shared" si="48"/>
        <v>0</v>
      </c>
      <c r="DC10" s="73"/>
      <c r="DD10" s="73">
        <f t="shared" si="49"/>
        <v>0</v>
      </c>
      <c r="DE10" s="73"/>
      <c r="DF10" s="73">
        <f t="shared" si="50"/>
        <v>0</v>
      </c>
      <c r="DG10" s="73"/>
      <c r="DH10" s="73">
        <f t="shared" si="51"/>
        <v>0</v>
      </c>
      <c r="DI10" s="73"/>
      <c r="DJ10" s="73">
        <f t="shared" si="52"/>
        <v>0</v>
      </c>
      <c r="DK10" s="73"/>
      <c r="DL10" s="73">
        <f t="shared" si="53"/>
        <v>0</v>
      </c>
      <c r="DM10" s="73"/>
      <c r="DN10" s="73">
        <f t="shared" si="54"/>
        <v>0</v>
      </c>
      <c r="DO10" s="73"/>
      <c r="DP10" s="73">
        <f t="shared" si="55"/>
        <v>0</v>
      </c>
      <c r="DQ10" s="73"/>
      <c r="DR10" s="73">
        <f t="shared" si="56"/>
        <v>0</v>
      </c>
      <c r="DS10" s="73"/>
      <c r="DT10" s="73">
        <f t="shared" si="57"/>
        <v>0</v>
      </c>
      <c r="DU10" s="73"/>
      <c r="DV10" s="73">
        <f t="shared" si="58"/>
        <v>0</v>
      </c>
      <c r="DW10" s="73"/>
      <c r="DX10" s="73">
        <f t="shared" si="59"/>
        <v>0</v>
      </c>
      <c r="DY10" s="73"/>
      <c r="DZ10" s="73">
        <f t="shared" si="60"/>
        <v>0</v>
      </c>
      <c r="EA10" s="73"/>
      <c r="EB10" s="73">
        <f t="shared" si="61"/>
        <v>0</v>
      </c>
      <c r="EC10" s="73"/>
      <c r="ED10" s="73">
        <f t="shared" si="62"/>
        <v>0</v>
      </c>
      <c r="EE10" s="73"/>
      <c r="EF10" s="73">
        <f t="shared" si="63"/>
        <v>0</v>
      </c>
      <c r="EG10" s="73"/>
      <c r="EH10" s="73">
        <f t="shared" si="64"/>
        <v>0</v>
      </c>
      <c r="EI10" s="73"/>
      <c r="EJ10" s="73">
        <f t="shared" si="65"/>
        <v>0</v>
      </c>
      <c r="EK10" s="73"/>
      <c r="EL10" s="73">
        <f t="shared" si="66"/>
        <v>0</v>
      </c>
      <c r="EM10" s="73"/>
      <c r="EN10" s="73">
        <f t="shared" si="67"/>
        <v>0</v>
      </c>
      <c r="EO10" s="73"/>
      <c r="EP10" s="73">
        <f t="shared" si="68"/>
        <v>0</v>
      </c>
      <c r="EQ10" s="73"/>
      <c r="ER10" s="73">
        <f t="shared" si="69"/>
        <v>0</v>
      </c>
      <c r="ES10" s="73"/>
      <c r="ET10" s="73">
        <f t="shared" si="70"/>
        <v>0</v>
      </c>
      <c r="EU10" s="73"/>
      <c r="EV10" s="73">
        <f t="shared" si="71"/>
        <v>0</v>
      </c>
      <c r="EW10" s="73"/>
      <c r="EX10" s="73">
        <f t="shared" si="72"/>
        <v>0</v>
      </c>
      <c r="EY10" s="73"/>
      <c r="EZ10" s="73">
        <f t="shared" si="73"/>
        <v>0</v>
      </c>
      <c r="FA10" s="73"/>
      <c r="FB10" s="73">
        <f t="shared" si="74"/>
        <v>0</v>
      </c>
      <c r="FC10" s="73"/>
      <c r="FD10" s="73">
        <f t="shared" si="75"/>
        <v>0</v>
      </c>
      <c r="FE10" s="73"/>
      <c r="FF10" s="73">
        <f t="shared" si="76"/>
        <v>0</v>
      </c>
      <c r="FG10" s="73"/>
      <c r="FH10" s="6">
        <f t="shared" si="77"/>
        <v>0</v>
      </c>
    </row>
    <row r="11" spans="1:164" x14ac:dyDescent="0.25">
      <c r="A11" s="50" t="s">
        <v>37</v>
      </c>
      <c r="B11" s="51">
        <v>6</v>
      </c>
      <c r="C11" s="52">
        <v>0</v>
      </c>
      <c r="D11" s="95"/>
      <c r="E11" s="75">
        <f t="shared" si="78"/>
        <v>4</v>
      </c>
      <c r="F11" s="74"/>
      <c r="G11" s="76" t="s">
        <v>3</v>
      </c>
      <c r="H11" s="76">
        <f t="shared" si="0"/>
        <v>1</v>
      </c>
      <c r="I11" s="76" t="s">
        <v>3</v>
      </c>
      <c r="J11" s="76">
        <f t="shared" si="1"/>
        <v>1</v>
      </c>
      <c r="K11" s="76">
        <v>7</v>
      </c>
      <c r="L11" s="76">
        <f t="shared" si="79"/>
        <v>0</v>
      </c>
      <c r="M11" s="76" t="s">
        <v>3</v>
      </c>
      <c r="N11" s="76">
        <f t="shared" si="2"/>
        <v>1</v>
      </c>
      <c r="O11" s="76" t="s">
        <v>10</v>
      </c>
      <c r="P11" s="76">
        <f t="shared" si="3"/>
        <v>2</v>
      </c>
      <c r="Q11" s="76">
        <v>7</v>
      </c>
      <c r="R11" s="76">
        <f t="shared" si="4"/>
        <v>0</v>
      </c>
      <c r="S11" s="76" t="s">
        <v>3</v>
      </c>
      <c r="T11" s="76">
        <f t="shared" si="5"/>
        <v>1</v>
      </c>
      <c r="U11" s="76" t="s">
        <v>10</v>
      </c>
      <c r="V11" s="76">
        <f t="shared" si="6"/>
        <v>2</v>
      </c>
      <c r="W11" s="76">
        <v>42800</v>
      </c>
      <c r="X11" s="76">
        <f t="shared" si="7"/>
        <v>0</v>
      </c>
      <c r="Y11" s="76" t="s">
        <v>3</v>
      </c>
      <c r="Z11" s="76">
        <f t="shared" si="8"/>
        <v>1</v>
      </c>
      <c r="AA11" s="76" t="s">
        <v>10</v>
      </c>
      <c r="AB11" s="76">
        <f t="shared" si="9"/>
        <v>2</v>
      </c>
      <c r="AC11" s="76"/>
      <c r="AD11" s="76">
        <f t="shared" si="10"/>
        <v>0</v>
      </c>
      <c r="AE11" s="76"/>
      <c r="AF11" s="76">
        <f t="shared" si="11"/>
        <v>0</v>
      </c>
      <c r="AG11" s="76"/>
      <c r="AH11" s="76">
        <f t="shared" si="12"/>
        <v>0</v>
      </c>
      <c r="AI11" s="76"/>
      <c r="AJ11" s="76">
        <f t="shared" si="13"/>
        <v>0</v>
      </c>
      <c r="AK11" s="76"/>
      <c r="AL11" s="76">
        <f t="shared" si="14"/>
        <v>0</v>
      </c>
      <c r="AM11" s="76"/>
      <c r="AN11" s="76">
        <f t="shared" si="15"/>
        <v>0</v>
      </c>
      <c r="AO11" s="76"/>
      <c r="AP11" s="76">
        <f t="shared" si="16"/>
        <v>0</v>
      </c>
      <c r="AQ11" s="76"/>
      <c r="AR11" s="76">
        <f t="shared" si="17"/>
        <v>0</v>
      </c>
      <c r="AS11" s="76"/>
      <c r="AT11" s="76">
        <f t="shared" si="18"/>
        <v>0</v>
      </c>
      <c r="AU11" s="76"/>
      <c r="AV11" s="76">
        <f t="shared" si="19"/>
        <v>0</v>
      </c>
      <c r="AW11" s="76"/>
      <c r="AX11" s="76">
        <f t="shared" si="20"/>
        <v>0</v>
      </c>
      <c r="AY11" s="76"/>
      <c r="AZ11" s="76">
        <f t="shared" si="21"/>
        <v>0</v>
      </c>
      <c r="BA11" s="76"/>
      <c r="BB11" s="76">
        <f t="shared" si="22"/>
        <v>0</v>
      </c>
      <c r="BC11" s="76"/>
      <c r="BD11" s="76">
        <f t="shared" si="23"/>
        <v>0</v>
      </c>
      <c r="BE11" s="76"/>
      <c r="BF11" s="76">
        <f t="shared" si="24"/>
        <v>0</v>
      </c>
      <c r="BG11" s="76"/>
      <c r="BH11" s="76">
        <f t="shared" si="25"/>
        <v>0</v>
      </c>
      <c r="BI11" s="76"/>
      <c r="BJ11" s="76">
        <f t="shared" si="26"/>
        <v>0</v>
      </c>
      <c r="BK11" s="76"/>
      <c r="BL11" s="76">
        <f t="shared" si="27"/>
        <v>0</v>
      </c>
      <c r="BM11" s="76"/>
      <c r="BN11" s="76">
        <f t="shared" si="28"/>
        <v>0</v>
      </c>
      <c r="BO11" s="76"/>
      <c r="BP11" s="76">
        <f t="shared" si="29"/>
        <v>0</v>
      </c>
      <c r="BQ11" s="76"/>
      <c r="BR11" s="76">
        <f t="shared" si="30"/>
        <v>0</v>
      </c>
      <c r="BS11" s="76"/>
      <c r="BT11" s="76">
        <f t="shared" si="31"/>
        <v>0</v>
      </c>
      <c r="BU11" s="76"/>
      <c r="BV11" s="76">
        <f t="shared" si="32"/>
        <v>0</v>
      </c>
      <c r="BW11" s="76"/>
      <c r="BX11" s="76">
        <f t="shared" si="33"/>
        <v>0</v>
      </c>
      <c r="BY11" s="76"/>
      <c r="BZ11" s="76">
        <f t="shared" si="34"/>
        <v>0</v>
      </c>
      <c r="CA11" s="76"/>
      <c r="CB11" s="76">
        <f t="shared" si="35"/>
        <v>0</v>
      </c>
      <c r="CC11" s="76"/>
      <c r="CD11" s="76">
        <f t="shared" si="36"/>
        <v>0</v>
      </c>
      <c r="CE11" s="76"/>
      <c r="CF11" s="76">
        <f t="shared" si="37"/>
        <v>0</v>
      </c>
      <c r="CG11" s="76"/>
      <c r="CH11" s="76">
        <f t="shared" si="38"/>
        <v>0</v>
      </c>
      <c r="CI11" s="76"/>
      <c r="CJ11" s="76">
        <f t="shared" si="39"/>
        <v>0</v>
      </c>
      <c r="CK11" s="76"/>
      <c r="CL11" s="76">
        <f t="shared" si="40"/>
        <v>0</v>
      </c>
      <c r="CM11" s="76"/>
      <c r="CN11" s="76">
        <f t="shared" si="41"/>
        <v>0</v>
      </c>
      <c r="CO11" s="76"/>
      <c r="CP11" s="76">
        <f t="shared" si="42"/>
        <v>0</v>
      </c>
      <c r="CQ11" s="76"/>
      <c r="CR11" s="76">
        <f t="shared" si="43"/>
        <v>0</v>
      </c>
      <c r="CS11" s="76"/>
      <c r="CT11" s="76">
        <f t="shared" si="44"/>
        <v>0</v>
      </c>
      <c r="CU11" s="76"/>
      <c r="CV11" s="76">
        <f t="shared" si="45"/>
        <v>0</v>
      </c>
      <c r="CW11" s="76"/>
      <c r="CX11" s="76">
        <f t="shared" si="46"/>
        <v>0</v>
      </c>
      <c r="CY11" s="76"/>
      <c r="CZ11" s="76">
        <f t="shared" si="47"/>
        <v>0</v>
      </c>
      <c r="DA11" s="76"/>
      <c r="DB11" s="76">
        <f t="shared" si="48"/>
        <v>0</v>
      </c>
      <c r="DC11" s="76"/>
      <c r="DD11" s="76">
        <f t="shared" si="49"/>
        <v>0</v>
      </c>
      <c r="DE11" s="76"/>
      <c r="DF11" s="76">
        <f t="shared" si="50"/>
        <v>0</v>
      </c>
      <c r="DG11" s="76"/>
      <c r="DH11" s="76">
        <f t="shared" si="51"/>
        <v>0</v>
      </c>
      <c r="DI11" s="76"/>
      <c r="DJ11" s="76">
        <f t="shared" si="52"/>
        <v>0</v>
      </c>
      <c r="DK11" s="76"/>
      <c r="DL11" s="76">
        <f t="shared" si="53"/>
        <v>0</v>
      </c>
      <c r="DM11" s="76"/>
      <c r="DN11" s="76">
        <f t="shared" si="54"/>
        <v>0</v>
      </c>
      <c r="DO11" s="76"/>
      <c r="DP11" s="76">
        <f t="shared" si="55"/>
        <v>0</v>
      </c>
      <c r="DQ11" s="76"/>
      <c r="DR11" s="76">
        <f t="shared" si="56"/>
        <v>0</v>
      </c>
      <c r="DS11" s="76"/>
      <c r="DT11" s="76">
        <f t="shared" si="57"/>
        <v>0</v>
      </c>
      <c r="DU11" s="76"/>
      <c r="DV11" s="76">
        <f t="shared" si="58"/>
        <v>0</v>
      </c>
      <c r="DW11" s="76"/>
      <c r="DX11" s="76">
        <f t="shared" si="59"/>
        <v>0</v>
      </c>
      <c r="DY11" s="76"/>
      <c r="DZ11" s="76">
        <f t="shared" si="60"/>
        <v>0</v>
      </c>
      <c r="EA11" s="76"/>
      <c r="EB11" s="76">
        <f t="shared" si="61"/>
        <v>0</v>
      </c>
      <c r="EC11" s="76"/>
      <c r="ED11" s="76">
        <f t="shared" si="62"/>
        <v>0</v>
      </c>
      <c r="EE11" s="76"/>
      <c r="EF11" s="76">
        <f t="shared" si="63"/>
        <v>0</v>
      </c>
      <c r="EG11" s="76"/>
      <c r="EH11" s="76">
        <f t="shared" si="64"/>
        <v>0</v>
      </c>
      <c r="EI11" s="76"/>
      <c r="EJ11" s="76">
        <f t="shared" si="65"/>
        <v>0</v>
      </c>
      <c r="EK11" s="76"/>
      <c r="EL11" s="76">
        <f t="shared" si="66"/>
        <v>0</v>
      </c>
      <c r="EM11" s="76"/>
      <c r="EN11" s="76">
        <f t="shared" si="67"/>
        <v>0</v>
      </c>
      <c r="EO11" s="76"/>
      <c r="EP11" s="76">
        <f t="shared" si="68"/>
        <v>0</v>
      </c>
      <c r="EQ11" s="76"/>
      <c r="ER11" s="76">
        <f t="shared" si="69"/>
        <v>0</v>
      </c>
      <c r="ES11" s="76"/>
      <c r="ET11" s="76">
        <f t="shared" si="70"/>
        <v>0</v>
      </c>
      <c r="EU11" s="76"/>
      <c r="EV11" s="76">
        <f t="shared" si="71"/>
        <v>0</v>
      </c>
      <c r="EW11" s="76"/>
      <c r="EX11" s="76">
        <f t="shared" si="72"/>
        <v>0</v>
      </c>
      <c r="EY11" s="76"/>
      <c r="EZ11" s="76">
        <f t="shared" si="73"/>
        <v>0</v>
      </c>
      <c r="FA11" s="76"/>
      <c r="FB11" s="76">
        <f t="shared" si="74"/>
        <v>0</v>
      </c>
      <c r="FC11" s="76"/>
      <c r="FD11" s="76">
        <f t="shared" si="75"/>
        <v>0</v>
      </c>
      <c r="FE11" s="76"/>
      <c r="FF11" s="76">
        <f t="shared" si="76"/>
        <v>0</v>
      </c>
      <c r="FG11" s="76"/>
      <c r="FH11" s="6">
        <f t="shared" si="77"/>
        <v>0</v>
      </c>
    </row>
    <row r="12" spans="1:164" x14ac:dyDescent="0.25">
      <c r="A12" s="50" t="s">
        <v>38</v>
      </c>
      <c r="B12" s="51">
        <v>7</v>
      </c>
      <c r="C12" s="52">
        <v>0</v>
      </c>
      <c r="D12" s="94"/>
      <c r="E12" s="72">
        <f t="shared" si="78"/>
        <v>13</v>
      </c>
      <c r="F12" s="71"/>
      <c r="G12" s="73" t="s">
        <v>10</v>
      </c>
      <c r="H12" s="73">
        <f t="shared" si="0"/>
        <v>2</v>
      </c>
      <c r="I12" s="73"/>
      <c r="J12" s="73">
        <f t="shared" si="1"/>
        <v>0</v>
      </c>
      <c r="K12" s="73"/>
      <c r="L12" s="73">
        <f t="shared" si="79"/>
        <v>0</v>
      </c>
      <c r="M12" s="73"/>
      <c r="N12" s="73">
        <f t="shared" si="2"/>
        <v>0</v>
      </c>
      <c r="O12" s="73"/>
      <c r="P12" s="73">
        <f t="shared" si="3"/>
        <v>0</v>
      </c>
      <c r="Q12" s="73"/>
      <c r="R12" s="73">
        <f t="shared" si="4"/>
        <v>0</v>
      </c>
      <c r="S12" s="73"/>
      <c r="T12" s="73">
        <f t="shared" si="5"/>
        <v>0</v>
      </c>
      <c r="U12" s="73"/>
      <c r="V12" s="73">
        <f t="shared" si="6"/>
        <v>0</v>
      </c>
      <c r="W12" s="73"/>
      <c r="X12" s="73">
        <f t="shared" si="7"/>
        <v>0</v>
      </c>
      <c r="Y12" s="73"/>
      <c r="Z12" s="73">
        <f t="shared" si="8"/>
        <v>0</v>
      </c>
      <c r="AA12" s="73"/>
      <c r="AB12" s="73">
        <f t="shared" si="9"/>
        <v>0</v>
      </c>
      <c r="AC12" s="73"/>
      <c r="AD12" s="73">
        <f t="shared" si="10"/>
        <v>0</v>
      </c>
      <c r="AE12" s="73"/>
      <c r="AF12" s="73">
        <f t="shared" si="11"/>
        <v>0</v>
      </c>
      <c r="AG12" s="73"/>
      <c r="AH12" s="73">
        <f t="shared" si="12"/>
        <v>0</v>
      </c>
      <c r="AI12" s="73"/>
      <c r="AJ12" s="73">
        <f t="shared" si="13"/>
        <v>0</v>
      </c>
      <c r="AK12" s="73"/>
      <c r="AL12" s="73">
        <f t="shared" si="14"/>
        <v>0</v>
      </c>
      <c r="AM12" s="73"/>
      <c r="AN12" s="73">
        <f t="shared" si="15"/>
        <v>0</v>
      </c>
      <c r="AO12" s="73"/>
      <c r="AP12" s="73">
        <f t="shared" si="16"/>
        <v>0</v>
      </c>
      <c r="AQ12" s="73"/>
      <c r="AR12" s="73">
        <f t="shared" si="17"/>
        <v>0</v>
      </c>
      <c r="AS12" s="73"/>
      <c r="AT12" s="73">
        <f t="shared" si="18"/>
        <v>0</v>
      </c>
      <c r="AU12" s="73"/>
      <c r="AV12" s="73">
        <f t="shared" si="19"/>
        <v>0</v>
      </c>
      <c r="AW12" s="73"/>
      <c r="AX12" s="73">
        <f t="shared" si="20"/>
        <v>0</v>
      </c>
      <c r="AY12" s="73"/>
      <c r="AZ12" s="73">
        <f t="shared" si="21"/>
        <v>0</v>
      </c>
      <c r="BA12" s="73"/>
      <c r="BB12" s="73">
        <f t="shared" si="22"/>
        <v>0</v>
      </c>
      <c r="BC12" s="73"/>
      <c r="BD12" s="73">
        <f t="shared" si="23"/>
        <v>0</v>
      </c>
      <c r="BE12" s="73"/>
      <c r="BF12" s="73">
        <f t="shared" si="24"/>
        <v>0</v>
      </c>
      <c r="BG12" s="73"/>
      <c r="BH12" s="73">
        <f t="shared" si="25"/>
        <v>0</v>
      </c>
      <c r="BI12" s="73"/>
      <c r="BJ12" s="73">
        <f t="shared" si="26"/>
        <v>0</v>
      </c>
      <c r="BK12" s="73"/>
      <c r="BL12" s="73">
        <f t="shared" si="27"/>
        <v>0</v>
      </c>
      <c r="BM12" s="73"/>
      <c r="BN12" s="73">
        <f t="shared" si="28"/>
        <v>0</v>
      </c>
      <c r="BO12" s="73"/>
      <c r="BP12" s="73">
        <f t="shared" si="29"/>
        <v>0</v>
      </c>
      <c r="BQ12" s="73"/>
      <c r="BR12" s="73">
        <f t="shared" si="30"/>
        <v>0</v>
      </c>
      <c r="BS12" s="73"/>
      <c r="BT12" s="73">
        <f t="shared" si="31"/>
        <v>0</v>
      </c>
      <c r="BU12" s="73"/>
      <c r="BV12" s="73">
        <f t="shared" si="32"/>
        <v>0</v>
      </c>
      <c r="BW12" s="73"/>
      <c r="BX12" s="73">
        <f t="shared" si="33"/>
        <v>0</v>
      </c>
      <c r="BY12" s="73"/>
      <c r="BZ12" s="73">
        <f t="shared" si="34"/>
        <v>0</v>
      </c>
      <c r="CA12" s="73"/>
      <c r="CB12" s="73">
        <f t="shared" si="35"/>
        <v>0</v>
      </c>
      <c r="CC12" s="73"/>
      <c r="CD12" s="73">
        <f t="shared" si="36"/>
        <v>0</v>
      </c>
      <c r="CE12" s="73"/>
      <c r="CF12" s="73">
        <f t="shared" si="37"/>
        <v>0</v>
      </c>
      <c r="CG12" s="73"/>
      <c r="CH12" s="73">
        <f t="shared" si="38"/>
        <v>0</v>
      </c>
      <c r="CI12" s="73"/>
      <c r="CJ12" s="73">
        <f t="shared" si="39"/>
        <v>0</v>
      </c>
      <c r="CK12" s="73"/>
      <c r="CL12" s="73">
        <f t="shared" si="40"/>
        <v>0</v>
      </c>
      <c r="CM12" s="73"/>
      <c r="CN12" s="73">
        <f t="shared" si="41"/>
        <v>0</v>
      </c>
      <c r="CO12" s="73"/>
      <c r="CP12" s="73">
        <f t="shared" si="42"/>
        <v>0</v>
      </c>
      <c r="CQ12" s="73"/>
      <c r="CR12" s="73">
        <f t="shared" si="43"/>
        <v>0</v>
      </c>
      <c r="CS12" s="73"/>
      <c r="CT12" s="73">
        <f t="shared" si="44"/>
        <v>0</v>
      </c>
      <c r="CU12" s="73"/>
      <c r="CV12" s="73">
        <f t="shared" si="45"/>
        <v>0</v>
      </c>
      <c r="CW12" s="73"/>
      <c r="CX12" s="73">
        <f t="shared" si="46"/>
        <v>0</v>
      </c>
      <c r="CY12" s="73"/>
      <c r="CZ12" s="73">
        <f t="shared" si="47"/>
        <v>0</v>
      </c>
      <c r="DA12" s="73"/>
      <c r="DB12" s="73">
        <f t="shared" si="48"/>
        <v>0</v>
      </c>
      <c r="DC12" s="73"/>
      <c r="DD12" s="73">
        <f t="shared" si="49"/>
        <v>0</v>
      </c>
      <c r="DE12" s="73"/>
      <c r="DF12" s="73">
        <f t="shared" si="50"/>
        <v>0</v>
      </c>
      <c r="DG12" s="73"/>
      <c r="DH12" s="73">
        <f t="shared" si="51"/>
        <v>0</v>
      </c>
      <c r="DI12" s="73"/>
      <c r="DJ12" s="73">
        <f t="shared" si="52"/>
        <v>0</v>
      </c>
      <c r="DK12" s="73"/>
      <c r="DL12" s="73">
        <f t="shared" si="53"/>
        <v>0</v>
      </c>
      <c r="DM12" s="73"/>
      <c r="DN12" s="73">
        <f t="shared" si="54"/>
        <v>0</v>
      </c>
      <c r="DO12" s="73"/>
      <c r="DP12" s="73">
        <f t="shared" si="55"/>
        <v>0</v>
      </c>
      <c r="DQ12" s="73"/>
      <c r="DR12" s="73">
        <f t="shared" si="56"/>
        <v>0</v>
      </c>
      <c r="DS12" s="73"/>
      <c r="DT12" s="73">
        <f t="shared" si="57"/>
        <v>0</v>
      </c>
      <c r="DU12" s="73"/>
      <c r="DV12" s="73">
        <f t="shared" si="58"/>
        <v>0</v>
      </c>
      <c r="DW12" s="73"/>
      <c r="DX12" s="73">
        <f t="shared" si="59"/>
        <v>0</v>
      </c>
      <c r="DY12" s="73"/>
      <c r="DZ12" s="73">
        <f t="shared" si="60"/>
        <v>0</v>
      </c>
      <c r="EA12" s="73"/>
      <c r="EB12" s="73">
        <f t="shared" si="61"/>
        <v>0</v>
      </c>
      <c r="EC12" s="73"/>
      <c r="ED12" s="73">
        <f t="shared" si="62"/>
        <v>0</v>
      </c>
      <c r="EE12" s="73"/>
      <c r="EF12" s="73">
        <f t="shared" si="63"/>
        <v>0</v>
      </c>
      <c r="EG12" s="73"/>
      <c r="EH12" s="73">
        <f t="shared" si="64"/>
        <v>0</v>
      </c>
      <c r="EI12" s="73"/>
      <c r="EJ12" s="73">
        <f t="shared" si="65"/>
        <v>0</v>
      </c>
      <c r="EK12" s="73"/>
      <c r="EL12" s="73">
        <f t="shared" si="66"/>
        <v>0</v>
      </c>
      <c r="EM12" s="73"/>
      <c r="EN12" s="73">
        <f t="shared" si="67"/>
        <v>0</v>
      </c>
      <c r="EO12" s="73"/>
      <c r="EP12" s="73">
        <f t="shared" si="68"/>
        <v>0</v>
      </c>
      <c r="EQ12" s="73"/>
      <c r="ER12" s="73">
        <f t="shared" si="69"/>
        <v>0</v>
      </c>
      <c r="ES12" s="73"/>
      <c r="ET12" s="73">
        <f t="shared" si="70"/>
        <v>0</v>
      </c>
      <c r="EU12" s="73"/>
      <c r="EV12" s="73">
        <f t="shared" si="71"/>
        <v>0</v>
      </c>
      <c r="EW12" s="73"/>
      <c r="EX12" s="73">
        <f t="shared" si="72"/>
        <v>0</v>
      </c>
      <c r="EY12" s="73"/>
      <c r="EZ12" s="73">
        <f t="shared" si="73"/>
        <v>0</v>
      </c>
      <c r="FA12" s="73"/>
      <c r="FB12" s="73">
        <f t="shared" si="74"/>
        <v>0</v>
      </c>
      <c r="FC12" s="73"/>
      <c r="FD12" s="73">
        <f t="shared" si="75"/>
        <v>0</v>
      </c>
      <c r="FE12" s="73"/>
      <c r="FF12" s="73">
        <f t="shared" si="76"/>
        <v>0</v>
      </c>
      <c r="FG12" s="73"/>
      <c r="FH12" s="6">
        <f t="shared" si="77"/>
        <v>0</v>
      </c>
    </row>
    <row r="13" spans="1:164" x14ac:dyDescent="0.25">
      <c r="A13" s="13"/>
      <c r="B13" s="13"/>
      <c r="C13" s="86">
        <v>0</v>
      </c>
      <c r="D13" s="95"/>
      <c r="E13" s="75">
        <f t="shared" si="78"/>
        <v>13.5</v>
      </c>
      <c r="F13" s="74"/>
      <c r="G13" s="76" t="s">
        <v>11</v>
      </c>
      <c r="H13" s="76">
        <f t="shared" si="0"/>
        <v>1.5</v>
      </c>
      <c r="I13" s="76"/>
      <c r="J13" s="76">
        <f t="shared" si="1"/>
        <v>0</v>
      </c>
      <c r="K13" s="76"/>
      <c r="L13" s="76">
        <f t="shared" si="79"/>
        <v>0</v>
      </c>
      <c r="M13" s="76"/>
      <c r="N13" s="76">
        <f t="shared" si="2"/>
        <v>0</v>
      </c>
      <c r="O13" s="76"/>
      <c r="P13" s="76">
        <f t="shared" si="3"/>
        <v>0</v>
      </c>
      <c r="Q13" s="76"/>
      <c r="R13" s="76">
        <f t="shared" si="4"/>
        <v>0</v>
      </c>
      <c r="S13" s="76"/>
      <c r="T13" s="76">
        <f t="shared" si="5"/>
        <v>0</v>
      </c>
      <c r="U13" s="76"/>
      <c r="V13" s="76">
        <f t="shared" si="6"/>
        <v>0</v>
      </c>
      <c r="W13" s="76"/>
      <c r="X13" s="76">
        <f t="shared" si="7"/>
        <v>0</v>
      </c>
      <c r="Y13" s="76"/>
      <c r="Z13" s="76">
        <f t="shared" si="8"/>
        <v>0</v>
      </c>
      <c r="AA13" s="76"/>
      <c r="AB13" s="76">
        <f t="shared" si="9"/>
        <v>0</v>
      </c>
      <c r="AC13" s="76"/>
      <c r="AD13" s="76">
        <f t="shared" si="10"/>
        <v>0</v>
      </c>
      <c r="AE13" s="76"/>
      <c r="AF13" s="76">
        <f t="shared" si="11"/>
        <v>0</v>
      </c>
      <c r="AG13" s="76"/>
      <c r="AH13" s="76">
        <f t="shared" si="12"/>
        <v>0</v>
      </c>
      <c r="AI13" s="76"/>
      <c r="AJ13" s="76">
        <f t="shared" si="13"/>
        <v>0</v>
      </c>
      <c r="AK13" s="76"/>
      <c r="AL13" s="76">
        <f t="shared" si="14"/>
        <v>0</v>
      </c>
      <c r="AM13" s="76"/>
      <c r="AN13" s="76">
        <f t="shared" si="15"/>
        <v>0</v>
      </c>
      <c r="AO13" s="76"/>
      <c r="AP13" s="76">
        <f t="shared" si="16"/>
        <v>0</v>
      </c>
      <c r="AQ13" s="76"/>
      <c r="AR13" s="76">
        <f t="shared" si="17"/>
        <v>0</v>
      </c>
      <c r="AS13" s="76"/>
      <c r="AT13" s="76">
        <f t="shared" si="18"/>
        <v>0</v>
      </c>
      <c r="AU13" s="76"/>
      <c r="AV13" s="76">
        <f t="shared" si="19"/>
        <v>0</v>
      </c>
      <c r="AW13" s="76"/>
      <c r="AX13" s="76">
        <f t="shared" si="20"/>
        <v>0</v>
      </c>
      <c r="AY13" s="76"/>
      <c r="AZ13" s="76">
        <f t="shared" si="21"/>
        <v>0</v>
      </c>
      <c r="BA13" s="76"/>
      <c r="BB13" s="76">
        <f t="shared" si="22"/>
        <v>0</v>
      </c>
      <c r="BC13" s="76"/>
      <c r="BD13" s="76">
        <f t="shared" si="23"/>
        <v>0</v>
      </c>
      <c r="BE13" s="76"/>
      <c r="BF13" s="76">
        <f t="shared" si="24"/>
        <v>0</v>
      </c>
      <c r="BG13" s="76"/>
      <c r="BH13" s="76">
        <f t="shared" si="25"/>
        <v>0</v>
      </c>
      <c r="BI13" s="76"/>
      <c r="BJ13" s="76">
        <f t="shared" si="26"/>
        <v>0</v>
      </c>
      <c r="BK13" s="76"/>
      <c r="BL13" s="76">
        <f t="shared" si="27"/>
        <v>0</v>
      </c>
      <c r="BM13" s="76"/>
      <c r="BN13" s="76">
        <f t="shared" si="28"/>
        <v>0</v>
      </c>
      <c r="BO13" s="76"/>
      <c r="BP13" s="76">
        <f t="shared" si="29"/>
        <v>0</v>
      </c>
      <c r="BQ13" s="76"/>
      <c r="BR13" s="76">
        <f t="shared" si="30"/>
        <v>0</v>
      </c>
      <c r="BS13" s="76"/>
      <c r="BT13" s="76">
        <f t="shared" si="31"/>
        <v>0</v>
      </c>
      <c r="BU13" s="76"/>
      <c r="BV13" s="76">
        <f t="shared" si="32"/>
        <v>0</v>
      </c>
      <c r="BW13" s="76"/>
      <c r="BX13" s="76">
        <f t="shared" si="33"/>
        <v>0</v>
      </c>
      <c r="BY13" s="76"/>
      <c r="BZ13" s="76">
        <f t="shared" si="34"/>
        <v>0</v>
      </c>
      <c r="CA13" s="76"/>
      <c r="CB13" s="76">
        <f t="shared" si="35"/>
        <v>0</v>
      </c>
      <c r="CC13" s="76"/>
      <c r="CD13" s="76">
        <f t="shared" si="36"/>
        <v>0</v>
      </c>
      <c r="CE13" s="76"/>
      <c r="CF13" s="76">
        <f t="shared" si="37"/>
        <v>0</v>
      </c>
      <c r="CG13" s="76"/>
      <c r="CH13" s="76">
        <f t="shared" si="38"/>
        <v>0</v>
      </c>
      <c r="CI13" s="76"/>
      <c r="CJ13" s="76">
        <f t="shared" si="39"/>
        <v>0</v>
      </c>
      <c r="CK13" s="76"/>
      <c r="CL13" s="76">
        <f t="shared" si="40"/>
        <v>0</v>
      </c>
      <c r="CM13" s="76"/>
      <c r="CN13" s="76">
        <f t="shared" si="41"/>
        <v>0</v>
      </c>
      <c r="CO13" s="76"/>
      <c r="CP13" s="76">
        <f t="shared" si="42"/>
        <v>0</v>
      </c>
      <c r="CQ13" s="76"/>
      <c r="CR13" s="76">
        <f t="shared" si="43"/>
        <v>0</v>
      </c>
      <c r="CS13" s="76"/>
      <c r="CT13" s="76">
        <f t="shared" si="44"/>
        <v>0</v>
      </c>
      <c r="CU13" s="76"/>
      <c r="CV13" s="76">
        <f t="shared" si="45"/>
        <v>0</v>
      </c>
      <c r="CW13" s="76"/>
      <c r="CX13" s="76">
        <f t="shared" si="46"/>
        <v>0</v>
      </c>
      <c r="CY13" s="76"/>
      <c r="CZ13" s="76">
        <f t="shared" si="47"/>
        <v>0</v>
      </c>
      <c r="DA13" s="76"/>
      <c r="DB13" s="76">
        <f t="shared" si="48"/>
        <v>0</v>
      </c>
      <c r="DC13" s="76"/>
      <c r="DD13" s="76">
        <f t="shared" si="49"/>
        <v>0</v>
      </c>
      <c r="DE13" s="76"/>
      <c r="DF13" s="76">
        <f t="shared" si="50"/>
        <v>0</v>
      </c>
      <c r="DG13" s="76"/>
      <c r="DH13" s="76">
        <f t="shared" si="51"/>
        <v>0</v>
      </c>
      <c r="DI13" s="76"/>
      <c r="DJ13" s="76">
        <f t="shared" si="52"/>
        <v>0</v>
      </c>
      <c r="DK13" s="76"/>
      <c r="DL13" s="76">
        <f t="shared" si="53"/>
        <v>0</v>
      </c>
      <c r="DM13" s="76"/>
      <c r="DN13" s="76">
        <f t="shared" si="54"/>
        <v>0</v>
      </c>
      <c r="DO13" s="76"/>
      <c r="DP13" s="76">
        <f t="shared" si="55"/>
        <v>0</v>
      </c>
      <c r="DQ13" s="76"/>
      <c r="DR13" s="76">
        <f t="shared" si="56"/>
        <v>0</v>
      </c>
      <c r="DS13" s="76"/>
      <c r="DT13" s="76">
        <f t="shared" si="57"/>
        <v>0</v>
      </c>
      <c r="DU13" s="76"/>
      <c r="DV13" s="76">
        <f t="shared" si="58"/>
        <v>0</v>
      </c>
      <c r="DW13" s="76"/>
      <c r="DX13" s="76">
        <f t="shared" si="59"/>
        <v>0</v>
      </c>
      <c r="DY13" s="76"/>
      <c r="DZ13" s="76">
        <f t="shared" si="60"/>
        <v>0</v>
      </c>
      <c r="EA13" s="76"/>
      <c r="EB13" s="76">
        <f t="shared" si="61"/>
        <v>0</v>
      </c>
      <c r="EC13" s="76"/>
      <c r="ED13" s="76">
        <f t="shared" si="62"/>
        <v>0</v>
      </c>
      <c r="EE13" s="76"/>
      <c r="EF13" s="76">
        <f t="shared" si="63"/>
        <v>0</v>
      </c>
      <c r="EG13" s="76"/>
      <c r="EH13" s="76">
        <f t="shared" si="64"/>
        <v>0</v>
      </c>
      <c r="EI13" s="76"/>
      <c r="EJ13" s="76">
        <f t="shared" si="65"/>
        <v>0</v>
      </c>
      <c r="EK13" s="76"/>
      <c r="EL13" s="76">
        <f t="shared" si="66"/>
        <v>0</v>
      </c>
      <c r="EM13" s="76"/>
      <c r="EN13" s="76">
        <f t="shared" si="67"/>
        <v>0</v>
      </c>
      <c r="EO13" s="76"/>
      <c r="EP13" s="76">
        <f t="shared" si="68"/>
        <v>0</v>
      </c>
      <c r="EQ13" s="76"/>
      <c r="ER13" s="76">
        <f t="shared" si="69"/>
        <v>0</v>
      </c>
      <c r="ES13" s="76"/>
      <c r="ET13" s="76">
        <f t="shared" si="70"/>
        <v>0</v>
      </c>
      <c r="EU13" s="76"/>
      <c r="EV13" s="76">
        <f t="shared" si="71"/>
        <v>0</v>
      </c>
      <c r="EW13" s="76"/>
      <c r="EX13" s="76">
        <f t="shared" si="72"/>
        <v>0</v>
      </c>
      <c r="EY13" s="76"/>
      <c r="EZ13" s="76">
        <f t="shared" si="73"/>
        <v>0</v>
      </c>
      <c r="FA13" s="76"/>
      <c r="FB13" s="76">
        <f t="shared" si="74"/>
        <v>0</v>
      </c>
      <c r="FC13" s="76"/>
      <c r="FD13" s="76">
        <f t="shared" si="75"/>
        <v>0</v>
      </c>
      <c r="FE13" s="76"/>
      <c r="FF13" s="76">
        <f t="shared" si="76"/>
        <v>0</v>
      </c>
      <c r="FG13" s="76"/>
      <c r="FH13" s="6">
        <f t="shared" si="77"/>
        <v>0</v>
      </c>
    </row>
    <row r="14" spans="1:164" x14ac:dyDescent="0.25">
      <c r="A14" s="12" t="s">
        <v>0</v>
      </c>
      <c r="B14" s="13">
        <v>15</v>
      </c>
      <c r="D14" s="94"/>
      <c r="E14" s="72">
        <f t="shared" si="78"/>
        <v>15</v>
      </c>
      <c r="F14" s="71"/>
      <c r="G14" s="73"/>
      <c r="H14" s="73">
        <f t="shared" si="0"/>
        <v>0</v>
      </c>
      <c r="I14" s="73"/>
      <c r="J14" s="73">
        <f t="shared" si="1"/>
        <v>0</v>
      </c>
      <c r="K14" s="73"/>
      <c r="L14" s="73">
        <f t="shared" si="79"/>
        <v>0</v>
      </c>
      <c r="M14" s="73"/>
      <c r="N14" s="73">
        <f t="shared" si="2"/>
        <v>0</v>
      </c>
      <c r="O14" s="73"/>
      <c r="P14" s="73">
        <f t="shared" si="3"/>
        <v>0</v>
      </c>
      <c r="Q14" s="73"/>
      <c r="R14" s="73">
        <f t="shared" si="4"/>
        <v>0</v>
      </c>
      <c r="S14" s="73"/>
      <c r="T14" s="73">
        <f t="shared" si="5"/>
        <v>0</v>
      </c>
      <c r="U14" s="73"/>
      <c r="V14" s="73">
        <f t="shared" si="6"/>
        <v>0</v>
      </c>
      <c r="W14" s="73"/>
      <c r="X14" s="73">
        <f t="shared" si="7"/>
        <v>0</v>
      </c>
      <c r="Y14" s="73"/>
      <c r="Z14" s="73">
        <f t="shared" si="8"/>
        <v>0</v>
      </c>
      <c r="AA14" s="73"/>
      <c r="AB14" s="73">
        <f t="shared" si="9"/>
        <v>0</v>
      </c>
      <c r="AC14" s="73"/>
      <c r="AD14" s="73">
        <f t="shared" si="10"/>
        <v>0</v>
      </c>
      <c r="AE14" s="73"/>
      <c r="AF14" s="73">
        <f t="shared" si="11"/>
        <v>0</v>
      </c>
      <c r="AG14" s="73"/>
      <c r="AH14" s="73">
        <f t="shared" si="12"/>
        <v>0</v>
      </c>
      <c r="AI14" s="73"/>
      <c r="AJ14" s="73">
        <f t="shared" si="13"/>
        <v>0</v>
      </c>
      <c r="AK14" s="73"/>
      <c r="AL14" s="73">
        <f t="shared" si="14"/>
        <v>0</v>
      </c>
      <c r="AM14" s="73"/>
      <c r="AN14" s="73">
        <f t="shared" si="15"/>
        <v>0</v>
      </c>
      <c r="AO14" s="73"/>
      <c r="AP14" s="73">
        <f t="shared" si="16"/>
        <v>0</v>
      </c>
      <c r="AQ14" s="73"/>
      <c r="AR14" s="73">
        <f t="shared" si="17"/>
        <v>0</v>
      </c>
      <c r="AS14" s="73"/>
      <c r="AT14" s="73">
        <f t="shared" si="18"/>
        <v>0</v>
      </c>
      <c r="AU14" s="73"/>
      <c r="AV14" s="73">
        <f t="shared" si="19"/>
        <v>0</v>
      </c>
      <c r="AW14" s="73"/>
      <c r="AX14" s="73">
        <f t="shared" si="20"/>
        <v>0</v>
      </c>
      <c r="AY14" s="73"/>
      <c r="AZ14" s="73">
        <f t="shared" si="21"/>
        <v>0</v>
      </c>
      <c r="BA14" s="73"/>
      <c r="BB14" s="73">
        <f t="shared" si="22"/>
        <v>0</v>
      </c>
      <c r="BC14" s="73"/>
      <c r="BD14" s="73">
        <f t="shared" si="23"/>
        <v>0</v>
      </c>
      <c r="BE14" s="73"/>
      <c r="BF14" s="73">
        <f t="shared" si="24"/>
        <v>0</v>
      </c>
      <c r="BG14" s="73"/>
      <c r="BH14" s="73">
        <f t="shared" si="25"/>
        <v>0</v>
      </c>
      <c r="BI14" s="73"/>
      <c r="BJ14" s="73">
        <f t="shared" si="26"/>
        <v>0</v>
      </c>
      <c r="BK14" s="73"/>
      <c r="BL14" s="73">
        <f t="shared" si="27"/>
        <v>0</v>
      </c>
      <c r="BM14" s="73"/>
      <c r="BN14" s="73">
        <f t="shared" si="28"/>
        <v>0</v>
      </c>
      <c r="BO14" s="73"/>
      <c r="BP14" s="73">
        <f t="shared" si="29"/>
        <v>0</v>
      </c>
      <c r="BQ14" s="73"/>
      <c r="BR14" s="73">
        <f t="shared" si="30"/>
        <v>0</v>
      </c>
      <c r="BS14" s="73"/>
      <c r="BT14" s="73">
        <f t="shared" si="31"/>
        <v>0</v>
      </c>
      <c r="BU14" s="73"/>
      <c r="BV14" s="73">
        <f t="shared" si="32"/>
        <v>0</v>
      </c>
      <c r="BW14" s="73"/>
      <c r="BX14" s="73">
        <f t="shared" si="33"/>
        <v>0</v>
      </c>
      <c r="BY14" s="73"/>
      <c r="BZ14" s="73">
        <f t="shared" si="34"/>
        <v>0</v>
      </c>
      <c r="CA14" s="73"/>
      <c r="CB14" s="73">
        <f t="shared" si="35"/>
        <v>0</v>
      </c>
      <c r="CC14" s="73"/>
      <c r="CD14" s="73">
        <f t="shared" si="36"/>
        <v>0</v>
      </c>
      <c r="CE14" s="73"/>
      <c r="CF14" s="73">
        <f t="shared" si="37"/>
        <v>0</v>
      </c>
      <c r="CG14" s="73"/>
      <c r="CH14" s="73">
        <f t="shared" si="38"/>
        <v>0</v>
      </c>
      <c r="CI14" s="73"/>
      <c r="CJ14" s="73">
        <f t="shared" si="39"/>
        <v>0</v>
      </c>
      <c r="CK14" s="73"/>
      <c r="CL14" s="73">
        <f t="shared" si="40"/>
        <v>0</v>
      </c>
      <c r="CM14" s="73"/>
      <c r="CN14" s="73">
        <f t="shared" si="41"/>
        <v>0</v>
      </c>
      <c r="CO14" s="73"/>
      <c r="CP14" s="73">
        <f t="shared" si="42"/>
        <v>0</v>
      </c>
      <c r="CQ14" s="73"/>
      <c r="CR14" s="73">
        <f t="shared" si="43"/>
        <v>0</v>
      </c>
      <c r="CS14" s="73"/>
      <c r="CT14" s="73">
        <f t="shared" si="44"/>
        <v>0</v>
      </c>
      <c r="CU14" s="73"/>
      <c r="CV14" s="73">
        <f t="shared" si="45"/>
        <v>0</v>
      </c>
      <c r="CW14" s="73"/>
      <c r="CX14" s="73">
        <f t="shared" si="46"/>
        <v>0</v>
      </c>
      <c r="CY14" s="73"/>
      <c r="CZ14" s="73">
        <f t="shared" si="47"/>
        <v>0</v>
      </c>
      <c r="DA14" s="73"/>
      <c r="DB14" s="73">
        <f t="shared" si="48"/>
        <v>0</v>
      </c>
      <c r="DC14" s="73"/>
      <c r="DD14" s="73">
        <f t="shared" si="49"/>
        <v>0</v>
      </c>
      <c r="DE14" s="73"/>
      <c r="DF14" s="73">
        <f t="shared" si="50"/>
        <v>0</v>
      </c>
      <c r="DG14" s="73"/>
      <c r="DH14" s="73">
        <f t="shared" si="51"/>
        <v>0</v>
      </c>
      <c r="DI14" s="73"/>
      <c r="DJ14" s="73">
        <f t="shared" si="52"/>
        <v>0</v>
      </c>
      <c r="DK14" s="73"/>
      <c r="DL14" s="73">
        <f t="shared" si="53"/>
        <v>0</v>
      </c>
      <c r="DM14" s="73"/>
      <c r="DN14" s="73">
        <f t="shared" si="54"/>
        <v>0</v>
      </c>
      <c r="DO14" s="73"/>
      <c r="DP14" s="73">
        <f t="shared" si="55"/>
        <v>0</v>
      </c>
      <c r="DQ14" s="73"/>
      <c r="DR14" s="73">
        <f t="shared" si="56"/>
        <v>0</v>
      </c>
      <c r="DS14" s="73"/>
      <c r="DT14" s="73">
        <f t="shared" si="57"/>
        <v>0</v>
      </c>
      <c r="DU14" s="73"/>
      <c r="DV14" s="73">
        <f t="shared" si="58"/>
        <v>0</v>
      </c>
      <c r="DW14" s="73"/>
      <c r="DX14" s="73">
        <f t="shared" si="59"/>
        <v>0</v>
      </c>
      <c r="DY14" s="73"/>
      <c r="DZ14" s="73">
        <f t="shared" si="60"/>
        <v>0</v>
      </c>
      <c r="EA14" s="73"/>
      <c r="EB14" s="73">
        <f t="shared" si="61"/>
        <v>0</v>
      </c>
      <c r="EC14" s="73"/>
      <c r="ED14" s="73">
        <f t="shared" si="62"/>
        <v>0</v>
      </c>
      <c r="EE14" s="73"/>
      <c r="EF14" s="73">
        <f t="shared" si="63"/>
        <v>0</v>
      </c>
      <c r="EG14" s="73"/>
      <c r="EH14" s="73">
        <f t="shared" si="64"/>
        <v>0</v>
      </c>
      <c r="EI14" s="73"/>
      <c r="EJ14" s="73">
        <f t="shared" si="65"/>
        <v>0</v>
      </c>
      <c r="EK14" s="73"/>
      <c r="EL14" s="73">
        <f t="shared" si="66"/>
        <v>0</v>
      </c>
      <c r="EM14" s="73"/>
      <c r="EN14" s="73">
        <f t="shared" si="67"/>
        <v>0</v>
      </c>
      <c r="EO14" s="73"/>
      <c r="EP14" s="73">
        <f t="shared" si="68"/>
        <v>0</v>
      </c>
      <c r="EQ14" s="73"/>
      <c r="ER14" s="73">
        <f t="shared" si="69"/>
        <v>0</v>
      </c>
      <c r="ES14" s="73"/>
      <c r="ET14" s="73">
        <f t="shared" si="70"/>
        <v>0</v>
      </c>
      <c r="EU14" s="73"/>
      <c r="EV14" s="73">
        <f t="shared" si="71"/>
        <v>0</v>
      </c>
      <c r="EW14" s="73"/>
      <c r="EX14" s="73">
        <f t="shared" si="72"/>
        <v>0</v>
      </c>
      <c r="EY14" s="73"/>
      <c r="EZ14" s="73">
        <f t="shared" si="73"/>
        <v>0</v>
      </c>
      <c r="FA14" s="73"/>
      <c r="FB14" s="73">
        <f t="shared" si="74"/>
        <v>0</v>
      </c>
      <c r="FC14" s="73"/>
      <c r="FD14" s="73">
        <f t="shared" si="75"/>
        <v>0</v>
      </c>
      <c r="FE14" s="73"/>
      <c r="FF14" s="73">
        <f t="shared" si="76"/>
        <v>0</v>
      </c>
      <c r="FG14" s="73"/>
      <c r="FH14" s="6">
        <f t="shared" si="77"/>
        <v>0</v>
      </c>
    </row>
    <row r="15" spans="1:164" ht="15.6" customHeight="1" x14ac:dyDescent="0.25">
      <c r="D15" s="95"/>
      <c r="E15" s="75">
        <f t="shared" si="78"/>
        <v>14</v>
      </c>
      <c r="F15" s="74"/>
      <c r="G15" s="76" t="s">
        <v>3</v>
      </c>
      <c r="H15" s="76">
        <f t="shared" si="0"/>
        <v>1</v>
      </c>
      <c r="I15" s="76"/>
      <c r="J15" s="76">
        <f t="shared" si="1"/>
        <v>0</v>
      </c>
      <c r="K15" s="76"/>
      <c r="L15" s="76">
        <f t="shared" si="79"/>
        <v>0</v>
      </c>
      <c r="M15" s="76"/>
      <c r="N15" s="76">
        <f t="shared" si="2"/>
        <v>0</v>
      </c>
      <c r="O15" s="76"/>
      <c r="P15" s="76">
        <f t="shared" si="3"/>
        <v>0</v>
      </c>
      <c r="Q15" s="76"/>
      <c r="R15" s="76">
        <f t="shared" si="4"/>
        <v>0</v>
      </c>
      <c r="S15" s="76"/>
      <c r="T15" s="76">
        <f t="shared" si="5"/>
        <v>0</v>
      </c>
      <c r="U15" s="76"/>
      <c r="V15" s="76">
        <f t="shared" si="6"/>
        <v>0</v>
      </c>
      <c r="W15" s="76"/>
      <c r="X15" s="76">
        <f t="shared" si="7"/>
        <v>0</v>
      </c>
      <c r="Y15" s="76"/>
      <c r="Z15" s="76">
        <f t="shared" si="8"/>
        <v>0</v>
      </c>
      <c r="AA15" s="76"/>
      <c r="AB15" s="76">
        <f t="shared" si="9"/>
        <v>0</v>
      </c>
      <c r="AC15" s="76"/>
      <c r="AD15" s="76">
        <f t="shared" si="10"/>
        <v>0</v>
      </c>
      <c r="AE15" s="76"/>
      <c r="AF15" s="76">
        <f t="shared" si="11"/>
        <v>0</v>
      </c>
      <c r="AG15" s="76"/>
      <c r="AH15" s="76">
        <f t="shared" si="12"/>
        <v>0</v>
      </c>
      <c r="AI15" s="76"/>
      <c r="AJ15" s="76">
        <f t="shared" si="13"/>
        <v>0</v>
      </c>
      <c r="AK15" s="76"/>
      <c r="AL15" s="76">
        <f t="shared" si="14"/>
        <v>0</v>
      </c>
      <c r="AM15" s="76"/>
      <c r="AN15" s="76">
        <f t="shared" si="15"/>
        <v>0</v>
      </c>
      <c r="AO15" s="76"/>
      <c r="AP15" s="76">
        <f t="shared" si="16"/>
        <v>0</v>
      </c>
      <c r="AQ15" s="76"/>
      <c r="AR15" s="76">
        <f t="shared" si="17"/>
        <v>0</v>
      </c>
      <c r="AS15" s="76"/>
      <c r="AT15" s="76">
        <f t="shared" si="18"/>
        <v>0</v>
      </c>
      <c r="AU15" s="76"/>
      <c r="AV15" s="76">
        <f t="shared" si="19"/>
        <v>0</v>
      </c>
      <c r="AW15" s="76"/>
      <c r="AX15" s="76">
        <f t="shared" si="20"/>
        <v>0</v>
      </c>
      <c r="AY15" s="76"/>
      <c r="AZ15" s="76">
        <f t="shared" si="21"/>
        <v>0</v>
      </c>
      <c r="BA15" s="76"/>
      <c r="BB15" s="76">
        <f t="shared" si="22"/>
        <v>0</v>
      </c>
      <c r="BC15" s="76"/>
      <c r="BD15" s="76">
        <f t="shared" si="23"/>
        <v>0</v>
      </c>
      <c r="BE15" s="76"/>
      <c r="BF15" s="76">
        <f t="shared" si="24"/>
        <v>0</v>
      </c>
      <c r="BG15" s="76"/>
      <c r="BH15" s="76">
        <f t="shared" si="25"/>
        <v>0</v>
      </c>
      <c r="BI15" s="76"/>
      <c r="BJ15" s="76">
        <f t="shared" si="26"/>
        <v>0</v>
      </c>
      <c r="BK15" s="76"/>
      <c r="BL15" s="76">
        <f t="shared" si="27"/>
        <v>0</v>
      </c>
      <c r="BM15" s="76"/>
      <c r="BN15" s="76">
        <f t="shared" si="28"/>
        <v>0</v>
      </c>
      <c r="BO15" s="76"/>
      <c r="BP15" s="76">
        <f t="shared" si="29"/>
        <v>0</v>
      </c>
      <c r="BQ15" s="76"/>
      <c r="BR15" s="76">
        <f t="shared" si="30"/>
        <v>0</v>
      </c>
      <c r="BS15" s="76"/>
      <c r="BT15" s="76">
        <f t="shared" si="31"/>
        <v>0</v>
      </c>
      <c r="BU15" s="76"/>
      <c r="BV15" s="76">
        <f t="shared" si="32"/>
        <v>0</v>
      </c>
      <c r="BW15" s="76"/>
      <c r="BX15" s="76">
        <f t="shared" si="33"/>
        <v>0</v>
      </c>
      <c r="BY15" s="76"/>
      <c r="BZ15" s="76">
        <f t="shared" si="34"/>
        <v>0</v>
      </c>
      <c r="CA15" s="76"/>
      <c r="CB15" s="76">
        <f t="shared" si="35"/>
        <v>0</v>
      </c>
      <c r="CC15" s="76"/>
      <c r="CD15" s="76">
        <f t="shared" si="36"/>
        <v>0</v>
      </c>
      <c r="CE15" s="76"/>
      <c r="CF15" s="76">
        <f t="shared" si="37"/>
        <v>0</v>
      </c>
      <c r="CG15" s="76"/>
      <c r="CH15" s="76">
        <f t="shared" si="38"/>
        <v>0</v>
      </c>
      <c r="CI15" s="76"/>
      <c r="CJ15" s="76">
        <f t="shared" si="39"/>
        <v>0</v>
      </c>
      <c r="CK15" s="76"/>
      <c r="CL15" s="76">
        <f t="shared" si="40"/>
        <v>0</v>
      </c>
      <c r="CM15" s="76"/>
      <c r="CN15" s="76">
        <f t="shared" si="41"/>
        <v>0</v>
      </c>
      <c r="CO15" s="76"/>
      <c r="CP15" s="76">
        <f t="shared" si="42"/>
        <v>0</v>
      </c>
      <c r="CQ15" s="76"/>
      <c r="CR15" s="76">
        <f t="shared" si="43"/>
        <v>0</v>
      </c>
      <c r="CS15" s="76"/>
      <c r="CT15" s="76">
        <f t="shared" si="44"/>
        <v>0</v>
      </c>
      <c r="CU15" s="76"/>
      <c r="CV15" s="76">
        <f t="shared" si="45"/>
        <v>0</v>
      </c>
      <c r="CW15" s="76"/>
      <c r="CX15" s="76">
        <f t="shared" si="46"/>
        <v>0</v>
      </c>
      <c r="CY15" s="76"/>
      <c r="CZ15" s="76">
        <f t="shared" si="47"/>
        <v>0</v>
      </c>
      <c r="DA15" s="76"/>
      <c r="DB15" s="76">
        <f t="shared" si="48"/>
        <v>0</v>
      </c>
      <c r="DC15" s="76"/>
      <c r="DD15" s="76">
        <f t="shared" si="49"/>
        <v>0</v>
      </c>
      <c r="DE15" s="76"/>
      <c r="DF15" s="76">
        <f t="shared" si="50"/>
        <v>0</v>
      </c>
      <c r="DG15" s="76"/>
      <c r="DH15" s="76">
        <f t="shared" si="51"/>
        <v>0</v>
      </c>
      <c r="DI15" s="76"/>
      <c r="DJ15" s="76">
        <f t="shared" si="52"/>
        <v>0</v>
      </c>
      <c r="DK15" s="76"/>
      <c r="DL15" s="76">
        <f t="shared" si="53"/>
        <v>0</v>
      </c>
      <c r="DM15" s="76"/>
      <c r="DN15" s="76">
        <f t="shared" si="54"/>
        <v>0</v>
      </c>
      <c r="DO15" s="76"/>
      <c r="DP15" s="76">
        <f t="shared" si="55"/>
        <v>0</v>
      </c>
      <c r="DQ15" s="76"/>
      <c r="DR15" s="76">
        <f t="shared" si="56"/>
        <v>0</v>
      </c>
      <c r="DS15" s="76"/>
      <c r="DT15" s="76">
        <f t="shared" si="57"/>
        <v>0</v>
      </c>
      <c r="DU15" s="76"/>
      <c r="DV15" s="76">
        <f t="shared" si="58"/>
        <v>0</v>
      </c>
      <c r="DW15" s="76"/>
      <c r="DX15" s="76">
        <f t="shared" si="59"/>
        <v>0</v>
      </c>
      <c r="DY15" s="76"/>
      <c r="DZ15" s="76">
        <f t="shared" si="60"/>
        <v>0</v>
      </c>
      <c r="EA15" s="76"/>
      <c r="EB15" s="76">
        <f t="shared" si="61"/>
        <v>0</v>
      </c>
      <c r="EC15" s="76"/>
      <c r="ED15" s="76">
        <f t="shared" si="62"/>
        <v>0</v>
      </c>
      <c r="EE15" s="76"/>
      <c r="EF15" s="76">
        <f t="shared" si="63"/>
        <v>0</v>
      </c>
      <c r="EG15" s="76"/>
      <c r="EH15" s="76">
        <f t="shared" si="64"/>
        <v>0</v>
      </c>
      <c r="EI15" s="76"/>
      <c r="EJ15" s="76">
        <f t="shared" si="65"/>
        <v>0</v>
      </c>
      <c r="EK15" s="76"/>
      <c r="EL15" s="76">
        <f t="shared" si="66"/>
        <v>0</v>
      </c>
      <c r="EM15" s="76"/>
      <c r="EN15" s="76">
        <f t="shared" si="67"/>
        <v>0</v>
      </c>
      <c r="EO15" s="76"/>
      <c r="EP15" s="76">
        <f t="shared" si="68"/>
        <v>0</v>
      </c>
      <c r="EQ15" s="76"/>
      <c r="ER15" s="76">
        <f t="shared" si="69"/>
        <v>0</v>
      </c>
      <c r="ES15" s="76"/>
      <c r="ET15" s="76">
        <f t="shared" si="70"/>
        <v>0</v>
      </c>
      <c r="EU15" s="76"/>
      <c r="EV15" s="76">
        <f t="shared" si="71"/>
        <v>0</v>
      </c>
      <c r="EW15" s="76"/>
      <c r="EX15" s="76">
        <f t="shared" si="72"/>
        <v>0</v>
      </c>
      <c r="EY15" s="76"/>
      <c r="EZ15" s="76">
        <f t="shared" si="73"/>
        <v>0</v>
      </c>
      <c r="FA15" s="76"/>
      <c r="FB15" s="76">
        <f t="shared" si="74"/>
        <v>0</v>
      </c>
      <c r="FC15" s="76"/>
      <c r="FD15" s="76">
        <f t="shared" si="75"/>
        <v>0</v>
      </c>
      <c r="FE15" s="76"/>
      <c r="FF15" s="76">
        <f t="shared" si="76"/>
        <v>0</v>
      </c>
      <c r="FG15" s="76"/>
      <c r="FH15" s="6">
        <f t="shared" si="77"/>
        <v>0</v>
      </c>
    </row>
    <row r="16" spans="1:164" ht="16.5" thickBot="1" x14ac:dyDescent="0.3">
      <c r="A16" s="44" t="s">
        <v>5</v>
      </c>
      <c r="B16" s="44" t="s">
        <v>6</v>
      </c>
      <c r="C16" s="16">
        <v>0.5</v>
      </c>
      <c r="D16" s="94"/>
      <c r="E16" s="72">
        <f t="shared" si="78"/>
        <v>4.5</v>
      </c>
      <c r="F16" s="71"/>
      <c r="G16" s="73" t="s">
        <v>9</v>
      </c>
      <c r="H16" s="73">
        <f t="shared" si="0"/>
        <v>2.5</v>
      </c>
      <c r="I16" s="73" t="s">
        <v>3</v>
      </c>
      <c r="J16" s="73">
        <f t="shared" si="1"/>
        <v>1</v>
      </c>
      <c r="K16" s="73">
        <v>5</v>
      </c>
      <c r="L16" s="73">
        <f t="shared" si="79"/>
        <v>0</v>
      </c>
      <c r="M16" s="73" t="s">
        <v>9</v>
      </c>
      <c r="N16" s="73">
        <f t="shared" si="2"/>
        <v>2.5</v>
      </c>
      <c r="O16" s="73" t="s">
        <v>11</v>
      </c>
      <c r="P16" s="73">
        <f t="shared" si="3"/>
        <v>1.5</v>
      </c>
      <c r="Q16" s="73">
        <v>5</v>
      </c>
      <c r="R16" s="73">
        <f t="shared" si="4"/>
        <v>0</v>
      </c>
      <c r="S16" s="73" t="s">
        <v>3</v>
      </c>
      <c r="T16" s="73">
        <f t="shared" si="5"/>
        <v>1</v>
      </c>
      <c r="U16" s="73" t="s">
        <v>3</v>
      </c>
      <c r="V16" s="73">
        <f t="shared" si="6"/>
        <v>1</v>
      </c>
      <c r="W16" s="73">
        <v>42800</v>
      </c>
      <c r="X16" s="73">
        <f t="shared" si="7"/>
        <v>0</v>
      </c>
      <c r="Y16" s="73" t="s">
        <v>3</v>
      </c>
      <c r="Z16" s="73">
        <f t="shared" si="8"/>
        <v>1</v>
      </c>
      <c r="AA16" s="73"/>
      <c r="AB16" s="73">
        <f t="shared" si="9"/>
        <v>0</v>
      </c>
      <c r="AC16" s="73"/>
      <c r="AD16" s="73">
        <f t="shared" si="10"/>
        <v>0</v>
      </c>
      <c r="AE16" s="73"/>
      <c r="AF16" s="73">
        <f t="shared" si="11"/>
        <v>0</v>
      </c>
      <c r="AG16" s="73"/>
      <c r="AH16" s="73">
        <f t="shared" si="12"/>
        <v>0</v>
      </c>
      <c r="AI16" s="73"/>
      <c r="AJ16" s="73">
        <f t="shared" si="13"/>
        <v>0</v>
      </c>
      <c r="AK16" s="73"/>
      <c r="AL16" s="73">
        <f t="shared" si="14"/>
        <v>0</v>
      </c>
      <c r="AM16" s="73"/>
      <c r="AN16" s="73">
        <f t="shared" si="15"/>
        <v>0</v>
      </c>
      <c r="AO16" s="73"/>
      <c r="AP16" s="73">
        <f t="shared" si="16"/>
        <v>0</v>
      </c>
      <c r="AQ16" s="73"/>
      <c r="AR16" s="73">
        <f t="shared" si="17"/>
        <v>0</v>
      </c>
      <c r="AS16" s="73"/>
      <c r="AT16" s="73">
        <f t="shared" si="18"/>
        <v>0</v>
      </c>
      <c r="AU16" s="73"/>
      <c r="AV16" s="73">
        <f t="shared" si="19"/>
        <v>0</v>
      </c>
      <c r="AW16" s="73"/>
      <c r="AX16" s="73">
        <f t="shared" si="20"/>
        <v>0</v>
      </c>
      <c r="AY16" s="73"/>
      <c r="AZ16" s="73">
        <f t="shared" si="21"/>
        <v>0</v>
      </c>
      <c r="BA16" s="73"/>
      <c r="BB16" s="73">
        <f t="shared" si="22"/>
        <v>0</v>
      </c>
      <c r="BC16" s="73"/>
      <c r="BD16" s="73">
        <f t="shared" si="23"/>
        <v>0</v>
      </c>
      <c r="BE16" s="73"/>
      <c r="BF16" s="73">
        <f t="shared" si="24"/>
        <v>0</v>
      </c>
      <c r="BG16" s="73"/>
      <c r="BH16" s="73">
        <f t="shared" si="25"/>
        <v>0</v>
      </c>
      <c r="BI16" s="73"/>
      <c r="BJ16" s="73">
        <f t="shared" si="26"/>
        <v>0</v>
      </c>
      <c r="BK16" s="73"/>
      <c r="BL16" s="73">
        <f t="shared" si="27"/>
        <v>0</v>
      </c>
      <c r="BM16" s="73"/>
      <c r="BN16" s="73">
        <f t="shared" si="28"/>
        <v>0</v>
      </c>
      <c r="BO16" s="73"/>
      <c r="BP16" s="73">
        <f t="shared" si="29"/>
        <v>0</v>
      </c>
      <c r="BQ16" s="73"/>
      <c r="BR16" s="73">
        <f t="shared" si="30"/>
        <v>0</v>
      </c>
      <c r="BS16" s="73"/>
      <c r="BT16" s="73">
        <f t="shared" si="31"/>
        <v>0</v>
      </c>
      <c r="BU16" s="73"/>
      <c r="BV16" s="73">
        <f t="shared" si="32"/>
        <v>0</v>
      </c>
      <c r="BW16" s="73"/>
      <c r="BX16" s="73">
        <f t="shared" si="33"/>
        <v>0</v>
      </c>
      <c r="BY16" s="73"/>
      <c r="BZ16" s="73">
        <f t="shared" si="34"/>
        <v>0</v>
      </c>
      <c r="CA16" s="73"/>
      <c r="CB16" s="73">
        <f t="shared" si="35"/>
        <v>0</v>
      </c>
      <c r="CC16" s="73"/>
      <c r="CD16" s="73">
        <f t="shared" si="36"/>
        <v>0</v>
      </c>
      <c r="CE16" s="73"/>
      <c r="CF16" s="73">
        <f t="shared" si="37"/>
        <v>0</v>
      </c>
      <c r="CG16" s="73"/>
      <c r="CH16" s="73">
        <f t="shared" si="38"/>
        <v>0</v>
      </c>
      <c r="CI16" s="73"/>
      <c r="CJ16" s="73">
        <f t="shared" si="39"/>
        <v>0</v>
      </c>
      <c r="CK16" s="73"/>
      <c r="CL16" s="73">
        <f t="shared" si="40"/>
        <v>0</v>
      </c>
      <c r="CM16" s="73"/>
      <c r="CN16" s="73">
        <f t="shared" si="41"/>
        <v>0</v>
      </c>
      <c r="CO16" s="73"/>
      <c r="CP16" s="73">
        <f t="shared" si="42"/>
        <v>0</v>
      </c>
      <c r="CQ16" s="73"/>
      <c r="CR16" s="73">
        <f t="shared" si="43"/>
        <v>0</v>
      </c>
      <c r="CS16" s="73"/>
      <c r="CT16" s="73">
        <f t="shared" si="44"/>
        <v>0</v>
      </c>
      <c r="CU16" s="73"/>
      <c r="CV16" s="73">
        <f t="shared" si="45"/>
        <v>0</v>
      </c>
      <c r="CW16" s="73"/>
      <c r="CX16" s="73">
        <f t="shared" si="46"/>
        <v>0</v>
      </c>
      <c r="CY16" s="73"/>
      <c r="CZ16" s="73">
        <f t="shared" si="47"/>
        <v>0</v>
      </c>
      <c r="DA16" s="73"/>
      <c r="DB16" s="73">
        <f t="shared" si="48"/>
        <v>0</v>
      </c>
      <c r="DC16" s="73"/>
      <c r="DD16" s="73">
        <f t="shared" si="49"/>
        <v>0</v>
      </c>
      <c r="DE16" s="73"/>
      <c r="DF16" s="73">
        <f t="shared" si="50"/>
        <v>0</v>
      </c>
      <c r="DG16" s="73"/>
      <c r="DH16" s="73">
        <f t="shared" si="51"/>
        <v>0</v>
      </c>
      <c r="DI16" s="73"/>
      <c r="DJ16" s="73">
        <f t="shared" si="52"/>
        <v>0</v>
      </c>
      <c r="DK16" s="73"/>
      <c r="DL16" s="73">
        <f t="shared" si="53"/>
        <v>0</v>
      </c>
      <c r="DM16" s="73"/>
      <c r="DN16" s="73">
        <f t="shared" si="54"/>
        <v>0</v>
      </c>
      <c r="DO16" s="73"/>
      <c r="DP16" s="73">
        <f t="shared" si="55"/>
        <v>0</v>
      </c>
      <c r="DQ16" s="73"/>
      <c r="DR16" s="73">
        <f t="shared" si="56"/>
        <v>0</v>
      </c>
      <c r="DS16" s="73"/>
      <c r="DT16" s="73">
        <f t="shared" si="57"/>
        <v>0</v>
      </c>
      <c r="DU16" s="73"/>
      <c r="DV16" s="73">
        <f t="shared" si="58"/>
        <v>0</v>
      </c>
      <c r="DW16" s="73"/>
      <c r="DX16" s="73">
        <f t="shared" si="59"/>
        <v>0</v>
      </c>
      <c r="DY16" s="73"/>
      <c r="DZ16" s="73">
        <f t="shared" si="60"/>
        <v>0</v>
      </c>
      <c r="EA16" s="73"/>
      <c r="EB16" s="73">
        <f t="shared" si="61"/>
        <v>0</v>
      </c>
      <c r="EC16" s="73"/>
      <c r="ED16" s="73">
        <f t="shared" si="62"/>
        <v>0</v>
      </c>
      <c r="EE16" s="73"/>
      <c r="EF16" s="73">
        <f t="shared" si="63"/>
        <v>0</v>
      </c>
      <c r="EG16" s="73"/>
      <c r="EH16" s="73">
        <f t="shared" si="64"/>
        <v>0</v>
      </c>
      <c r="EI16" s="73"/>
      <c r="EJ16" s="73">
        <f t="shared" si="65"/>
        <v>0</v>
      </c>
      <c r="EK16" s="73"/>
      <c r="EL16" s="73">
        <f t="shared" si="66"/>
        <v>0</v>
      </c>
      <c r="EM16" s="73"/>
      <c r="EN16" s="73">
        <f t="shared" si="67"/>
        <v>0</v>
      </c>
      <c r="EO16" s="73"/>
      <c r="EP16" s="73">
        <f t="shared" si="68"/>
        <v>0</v>
      </c>
      <c r="EQ16" s="73"/>
      <c r="ER16" s="73">
        <f t="shared" si="69"/>
        <v>0</v>
      </c>
      <c r="ES16" s="73"/>
      <c r="ET16" s="73">
        <f t="shared" si="70"/>
        <v>0</v>
      </c>
      <c r="EU16" s="73"/>
      <c r="EV16" s="73">
        <f t="shared" si="71"/>
        <v>0</v>
      </c>
      <c r="EW16" s="73"/>
      <c r="EX16" s="73">
        <f t="shared" si="72"/>
        <v>0</v>
      </c>
      <c r="EY16" s="73"/>
      <c r="EZ16" s="73">
        <f t="shared" si="73"/>
        <v>0</v>
      </c>
      <c r="FA16" s="73"/>
      <c r="FB16" s="73">
        <f t="shared" si="74"/>
        <v>0</v>
      </c>
      <c r="FC16" s="73"/>
      <c r="FD16" s="73">
        <f t="shared" si="75"/>
        <v>0</v>
      </c>
      <c r="FE16" s="73"/>
      <c r="FF16" s="73">
        <f t="shared" si="76"/>
        <v>0</v>
      </c>
      <c r="FG16" s="73"/>
      <c r="FH16" s="6">
        <f t="shared" si="77"/>
        <v>0</v>
      </c>
    </row>
    <row r="17" spans="1:164" ht="16.5" thickBot="1" x14ac:dyDescent="0.3">
      <c r="A17" s="45" t="s">
        <v>19</v>
      </c>
      <c r="B17" s="16" t="s">
        <v>3</v>
      </c>
      <c r="C17" s="16">
        <v>1</v>
      </c>
      <c r="D17" s="85"/>
      <c r="E17" s="75">
        <f t="shared" si="78"/>
        <v>15</v>
      </c>
      <c r="F17" s="74"/>
      <c r="G17" s="76"/>
      <c r="H17" s="76">
        <f t="shared" si="0"/>
        <v>0</v>
      </c>
      <c r="I17" s="76"/>
      <c r="J17" s="76">
        <f t="shared" si="1"/>
        <v>0</v>
      </c>
      <c r="K17" s="76"/>
      <c r="L17" s="76">
        <f t="shared" si="79"/>
        <v>0</v>
      </c>
      <c r="M17" s="76"/>
      <c r="N17" s="76">
        <f t="shared" si="2"/>
        <v>0</v>
      </c>
      <c r="O17" s="76"/>
      <c r="P17" s="76">
        <f t="shared" si="3"/>
        <v>0</v>
      </c>
      <c r="Q17" s="76"/>
      <c r="R17" s="76">
        <f t="shared" si="4"/>
        <v>0</v>
      </c>
      <c r="S17" s="76"/>
      <c r="T17" s="76">
        <f t="shared" si="5"/>
        <v>0</v>
      </c>
      <c r="U17" s="76"/>
      <c r="V17" s="76">
        <f t="shared" si="6"/>
        <v>0</v>
      </c>
      <c r="W17" s="76"/>
      <c r="X17" s="76">
        <f t="shared" si="7"/>
        <v>0</v>
      </c>
      <c r="Y17" s="76"/>
      <c r="Z17" s="76">
        <f t="shared" si="8"/>
        <v>0</v>
      </c>
      <c r="AA17" s="76"/>
      <c r="AB17" s="76">
        <f t="shared" si="9"/>
        <v>0</v>
      </c>
      <c r="AC17" s="76"/>
      <c r="AD17" s="76">
        <f t="shared" si="10"/>
        <v>0</v>
      </c>
      <c r="AE17" s="76"/>
      <c r="AF17" s="76">
        <f t="shared" si="11"/>
        <v>0</v>
      </c>
      <c r="AG17" s="76"/>
      <c r="AH17" s="76">
        <f t="shared" si="12"/>
        <v>0</v>
      </c>
      <c r="AI17" s="76"/>
      <c r="AJ17" s="76">
        <f t="shared" si="13"/>
        <v>0</v>
      </c>
      <c r="AK17" s="76"/>
      <c r="AL17" s="76">
        <f t="shared" si="14"/>
        <v>0</v>
      </c>
      <c r="AM17" s="76"/>
      <c r="AN17" s="76">
        <f t="shared" si="15"/>
        <v>0</v>
      </c>
      <c r="AO17" s="76"/>
      <c r="AP17" s="76">
        <f t="shared" si="16"/>
        <v>0</v>
      </c>
      <c r="AQ17" s="76"/>
      <c r="AR17" s="76">
        <f t="shared" si="17"/>
        <v>0</v>
      </c>
      <c r="AS17" s="76"/>
      <c r="AT17" s="76">
        <f t="shared" si="18"/>
        <v>0</v>
      </c>
      <c r="AU17" s="76"/>
      <c r="AV17" s="76">
        <f t="shared" si="19"/>
        <v>0</v>
      </c>
      <c r="AW17" s="76"/>
      <c r="AX17" s="76">
        <f t="shared" si="20"/>
        <v>0</v>
      </c>
      <c r="AY17" s="76"/>
      <c r="AZ17" s="76">
        <f t="shared" si="21"/>
        <v>0</v>
      </c>
      <c r="BA17" s="76"/>
      <c r="BB17" s="76">
        <f t="shared" si="22"/>
        <v>0</v>
      </c>
      <c r="BC17" s="76"/>
      <c r="BD17" s="76">
        <f t="shared" si="23"/>
        <v>0</v>
      </c>
      <c r="BE17" s="76"/>
      <c r="BF17" s="76">
        <f t="shared" si="24"/>
        <v>0</v>
      </c>
      <c r="BG17" s="76"/>
      <c r="BH17" s="76">
        <f t="shared" si="25"/>
        <v>0</v>
      </c>
      <c r="BI17" s="76"/>
      <c r="BJ17" s="76">
        <f t="shared" si="26"/>
        <v>0</v>
      </c>
      <c r="BK17" s="76"/>
      <c r="BL17" s="76">
        <f t="shared" si="27"/>
        <v>0</v>
      </c>
      <c r="BM17" s="76"/>
      <c r="BN17" s="76">
        <f t="shared" si="28"/>
        <v>0</v>
      </c>
      <c r="BO17" s="76"/>
      <c r="BP17" s="76">
        <f t="shared" si="29"/>
        <v>0</v>
      </c>
      <c r="BQ17" s="76"/>
      <c r="BR17" s="76">
        <f t="shared" si="30"/>
        <v>0</v>
      </c>
      <c r="BS17" s="76"/>
      <c r="BT17" s="76">
        <f t="shared" si="31"/>
        <v>0</v>
      </c>
      <c r="BU17" s="76"/>
      <c r="BV17" s="76">
        <f t="shared" si="32"/>
        <v>0</v>
      </c>
      <c r="BW17" s="76"/>
      <c r="BX17" s="76">
        <f t="shared" si="33"/>
        <v>0</v>
      </c>
      <c r="BY17" s="76"/>
      <c r="BZ17" s="76">
        <f t="shared" si="34"/>
        <v>0</v>
      </c>
      <c r="CA17" s="76"/>
      <c r="CB17" s="76">
        <f t="shared" si="35"/>
        <v>0</v>
      </c>
      <c r="CC17" s="76"/>
      <c r="CD17" s="76">
        <f t="shared" si="36"/>
        <v>0</v>
      </c>
      <c r="CE17" s="76"/>
      <c r="CF17" s="76">
        <f t="shared" si="37"/>
        <v>0</v>
      </c>
      <c r="CG17" s="76"/>
      <c r="CH17" s="76">
        <f t="shared" si="38"/>
        <v>0</v>
      </c>
      <c r="CI17" s="76"/>
      <c r="CJ17" s="76">
        <f t="shared" si="39"/>
        <v>0</v>
      </c>
      <c r="CK17" s="76"/>
      <c r="CL17" s="76">
        <f t="shared" si="40"/>
        <v>0</v>
      </c>
      <c r="CM17" s="76"/>
      <c r="CN17" s="76">
        <f t="shared" si="41"/>
        <v>0</v>
      </c>
      <c r="CO17" s="76"/>
      <c r="CP17" s="76">
        <f t="shared" si="42"/>
        <v>0</v>
      </c>
      <c r="CQ17" s="76"/>
      <c r="CR17" s="76">
        <f t="shared" si="43"/>
        <v>0</v>
      </c>
      <c r="CS17" s="76"/>
      <c r="CT17" s="76">
        <f t="shared" si="44"/>
        <v>0</v>
      </c>
      <c r="CU17" s="76"/>
      <c r="CV17" s="76">
        <f t="shared" si="45"/>
        <v>0</v>
      </c>
      <c r="CW17" s="76"/>
      <c r="CX17" s="76">
        <f t="shared" si="46"/>
        <v>0</v>
      </c>
      <c r="CY17" s="76"/>
      <c r="CZ17" s="76">
        <f t="shared" si="47"/>
        <v>0</v>
      </c>
      <c r="DA17" s="76"/>
      <c r="DB17" s="76">
        <f t="shared" si="48"/>
        <v>0</v>
      </c>
      <c r="DC17" s="76"/>
      <c r="DD17" s="76">
        <f t="shared" si="49"/>
        <v>0</v>
      </c>
      <c r="DE17" s="76"/>
      <c r="DF17" s="76">
        <f t="shared" si="50"/>
        <v>0</v>
      </c>
      <c r="DG17" s="76"/>
      <c r="DH17" s="76">
        <f t="shared" si="51"/>
        <v>0</v>
      </c>
      <c r="DI17" s="76"/>
      <c r="DJ17" s="76">
        <f t="shared" si="52"/>
        <v>0</v>
      </c>
      <c r="DK17" s="76"/>
      <c r="DL17" s="76">
        <f t="shared" si="53"/>
        <v>0</v>
      </c>
      <c r="DM17" s="76"/>
      <c r="DN17" s="76">
        <f t="shared" si="54"/>
        <v>0</v>
      </c>
      <c r="DO17" s="76"/>
      <c r="DP17" s="76">
        <f t="shared" si="55"/>
        <v>0</v>
      </c>
      <c r="DQ17" s="76"/>
      <c r="DR17" s="76">
        <f t="shared" si="56"/>
        <v>0</v>
      </c>
      <c r="DS17" s="76"/>
      <c r="DT17" s="76">
        <f t="shared" si="57"/>
        <v>0</v>
      </c>
      <c r="DU17" s="76"/>
      <c r="DV17" s="76">
        <f t="shared" si="58"/>
        <v>0</v>
      </c>
      <c r="DW17" s="76"/>
      <c r="DX17" s="76">
        <f t="shared" si="59"/>
        <v>0</v>
      </c>
      <c r="DY17" s="76"/>
      <c r="DZ17" s="76">
        <f t="shared" si="60"/>
        <v>0</v>
      </c>
      <c r="EA17" s="76"/>
      <c r="EB17" s="76">
        <f t="shared" si="61"/>
        <v>0</v>
      </c>
      <c r="EC17" s="76"/>
      <c r="ED17" s="76">
        <f t="shared" si="62"/>
        <v>0</v>
      </c>
      <c r="EE17" s="76"/>
      <c r="EF17" s="76">
        <f t="shared" si="63"/>
        <v>0</v>
      </c>
      <c r="EG17" s="76"/>
      <c r="EH17" s="76">
        <f t="shared" si="64"/>
        <v>0</v>
      </c>
      <c r="EI17" s="76"/>
      <c r="EJ17" s="76">
        <f t="shared" si="65"/>
        <v>0</v>
      </c>
      <c r="EK17" s="76"/>
      <c r="EL17" s="76">
        <f t="shared" si="66"/>
        <v>0</v>
      </c>
      <c r="EM17" s="76"/>
      <c r="EN17" s="76">
        <f t="shared" si="67"/>
        <v>0</v>
      </c>
      <c r="EO17" s="76"/>
      <c r="EP17" s="76">
        <f t="shared" si="68"/>
        <v>0</v>
      </c>
      <c r="EQ17" s="76"/>
      <c r="ER17" s="76">
        <f t="shared" si="69"/>
        <v>0</v>
      </c>
      <c r="ES17" s="76"/>
      <c r="ET17" s="76">
        <f t="shared" si="70"/>
        <v>0</v>
      </c>
      <c r="EU17" s="76"/>
      <c r="EV17" s="76">
        <f t="shared" si="71"/>
        <v>0</v>
      </c>
      <c r="EW17" s="76"/>
      <c r="EX17" s="76">
        <f t="shared" si="72"/>
        <v>0</v>
      </c>
      <c r="EY17" s="76"/>
      <c r="EZ17" s="76">
        <f t="shared" si="73"/>
        <v>0</v>
      </c>
      <c r="FA17" s="76"/>
      <c r="FB17" s="76">
        <f t="shared" si="74"/>
        <v>0</v>
      </c>
      <c r="FC17" s="76"/>
      <c r="FD17" s="76">
        <f t="shared" si="75"/>
        <v>0</v>
      </c>
      <c r="FE17" s="76"/>
      <c r="FF17" s="76">
        <f t="shared" si="76"/>
        <v>0</v>
      </c>
      <c r="FG17" s="76"/>
      <c r="FH17" s="6">
        <f t="shared" si="77"/>
        <v>0</v>
      </c>
    </row>
    <row r="18" spans="1:164" x14ac:dyDescent="0.25">
      <c r="A18" s="46" t="s">
        <v>1</v>
      </c>
      <c r="B18" s="46" t="s">
        <v>11</v>
      </c>
      <c r="C18" s="47">
        <v>1.5</v>
      </c>
      <c r="D18" s="69"/>
      <c r="E18" s="37">
        <f>AVERAGE(E2:E17)</f>
        <v>11.28125</v>
      </c>
      <c r="F18" s="13"/>
      <c r="G18" s="65"/>
      <c r="H18" s="65"/>
      <c r="I18" s="65"/>
      <c r="J18" s="65"/>
      <c r="K18" s="65"/>
      <c r="L18" s="65"/>
      <c r="M18" s="65"/>
      <c r="N18" s="65"/>
      <c r="O18" s="65"/>
      <c r="P18" s="65"/>
      <c r="Q18" s="65"/>
      <c r="R18" s="65"/>
      <c r="S18" s="65"/>
      <c r="T18" s="65"/>
      <c r="U18" s="65"/>
      <c r="V18" s="65"/>
      <c r="W18" s="65"/>
      <c r="X18" s="65"/>
      <c r="Y18" s="65"/>
      <c r="Z18" s="65"/>
      <c r="AA18" s="65"/>
      <c r="AB18" s="65"/>
      <c r="AC18" s="65"/>
      <c r="AD18" s="65"/>
      <c r="AE18" s="65"/>
      <c r="AF18" s="65"/>
      <c r="AG18" s="65"/>
      <c r="AH18" s="65"/>
      <c r="AI18" s="65"/>
      <c r="AJ18" s="65"/>
      <c r="AK18" s="65"/>
      <c r="AL18" s="65"/>
      <c r="AM18" s="65"/>
      <c r="AN18" s="65"/>
      <c r="AO18" s="65"/>
      <c r="AP18" s="65"/>
      <c r="AQ18" s="65"/>
      <c r="AR18" s="65"/>
      <c r="AS18" s="65"/>
      <c r="AT18" s="65"/>
      <c r="AU18" s="65"/>
      <c r="AV18" s="65"/>
      <c r="AW18" s="65"/>
      <c r="AX18" s="65"/>
      <c r="AY18" s="65"/>
      <c r="AZ18" s="65"/>
      <c r="BA18" s="65"/>
      <c r="BB18" s="65"/>
      <c r="BC18" s="65"/>
      <c r="BD18" s="65"/>
      <c r="BE18" s="65"/>
      <c r="BF18" s="65"/>
      <c r="BG18" s="65"/>
      <c r="BH18" s="65"/>
      <c r="BI18" s="65"/>
      <c r="BJ18" s="65"/>
      <c r="BK18" s="65"/>
      <c r="BL18" s="65"/>
      <c r="BM18" s="65"/>
      <c r="BN18" s="65"/>
      <c r="BO18" s="65"/>
      <c r="BP18" s="65"/>
      <c r="BQ18" s="65"/>
      <c r="BR18" s="65"/>
      <c r="BS18" s="65"/>
      <c r="BT18" s="65"/>
      <c r="BU18" s="65"/>
      <c r="BV18" s="65"/>
      <c r="BW18" s="65"/>
      <c r="BX18" s="65"/>
      <c r="BY18" s="65"/>
      <c r="BZ18" s="65"/>
      <c r="CA18" s="65"/>
      <c r="CB18" s="65"/>
      <c r="CC18" s="65"/>
      <c r="CD18" s="65"/>
      <c r="CE18" s="65"/>
      <c r="CF18" s="65"/>
      <c r="CG18" s="65"/>
      <c r="CH18" s="65"/>
      <c r="CI18" s="65"/>
      <c r="CJ18" s="65"/>
      <c r="CK18" s="65"/>
      <c r="CL18" s="65"/>
      <c r="CM18" s="65"/>
      <c r="CN18" s="65"/>
      <c r="CO18" s="65"/>
      <c r="CP18" s="65"/>
      <c r="CQ18" s="65"/>
      <c r="CR18" s="65"/>
      <c r="CS18" s="65"/>
      <c r="CT18" s="65"/>
      <c r="CU18" s="65"/>
      <c r="CV18" s="65"/>
      <c r="CW18" s="65"/>
      <c r="CX18" s="65"/>
      <c r="CY18" s="65"/>
      <c r="CZ18" s="65"/>
      <c r="DA18" s="65"/>
      <c r="DB18" s="65"/>
      <c r="DC18" s="65"/>
      <c r="DD18" s="65"/>
      <c r="DE18" s="65"/>
      <c r="DF18" s="65"/>
      <c r="DG18" s="65"/>
      <c r="DH18" s="65"/>
      <c r="DI18" s="65"/>
      <c r="DJ18" s="65"/>
      <c r="DK18" s="65"/>
      <c r="DL18" s="65"/>
      <c r="DM18" s="65"/>
      <c r="DN18" s="65"/>
      <c r="DO18" s="65"/>
      <c r="DP18" s="65"/>
      <c r="DQ18" s="65"/>
      <c r="DR18" s="65"/>
      <c r="DS18" s="65"/>
      <c r="DT18" s="65"/>
      <c r="DU18" s="65"/>
      <c r="DV18" s="65"/>
      <c r="DW18" s="65"/>
      <c r="DX18" s="65"/>
      <c r="DY18" s="65"/>
      <c r="DZ18" s="65"/>
      <c r="EA18" s="65"/>
      <c r="EB18" s="65"/>
      <c r="EC18" s="65"/>
      <c r="ED18" s="65"/>
      <c r="EE18" s="65"/>
      <c r="EF18" s="65"/>
      <c r="EG18" s="65"/>
      <c r="EH18" s="65"/>
      <c r="EI18" s="65"/>
      <c r="EJ18" s="65"/>
      <c r="EK18" s="65"/>
      <c r="EL18" s="65"/>
      <c r="EM18" s="65"/>
      <c r="EN18" s="65"/>
      <c r="EO18" s="65"/>
      <c r="EP18" s="65"/>
      <c r="EQ18" s="65"/>
      <c r="ER18" s="65"/>
      <c r="ES18" s="65"/>
      <c r="ET18" s="65"/>
      <c r="EU18" s="65"/>
      <c r="EV18" s="65"/>
      <c r="EW18" s="65"/>
      <c r="EX18" s="65"/>
      <c r="EY18" s="65"/>
      <c r="EZ18" s="65"/>
      <c r="FA18" s="65"/>
      <c r="FB18" s="65"/>
      <c r="FC18" s="65"/>
      <c r="FD18" s="65"/>
      <c r="FE18" s="65"/>
      <c r="FF18" s="65"/>
      <c r="FG18" s="65"/>
      <c r="FH18" s="6">
        <f t="shared" si="77"/>
        <v>0</v>
      </c>
    </row>
    <row r="19" spans="1:164" ht="16.149999999999999" customHeight="1" x14ac:dyDescent="0.25">
      <c r="A19" s="46" t="s">
        <v>2</v>
      </c>
      <c r="B19" s="46" t="s">
        <v>10</v>
      </c>
      <c r="C19" s="47">
        <v>2</v>
      </c>
      <c r="D19" s="13"/>
      <c r="F19" s="13"/>
      <c r="G19" s="65"/>
      <c r="H19" s="65"/>
      <c r="I19" s="65"/>
      <c r="J19" s="65"/>
      <c r="K19" s="65"/>
      <c r="L19" s="65"/>
      <c r="M19" s="65"/>
      <c r="N19" s="65"/>
      <c r="O19" s="65"/>
      <c r="P19" s="65"/>
      <c r="Q19" s="65"/>
      <c r="R19" s="65"/>
      <c r="S19" s="65"/>
      <c r="T19" s="65"/>
      <c r="U19" s="65"/>
      <c r="V19" s="65"/>
      <c r="W19" s="65"/>
      <c r="X19" s="65"/>
      <c r="Y19" s="65"/>
      <c r="Z19" s="65"/>
      <c r="AA19" s="65"/>
      <c r="AB19" s="65"/>
      <c r="AC19" s="65"/>
      <c r="AD19" s="65"/>
      <c r="AE19" s="65"/>
      <c r="AF19" s="65"/>
      <c r="AG19" s="65"/>
      <c r="AH19" s="65"/>
      <c r="AI19" s="65"/>
      <c r="AJ19" s="65"/>
      <c r="AK19" s="65"/>
      <c r="AL19" s="65"/>
      <c r="AM19" s="65"/>
      <c r="AN19" s="65"/>
      <c r="AO19" s="65"/>
      <c r="AP19" s="65"/>
      <c r="AQ19" s="65"/>
      <c r="AR19" s="65"/>
      <c r="AS19" s="65"/>
      <c r="AT19" s="65"/>
      <c r="AU19" s="65"/>
      <c r="AV19" s="65"/>
      <c r="AW19" s="65"/>
      <c r="AX19" s="65"/>
      <c r="AY19" s="65"/>
      <c r="AZ19" s="65"/>
      <c r="BA19" s="65"/>
      <c r="BB19" s="65"/>
      <c r="BC19" s="65"/>
      <c r="BD19" s="65"/>
      <c r="BE19" s="65"/>
      <c r="BF19" s="65"/>
      <c r="BG19" s="65"/>
      <c r="BH19" s="65"/>
      <c r="BI19" s="65"/>
      <c r="BJ19" s="65"/>
      <c r="BK19" s="65"/>
      <c r="BL19" s="65"/>
      <c r="BM19" s="65"/>
      <c r="BN19" s="65"/>
      <c r="BO19" s="65"/>
      <c r="BP19" s="65"/>
      <c r="BQ19" s="65"/>
      <c r="BR19" s="65"/>
      <c r="BS19" s="65"/>
      <c r="BT19" s="65"/>
      <c r="BU19" s="65"/>
      <c r="BV19" s="65"/>
      <c r="BW19" s="65"/>
      <c r="BX19" s="65"/>
      <c r="BY19" s="65"/>
      <c r="BZ19" s="65"/>
      <c r="CA19" s="65"/>
      <c r="CB19" s="65"/>
      <c r="CC19" s="65"/>
      <c r="CD19" s="65"/>
      <c r="CE19" s="65"/>
      <c r="CF19" s="65"/>
      <c r="CG19" s="65"/>
      <c r="CH19" s="65"/>
      <c r="CI19" s="65"/>
      <c r="CJ19" s="65"/>
      <c r="CK19" s="65"/>
      <c r="CL19" s="65"/>
      <c r="CM19" s="65"/>
      <c r="CN19" s="65"/>
      <c r="CO19" s="65"/>
      <c r="CP19" s="65"/>
      <c r="CQ19" s="65"/>
      <c r="CR19" s="65"/>
      <c r="CS19" s="65"/>
      <c r="CT19" s="65"/>
      <c r="CU19" s="65"/>
      <c r="CV19" s="65"/>
      <c r="CW19" s="65"/>
      <c r="CX19" s="65"/>
      <c r="CY19" s="65"/>
      <c r="CZ19" s="65"/>
      <c r="DA19" s="65"/>
      <c r="DB19" s="65"/>
      <c r="DC19" s="65"/>
      <c r="DD19" s="65"/>
      <c r="DE19" s="65"/>
      <c r="DF19" s="65"/>
      <c r="DG19" s="65"/>
      <c r="DH19" s="65"/>
      <c r="DI19" s="65"/>
      <c r="DJ19" s="65"/>
      <c r="DK19" s="65"/>
      <c r="DL19" s="65"/>
      <c r="DM19" s="65"/>
      <c r="DN19" s="65"/>
      <c r="DO19" s="65"/>
      <c r="DP19" s="65"/>
      <c r="DQ19" s="65"/>
      <c r="DR19" s="65"/>
      <c r="DS19" s="65"/>
      <c r="DT19" s="65"/>
      <c r="DU19" s="65"/>
      <c r="DV19" s="65"/>
      <c r="DW19" s="65"/>
      <c r="DX19" s="65"/>
      <c r="DY19" s="65"/>
      <c r="DZ19" s="65"/>
      <c r="EA19" s="65"/>
      <c r="EB19" s="65"/>
      <c r="EC19" s="65"/>
      <c r="ED19" s="65"/>
      <c r="EE19" s="65"/>
      <c r="EF19" s="65"/>
      <c r="EG19" s="65"/>
      <c r="EH19" s="65"/>
      <c r="EI19" s="65"/>
      <c r="EJ19" s="65"/>
      <c r="EK19" s="65"/>
      <c r="EL19" s="65"/>
      <c r="EM19" s="65"/>
      <c r="EN19" s="65"/>
      <c r="EO19" s="65"/>
      <c r="EP19" s="65"/>
      <c r="EQ19" s="65"/>
      <c r="ER19" s="65"/>
      <c r="ES19" s="65"/>
      <c r="ET19" s="65"/>
      <c r="EU19" s="65"/>
      <c r="EV19" s="65"/>
      <c r="EW19" s="65"/>
      <c r="EX19" s="65"/>
      <c r="EY19" s="65"/>
      <c r="EZ19" s="65"/>
      <c r="FA19" s="65"/>
      <c r="FB19" s="65"/>
      <c r="FC19" s="65"/>
      <c r="FD19" s="65"/>
      <c r="FE19" s="65"/>
      <c r="FF19" s="65"/>
      <c r="FG19" s="65"/>
      <c r="FH19" s="6">
        <f t="shared" si="77"/>
        <v>0</v>
      </c>
    </row>
    <row r="20" spans="1:164" ht="15.6" customHeight="1" x14ac:dyDescent="0.25">
      <c r="A20" s="46" t="s">
        <v>4</v>
      </c>
      <c r="B20" s="46" t="s">
        <v>9</v>
      </c>
      <c r="C20" s="47">
        <v>2.5</v>
      </c>
      <c r="D20" s="13"/>
      <c r="E20" s="66"/>
      <c r="F20" s="13"/>
      <c r="G20" s="65"/>
      <c r="H20" s="65"/>
      <c r="I20" s="65"/>
      <c r="J20" s="65"/>
      <c r="K20" s="65"/>
      <c r="L20" s="65"/>
      <c r="M20" s="65"/>
      <c r="N20" s="65"/>
      <c r="O20" s="65"/>
      <c r="P20" s="65"/>
      <c r="Q20" s="65"/>
      <c r="R20" s="65"/>
      <c r="S20" s="65"/>
      <c r="T20" s="65"/>
      <c r="U20" s="65"/>
      <c r="V20" s="65"/>
      <c r="W20" s="65"/>
      <c r="X20" s="65"/>
      <c r="Y20" s="65"/>
      <c r="Z20" s="65"/>
      <c r="AA20" s="65"/>
      <c r="AB20" s="65"/>
      <c r="AC20" s="65"/>
      <c r="AD20" s="65"/>
      <c r="AE20" s="65"/>
      <c r="AF20" s="65"/>
      <c r="AG20" s="65"/>
      <c r="AH20" s="65"/>
      <c r="AI20" s="65"/>
      <c r="AJ20" s="65"/>
      <c r="AK20" s="65"/>
      <c r="AL20" s="65"/>
      <c r="AM20" s="65"/>
      <c r="AN20" s="65"/>
      <c r="AO20" s="65"/>
      <c r="AP20" s="65"/>
      <c r="AQ20" s="65"/>
      <c r="AR20" s="65"/>
      <c r="AS20" s="65"/>
      <c r="AT20" s="65"/>
      <c r="AU20" s="65"/>
      <c r="AV20" s="65"/>
      <c r="AW20" s="65"/>
      <c r="AX20" s="65"/>
      <c r="AY20" s="65"/>
      <c r="AZ20" s="65"/>
      <c r="BA20" s="65"/>
      <c r="BB20" s="65"/>
      <c r="BC20" s="65"/>
      <c r="BD20" s="65"/>
      <c r="BE20" s="65"/>
      <c r="BF20" s="65"/>
      <c r="BG20" s="65"/>
      <c r="BH20" s="65"/>
      <c r="BI20" s="65"/>
      <c r="BJ20" s="65"/>
      <c r="BK20" s="65"/>
      <c r="BL20" s="65"/>
      <c r="BM20" s="65"/>
      <c r="BN20" s="65"/>
      <c r="BO20" s="65"/>
      <c r="BP20" s="65"/>
      <c r="BQ20" s="65"/>
      <c r="BR20" s="65"/>
      <c r="BS20" s="65"/>
      <c r="BT20" s="65"/>
      <c r="BU20" s="65"/>
      <c r="BV20" s="65"/>
      <c r="BW20" s="65"/>
      <c r="BX20" s="65"/>
      <c r="BY20" s="65"/>
      <c r="BZ20" s="65"/>
      <c r="CA20" s="65"/>
      <c r="CB20" s="65"/>
      <c r="CC20" s="65"/>
      <c r="CD20" s="65"/>
      <c r="CE20" s="65"/>
      <c r="CF20" s="65"/>
      <c r="CG20" s="65"/>
      <c r="CH20" s="65"/>
      <c r="CI20" s="65"/>
      <c r="CJ20" s="65"/>
      <c r="CK20" s="65"/>
      <c r="CL20" s="65"/>
      <c r="CM20" s="65"/>
      <c r="CN20" s="65"/>
      <c r="CO20" s="65"/>
      <c r="CP20" s="65"/>
      <c r="CQ20" s="65"/>
      <c r="CR20" s="65"/>
      <c r="CS20" s="65"/>
      <c r="CT20" s="65"/>
      <c r="CU20" s="65"/>
      <c r="CV20" s="65"/>
      <c r="CW20" s="65"/>
      <c r="CX20" s="65"/>
      <c r="CY20" s="65"/>
      <c r="CZ20" s="65"/>
      <c r="DA20" s="65"/>
      <c r="DB20" s="65"/>
      <c r="DC20" s="65"/>
      <c r="DD20" s="65"/>
      <c r="DE20" s="65"/>
      <c r="DF20" s="65"/>
      <c r="DG20" s="65"/>
      <c r="DH20" s="65"/>
      <c r="DI20" s="65"/>
      <c r="DJ20" s="65"/>
      <c r="DK20" s="65"/>
      <c r="DL20" s="65"/>
      <c r="DM20" s="65"/>
      <c r="DN20" s="65"/>
      <c r="DO20" s="65"/>
      <c r="DP20" s="65"/>
      <c r="DQ20" s="65"/>
      <c r="DR20" s="65"/>
      <c r="DS20" s="65"/>
      <c r="DT20" s="65"/>
      <c r="DU20" s="65"/>
      <c r="DV20" s="65"/>
      <c r="DW20" s="65"/>
      <c r="DX20" s="65"/>
      <c r="DY20" s="65"/>
      <c r="DZ20" s="65"/>
      <c r="EA20" s="65"/>
      <c r="EB20" s="65"/>
      <c r="EC20" s="65"/>
      <c r="ED20" s="65"/>
      <c r="EE20" s="65"/>
      <c r="EF20" s="65"/>
      <c r="EG20" s="65"/>
      <c r="EH20" s="65"/>
      <c r="EI20" s="65"/>
      <c r="EJ20" s="65"/>
      <c r="EK20" s="65"/>
      <c r="EL20" s="65"/>
      <c r="EM20" s="65"/>
      <c r="EN20" s="65"/>
      <c r="EO20" s="65"/>
      <c r="EP20" s="65"/>
      <c r="EQ20" s="65"/>
      <c r="ER20" s="65"/>
      <c r="ES20" s="65"/>
      <c r="ET20" s="65"/>
      <c r="EU20" s="65"/>
      <c r="EV20" s="65"/>
      <c r="EW20" s="65"/>
      <c r="EX20" s="65"/>
      <c r="EY20" s="65"/>
      <c r="EZ20" s="65"/>
      <c r="FA20" s="65"/>
      <c r="FB20" s="65"/>
      <c r="FC20" s="65"/>
      <c r="FD20" s="65"/>
      <c r="FE20" s="65"/>
      <c r="FF20" s="65"/>
      <c r="FG20" s="65"/>
      <c r="FH20" s="6">
        <f t="shared" si="77"/>
        <v>0</v>
      </c>
    </row>
    <row r="21" spans="1:164" x14ac:dyDescent="0.25">
      <c r="A21" s="48" t="s">
        <v>20</v>
      </c>
      <c r="B21" s="49" t="s">
        <v>8</v>
      </c>
      <c r="C21" s="49">
        <v>3</v>
      </c>
      <c r="D21" s="13"/>
      <c r="E21" s="66"/>
      <c r="F21" s="13"/>
      <c r="G21" s="65"/>
      <c r="H21" s="65"/>
      <c r="I21" s="65"/>
      <c r="J21" s="65"/>
      <c r="K21" s="65"/>
      <c r="L21" s="65"/>
      <c r="M21" s="65"/>
      <c r="N21" s="65"/>
      <c r="O21" s="65"/>
      <c r="P21" s="65"/>
      <c r="Q21" s="65"/>
      <c r="R21" s="65"/>
      <c r="S21" s="65"/>
      <c r="T21" s="65"/>
      <c r="U21" s="65"/>
      <c r="V21" s="65"/>
      <c r="W21" s="65"/>
      <c r="X21" s="65"/>
      <c r="Y21" s="65"/>
      <c r="Z21" s="65"/>
      <c r="AA21" s="65"/>
      <c r="AB21" s="65"/>
      <c r="AC21" s="65"/>
      <c r="AD21" s="65"/>
      <c r="AE21" s="65"/>
      <c r="AF21" s="65"/>
      <c r="AG21" s="65"/>
      <c r="AH21" s="65"/>
      <c r="AI21" s="65"/>
      <c r="AJ21" s="65"/>
      <c r="AK21" s="65"/>
      <c r="AL21" s="65"/>
      <c r="AM21" s="65"/>
      <c r="AN21" s="65"/>
      <c r="AO21" s="65"/>
      <c r="AP21" s="65"/>
      <c r="AQ21" s="65"/>
      <c r="AR21" s="65"/>
      <c r="AS21" s="65"/>
      <c r="AT21" s="65"/>
      <c r="AU21" s="65"/>
      <c r="AV21" s="65"/>
      <c r="AW21" s="65"/>
      <c r="AX21" s="65"/>
      <c r="AY21" s="65"/>
      <c r="AZ21" s="65"/>
      <c r="BA21" s="65"/>
      <c r="BB21" s="65"/>
      <c r="BC21" s="65"/>
      <c r="BD21" s="65"/>
      <c r="BE21" s="65"/>
      <c r="BF21" s="65"/>
      <c r="BG21" s="65"/>
      <c r="BH21" s="65"/>
      <c r="BI21" s="65"/>
      <c r="BJ21" s="65"/>
      <c r="BK21" s="65"/>
      <c r="BL21" s="65"/>
      <c r="BM21" s="65"/>
      <c r="BN21" s="65"/>
      <c r="BO21" s="65"/>
      <c r="BP21" s="65"/>
      <c r="BQ21" s="65"/>
      <c r="BR21" s="65"/>
      <c r="BS21" s="65"/>
      <c r="BT21" s="65"/>
      <c r="BU21" s="65"/>
      <c r="BV21" s="65"/>
      <c r="BW21" s="65"/>
      <c r="BX21" s="65"/>
      <c r="BY21" s="65"/>
      <c r="BZ21" s="65"/>
      <c r="CA21" s="65"/>
      <c r="CB21" s="65"/>
      <c r="CC21" s="65"/>
      <c r="CD21" s="65"/>
      <c r="CE21" s="65"/>
      <c r="CF21" s="65"/>
      <c r="CG21" s="65"/>
      <c r="CH21" s="65"/>
      <c r="CI21" s="65"/>
      <c r="CJ21" s="65"/>
      <c r="CK21" s="65"/>
      <c r="CL21" s="65"/>
      <c r="CM21" s="65"/>
      <c r="CN21" s="65"/>
      <c r="CO21" s="65"/>
      <c r="CP21" s="65"/>
      <c r="CQ21" s="65"/>
      <c r="CR21" s="65"/>
      <c r="CS21" s="65"/>
      <c r="CT21" s="65"/>
      <c r="CU21" s="65"/>
      <c r="CV21" s="65"/>
      <c r="CW21" s="65"/>
      <c r="CX21" s="65"/>
      <c r="CY21" s="65"/>
      <c r="CZ21" s="65"/>
      <c r="DA21" s="65"/>
      <c r="DB21" s="65"/>
      <c r="DC21" s="65"/>
      <c r="DD21" s="65"/>
      <c r="DE21" s="65"/>
      <c r="DF21" s="65"/>
      <c r="DG21" s="65"/>
      <c r="DH21" s="65"/>
      <c r="DI21" s="65"/>
      <c r="DJ21" s="65"/>
      <c r="DK21" s="65"/>
      <c r="DL21" s="65"/>
      <c r="DM21" s="65"/>
      <c r="DN21" s="65"/>
      <c r="DO21" s="65"/>
      <c r="DP21" s="65"/>
      <c r="DQ21" s="65"/>
      <c r="DR21" s="65"/>
      <c r="DS21" s="65"/>
      <c r="DT21" s="65"/>
      <c r="DU21" s="65"/>
      <c r="DV21" s="65"/>
      <c r="DW21" s="65"/>
      <c r="DX21" s="65"/>
      <c r="DY21" s="65"/>
      <c r="DZ21" s="65"/>
      <c r="EA21" s="65"/>
      <c r="EB21" s="65"/>
      <c r="EC21" s="65"/>
      <c r="ED21" s="65"/>
      <c r="EE21" s="65"/>
      <c r="EF21" s="65"/>
      <c r="EG21" s="65"/>
      <c r="EH21" s="65"/>
      <c r="EI21" s="65"/>
      <c r="EJ21" s="65"/>
      <c r="EK21" s="65"/>
      <c r="EL21" s="65"/>
      <c r="EM21" s="65"/>
      <c r="EN21" s="65"/>
      <c r="EO21" s="65"/>
      <c r="EP21" s="65"/>
      <c r="EQ21" s="65"/>
      <c r="ER21" s="65"/>
      <c r="ES21" s="65"/>
      <c r="ET21" s="65"/>
      <c r="EU21" s="65"/>
      <c r="EV21" s="65"/>
      <c r="EW21" s="65"/>
      <c r="EX21" s="65"/>
      <c r="EY21" s="65"/>
      <c r="EZ21" s="65"/>
      <c r="FA21" s="65"/>
      <c r="FB21" s="65"/>
      <c r="FC21" s="65"/>
      <c r="FD21" s="65"/>
      <c r="FE21" s="65"/>
      <c r="FF21" s="65"/>
      <c r="FG21" s="65"/>
      <c r="FH21" s="6">
        <f t="shared" si="77"/>
        <v>0</v>
      </c>
    </row>
    <row r="22" spans="1:164" x14ac:dyDescent="0.25">
      <c r="A22" s="50" t="s">
        <v>36</v>
      </c>
      <c r="B22" s="64">
        <v>5</v>
      </c>
      <c r="C22" s="52">
        <v>0</v>
      </c>
      <c r="D22" s="13"/>
      <c r="E22" s="66"/>
      <c r="F22" s="13"/>
      <c r="G22" s="65"/>
      <c r="H22" s="65"/>
      <c r="I22" s="65"/>
      <c r="J22" s="65"/>
      <c r="K22" s="65"/>
      <c r="L22" s="65"/>
      <c r="M22" s="65"/>
      <c r="N22" s="65"/>
      <c r="O22" s="65"/>
      <c r="P22" s="65"/>
      <c r="Q22" s="65"/>
      <c r="R22" s="65"/>
      <c r="S22" s="65"/>
      <c r="T22" s="65"/>
      <c r="U22" s="65"/>
      <c r="V22" s="65"/>
      <c r="W22" s="65"/>
      <c r="X22" s="65"/>
      <c r="Y22" s="65"/>
      <c r="Z22" s="65"/>
      <c r="AA22" s="65"/>
      <c r="AB22" s="65"/>
      <c r="AC22" s="65"/>
      <c r="AD22" s="65"/>
      <c r="AE22" s="65"/>
      <c r="AF22" s="65"/>
      <c r="AG22" s="65"/>
      <c r="AH22" s="65"/>
      <c r="AI22" s="65"/>
      <c r="AJ22" s="65"/>
      <c r="AK22" s="65"/>
      <c r="AL22" s="65"/>
      <c r="AM22" s="65"/>
      <c r="AN22" s="65"/>
      <c r="AO22" s="65"/>
      <c r="AP22" s="65"/>
      <c r="AQ22" s="65"/>
      <c r="AR22" s="65"/>
      <c r="AS22" s="65"/>
      <c r="AT22" s="65"/>
      <c r="AU22" s="65"/>
      <c r="AV22" s="65"/>
      <c r="AW22" s="65"/>
      <c r="AX22" s="65"/>
      <c r="AY22" s="65"/>
      <c r="AZ22" s="65"/>
      <c r="BA22" s="65"/>
      <c r="BB22" s="65"/>
      <c r="BC22" s="65"/>
      <c r="BD22" s="65"/>
      <c r="BE22" s="65"/>
      <c r="BF22" s="65"/>
      <c r="BG22" s="65"/>
      <c r="BH22" s="65"/>
      <c r="BI22" s="65"/>
      <c r="BJ22" s="65"/>
      <c r="BK22" s="65"/>
      <c r="BL22" s="65"/>
      <c r="BM22" s="65"/>
      <c r="BN22" s="65"/>
      <c r="BO22" s="65"/>
      <c r="BP22" s="65"/>
      <c r="BQ22" s="65"/>
      <c r="BR22" s="65"/>
      <c r="BS22" s="65"/>
      <c r="BT22" s="65"/>
      <c r="BU22" s="65"/>
      <c r="BV22" s="65"/>
      <c r="BW22" s="65"/>
      <c r="BX22" s="65"/>
      <c r="BY22" s="65"/>
      <c r="BZ22" s="65"/>
      <c r="CA22" s="65"/>
      <c r="CB22" s="65"/>
      <c r="CC22" s="65"/>
      <c r="CD22" s="65"/>
      <c r="CE22" s="65"/>
      <c r="CF22" s="65"/>
      <c r="CG22" s="65"/>
      <c r="CH22" s="65"/>
      <c r="CI22" s="65"/>
      <c r="CJ22" s="65"/>
      <c r="CK22" s="65"/>
      <c r="CL22" s="65"/>
      <c r="CM22" s="65"/>
      <c r="CN22" s="65"/>
      <c r="CO22" s="65"/>
      <c r="CP22" s="65"/>
      <c r="CQ22" s="65"/>
      <c r="CR22" s="65"/>
      <c r="CS22" s="65"/>
      <c r="CT22" s="65"/>
      <c r="CU22" s="65"/>
      <c r="CV22" s="65"/>
      <c r="CW22" s="65"/>
      <c r="CX22" s="65"/>
      <c r="CY22" s="65"/>
      <c r="CZ22" s="65"/>
      <c r="DA22" s="65"/>
      <c r="DB22" s="65"/>
      <c r="DC22" s="65"/>
      <c r="DD22" s="65"/>
      <c r="DE22" s="65"/>
      <c r="DF22" s="65"/>
      <c r="DG22" s="65"/>
      <c r="DH22" s="65"/>
      <c r="DI22" s="65"/>
      <c r="DJ22" s="65"/>
      <c r="DK22" s="65"/>
      <c r="DL22" s="65"/>
      <c r="DM22" s="65"/>
      <c r="DN22" s="65"/>
      <c r="DO22" s="65"/>
      <c r="DP22" s="65"/>
      <c r="DQ22" s="65"/>
      <c r="DR22" s="65"/>
      <c r="DS22" s="65"/>
      <c r="DT22" s="65"/>
      <c r="DU22" s="65"/>
      <c r="DV22" s="65"/>
      <c r="DW22" s="65"/>
      <c r="DX22" s="65"/>
      <c r="DY22" s="65"/>
      <c r="DZ22" s="65"/>
      <c r="EA22" s="65"/>
      <c r="EB22" s="65"/>
      <c r="EC22" s="65"/>
      <c r="ED22" s="65"/>
      <c r="EE22" s="65"/>
      <c r="EF22" s="65"/>
      <c r="EG22" s="65"/>
      <c r="EH22" s="65"/>
      <c r="EI22" s="65"/>
      <c r="EJ22" s="65"/>
      <c r="EK22" s="65"/>
      <c r="EL22" s="65"/>
      <c r="EM22" s="65"/>
      <c r="EN22" s="65"/>
      <c r="EO22" s="65"/>
      <c r="EP22" s="65"/>
      <c r="EQ22" s="65"/>
      <c r="ER22" s="65"/>
      <c r="ES22" s="65"/>
      <c r="ET22" s="65"/>
      <c r="EU22" s="65"/>
      <c r="EV22" s="65"/>
      <c r="EW22" s="65"/>
      <c r="EX22" s="65"/>
      <c r="EY22" s="65"/>
      <c r="EZ22" s="65"/>
      <c r="FA22" s="65"/>
      <c r="FB22" s="65"/>
      <c r="FC22" s="65"/>
      <c r="FD22" s="65"/>
      <c r="FE22" s="65"/>
      <c r="FF22" s="65"/>
      <c r="FG22" s="65"/>
      <c r="FH22" s="6">
        <f t="shared" si="77"/>
        <v>0</v>
      </c>
    </row>
    <row r="23" spans="1:164" x14ac:dyDescent="0.25">
      <c r="A23" s="50" t="s">
        <v>37</v>
      </c>
      <c r="B23" s="51">
        <v>6</v>
      </c>
      <c r="C23" s="52">
        <v>0</v>
      </c>
      <c r="D23" s="13"/>
      <c r="E23" s="66"/>
      <c r="F23" s="13"/>
      <c r="G23" s="65"/>
      <c r="H23" s="65"/>
      <c r="I23" s="65"/>
      <c r="J23" s="65"/>
      <c r="K23" s="65"/>
      <c r="L23" s="65"/>
      <c r="M23" s="65"/>
      <c r="N23" s="65"/>
      <c r="O23" s="65"/>
      <c r="P23" s="65"/>
      <c r="Q23" s="65"/>
      <c r="R23" s="65"/>
      <c r="S23" s="65"/>
      <c r="T23" s="65"/>
      <c r="U23" s="65"/>
      <c r="V23" s="65"/>
      <c r="W23" s="65"/>
      <c r="X23" s="65"/>
      <c r="Y23" s="65"/>
      <c r="Z23" s="65"/>
      <c r="AA23" s="65"/>
      <c r="AB23" s="65"/>
      <c r="AC23" s="65"/>
      <c r="AD23" s="65"/>
      <c r="AE23" s="65"/>
      <c r="AF23" s="65"/>
      <c r="AG23" s="65"/>
      <c r="AH23" s="65"/>
      <c r="AI23" s="65"/>
      <c r="AJ23" s="65"/>
      <c r="AK23" s="65"/>
      <c r="AL23" s="65"/>
      <c r="AM23" s="65"/>
      <c r="AN23" s="65"/>
      <c r="AO23" s="65"/>
      <c r="AP23" s="65"/>
      <c r="AQ23" s="65"/>
      <c r="AR23" s="65"/>
      <c r="AS23" s="65"/>
      <c r="AT23" s="65"/>
      <c r="AU23" s="65"/>
      <c r="AV23" s="65"/>
      <c r="AW23" s="65"/>
      <c r="AX23" s="65"/>
      <c r="AY23" s="65"/>
      <c r="AZ23" s="65"/>
      <c r="BA23" s="65"/>
      <c r="BB23" s="65"/>
      <c r="BC23" s="65"/>
      <c r="BD23" s="65"/>
      <c r="BE23" s="65"/>
      <c r="BF23" s="65"/>
      <c r="BG23" s="65"/>
      <c r="BH23" s="65"/>
      <c r="BI23" s="65"/>
      <c r="BJ23" s="65"/>
      <c r="BK23" s="65"/>
      <c r="BL23" s="65"/>
      <c r="BM23" s="65"/>
      <c r="BN23" s="65"/>
      <c r="BO23" s="65"/>
      <c r="BP23" s="65"/>
      <c r="BQ23" s="65"/>
      <c r="BR23" s="65"/>
      <c r="BS23" s="65"/>
      <c r="BT23" s="65"/>
      <c r="BU23" s="65"/>
      <c r="BV23" s="65"/>
      <c r="BW23" s="65"/>
      <c r="BX23" s="65"/>
      <c r="BY23" s="65"/>
      <c r="BZ23" s="65"/>
      <c r="CA23" s="65"/>
      <c r="CB23" s="65"/>
      <c r="CC23" s="65"/>
      <c r="CD23" s="65"/>
      <c r="CE23" s="65"/>
      <c r="CF23" s="65"/>
      <c r="CG23" s="65"/>
      <c r="CH23" s="65"/>
      <c r="CI23" s="65"/>
      <c r="CJ23" s="65"/>
      <c r="CK23" s="65"/>
      <c r="CL23" s="65"/>
      <c r="CM23" s="65"/>
      <c r="CN23" s="65"/>
      <c r="CO23" s="65"/>
      <c r="CP23" s="65"/>
      <c r="CQ23" s="65"/>
      <c r="CR23" s="65"/>
      <c r="CS23" s="65"/>
      <c r="CT23" s="65"/>
      <c r="CU23" s="65"/>
      <c r="CV23" s="65"/>
      <c r="CW23" s="65"/>
      <c r="CX23" s="65"/>
      <c r="CY23" s="65"/>
      <c r="CZ23" s="65"/>
      <c r="DA23" s="65"/>
      <c r="DB23" s="65"/>
      <c r="DC23" s="65"/>
      <c r="DD23" s="65"/>
      <c r="DE23" s="65"/>
      <c r="DF23" s="65"/>
      <c r="DG23" s="65"/>
      <c r="DH23" s="65"/>
      <c r="DI23" s="65"/>
      <c r="DJ23" s="65"/>
      <c r="DK23" s="65"/>
      <c r="DL23" s="65"/>
      <c r="DM23" s="65"/>
      <c r="DN23" s="65"/>
      <c r="DO23" s="65"/>
      <c r="DP23" s="65"/>
      <c r="DQ23" s="65"/>
      <c r="DR23" s="65"/>
      <c r="DS23" s="65"/>
      <c r="DT23" s="65"/>
      <c r="DU23" s="65"/>
      <c r="DV23" s="65"/>
      <c r="DW23" s="65"/>
      <c r="DX23" s="65"/>
      <c r="DY23" s="65"/>
      <c r="DZ23" s="65"/>
      <c r="EA23" s="65"/>
      <c r="EB23" s="65"/>
      <c r="EC23" s="65"/>
      <c r="ED23" s="65"/>
      <c r="EE23" s="65"/>
      <c r="EF23" s="65"/>
      <c r="EG23" s="65"/>
      <c r="EH23" s="65"/>
      <c r="EI23" s="65"/>
      <c r="EJ23" s="65"/>
      <c r="EK23" s="65"/>
      <c r="EL23" s="65"/>
      <c r="EM23" s="65"/>
      <c r="EN23" s="65"/>
      <c r="EO23" s="65"/>
      <c r="EP23" s="65"/>
      <c r="EQ23" s="65"/>
      <c r="ER23" s="65"/>
      <c r="ES23" s="65"/>
      <c r="ET23" s="65"/>
      <c r="EU23" s="65"/>
      <c r="EV23" s="65"/>
      <c r="EW23" s="65"/>
      <c r="EX23" s="65"/>
      <c r="EY23" s="65"/>
      <c r="EZ23" s="65"/>
      <c r="FA23" s="65"/>
      <c r="FB23" s="65"/>
      <c r="FC23" s="65"/>
      <c r="FD23" s="65"/>
      <c r="FE23" s="65"/>
      <c r="FF23" s="65"/>
      <c r="FG23" s="65"/>
      <c r="FH23" s="6">
        <f t="shared" si="77"/>
        <v>0</v>
      </c>
    </row>
    <row r="24" spans="1:164" x14ac:dyDescent="0.25">
      <c r="A24" s="50" t="s">
        <v>38</v>
      </c>
      <c r="B24" s="64">
        <v>7</v>
      </c>
      <c r="C24" s="52">
        <v>0</v>
      </c>
      <c r="D24" s="13"/>
      <c r="E24" s="66"/>
      <c r="F24" s="13"/>
      <c r="G24" s="65"/>
      <c r="H24" s="65"/>
      <c r="I24" s="65"/>
      <c r="J24" s="65"/>
      <c r="K24" s="65"/>
      <c r="L24" s="65"/>
      <c r="M24" s="65"/>
      <c r="N24" s="65"/>
      <c r="O24" s="65"/>
      <c r="P24" s="65"/>
      <c r="Q24" s="65"/>
      <c r="R24" s="65"/>
      <c r="S24" s="65"/>
      <c r="T24" s="65"/>
      <c r="U24" s="65"/>
      <c r="V24" s="65"/>
      <c r="W24" s="65"/>
      <c r="X24" s="65"/>
      <c r="Y24" s="65"/>
      <c r="Z24" s="65"/>
      <c r="AA24" s="65"/>
      <c r="AB24" s="65"/>
      <c r="AC24" s="65"/>
      <c r="AD24" s="65"/>
      <c r="AE24" s="65"/>
      <c r="AF24" s="65"/>
      <c r="AG24" s="65"/>
      <c r="AH24" s="65"/>
      <c r="AI24" s="65"/>
      <c r="AJ24" s="65"/>
      <c r="AK24" s="65"/>
      <c r="AL24" s="65"/>
      <c r="AM24" s="65"/>
      <c r="AN24" s="65"/>
      <c r="AO24" s="65"/>
      <c r="AP24" s="65"/>
      <c r="AQ24" s="65"/>
      <c r="AR24" s="65"/>
      <c r="AS24" s="65"/>
      <c r="AT24" s="65"/>
      <c r="AU24" s="65"/>
      <c r="AV24" s="65"/>
      <c r="AW24" s="65"/>
      <c r="AX24" s="65"/>
      <c r="AY24" s="65"/>
      <c r="AZ24" s="65"/>
      <c r="BA24" s="65"/>
      <c r="BB24" s="65"/>
      <c r="BC24" s="65"/>
      <c r="BD24" s="65"/>
      <c r="BE24" s="65"/>
      <c r="BF24" s="65"/>
      <c r="BG24" s="65"/>
      <c r="BH24" s="65"/>
      <c r="BI24" s="65"/>
      <c r="BJ24" s="65"/>
      <c r="BK24" s="65"/>
      <c r="BL24" s="65"/>
      <c r="BM24" s="65"/>
      <c r="BN24" s="65"/>
      <c r="BO24" s="65"/>
      <c r="BP24" s="65"/>
      <c r="BQ24" s="65"/>
      <c r="BR24" s="65"/>
      <c r="BS24" s="65"/>
      <c r="BT24" s="65"/>
      <c r="BU24" s="65"/>
      <c r="BV24" s="65"/>
      <c r="BW24" s="65"/>
      <c r="BX24" s="65"/>
      <c r="BY24" s="65"/>
      <c r="BZ24" s="65"/>
      <c r="CA24" s="65"/>
      <c r="CB24" s="65"/>
      <c r="CC24" s="65"/>
      <c r="CD24" s="65"/>
      <c r="CE24" s="65"/>
      <c r="CF24" s="65"/>
      <c r="CG24" s="65"/>
      <c r="CH24" s="65"/>
      <c r="CI24" s="65"/>
      <c r="CJ24" s="65"/>
      <c r="CK24" s="65"/>
      <c r="CL24" s="65"/>
      <c r="CM24" s="65"/>
      <c r="CN24" s="65"/>
      <c r="CO24" s="65"/>
      <c r="CP24" s="65"/>
      <c r="CQ24" s="65"/>
      <c r="CR24" s="65"/>
      <c r="CS24" s="65"/>
      <c r="CT24" s="65"/>
      <c r="CU24" s="65"/>
      <c r="CV24" s="65"/>
      <c r="CW24" s="65"/>
      <c r="CX24" s="65"/>
      <c r="CY24" s="65"/>
      <c r="CZ24" s="65"/>
      <c r="DA24" s="65"/>
      <c r="DB24" s="65"/>
      <c r="DC24" s="65"/>
      <c r="DD24" s="65"/>
      <c r="DE24" s="65"/>
      <c r="DF24" s="65"/>
      <c r="DG24" s="65"/>
      <c r="DH24" s="65"/>
      <c r="DI24" s="65"/>
      <c r="DJ24" s="65"/>
      <c r="DK24" s="65"/>
      <c r="DL24" s="65"/>
      <c r="DM24" s="65"/>
      <c r="DN24" s="65"/>
      <c r="DO24" s="65"/>
      <c r="DP24" s="65"/>
      <c r="DQ24" s="65"/>
      <c r="DR24" s="65"/>
      <c r="DS24" s="65"/>
      <c r="DT24" s="65"/>
      <c r="DU24" s="65"/>
      <c r="DV24" s="65"/>
      <c r="DW24" s="65"/>
      <c r="DX24" s="65"/>
      <c r="DY24" s="65"/>
      <c r="DZ24" s="65"/>
      <c r="EA24" s="65"/>
      <c r="EB24" s="65"/>
      <c r="EC24" s="65"/>
      <c r="ED24" s="65"/>
      <c r="EE24" s="65"/>
      <c r="EF24" s="65"/>
      <c r="EG24" s="65"/>
      <c r="EH24" s="65"/>
      <c r="EI24" s="65"/>
      <c r="EJ24" s="65"/>
      <c r="EK24" s="65"/>
      <c r="EL24" s="65"/>
      <c r="EM24" s="65"/>
      <c r="EN24" s="65"/>
      <c r="EO24" s="65"/>
      <c r="EP24" s="65"/>
      <c r="EQ24" s="65"/>
      <c r="ER24" s="65"/>
      <c r="ES24" s="65"/>
      <c r="ET24" s="65"/>
      <c r="EU24" s="65"/>
      <c r="EV24" s="65"/>
      <c r="EW24" s="65"/>
      <c r="EX24" s="65"/>
      <c r="EY24" s="65"/>
      <c r="EZ24" s="65"/>
      <c r="FA24" s="65"/>
      <c r="FB24" s="65"/>
      <c r="FC24" s="65"/>
      <c r="FD24" s="65"/>
      <c r="FE24" s="65"/>
      <c r="FF24" s="65"/>
      <c r="FG24" s="65"/>
      <c r="FH24" s="6">
        <f t="shared" si="77"/>
        <v>0</v>
      </c>
    </row>
    <row r="25" spans="1:164" x14ac:dyDescent="0.25">
      <c r="C25" s="53">
        <v>0</v>
      </c>
      <c r="D25" s="13"/>
      <c r="E25" s="66"/>
      <c r="F25" s="13"/>
      <c r="G25" s="65"/>
      <c r="H25" s="65"/>
      <c r="I25" s="65"/>
      <c r="J25" s="65"/>
      <c r="K25" s="65"/>
      <c r="L25" s="65"/>
      <c r="M25" s="65"/>
      <c r="N25" s="65"/>
      <c r="O25" s="65"/>
      <c r="P25" s="65"/>
      <c r="Q25" s="65"/>
      <c r="R25" s="65"/>
      <c r="S25" s="65"/>
      <c r="T25" s="65"/>
      <c r="U25" s="65"/>
      <c r="V25" s="65"/>
      <c r="W25" s="65"/>
      <c r="X25" s="65"/>
      <c r="Y25" s="65"/>
      <c r="Z25" s="65"/>
      <c r="AA25" s="65"/>
      <c r="AB25" s="65"/>
      <c r="AC25" s="65"/>
      <c r="AD25" s="65"/>
      <c r="AE25" s="65"/>
      <c r="AF25" s="65"/>
      <c r="AG25" s="65"/>
      <c r="AH25" s="65"/>
      <c r="AI25" s="65"/>
      <c r="AJ25" s="65"/>
      <c r="AK25" s="65"/>
      <c r="AL25" s="65"/>
      <c r="AM25" s="65"/>
      <c r="AN25" s="65"/>
      <c r="AO25" s="65"/>
      <c r="AP25" s="65"/>
      <c r="AQ25" s="65"/>
      <c r="AR25" s="65"/>
      <c r="AS25" s="65"/>
      <c r="AT25" s="65"/>
      <c r="AU25" s="65"/>
      <c r="AV25" s="65"/>
      <c r="AW25" s="65"/>
      <c r="AX25" s="65"/>
      <c r="AY25" s="65"/>
      <c r="AZ25" s="65"/>
      <c r="BA25" s="65"/>
      <c r="BB25" s="65"/>
      <c r="BC25" s="65"/>
      <c r="BD25" s="65"/>
      <c r="BE25" s="65"/>
      <c r="BF25" s="65"/>
      <c r="BG25" s="65"/>
      <c r="BH25" s="65"/>
      <c r="BI25" s="65"/>
      <c r="BJ25" s="65"/>
      <c r="BK25" s="65"/>
      <c r="BL25" s="65"/>
      <c r="BM25" s="65"/>
      <c r="BN25" s="65"/>
      <c r="BO25" s="65"/>
      <c r="BP25" s="65"/>
      <c r="BQ25" s="65"/>
      <c r="BR25" s="65"/>
      <c r="BS25" s="65"/>
      <c r="BT25" s="65"/>
      <c r="BU25" s="65"/>
      <c r="BV25" s="65"/>
      <c r="BW25" s="65"/>
      <c r="BX25" s="65"/>
      <c r="BY25" s="65"/>
      <c r="BZ25" s="65"/>
      <c r="CA25" s="65"/>
      <c r="CB25" s="65"/>
      <c r="CC25" s="65"/>
      <c r="CD25" s="65"/>
      <c r="CE25" s="65"/>
      <c r="CF25" s="65"/>
      <c r="CG25" s="65"/>
      <c r="CH25" s="65"/>
      <c r="CI25" s="65"/>
      <c r="CJ25" s="65"/>
      <c r="CK25" s="65"/>
      <c r="CL25" s="65"/>
      <c r="CM25" s="65"/>
      <c r="CN25" s="65"/>
      <c r="CO25" s="65"/>
      <c r="CP25" s="65"/>
      <c r="CQ25" s="65"/>
      <c r="CR25" s="65"/>
      <c r="CS25" s="65"/>
      <c r="CT25" s="65"/>
      <c r="CU25" s="65"/>
      <c r="CV25" s="65"/>
      <c r="CW25" s="65"/>
      <c r="CX25" s="65"/>
      <c r="CY25" s="65"/>
      <c r="CZ25" s="65"/>
      <c r="DA25" s="65"/>
      <c r="DB25" s="65"/>
      <c r="DC25" s="65"/>
      <c r="DD25" s="65"/>
      <c r="DE25" s="65"/>
      <c r="DF25" s="65"/>
      <c r="DG25" s="65"/>
      <c r="DH25" s="65"/>
      <c r="DI25" s="65"/>
      <c r="DJ25" s="65"/>
      <c r="DK25" s="65"/>
      <c r="DL25" s="65"/>
      <c r="DM25" s="65"/>
      <c r="DN25" s="65"/>
      <c r="DO25" s="65"/>
      <c r="DP25" s="65"/>
      <c r="DQ25" s="65"/>
      <c r="DR25" s="65"/>
      <c r="DS25" s="65"/>
      <c r="DT25" s="65"/>
      <c r="DU25" s="65"/>
      <c r="DV25" s="65"/>
      <c r="DW25" s="65"/>
      <c r="DX25" s="65"/>
      <c r="DY25" s="65"/>
      <c r="DZ25" s="65"/>
      <c r="EA25" s="65"/>
      <c r="EB25" s="65"/>
      <c r="EC25" s="65"/>
      <c r="ED25" s="65"/>
      <c r="EE25" s="65"/>
      <c r="EF25" s="65"/>
      <c r="EG25" s="65"/>
      <c r="EH25" s="65"/>
      <c r="EI25" s="65"/>
      <c r="EJ25" s="65"/>
      <c r="EK25" s="65"/>
      <c r="EL25" s="65"/>
      <c r="EM25" s="65"/>
      <c r="EN25" s="65"/>
      <c r="EO25" s="65"/>
      <c r="EP25" s="65"/>
      <c r="EQ25" s="65"/>
      <c r="ER25" s="65"/>
      <c r="ES25" s="65"/>
      <c r="ET25" s="65"/>
      <c r="EU25" s="65"/>
      <c r="EV25" s="65"/>
      <c r="EW25" s="65"/>
      <c r="EX25" s="65"/>
      <c r="EY25" s="65"/>
      <c r="EZ25" s="65"/>
      <c r="FA25" s="65"/>
      <c r="FB25" s="65"/>
      <c r="FC25" s="65"/>
      <c r="FD25" s="65"/>
      <c r="FE25" s="65"/>
      <c r="FF25" s="65"/>
      <c r="FG25" s="65"/>
      <c r="FH25" s="6">
        <f t="shared" si="77"/>
        <v>0</v>
      </c>
    </row>
    <row r="26" spans="1:164" x14ac:dyDescent="0.25">
      <c r="A26" s="100">
        <f ca="1">TODAY()</f>
        <v>42839</v>
      </c>
      <c r="D26" s="13"/>
      <c r="E26" s="66"/>
      <c r="F26" s="13"/>
      <c r="G26" s="65"/>
      <c r="H26" s="65"/>
      <c r="I26" s="65"/>
      <c r="J26" s="65"/>
      <c r="K26" s="65"/>
      <c r="L26" s="65"/>
      <c r="M26" s="65"/>
      <c r="N26" s="65"/>
      <c r="O26" s="65"/>
      <c r="P26" s="65"/>
      <c r="Q26" s="65"/>
      <c r="R26" s="65"/>
      <c r="S26" s="65"/>
      <c r="T26" s="65"/>
      <c r="U26" s="65"/>
      <c r="V26" s="65"/>
      <c r="W26" s="65"/>
      <c r="X26" s="65"/>
      <c r="Y26" s="65"/>
      <c r="Z26" s="65"/>
      <c r="AA26" s="65"/>
      <c r="AB26" s="65"/>
      <c r="AC26" s="65"/>
      <c r="AD26" s="65"/>
      <c r="AE26" s="65"/>
      <c r="AF26" s="65"/>
      <c r="AG26" s="65"/>
      <c r="AH26" s="65"/>
      <c r="AI26" s="65"/>
      <c r="AJ26" s="65"/>
      <c r="AK26" s="65"/>
      <c r="AL26" s="65"/>
      <c r="AM26" s="65"/>
      <c r="AN26" s="65"/>
      <c r="AO26" s="65"/>
      <c r="AP26" s="65"/>
      <c r="AQ26" s="65"/>
      <c r="AR26" s="65"/>
      <c r="AS26" s="65"/>
      <c r="AT26" s="65"/>
      <c r="AU26" s="65"/>
      <c r="AV26" s="65"/>
      <c r="AW26" s="65"/>
      <c r="AX26" s="65"/>
      <c r="AY26" s="65"/>
      <c r="AZ26" s="65"/>
      <c r="BA26" s="65"/>
      <c r="BB26" s="65"/>
      <c r="BC26" s="65"/>
      <c r="BD26" s="65"/>
      <c r="BE26" s="65"/>
      <c r="BF26" s="65"/>
      <c r="BG26" s="65"/>
      <c r="BH26" s="65"/>
      <c r="BI26" s="65"/>
      <c r="BJ26" s="65"/>
      <c r="BK26" s="65"/>
      <c r="BL26" s="65"/>
      <c r="BM26" s="65"/>
      <c r="BN26" s="65"/>
      <c r="BO26" s="65"/>
      <c r="BP26" s="65"/>
      <c r="BQ26" s="65"/>
      <c r="BR26" s="65"/>
      <c r="BS26" s="65"/>
      <c r="BT26" s="65"/>
      <c r="BU26" s="65"/>
      <c r="BV26" s="65"/>
      <c r="BW26" s="65"/>
      <c r="BX26" s="65"/>
      <c r="BY26" s="65"/>
      <c r="BZ26" s="65"/>
      <c r="CA26" s="65"/>
      <c r="CB26" s="65"/>
      <c r="CC26" s="65"/>
      <c r="CD26" s="65"/>
      <c r="CE26" s="65"/>
      <c r="CF26" s="65"/>
      <c r="CG26" s="65"/>
      <c r="CH26" s="65"/>
      <c r="CI26" s="65"/>
      <c r="CJ26" s="65"/>
      <c r="CK26" s="65"/>
      <c r="CL26" s="65"/>
      <c r="CM26" s="65"/>
      <c r="CN26" s="65"/>
      <c r="CO26" s="65"/>
      <c r="CP26" s="65"/>
      <c r="CQ26" s="65"/>
      <c r="CR26" s="65"/>
      <c r="CS26" s="65"/>
      <c r="CT26" s="65"/>
      <c r="CU26" s="65"/>
      <c r="CV26" s="65"/>
      <c r="CW26" s="65"/>
      <c r="CX26" s="65"/>
      <c r="CY26" s="65"/>
      <c r="CZ26" s="65"/>
      <c r="DA26" s="65"/>
      <c r="DB26" s="65"/>
      <c r="DC26" s="65"/>
      <c r="DD26" s="65"/>
      <c r="DE26" s="65"/>
      <c r="DF26" s="65"/>
      <c r="DG26" s="65"/>
      <c r="DH26" s="65"/>
      <c r="DI26" s="65"/>
      <c r="DJ26" s="65"/>
      <c r="DK26" s="65"/>
      <c r="DL26" s="65"/>
      <c r="DM26" s="65"/>
      <c r="DN26" s="65"/>
      <c r="DO26" s="65"/>
      <c r="DP26" s="65"/>
      <c r="DQ26" s="65"/>
      <c r="DR26" s="65"/>
      <c r="DS26" s="65"/>
      <c r="DT26" s="65"/>
      <c r="DU26" s="65"/>
      <c r="DV26" s="65"/>
      <c r="DW26" s="65"/>
      <c r="DX26" s="65"/>
      <c r="DY26" s="65"/>
      <c r="DZ26" s="65"/>
      <c r="EA26" s="65"/>
      <c r="EB26" s="65"/>
      <c r="EC26" s="65"/>
      <c r="ED26" s="65"/>
      <c r="EE26" s="65"/>
      <c r="EF26" s="65"/>
      <c r="EG26" s="65"/>
      <c r="EH26" s="65"/>
      <c r="EI26" s="65"/>
      <c r="EJ26" s="65"/>
      <c r="EK26" s="65"/>
      <c r="EL26" s="65"/>
      <c r="EM26" s="65"/>
      <c r="EN26" s="65"/>
      <c r="EO26" s="65"/>
      <c r="EP26" s="65"/>
      <c r="EQ26" s="65"/>
      <c r="ER26" s="65"/>
      <c r="ES26" s="65"/>
      <c r="ET26" s="65"/>
      <c r="EU26" s="65"/>
      <c r="EV26" s="65"/>
      <c r="EW26" s="65"/>
      <c r="EX26" s="65"/>
      <c r="EY26" s="65"/>
      <c r="EZ26" s="65"/>
      <c r="FA26" s="65"/>
      <c r="FB26" s="65"/>
      <c r="FC26" s="65"/>
      <c r="FD26" s="65"/>
      <c r="FE26" s="65"/>
      <c r="FF26" s="65"/>
      <c r="FG26" s="65"/>
      <c r="FH26" s="6">
        <f t="shared" si="77"/>
        <v>0</v>
      </c>
    </row>
    <row r="27" spans="1:164" x14ac:dyDescent="0.25">
      <c r="A27" s="1">
        <v>7</v>
      </c>
      <c r="D27" s="13"/>
      <c r="E27" s="66"/>
      <c r="F27" s="13"/>
      <c r="G27" s="65"/>
      <c r="H27" s="65"/>
      <c r="I27" s="65"/>
      <c r="J27" s="65"/>
      <c r="K27" s="65"/>
      <c r="L27" s="65"/>
      <c r="M27" s="65"/>
      <c r="N27" s="65"/>
      <c r="O27" s="65"/>
      <c r="P27" s="65"/>
      <c r="Q27" s="65"/>
      <c r="R27" s="65"/>
      <c r="S27" s="65"/>
      <c r="T27" s="65"/>
      <c r="U27" s="65"/>
      <c r="V27" s="65"/>
      <c r="W27" s="65"/>
      <c r="X27" s="65"/>
      <c r="Y27" s="65"/>
      <c r="Z27" s="65"/>
      <c r="AA27" s="65"/>
      <c r="AB27" s="65"/>
      <c r="AC27" s="65"/>
      <c r="AD27" s="65"/>
      <c r="AE27" s="65"/>
      <c r="AF27" s="65"/>
      <c r="AG27" s="65"/>
      <c r="AH27" s="65"/>
      <c r="AI27" s="65"/>
      <c r="AJ27" s="65"/>
      <c r="AK27" s="65"/>
      <c r="AL27" s="65"/>
      <c r="AM27" s="65"/>
      <c r="AN27" s="65"/>
      <c r="AO27" s="65"/>
      <c r="AP27" s="65"/>
      <c r="AQ27" s="65"/>
      <c r="AR27" s="65"/>
      <c r="AS27" s="65"/>
      <c r="AT27" s="65"/>
      <c r="AU27" s="65"/>
      <c r="AV27" s="65"/>
      <c r="AW27" s="65"/>
      <c r="AX27" s="65"/>
      <c r="AY27" s="65"/>
      <c r="AZ27" s="65"/>
      <c r="BA27" s="65"/>
      <c r="BB27" s="65"/>
      <c r="BC27" s="65"/>
      <c r="BD27" s="65"/>
      <c r="BE27" s="65"/>
      <c r="BF27" s="65"/>
      <c r="BG27" s="65"/>
      <c r="BH27" s="65"/>
      <c r="BI27" s="65"/>
      <c r="BJ27" s="65"/>
      <c r="BK27" s="65"/>
      <c r="BL27" s="65"/>
      <c r="BM27" s="65"/>
      <c r="BN27" s="65"/>
      <c r="BO27" s="65"/>
      <c r="BP27" s="65"/>
      <c r="BQ27" s="65"/>
      <c r="BR27" s="65"/>
      <c r="BS27" s="65"/>
      <c r="BT27" s="65"/>
      <c r="BU27" s="65"/>
      <c r="BV27" s="65"/>
      <c r="BW27" s="65"/>
      <c r="BX27" s="65"/>
      <c r="BY27" s="65"/>
      <c r="BZ27" s="65"/>
      <c r="CA27" s="65"/>
      <c r="CB27" s="65"/>
      <c r="CC27" s="65"/>
      <c r="CD27" s="65"/>
      <c r="CE27" s="65"/>
      <c r="CF27" s="65"/>
      <c r="CG27" s="65"/>
      <c r="CH27" s="65"/>
      <c r="CI27" s="65"/>
      <c r="CJ27" s="65"/>
      <c r="CK27" s="65"/>
      <c r="CL27" s="65"/>
      <c r="CM27" s="65"/>
      <c r="CN27" s="65"/>
      <c r="CO27" s="65"/>
      <c r="CP27" s="65"/>
      <c r="CQ27" s="65"/>
      <c r="CR27" s="65"/>
      <c r="CS27" s="65"/>
      <c r="CT27" s="65"/>
      <c r="CU27" s="65"/>
      <c r="CV27" s="65"/>
      <c r="CW27" s="65"/>
      <c r="CX27" s="65"/>
      <c r="CY27" s="65"/>
      <c r="CZ27" s="65"/>
      <c r="DA27" s="65"/>
      <c r="DB27" s="65"/>
      <c r="DC27" s="65"/>
      <c r="DD27" s="65"/>
      <c r="DE27" s="65"/>
      <c r="DF27" s="65"/>
      <c r="DG27" s="65"/>
      <c r="DH27" s="65"/>
      <c r="DI27" s="65"/>
      <c r="DJ27" s="65"/>
      <c r="DK27" s="65"/>
      <c r="DL27" s="65"/>
      <c r="DM27" s="65"/>
      <c r="DN27" s="65"/>
      <c r="DO27" s="65"/>
      <c r="DP27" s="65"/>
      <c r="DQ27" s="65"/>
      <c r="DR27" s="65"/>
      <c r="DS27" s="65"/>
      <c r="DT27" s="65"/>
      <c r="DU27" s="65"/>
      <c r="DV27" s="65"/>
      <c r="DW27" s="65"/>
      <c r="DX27" s="65"/>
      <c r="DY27" s="65"/>
      <c r="DZ27" s="65"/>
      <c r="EA27" s="65"/>
      <c r="EB27" s="65"/>
      <c r="EC27" s="65"/>
      <c r="ED27" s="65"/>
      <c r="EE27" s="65"/>
      <c r="EF27" s="65"/>
      <c r="EG27" s="65"/>
      <c r="EH27" s="65"/>
      <c r="EI27" s="65"/>
      <c r="EJ27" s="65"/>
      <c r="EK27" s="65"/>
      <c r="EL27" s="65"/>
      <c r="EM27" s="65"/>
      <c r="EN27" s="65"/>
      <c r="EO27" s="65"/>
      <c r="EP27" s="65"/>
      <c r="EQ27" s="65"/>
      <c r="ER27" s="65"/>
      <c r="ES27" s="65"/>
      <c r="ET27" s="65"/>
      <c r="EU27" s="65"/>
      <c r="EV27" s="65"/>
      <c r="EW27" s="65"/>
      <c r="EX27" s="65"/>
      <c r="EY27" s="65"/>
      <c r="EZ27" s="65"/>
      <c r="FA27" s="65"/>
      <c r="FB27" s="65"/>
      <c r="FC27" s="65"/>
      <c r="FD27" s="65"/>
      <c r="FE27" s="65"/>
      <c r="FF27" s="65"/>
      <c r="FG27" s="65"/>
      <c r="FH27" s="6">
        <f t="shared" si="77"/>
        <v>0</v>
      </c>
    </row>
    <row r="28" spans="1:164" x14ac:dyDescent="0.25">
      <c r="A28" s="1"/>
      <c r="D28" s="13"/>
      <c r="E28" s="66"/>
      <c r="F28" s="13"/>
      <c r="G28" s="65"/>
      <c r="H28" s="65"/>
      <c r="I28" s="65"/>
      <c r="J28" s="65"/>
      <c r="K28" s="65"/>
      <c r="L28" s="65"/>
      <c r="M28" s="65"/>
      <c r="N28" s="65"/>
      <c r="O28" s="65"/>
      <c r="P28" s="65"/>
      <c r="Q28" s="65"/>
      <c r="R28" s="65"/>
      <c r="S28" s="65"/>
      <c r="T28" s="65"/>
      <c r="U28" s="65"/>
      <c r="V28" s="65"/>
      <c r="W28" s="65"/>
      <c r="X28" s="65"/>
      <c r="Y28" s="65"/>
      <c r="Z28" s="65"/>
      <c r="AA28" s="65"/>
      <c r="AB28" s="65"/>
      <c r="AC28" s="65"/>
      <c r="AD28" s="65"/>
      <c r="AE28" s="65"/>
      <c r="AF28" s="65"/>
      <c r="AG28" s="65"/>
      <c r="AH28" s="65"/>
      <c r="AI28" s="65"/>
      <c r="AJ28" s="65"/>
      <c r="AK28" s="65"/>
      <c r="AL28" s="65"/>
      <c r="AM28" s="65"/>
      <c r="AN28" s="65"/>
      <c r="AO28" s="65"/>
      <c r="AP28" s="65"/>
      <c r="AQ28" s="65"/>
      <c r="AR28" s="65"/>
      <c r="AS28" s="65"/>
      <c r="AT28" s="65"/>
      <c r="AU28" s="65"/>
      <c r="AV28" s="65"/>
      <c r="AW28" s="65"/>
      <c r="AX28" s="65"/>
      <c r="AY28" s="65"/>
      <c r="AZ28" s="65"/>
      <c r="BA28" s="65"/>
      <c r="BB28" s="65"/>
      <c r="BC28" s="65"/>
      <c r="BD28" s="65"/>
      <c r="BE28" s="65"/>
      <c r="BF28" s="65"/>
      <c r="BG28" s="65"/>
      <c r="BH28" s="65"/>
      <c r="BI28" s="65"/>
      <c r="BJ28" s="65"/>
      <c r="BK28" s="65"/>
      <c r="BL28" s="65"/>
      <c r="BM28" s="65"/>
      <c r="BN28" s="65"/>
      <c r="BO28" s="65"/>
      <c r="BP28" s="65"/>
      <c r="BQ28" s="65"/>
      <c r="BR28" s="65"/>
      <c r="BS28" s="65"/>
      <c r="BT28" s="65"/>
      <c r="BU28" s="65"/>
      <c r="BV28" s="65"/>
      <c r="BW28" s="65"/>
      <c r="BX28" s="65"/>
      <c r="BY28" s="65"/>
      <c r="BZ28" s="65"/>
      <c r="CA28" s="65"/>
      <c r="CB28" s="65"/>
      <c r="CC28" s="65"/>
      <c r="CD28" s="65"/>
      <c r="CE28" s="65"/>
      <c r="CF28" s="65"/>
      <c r="CG28" s="65"/>
      <c r="CH28" s="65"/>
      <c r="CI28" s="65"/>
      <c r="CJ28" s="65"/>
      <c r="CK28" s="65"/>
      <c r="CL28" s="65"/>
      <c r="CM28" s="65"/>
      <c r="CN28" s="65"/>
      <c r="CO28" s="65"/>
      <c r="CP28" s="65"/>
      <c r="CQ28" s="65"/>
      <c r="CR28" s="65"/>
      <c r="CS28" s="65"/>
      <c r="CT28" s="65"/>
      <c r="CU28" s="65"/>
      <c r="CV28" s="65"/>
      <c r="CW28" s="65"/>
      <c r="CX28" s="65"/>
      <c r="CY28" s="65"/>
      <c r="CZ28" s="65"/>
      <c r="DA28" s="65"/>
      <c r="DB28" s="65"/>
      <c r="DC28" s="65"/>
      <c r="DD28" s="65"/>
      <c r="DE28" s="65"/>
      <c r="DF28" s="65"/>
      <c r="DG28" s="65"/>
      <c r="DH28" s="65"/>
      <c r="DI28" s="65"/>
      <c r="DJ28" s="65"/>
      <c r="DK28" s="65"/>
      <c r="DL28" s="65"/>
      <c r="DM28" s="65"/>
      <c r="DN28" s="65"/>
      <c r="DO28" s="65"/>
      <c r="DP28" s="65"/>
      <c r="DQ28" s="65"/>
      <c r="DR28" s="65"/>
      <c r="DS28" s="65"/>
      <c r="DT28" s="65"/>
      <c r="DU28" s="65"/>
      <c r="DV28" s="65"/>
      <c r="DW28" s="65"/>
      <c r="DX28" s="65"/>
      <c r="DY28" s="65"/>
      <c r="DZ28" s="65"/>
      <c r="EA28" s="65"/>
      <c r="EB28" s="65"/>
      <c r="EC28" s="65"/>
      <c r="ED28" s="65"/>
      <c r="EE28" s="65"/>
      <c r="EF28" s="65"/>
      <c r="EG28" s="65"/>
      <c r="EH28" s="65"/>
      <c r="EI28" s="65"/>
      <c r="EJ28" s="65"/>
      <c r="EK28" s="65"/>
      <c r="EL28" s="65"/>
      <c r="EM28" s="65"/>
      <c r="EN28" s="65"/>
      <c r="EO28" s="65"/>
      <c r="EP28" s="65"/>
      <c r="EQ28" s="65"/>
      <c r="ER28" s="65"/>
      <c r="ES28" s="65"/>
      <c r="ET28" s="65"/>
      <c r="EU28" s="65"/>
      <c r="EV28" s="65"/>
      <c r="EW28" s="65"/>
      <c r="EX28" s="65"/>
      <c r="EY28" s="65"/>
      <c r="EZ28" s="65"/>
      <c r="FA28" s="65"/>
      <c r="FB28" s="65"/>
      <c r="FC28" s="65"/>
      <c r="FD28" s="65"/>
      <c r="FE28" s="65"/>
      <c r="FF28" s="65"/>
      <c r="FG28" s="65"/>
      <c r="FH28" s="6">
        <f t="shared" si="77"/>
        <v>0</v>
      </c>
    </row>
    <row r="29" spans="1:164" x14ac:dyDescent="0.25">
      <c r="A29" s="101">
        <f ca="1">A26-6</f>
        <v>42833</v>
      </c>
      <c r="D29" s="13"/>
      <c r="E29" s="66"/>
      <c r="F29" s="13"/>
      <c r="G29" s="65"/>
      <c r="H29" s="65"/>
      <c r="I29" s="65"/>
      <c r="J29" s="65"/>
      <c r="K29" s="65"/>
      <c r="L29" s="65"/>
      <c r="M29" s="65"/>
      <c r="N29" s="65"/>
      <c r="O29" s="65"/>
      <c r="P29" s="65"/>
      <c r="Q29" s="65"/>
      <c r="R29" s="65"/>
      <c r="S29" s="65"/>
      <c r="T29" s="65"/>
      <c r="U29" s="65"/>
      <c r="V29" s="65"/>
      <c r="W29" s="65"/>
      <c r="X29" s="65"/>
      <c r="Y29" s="65"/>
      <c r="Z29" s="65"/>
      <c r="AA29" s="65"/>
      <c r="AB29" s="65"/>
      <c r="AC29" s="65"/>
      <c r="AD29" s="65"/>
      <c r="AE29" s="65"/>
      <c r="AF29" s="65"/>
      <c r="AG29" s="65"/>
      <c r="AH29" s="65"/>
      <c r="AI29" s="65"/>
      <c r="AJ29" s="65"/>
      <c r="AK29" s="65"/>
      <c r="AL29" s="65"/>
      <c r="AM29" s="65"/>
      <c r="AN29" s="65"/>
      <c r="AO29" s="65"/>
      <c r="AP29" s="65"/>
      <c r="AQ29" s="65"/>
      <c r="AR29" s="65"/>
      <c r="AS29" s="65"/>
      <c r="AT29" s="65"/>
      <c r="AU29" s="65"/>
      <c r="AV29" s="65"/>
      <c r="AW29" s="65"/>
      <c r="AX29" s="65"/>
      <c r="AY29" s="65"/>
      <c r="AZ29" s="65"/>
      <c r="BA29" s="65"/>
      <c r="BB29" s="65"/>
      <c r="BC29" s="65"/>
      <c r="BD29" s="65"/>
      <c r="BE29" s="65"/>
      <c r="BF29" s="65"/>
      <c r="BG29" s="65"/>
      <c r="BH29" s="65"/>
      <c r="BI29" s="65"/>
      <c r="BJ29" s="65"/>
      <c r="BK29" s="65"/>
      <c r="BL29" s="65"/>
      <c r="BM29" s="65"/>
      <c r="BN29" s="65"/>
      <c r="BO29" s="65"/>
      <c r="BP29" s="65"/>
      <c r="BQ29" s="65"/>
      <c r="BR29" s="65"/>
      <c r="BS29" s="65"/>
      <c r="BT29" s="65"/>
      <c r="BU29" s="65"/>
      <c r="BV29" s="65"/>
      <c r="BW29" s="65"/>
      <c r="BX29" s="65"/>
      <c r="BY29" s="65"/>
      <c r="BZ29" s="65"/>
      <c r="CA29" s="65"/>
      <c r="CB29" s="65"/>
      <c r="CC29" s="65"/>
      <c r="CD29" s="65"/>
      <c r="CE29" s="65"/>
      <c r="CF29" s="65"/>
      <c r="CG29" s="65"/>
      <c r="CH29" s="65"/>
      <c r="CI29" s="65"/>
      <c r="CJ29" s="65"/>
      <c r="CK29" s="65"/>
      <c r="CL29" s="65"/>
      <c r="CM29" s="65"/>
      <c r="CN29" s="65"/>
      <c r="CO29" s="65"/>
      <c r="CP29" s="65"/>
      <c r="CQ29" s="65"/>
      <c r="CR29" s="65"/>
      <c r="CS29" s="65"/>
      <c r="CT29" s="65"/>
      <c r="CU29" s="65"/>
      <c r="CV29" s="65"/>
      <c r="CW29" s="65"/>
      <c r="CX29" s="65"/>
      <c r="CY29" s="65"/>
      <c r="CZ29" s="65"/>
      <c r="DA29" s="65"/>
      <c r="DB29" s="65"/>
      <c r="DC29" s="65"/>
      <c r="DD29" s="65"/>
      <c r="DE29" s="65"/>
      <c r="DF29" s="65"/>
      <c r="DG29" s="65"/>
      <c r="DH29" s="65"/>
      <c r="DI29" s="65"/>
      <c r="DJ29" s="65"/>
      <c r="DK29" s="65"/>
      <c r="DL29" s="65"/>
      <c r="DM29" s="65"/>
      <c r="DN29" s="65"/>
      <c r="DO29" s="65"/>
      <c r="DP29" s="65"/>
      <c r="DQ29" s="65"/>
      <c r="DR29" s="65"/>
      <c r="DS29" s="65"/>
      <c r="DT29" s="65"/>
      <c r="DU29" s="65"/>
      <c r="DV29" s="65"/>
      <c r="DW29" s="65"/>
      <c r="DX29" s="65"/>
      <c r="DY29" s="65"/>
      <c r="DZ29" s="65"/>
      <c r="EA29" s="65"/>
      <c r="EB29" s="65"/>
      <c r="EC29" s="65"/>
      <c r="ED29" s="65"/>
      <c r="EE29" s="65"/>
      <c r="EF29" s="65"/>
      <c r="EG29" s="65"/>
      <c r="EH29" s="65"/>
      <c r="EI29" s="65"/>
      <c r="EJ29" s="65"/>
      <c r="EK29" s="65"/>
      <c r="EL29" s="65"/>
      <c r="EM29" s="65"/>
      <c r="EN29" s="65"/>
      <c r="EO29" s="65"/>
      <c r="EP29" s="65"/>
      <c r="EQ29" s="65"/>
      <c r="ER29" s="65"/>
      <c r="ES29" s="65"/>
      <c r="ET29" s="65"/>
      <c r="EU29" s="65"/>
      <c r="EV29" s="65"/>
      <c r="EW29" s="65"/>
      <c r="EX29" s="65"/>
      <c r="EY29" s="65"/>
      <c r="EZ29" s="65"/>
      <c r="FA29" s="65"/>
      <c r="FB29" s="65"/>
      <c r="FC29" s="65"/>
      <c r="FD29" s="65"/>
      <c r="FE29" s="65"/>
      <c r="FF29" s="65"/>
      <c r="FG29" s="65"/>
      <c r="FH29" s="6">
        <f t="shared" si="77"/>
        <v>0</v>
      </c>
    </row>
    <row r="30" spans="1:164" x14ac:dyDescent="0.25">
      <c r="D30" s="13"/>
      <c r="E30" s="66"/>
      <c r="F30" s="13"/>
      <c r="G30" s="65"/>
      <c r="H30" s="65"/>
      <c r="I30" s="65"/>
      <c r="J30" s="65"/>
      <c r="K30" s="65"/>
      <c r="L30" s="65"/>
      <c r="M30" s="65"/>
      <c r="N30" s="65"/>
      <c r="O30" s="65"/>
      <c r="P30" s="65"/>
      <c r="Q30" s="65"/>
      <c r="R30" s="65"/>
      <c r="S30" s="65"/>
      <c r="T30" s="65"/>
      <c r="U30" s="65"/>
      <c r="V30" s="65"/>
      <c r="W30" s="65"/>
      <c r="X30" s="65"/>
      <c r="Y30" s="65"/>
      <c r="Z30" s="65"/>
      <c r="AA30" s="65"/>
      <c r="AB30" s="65"/>
      <c r="AC30" s="65"/>
      <c r="AD30" s="65"/>
      <c r="AE30" s="65"/>
      <c r="AF30" s="65"/>
      <c r="AG30" s="65"/>
      <c r="AH30" s="65"/>
      <c r="AI30" s="65"/>
      <c r="AJ30" s="65"/>
      <c r="AK30" s="65"/>
      <c r="AL30" s="65"/>
      <c r="AM30" s="65"/>
      <c r="AN30" s="65"/>
      <c r="AO30" s="65"/>
      <c r="AP30" s="65"/>
      <c r="AQ30" s="65"/>
      <c r="AR30" s="65"/>
      <c r="AS30" s="65"/>
      <c r="AT30" s="65"/>
      <c r="AU30" s="65"/>
      <c r="AV30" s="65"/>
      <c r="AW30" s="65"/>
      <c r="AX30" s="65"/>
      <c r="AY30" s="65"/>
      <c r="AZ30" s="65"/>
      <c r="BA30" s="65"/>
      <c r="BB30" s="65"/>
      <c r="BC30" s="65"/>
      <c r="BD30" s="65"/>
      <c r="BE30" s="65"/>
      <c r="BF30" s="65"/>
      <c r="BG30" s="65"/>
      <c r="BH30" s="65"/>
      <c r="BI30" s="65"/>
      <c r="BJ30" s="65"/>
      <c r="BK30" s="65"/>
      <c r="BL30" s="65"/>
      <c r="BM30" s="65"/>
      <c r="BN30" s="65"/>
      <c r="BO30" s="65"/>
      <c r="BP30" s="65"/>
      <c r="BQ30" s="65"/>
      <c r="BR30" s="65"/>
      <c r="BS30" s="65"/>
      <c r="BT30" s="65"/>
      <c r="BU30" s="65"/>
      <c r="BV30" s="65"/>
      <c r="BW30" s="65"/>
      <c r="BX30" s="65"/>
      <c r="BY30" s="65"/>
      <c r="BZ30" s="65"/>
      <c r="CA30" s="65"/>
      <c r="CB30" s="65"/>
      <c r="CC30" s="65"/>
      <c r="CD30" s="65"/>
      <c r="CE30" s="65"/>
      <c r="CF30" s="65"/>
      <c r="CG30" s="65"/>
      <c r="CH30" s="65"/>
      <c r="CI30" s="65"/>
      <c r="CJ30" s="65"/>
      <c r="CK30" s="65"/>
      <c r="CL30" s="65"/>
      <c r="CM30" s="65"/>
      <c r="CN30" s="65"/>
      <c r="CO30" s="65"/>
      <c r="CP30" s="65"/>
      <c r="CQ30" s="65"/>
      <c r="CR30" s="65"/>
      <c r="CS30" s="65"/>
      <c r="CT30" s="65"/>
      <c r="CU30" s="65"/>
      <c r="CV30" s="65"/>
      <c r="CW30" s="65"/>
      <c r="CX30" s="65"/>
      <c r="CY30" s="65"/>
      <c r="CZ30" s="65"/>
      <c r="DA30" s="65"/>
      <c r="DB30" s="65"/>
      <c r="DC30" s="65"/>
      <c r="DD30" s="65"/>
      <c r="DE30" s="65"/>
      <c r="DF30" s="65"/>
      <c r="DG30" s="65"/>
      <c r="DH30" s="65"/>
      <c r="DI30" s="65"/>
      <c r="DJ30" s="65"/>
      <c r="DK30" s="65"/>
      <c r="DL30" s="65"/>
      <c r="DM30" s="65"/>
      <c r="DN30" s="65"/>
      <c r="DO30" s="65"/>
      <c r="DP30" s="65"/>
      <c r="DQ30" s="65"/>
      <c r="DR30" s="65"/>
      <c r="DS30" s="65"/>
      <c r="DT30" s="65"/>
      <c r="DU30" s="65"/>
      <c r="DV30" s="65"/>
      <c r="DW30" s="65"/>
      <c r="DX30" s="65"/>
      <c r="DY30" s="65"/>
      <c r="DZ30" s="65"/>
      <c r="EA30" s="65"/>
      <c r="EB30" s="65"/>
      <c r="EC30" s="65"/>
      <c r="ED30" s="65"/>
      <c r="EE30" s="65"/>
      <c r="EF30" s="65"/>
      <c r="EG30" s="65"/>
      <c r="EH30" s="65"/>
      <c r="EI30" s="65"/>
      <c r="EJ30" s="65"/>
      <c r="EK30" s="65"/>
      <c r="EL30" s="65"/>
      <c r="EM30" s="65"/>
      <c r="EN30" s="65"/>
      <c r="EO30" s="65"/>
      <c r="EP30" s="65"/>
      <c r="EQ30" s="65"/>
      <c r="ER30" s="65"/>
      <c r="ES30" s="65"/>
      <c r="ET30" s="65"/>
      <c r="EU30" s="65"/>
      <c r="EV30" s="65"/>
      <c r="EW30" s="65"/>
      <c r="EX30" s="65"/>
      <c r="EY30" s="65"/>
      <c r="EZ30" s="65"/>
      <c r="FA30" s="65"/>
      <c r="FB30" s="65"/>
      <c r="FC30" s="65"/>
      <c r="FD30" s="65"/>
      <c r="FE30" s="65"/>
      <c r="FF30" s="65"/>
      <c r="FG30" s="65"/>
      <c r="FH30" s="6">
        <f t="shared" si="77"/>
        <v>0</v>
      </c>
    </row>
    <row r="31" spans="1:164" x14ac:dyDescent="0.25">
      <c r="D31" s="13"/>
      <c r="E31" s="66"/>
      <c r="F31" s="13"/>
      <c r="G31" s="65"/>
      <c r="H31" s="65"/>
      <c r="I31" s="65"/>
      <c r="J31" s="65"/>
      <c r="K31" s="65"/>
      <c r="L31" s="65"/>
      <c r="M31" s="65"/>
      <c r="N31" s="65"/>
      <c r="O31" s="65"/>
      <c r="P31" s="65"/>
      <c r="Q31" s="65"/>
      <c r="R31" s="65"/>
      <c r="S31" s="65"/>
      <c r="T31" s="65"/>
      <c r="U31" s="65"/>
      <c r="V31" s="65"/>
      <c r="W31" s="65"/>
      <c r="X31" s="65"/>
      <c r="Y31" s="65"/>
      <c r="Z31" s="65"/>
      <c r="AA31" s="65"/>
      <c r="AB31" s="65"/>
      <c r="AC31" s="65"/>
      <c r="AD31" s="65"/>
      <c r="AE31" s="65"/>
      <c r="AF31" s="65"/>
      <c r="AG31" s="65"/>
      <c r="AH31" s="65"/>
      <c r="AI31" s="65"/>
      <c r="AJ31" s="65"/>
      <c r="AK31" s="65"/>
      <c r="AL31" s="65"/>
      <c r="AM31" s="65"/>
      <c r="AN31" s="65"/>
      <c r="AO31" s="65"/>
      <c r="AP31" s="65"/>
      <c r="AQ31" s="65"/>
      <c r="AR31" s="65"/>
      <c r="AS31" s="65"/>
      <c r="AT31" s="65"/>
      <c r="AU31" s="65"/>
      <c r="AV31" s="65"/>
      <c r="AW31" s="65"/>
      <c r="AX31" s="65"/>
      <c r="AY31" s="65"/>
      <c r="AZ31" s="65"/>
      <c r="BA31" s="65"/>
      <c r="BB31" s="65"/>
      <c r="BC31" s="65"/>
      <c r="BD31" s="65"/>
      <c r="BE31" s="65"/>
      <c r="BF31" s="65"/>
      <c r="BG31" s="65"/>
      <c r="BH31" s="65"/>
      <c r="BI31" s="65"/>
      <c r="BJ31" s="65"/>
      <c r="BK31" s="65"/>
      <c r="BL31" s="65"/>
      <c r="BM31" s="65"/>
      <c r="BN31" s="65"/>
      <c r="BO31" s="65"/>
      <c r="BP31" s="65"/>
      <c r="BQ31" s="65"/>
      <c r="BR31" s="65"/>
      <c r="BS31" s="65"/>
      <c r="BT31" s="65"/>
      <c r="BU31" s="65"/>
      <c r="BV31" s="65"/>
      <c r="BW31" s="65"/>
      <c r="BX31" s="65"/>
      <c r="BY31" s="65"/>
      <c r="BZ31" s="65"/>
      <c r="CA31" s="65"/>
      <c r="CB31" s="65"/>
      <c r="CC31" s="65"/>
      <c r="CD31" s="65"/>
      <c r="CE31" s="65"/>
      <c r="CF31" s="65"/>
      <c r="CG31" s="65"/>
      <c r="CH31" s="65"/>
      <c r="CI31" s="65"/>
      <c r="CJ31" s="65"/>
      <c r="CK31" s="65"/>
      <c r="CL31" s="65"/>
      <c r="CM31" s="65"/>
      <c r="CN31" s="65"/>
      <c r="CO31" s="65"/>
      <c r="CP31" s="65"/>
      <c r="CQ31" s="65"/>
      <c r="CR31" s="65"/>
      <c r="CS31" s="65"/>
      <c r="CT31" s="65"/>
      <c r="CU31" s="65"/>
      <c r="CV31" s="65"/>
      <c r="CW31" s="65"/>
      <c r="CX31" s="65"/>
      <c r="CY31" s="65"/>
      <c r="CZ31" s="65"/>
      <c r="DA31" s="65"/>
      <c r="DB31" s="65"/>
      <c r="DC31" s="65"/>
      <c r="DD31" s="65"/>
      <c r="DE31" s="65"/>
      <c r="DF31" s="65"/>
      <c r="DG31" s="65"/>
      <c r="DH31" s="65"/>
      <c r="DI31" s="65"/>
      <c r="DJ31" s="65"/>
      <c r="DK31" s="65"/>
      <c r="DL31" s="65"/>
      <c r="DM31" s="65"/>
      <c r="DN31" s="65"/>
      <c r="DO31" s="65"/>
      <c r="DP31" s="65"/>
      <c r="DQ31" s="65"/>
      <c r="DR31" s="65"/>
      <c r="DS31" s="65"/>
      <c r="DT31" s="65"/>
      <c r="DU31" s="65"/>
      <c r="DV31" s="65"/>
      <c r="DW31" s="65"/>
      <c r="DX31" s="65"/>
      <c r="DY31" s="65"/>
      <c r="DZ31" s="65"/>
      <c r="EA31" s="65"/>
      <c r="EB31" s="65"/>
      <c r="EC31" s="65"/>
      <c r="ED31" s="65"/>
      <c r="EE31" s="65"/>
      <c r="EF31" s="65"/>
      <c r="EG31" s="65"/>
      <c r="EH31" s="65"/>
      <c r="EI31" s="65"/>
      <c r="EJ31" s="65"/>
      <c r="EK31" s="65"/>
      <c r="EL31" s="65"/>
      <c r="EM31" s="65"/>
      <c r="EN31" s="65"/>
      <c r="EO31" s="65"/>
      <c r="EP31" s="65"/>
      <c r="EQ31" s="65"/>
      <c r="ER31" s="65"/>
      <c r="ES31" s="65"/>
      <c r="ET31" s="65"/>
      <c r="EU31" s="65"/>
      <c r="EV31" s="65"/>
      <c r="EW31" s="65"/>
      <c r="EX31" s="65"/>
      <c r="EY31" s="65"/>
      <c r="EZ31" s="65"/>
      <c r="FA31" s="65"/>
      <c r="FB31" s="65"/>
      <c r="FC31" s="65"/>
      <c r="FD31" s="65"/>
      <c r="FE31" s="65"/>
      <c r="FF31" s="65"/>
      <c r="FG31" s="65"/>
      <c r="FH31" s="6">
        <f t="shared" si="77"/>
        <v>0</v>
      </c>
    </row>
    <row r="32" spans="1:164" x14ac:dyDescent="0.25">
      <c r="D32" s="13"/>
      <c r="E32" s="66"/>
      <c r="F32" s="13"/>
      <c r="G32" s="65"/>
      <c r="H32" s="65"/>
      <c r="I32" s="65"/>
      <c r="J32" s="65"/>
      <c r="K32" s="65"/>
      <c r="L32" s="65"/>
      <c r="M32" s="65"/>
      <c r="N32" s="65"/>
      <c r="O32" s="65"/>
      <c r="P32" s="65"/>
      <c r="Q32" s="65"/>
      <c r="R32" s="65"/>
      <c r="S32" s="65"/>
      <c r="T32" s="65"/>
      <c r="U32" s="65"/>
      <c r="V32" s="65"/>
      <c r="W32" s="65"/>
      <c r="X32" s="65"/>
      <c r="Y32" s="65"/>
      <c r="Z32" s="65"/>
      <c r="AA32" s="65"/>
      <c r="AB32" s="65"/>
      <c r="AC32" s="65"/>
      <c r="AD32" s="65"/>
      <c r="AE32" s="65"/>
      <c r="AF32" s="65"/>
      <c r="AG32" s="65"/>
      <c r="AH32" s="65"/>
      <c r="AI32" s="65"/>
      <c r="AJ32" s="65"/>
      <c r="AK32" s="65"/>
      <c r="AL32" s="65"/>
      <c r="AM32" s="65"/>
      <c r="AN32" s="65"/>
      <c r="AO32" s="65"/>
      <c r="AP32" s="65"/>
      <c r="AQ32" s="65"/>
      <c r="AR32" s="65"/>
      <c r="AS32" s="65"/>
      <c r="AT32" s="65"/>
      <c r="AU32" s="65"/>
      <c r="AV32" s="65"/>
      <c r="AW32" s="65"/>
      <c r="AX32" s="65"/>
      <c r="AY32" s="65"/>
      <c r="AZ32" s="65"/>
      <c r="BA32" s="65"/>
      <c r="BB32" s="65"/>
      <c r="BC32" s="65"/>
      <c r="BD32" s="65"/>
      <c r="BE32" s="65"/>
      <c r="BF32" s="65"/>
      <c r="BG32" s="65"/>
      <c r="BH32" s="65"/>
      <c r="BI32" s="65"/>
      <c r="BJ32" s="65"/>
      <c r="BK32" s="65"/>
      <c r="BL32" s="65"/>
      <c r="BM32" s="65"/>
      <c r="BN32" s="65"/>
      <c r="BO32" s="65"/>
      <c r="BP32" s="65"/>
      <c r="BQ32" s="65"/>
      <c r="BR32" s="65"/>
      <c r="BS32" s="65"/>
      <c r="BT32" s="65"/>
      <c r="BU32" s="65"/>
      <c r="BV32" s="65"/>
      <c r="BW32" s="65"/>
      <c r="BX32" s="65"/>
      <c r="BY32" s="65"/>
      <c r="BZ32" s="65"/>
      <c r="CA32" s="65"/>
      <c r="CB32" s="65"/>
      <c r="CC32" s="65"/>
      <c r="CD32" s="65"/>
      <c r="CE32" s="65"/>
      <c r="CF32" s="65"/>
      <c r="CG32" s="65"/>
      <c r="CH32" s="65"/>
      <c r="CI32" s="65"/>
      <c r="CJ32" s="65"/>
      <c r="CK32" s="65"/>
      <c r="CL32" s="65"/>
      <c r="CM32" s="65"/>
      <c r="CN32" s="65"/>
      <c r="CO32" s="65"/>
      <c r="CP32" s="65"/>
      <c r="CQ32" s="65"/>
      <c r="CR32" s="65"/>
      <c r="CS32" s="65"/>
      <c r="CT32" s="65"/>
      <c r="CU32" s="65"/>
      <c r="CV32" s="65"/>
      <c r="CW32" s="65"/>
      <c r="CX32" s="65"/>
      <c r="CY32" s="65"/>
      <c r="CZ32" s="65"/>
      <c r="DA32" s="65"/>
      <c r="DB32" s="65"/>
      <c r="DC32" s="65"/>
      <c r="DD32" s="65"/>
      <c r="DE32" s="65"/>
      <c r="DF32" s="65"/>
      <c r="DG32" s="65"/>
      <c r="DH32" s="65"/>
      <c r="DI32" s="65"/>
      <c r="DJ32" s="65"/>
      <c r="DK32" s="65"/>
      <c r="DL32" s="65"/>
      <c r="DM32" s="65"/>
      <c r="DN32" s="65"/>
      <c r="DO32" s="65"/>
      <c r="DP32" s="65"/>
      <c r="DQ32" s="65"/>
      <c r="DR32" s="65"/>
      <c r="DS32" s="65"/>
      <c r="DT32" s="65"/>
      <c r="DU32" s="65"/>
      <c r="DV32" s="65"/>
      <c r="DW32" s="65"/>
      <c r="DX32" s="65"/>
      <c r="DY32" s="65"/>
      <c r="DZ32" s="65"/>
      <c r="EA32" s="65"/>
      <c r="EB32" s="65"/>
      <c r="EC32" s="65"/>
      <c r="ED32" s="65"/>
      <c r="EE32" s="65"/>
      <c r="EF32" s="65"/>
      <c r="EG32" s="65"/>
      <c r="EH32" s="65"/>
      <c r="EI32" s="65"/>
      <c r="EJ32" s="65"/>
      <c r="EK32" s="65"/>
      <c r="EL32" s="65"/>
      <c r="EM32" s="65"/>
      <c r="EN32" s="65"/>
      <c r="EO32" s="65"/>
      <c r="EP32" s="65"/>
      <c r="EQ32" s="65"/>
      <c r="ER32" s="65"/>
      <c r="ES32" s="65"/>
      <c r="ET32" s="65"/>
      <c r="EU32" s="65"/>
      <c r="EV32" s="65"/>
      <c r="EW32" s="65"/>
      <c r="EX32" s="65"/>
      <c r="EY32" s="65"/>
      <c r="EZ32" s="65"/>
      <c r="FA32" s="65"/>
      <c r="FB32" s="65"/>
      <c r="FC32" s="65"/>
      <c r="FD32" s="65"/>
      <c r="FE32" s="65"/>
      <c r="FF32" s="65"/>
      <c r="FG32" s="65"/>
      <c r="FH32" s="6">
        <f t="shared" si="77"/>
        <v>0</v>
      </c>
    </row>
    <row r="33" spans="4:164" x14ac:dyDescent="0.25">
      <c r="D33" s="13"/>
      <c r="E33" s="66"/>
      <c r="F33" s="13"/>
      <c r="G33" s="65"/>
      <c r="H33" s="65"/>
      <c r="I33" s="65"/>
      <c r="J33" s="65"/>
      <c r="K33" s="65"/>
      <c r="L33" s="65"/>
      <c r="M33" s="65"/>
      <c r="N33" s="65"/>
      <c r="O33" s="65"/>
      <c r="P33" s="65"/>
      <c r="Q33" s="65"/>
      <c r="R33" s="65"/>
      <c r="S33" s="65"/>
      <c r="T33" s="65"/>
      <c r="U33" s="65"/>
      <c r="V33" s="65"/>
      <c r="W33" s="65"/>
      <c r="X33" s="65"/>
      <c r="Y33" s="65"/>
      <c r="Z33" s="65"/>
      <c r="AA33" s="65"/>
      <c r="AB33" s="65"/>
      <c r="AC33" s="65"/>
      <c r="AD33" s="65"/>
      <c r="AE33" s="65"/>
      <c r="AF33" s="65"/>
      <c r="AG33" s="65"/>
      <c r="AH33" s="65"/>
      <c r="AI33" s="65"/>
      <c r="AJ33" s="65"/>
      <c r="AK33" s="65"/>
      <c r="AL33" s="65"/>
      <c r="AM33" s="65"/>
      <c r="AN33" s="65"/>
      <c r="AO33" s="65"/>
      <c r="AP33" s="65"/>
      <c r="AQ33" s="65"/>
      <c r="AR33" s="65"/>
      <c r="AS33" s="65"/>
      <c r="AT33" s="65"/>
      <c r="AU33" s="65"/>
      <c r="AV33" s="65"/>
      <c r="AW33" s="65"/>
      <c r="AX33" s="65"/>
      <c r="AY33" s="65"/>
      <c r="AZ33" s="65"/>
      <c r="BA33" s="65"/>
      <c r="BB33" s="65"/>
      <c r="BC33" s="65"/>
      <c r="BD33" s="65"/>
      <c r="BE33" s="65"/>
      <c r="BF33" s="65"/>
      <c r="BG33" s="65"/>
      <c r="BH33" s="65"/>
      <c r="BI33" s="65"/>
      <c r="BJ33" s="65"/>
      <c r="BK33" s="65"/>
      <c r="BL33" s="65"/>
      <c r="BM33" s="65"/>
      <c r="BN33" s="65"/>
      <c r="BO33" s="65"/>
      <c r="BP33" s="65"/>
      <c r="BQ33" s="65"/>
      <c r="BR33" s="65"/>
      <c r="BS33" s="65"/>
      <c r="BT33" s="65"/>
      <c r="BU33" s="65"/>
      <c r="BV33" s="65"/>
      <c r="BW33" s="65"/>
      <c r="BX33" s="65"/>
      <c r="BY33" s="65"/>
      <c r="BZ33" s="65"/>
      <c r="CA33" s="65"/>
      <c r="CB33" s="65"/>
      <c r="CC33" s="65"/>
      <c r="CD33" s="65"/>
      <c r="CE33" s="65"/>
      <c r="CF33" s="65"/>
      <c r="CG33" s="65"/>
      <c r="CH33" s="65"/>
      <c r="CI33" s="65"/>
      <c r="CJ33" s="65"/>
      <c r="CK33" s="65"/>
      <c r="CL33" s="65"/>
      <c r="CM33" s="65"/>
      <c r="CN33" s="65"/>
      <c r="CO33" s="65"/>
      <c r="CP33" s="65"/>
      <c r="CQ33" s="65"/>
      <c r="CR33" s="65"/>
      <c r="CS33" s="65"/>
      <c r="CT33" s="65"/>
      <c r="CU33" s="65"/>
      <c r="CV33" s="65"/>
      <c r="CW33" s="65"/>
      <c r="CX33" s="65"/>
      <c r="CY33" s="65"/>
      <c r="CZ33" s="65"/>
      <c r="DA33" s="65"/>
      <c r="DB33" s="65"/>
      <c r="DC33" s="65"/>
      <c r="DD33" s="65"/>
      <c r="DE33" s="65"/>
      <c r="DF33" s="65"/>
      <c r="DG33" s="65"/>
      <c r="DH33" s="65"/>
      <c r="DI33" s="65"/>
      <c r="DJ33" s="65"/>
      <c r="DK33" s="65"/>
      <c r="DL33" s="65"/>
      <c r="DM33" s="65"/>
      <c r="DN33" s="65"/>
      <c r="DO33" s="65"/>
      <c r="DP33" s="65"/>
      <c r="DQ33" s="65"/>
      <c r="DR33" s="65"/>
      <c r="DS33" s="65"/>
      <c r="DT33" s="65"/>
      <c r="DU33" s="65"/>
      <c r="DV33" s="65"/>
      <c r="DW33" s="65"/>
      <c r="DX33" s="65"/>
      <c r="DY33" s="65"/>
      <c r="DZ33" s="65"/>
      <c r="EA33" s="65"/>
      <c r="EB33" s="65"/>
      <c r="EC33" s="65"/>
      <c r="ED33" s="65"/>
      <c r="EE33" s="65"/>
      <c r="EF33" s="65"/>
      <c r="EG33" s="65"/>
      <c r="EH33" s="65"/>
      <c r="EI33" s="65"/>
      <c r="EJ33" s="65"/>
      <c r="EK33" s="65"/>
      <c r="EL33" s="65"/>
      <c r="EM33" s="65"/>
      <c r="EN33" s="65"/>
      <c r="EO33" s="65"/>
      <c r="EP33" s="65"/>
      <c r="EQ33" s="65"/>
      <c r="ER33" s="65"/>
      <c r="ES33" s="65"/>
      <c r="ET33" s="65"/>
      <c r="EU33" s="65"/>
      <c r="EV33" s="65"/>
      <c r="EW33" s="65"/>
      <c r="EX33" s="65"/>
      <c r="EY33" s="65"/>
      <c r="EZ33" s="65"/>
      <c r="FA33" s="65"/>
      <c r="FB33" s="65"/>
      <c r="FC33" s="65"/>
      <c r="FD33" s="65"/>
      <c r="FE33" s="65"/>
      <c r="FF33" s="65"/>
      <c r="FG33" s="65"/>
      <c r="FH33" s="6">
        <f t="shared" si="77"/>
        <v>0</v>
      </c>
    </row>
    <row r="34" spans="4:164" x14ac:dyDescent="0.25">
      <c r="D34" s="13"/>
      <c r="E34" s="66"/>
      <c r="F34" s="13"/>
      <c r="G34" s="65"/>
      <c r="H34" s="65"/>
      <c r="I34" s="65"/>
      <c r="J34" s="65"/>
      <c r="K34" s="65"/>
      <c r="L34" s="65"/>
      <c r="M34" s="65"/>
      <c r="N34" s="65"/>
      <c r="O34" s="65"/>
      <c r="P34" s="65"/>
      <c r="Q34" s="65"/>
      <c r="R34" s="65"/>
      <c r="S34" s="65"/>
      <c r="T34" s="65"/>
      <c r="U34" s="65"/>
      <c r="V34" s="65"/>
      <c r="W34" s="65"/>
      <c r="X34" s="65"/>
      <c r="Y34" s="65"/>
      <c r="Z34" s="65"/>
      <c r="AA34" s="65"/>
      <c r="AB34" s="65"/>
      <c r="AC34" s="65"/>
      <c r="AD34" s="65"/>
      <c r="AE34" s="65"/>
      <c r="AF34" s="65"/>
      <c r="AG34" s="65"/>
      <c r="AH34" s="65"/>
      <c r="AI34" s="65"/>
      <c r="AJ34" s="65"/>
      <c r="AK34" s="65"/>
      <c r="AL34" s="65"/>
      <c r="AM34" s="65"/>
      <c r="AN34" s="65"/>
      <c r="AO34" s="65"/>
      <c r="AP34" s="65"/>
      <c r="AQ34" s="65"/>
      <c r="AR34" s="65"/>
      <c r="AS34" s="65"/>
      <c r="AT34" s="65"/>
      <c r="AU34" s="65"/>
      <c r="AV34" s="65"/>
      <c r="AW34" s="65"/>
      <c r="AX34" s="65"/>
      <c r="AY34" s="65"/>
      <c r="AZ34" s="65"/>
      <c r="BA34" s="65"/>
      <c r="BB34" s="65"/>
      <c r="BC34" s="65"/>
      <c r="BD34" s="65"/>
      <c r="BE34" s="65"/>
      <c r="BF34" s="65"/>
      <c r="BG34" s="65"/>
      <c r="BH34" s="65"/>
      <c r="BI34" s="65"/>
      <c r="BJ34" s="65"/>
      <c r="BK34" s="65"/>
      <c r="BL34" s="65"/>
      <c r="BM34" s="65"/>
      <c r="BN34" s="65"/>
      <c r="BO34" s="65"/>
      <c r="BP34" s="65"/>
      <c r="BQ34" s="65"/>
      <c r="BR34" s="65"/>
      <c r="BS34" s="65"/>
      <c r="BT34" s="65"/>
      <c r="BU34" s="65"/>
      <c r="BV34" s="65"/>
      <c r="BW34" s="65"/>
      <c r="BX34" s="65"/>
      <c r="BY34" s="65"/>
      <c r="BZ34" s="65"/>
      <c r="CA34" s="65"/>
      <c r="CB34" s="65"/>
      <c r="CC34" s="65"/>
      <c r="CD34" s="65"/>
      <c r="CE34" s="65"/>
      <c r="CF34" s="65"/>
      <c r="CG34" s="65"/>
      <c r="CH34" s="65"/>
      <c r="CI34" s="65"/>
      <c r="CJ34" s="65"/>
      <c r="CK34" s="65"/>
      <c r="CL34" s="65"/>
      <c r="CM34" s="65"/>
      <c r="CN34" s="65"/>
      <c r="CO34" s="65"/>
      <c r="CP34" s="65"/>
      <c r="CQ34" s="65"/>
      <c r="CR34" s="65"/>
      <c r="CS34" s="65"/>
      <c r="CT34" s="65"/>
      <c r="CU34" s="65"/>
      <c r="CV34" s="65"/>
      <c r="CW34" s="65"/>
      <c r="CX34" s="65"/>
      <c r="CY34" s="65"/>
      <c r="CZ34" s="65"/>
      <c r="DA34" s="65"/>
      <c r="DB34" s="65"/>
      <c r="DC34" s="65"/>
      <c r="DD34" s="65"/>
      <c r="DE34" s="65"/>
      <c r="DF34" s="65"/>
      <c r="DG34" s="65"/>
      <c r="DH34" s="65"/>
      <c r="DI34" s="65"/>
      <c r="DJ34" s="65"/>
      <c r="DK34" s="65"/>
      <c r="DL34" s="65"/>
      <c r="DM34" s="65"/>
      <c r="DN34" s="65"/>
      <c r="DO34" s="65"/>
      <c r="DP34" s="65"/>
      <c r="DQ34" s="65"/>
      <c r="DR34" s="65"/>
      <c r="DS34" s="65"/>
      <c r="DT34" s="65"/>
      <c r="DU34" s="65"/>
      <c r="DV34" s="65"/>
      <c r="DW34" s="65"/>
      <c r="DX34" s="65"/>
      <c r="DY34" s="65"/>
      <c r="DZ34" s="65"/>
      <c r="EA34" s="65"/>
      <c r="EB34" s="65"/>
      <c r="EC34" s="65"/>
      <c r="ED34" s="65"/>
      <c r="EE34" s="65"/>
      <c r="EF34" s="65"/>
      <c r="EG34" s="65"/>
      <c r="EH34" s="65"/>
      <c r="EI34" s="65"/>
      <c r="EJ34" s="65"/>
      <c r="EK34" s="65"/>
      <c r="EL34" s="65"/>
      <c r="EM34" s="65"/>
      <c r="EN34" s="65"/>
      <c r="EO34" s="65"/>
      <c r="EP34" s="65"/>
      <c r="EQ34" s="65"/>
      <c r="ER34" s="65"/>
      <c r="ES34" s="65"/>
      <c r="ET34" s="65"/>
      <c r="EU34" s="65"/>
      <c r="EV34" s="65"/>
      <c r="EW34" s="65"/>
      <c r="EX34" s="65"/>
      <c r="EY34" s="65"/>
      <c r="EZ34" s="65"/>
      <c r="FA34" s="65"/>
      <c r="FB34" s="65"/>
      <c r="FC34" s="65"/>
      <c r="FD34" s="65"/>
      <c r="FE34" s="65"/>
      <c r="FF34" s="65"/>
      <c r="FG34" s="65"/>
      <c r="FH34" s="6">
        <f t="shared" si="77"/>
        <v>0</v>
      </c>
    </row>
    <row r="35" spans="4:164" ht="16.5" thickBot="1" x14ac:dyDescent="0.3">
      <c r="D35" s="13"/>
      <c r="E35" s="66"/>
      <c r="F35" s="13"/>
      <c r="G35" s="65"/>
      <c r="H35" s="65"/>
      <c r="I35" s="65"/>
      <c r="J35" s="65"/>
      <c r="K35" s="65"/>
      <c r="L35" s="65"/>
      <c r="M35" s="65"/>
      <c r="N35" s="65"/>
      <c r="O35" s="65"/>
      <c r="P35" s="65"/>
      <c r="Q35" s="65"/>
      <c r="R35" s="65"/>
      <c r="S35" s="65"/>
      <c r="T35" s="65"/>
      <c r="U35" s="65"/>
      <c r="V35" s="65"/>
      <c r="W35" s="65"/>
      <c r="X35" s="65"/>
      <c r="Y35" s="65"/>
      <c r="Z35" s="65"/>
      <c r="AA35" s="65"/>
      <c r="AB35" s="65"/>
      <c r="AC35" s="65"/>
      <c r="AD35" s="65"/>
      <c r="AE35" s="65"/>
      <c r="AF35" s="65"/>
      <c r="AG35" s="65"/>
      <c r="AH35" s="65"/>
      <c r="AI35" s="65"/>
      <c r="AJ35" s="65"/>
      <c r="AK35" s="65"/>
      <c r="AL35" s="65"/>
      <c r="AM35" s="65"/>
      <c r="AN35" s="65"/>
      <c r="AO35" s="65"/>
      <c r="AP35" s="65"/>
      <c r="AQ35" s="65"/>
      <c r="AR35" s="65"/>
      <c r="AS35" s="65"/>
      <c r="AT35" s="65"/>
      <c r="AU35" s="65"/>
      <c r="AV35" s="65"/>
      <c r="AW35" s="65"/>
      <c r="AX35" s="65"/>
      <c r="AY35" s="65"/>
      <c r="AZ35" s="65"/>
      <c r="BA35" s="65"/>
      <c r="BB35" s="65"/>
      <c r="BC35" s="65"/>
      <c r="BD35" s="65"/>
      <c r="BE35" s="65"/>
      <c r="BF35" s="65"/>
      <c r="BG35" s="65"/>
      <c r="BH35" s="65"/>
      <c r="BI35" s="65"/>
      <c r="BJ35" s="65"/>
      <c r="BK35" s="65"/>
      <c r="BL35" s="65"/>
      <c r="BM35" s="65"/>
      <c r="BN35" s="65"/>
      <c r="BO35" s="65"/>
      <c r="BP35" s="65"/>
      <c r="BQ35" s="65"/>
      <c r="BR35" s="65"/>
      <c r="BS35" s="65"/>
      <c r="BT35" s="65"/>
      <c r="BU35" s="65"/>
      <c r="BV35" s="65"/>
      <c r="BW35" s="65"/>
      <c r="BX35" s="65"/>
      <c r="BY35" s="65"/>
      <c r="BZ35" s="65"/>
      <c r="CA35" s="65"/>
      <c r="CB35" s="65"/>
      <c r="CC35" s="65"/>
      <c r="CD35" s="65"/>
      <c r="CE35" s="65"/>
      <c r="CF35" s="65"/>
      <c r="CG35" s="65"/>
      <c r="CH35" s="65"/>
      <c r="CI35" s="65"/>
      <c r="CJ35" s="65"/>
      <c r="CK35" s="65"/>
      <c r="CL35" s="65"/>
      <c r="CM35" s="65"/>
      <c r="CN35" s="65"/>
      <c r="CO35" s="65"/>
      <c r="CP35" s="65"/>
      <c r="CQ35" s="65"/>
      <c r="CR35" s="65"/>
      <c r="CS35" s="65"/>
      <c r="CT35" s="65"/>
      <c r="CU35" s="65"/>
      <c r="CV35" s="65"/>
      <c r="CW35" s="65"/>
      <c r="CX35" s="65"/>
      <c r="CY35" s="65"/>
      <c r="CZ35" s="65"/>
      <c r="DA35" s="65"/>
      <c r="DB35" s="65"/>
      <c r="DC35" s="65"/>
      <c r="DD35" s="65"/>
      <c r="DE35" s="65"/>
      <c r="DF35" s="65"/>
      <c r="DG35" s="65"/>
      <c r="DH35" s="65"/>
      <c r="DI35" s="65"/>
      <c r="DJ35" s="65"/>
      <c r="DK35" s="65"/>
      <c r="DL35" s="65"/>
      <c r="DM35" s="65"/>
      <c r="DN35" s="65"/>
      <c r="DO35" s="65"/>
      <c r="DP35" s="65"/>
      <c r="DQ35" s="65"/>
      <c r="DR35" s="65"/>
      <c r="DS35" s="65"/>
      <c r="DT35" s="65"/>
      <c r="DU35" s="65"/>
      <c r="DV35" s="65"/>
      <c r="DW35" s="65"/>
      <c r="DX35" s="65"/>
      <c r="DY35" s="65"/>
      <c r="DZ35" s="65"/>
      <c r="EA35" s="65"/>
      <c r="EB35" s="65"/>
      <c r="EC35" s="65"/>
      <c r="ED35" s="65"/>
      <c r="EE35" s="65"/>
      <c r="EF35" s="65"/>
      <c r="EG35" s="65"/>
      <c r="EH35" s="65"/>
      <c r="EI35" s="65"/>
      <c r="EJ35" s="65"/>
      <c r="EK35" s="65"/>
      <c r="EL35" s="65"/>
      <c r="EM35" s="65"/>
      <c r="EN35" s="65"/>
      <c r="EO35" s="65"/>
      <c r="EP35" s="65"/>
      <c r="EQ35" s="65"/>
      <c r="ER35" s="65"/>
      <c r="ES35" s="65"/>
      <c r="ET35" s="65"/>
      <c r="EU35" s="65"/>
      <c r="EV35" s="65"/>
      <c r="EW35" s="65"/>
      <c r="EX35" s="65"/>
      <c r="EY35" s="65"/>
      <c r="EZ35" s="65"/>
      <c r="FA35" s="65"/>
      <c r="FB35" s="65"/>
      <c r="FC35" s="65"/>
      <c r="FD35" s="65"/>
      <c r="FE35" s="65"/>
      <c r="FF35" s="65"/>
      <c r="FG35" s="65"/>
      <c r="FH35" s="7">
        <f t="shared" si="77"/>
        <v>0</v>
      </c>
    </row>
    <row r="36" spans="4:164" x14ac:dyDescent="0.25">
      <c r="D36" s="13"/>
      <c r="E36" s="13"/>
    </row>
    <row r="37" spans="4:164" x14ac:dyDescent="0.25">
      <c r="D37" s="13"/>
      <c r="E37" s="13"/>
    </row>
    <row r="38" spans="4:164" x14ac:dyDescent="0.25">
      <c r="D38" s="13"/>
      <c r="E38" s="13"/>
    </row>
    <row r="39" spans="4:164" x14ac:dyDescent="0.25">
      <c r="D39" s="13"/>
      <c r="E39" s="13"/>
    </row>
    <row r="40" spans="4:164" x14ac:dyDescent="0.25">
      <c r="D40" s="13"/>
      <c r="E40" s="13"/>
    </row>
    <row r="41" spans="4:164" x14ac:dyDescent="0.25">
      <c r="D41" s="13"/>
      <c r="E41" s="13"/>
    </row>
    <row r="42" spans="4:164" x14ac:dyDescent="0.25">
      <c r="D42" s="13"/>
      <c r="E42" s="13"/>
    </row>
    <row r="43" spans="4:164" x14ac:dyDescent="0.25">
      <c r="D43" s="13"/>
      <c r="E43" s="13"/>
    </row>
    <row r="44" spans="4:164" x14ac:dyDescent="0.25">
      <c r="D44" s="13"/>
      <c r="E44" s="13"/>
    </row>
    <row r="45" spans="4:164" x14ac:dyDescent="0.25">
      <c r="D45" s="13"/>
      <c r="E45" s="13"/>
    </row>
    <row r="46" spans="4:164" x14ac:dyDescent="0.25">
      <c r="D46" s="13"/>
      <c r="E46" s="13"/>
    </row>
    <row r="47" spans="4:164" x14ac:dyDescent="0.25">
      <c r="D47" s="13"/>
      <c r="E47" s="13"/>
    </row>
    <row r="48" spans="4:164" x14ac:dyDescent="0.25">
      <c r="D48" s="13"/>
      <c r="E48" s="13"/>
    </row>
    <row r="49" spans="4:5" x14ac:dyDescent="0.25">
      <c r="D49" s="13"/>
      <c r="E49" s="13"/>
    </row>
    <row r="50" spans="4:5" x14ac:dyDescent="0.25">
      <c r="D50" s="13"/>
      <c r="E50" s="13"/>
    </row>
    <row r="51" spans="4:5" x14ac:dyDescent="0.25">
      <c r="D51" s="13"/>
      <c r="E51" s="13"/>
    </row>
    <row r="52" spans="4:5" x14ac:dyDescent="0.25">
      <c r="D52" s="13"/>
      <c r="E52" s="13"/>
    </row>
    <row r="53" spans="4:5" x14ac:dyDescent="0.25">
      <c r="D53" s="13"/>
      <c r="E53" s="13"/>
    </row>
    <row r="54" spans="4:5" x14ac:dyDescent="0.25">
      <c r="D54" s="13"/>
      <c r="E54" s="13"/>
    </row>
    <row r="55" spans="4:5" x14ac:dyDescent="0.25">
      <c r="D55" s="13"/>
      <c r="E55" s="13"/>
    </row>
    <row r="56" spans="4:5" x14ac:dyDescent="0.25">
      <c r="D56" s="13"/>
      <c r="E56" s="13"/>
    </row>
    <row r="57" spans="4:5" x14ac:dyDescent="0.25">
      <c r="D57" s="13"/>
      <c r="E57" s="13"/>
    </row>
    <row r="58" spans="4:5" x14ac:dyDescent="0.25">
      <c r="D58" s="13"/>
      <c r="E58" s="13"/>
    </row>
    <row r="59" spans="4:5" x14ac:dyDescent="0.25">
      <c r="D59" s="13"/>
      <c r="E59" s="13"/>
    </row>
    <row r="60" spans="4:5" x14ac:dyDescent="0.25">
      <c r="D60" s="13"/>
      <c r="E60" s="13"/>
    </row>
    <row r="61" spans="4:5" x14ac:dyDescent="0.25">
      <c r="D61" s="13"/>
      <c r="E61" s="13"/>
    </row>
    <row r="62" spans="4:5" x14ac:dyDescent="0.25">
      <c r="D62" s="13"/>
      <c r="E62" s="13"/>
    </row>
    <row r="63" spans="4:5" x14ac:dyDescent="0.25">
      <c r="D63" s="13"/>
      <c r="E63" s="13"/>
    </row>
    <row r="64" spans="4:5" x14ac:dyDescent="0.25">
      <c r="D64" s="13"/>
      <c r="E64" s="13"/>
    </row>
    <row r="65" spans="4:5" x14ac:dyDescent="0.25">
      <c r="D65" s="13"/>
      <c r="E65" s="13"/>
    </row>
    <row r="66" spans="4:5" x14ac:dyDescent="0.25">
      <c r="D66" s="13"/>
      <c r="E66" s="13"/>
    </row>
    <row r="67" spans="4:5" x14ac:dyDescent="0.25">
      <c r="D67" s="13"/>
      <c r="E67" s="13"/>
    </row>
    <row r="68" spans="4:5" x14ac:dyDescent="0.25">
      <c r="D68" s="13"/>
      <c r="E68" s="13"/>
    </row>
    <row r="69" spans="4:5" x14ac:dyDescent="0.25">
      <c r="D69" s="13"/>
      <c r="E69" s="13"/>
    </row>
    <row r="70" spans="4:5" x14ac:dyDescent="0.25">
      <c r="D70" s="13"/>
      <c r="E70" s="13"/>
    </row>
    <row r="71" spans="4:5" x14ac:dyDescent="0.25">
      <c r="D71" s="13"/>
      <c r="E71" s="13"/>
    </row>
    <row r="72" spans="4:5" x14ac:dyDescent="0.25">
      <c r="D72" s="13"/>
      <c r="E72" s="13"/>
    </row>
    <row r="73" spans="4:5" x14ac:dyDescent="0.25">
      <c r="D73" s="13"/>
      <c r="E73" s="13"/>
    </row>
    <row r="74" spans="4:5" x14ac:dyDescent="0.25">
      <c r="D74" s="13"/>
      <c r="E74" s="13"/>
    </row>
    <row r="75" spans="4:5" x14ac:dyDescent="0.25">
      <c r="D75" s="13"/>
      <c r="E75" s="13"/>
    </row>
    <row r="76" spans="4:5" x14ac:dyDescent="0.25">
      <c r="D76" s="13"/>
      <c r="E76" s="13"/>
    </row>
    <row r="77" spans="4:5" x14ac:dyDescent="0.25">
      <c r="D77" s="13"/>
      <c r="E77" s="13"/>
    </row>
    <row r="78" spans="4:5" x14ac:dyDescent="0.25">
      <c r="D78" s="13"/>
      <c r="E78" s="13"/>
    </row>
    <row r="79" spans="4:5" x14ac:dyDescent="0.25">
      <c r="D79" s="13"/>
      <c r="E79" s="13"/>
    </row>
    <row r="80" spans="4:5" x14ac:dyDescent="0.25">
      <c r="D80" s="13"/>
      <c r="E80" s="13"/>
    </row>
    <row r="81" spans="4:5" x14ac:dyDescent="0.25">
      <c r="D81" s="13"/>
      <c r="E81" s="13"/>
    </row>
    <row r="82" spans="4:5" x14ac:dyDescent="0.25">
      <c r="D82" s="13"/>
      <c r="E82" s="13"/>
    </row>
    <row r="83" spans="4:5" x14ac:dyDescent="0.25">
      <c r="D83" s="13"/>
      <c r="E83" s="13"/>
    </row>
    <row r="84" spans="4:5" x14ac:dyDescent="0.25">
      <c r="D84" s="13"/>
      <c r="E84" s="13"/>
    </row>
    <row r="85" spans="4:5" x14ac:dyDescent="0.25">
      <c r="D85" s="13"/>
      <c r="E85" s="13"/>
    </row>
    <row r="86" spans="4:5" x14ac:dyDescent="0.25">
      <c r="D86" s="13"/>
      <c r="E86" s="13"/>
    </row>
    <row r="87" spans="4:5" x14ac:dyDescent="0.25">
      <c r="D87" s="13"/>
      <c r="E87" s="13"/>
    </row>
    <row r="88" spans="4:5" x14ac:dyDescent="0.25">
      <c r="D88" s="13"/>
      <c r="E88" s="13"/>
    </row>
    <row r="89" spans="4:5" x14ac:dyDescent="0.25">
      <c r="D89" s="13"/>
      <c r="E89" s="13"/>
    </row>
    <row r="90" spans="4:5" x14ac:dyDescent="0.25">
      <c r="D90" s="13"/>
      <c r="E90" s="13"/>
    </row>
    <row r="91" spans="4:5" x14ac:dyDescent="0.25">
      <c r="D91" s="13"/>
      <c r="E91" s="13"/>
    </row>
    <row r="92" spans="4:5" x14ac:dyDescent="0.25">
      <c r="D92" s="13"/>
      <c r="E92" s="13"/>
    </row>
    <row r="93" spans="4:5" x14ac:dyDescent="0.25">
      <c r="D93" s="13"/>
      <c r="E93" s="13"/>
    </row>
    <row r="94" spans="4:5" x14ac:dyDescent="0.25">
      <c r="D94" s="13"/>
      <c r="E94" s="13"/>
    </row>
    <row r="95" spans="4:5" x14ac:dyDescent="0.25">
      <c r="D95" s="13"/>
      <c r="E95" s="13"/>
    </row>
    <row r="96" spans="4:5" x14ac:dyDescent="0.25">
      <c r="D96" s="13"/>
      <c r="E96" s="13"/>
    </row>
    <row r="97" spans="4:5" x14ac:dyDescent="0.25">
      <c r="D97" s="13"/>
      <c r="E97" s="13"/>
    </row>
    <row r="98" spans="4:5" x14ac:dyDescent="0.25">
      <c r="D98" s="13"/>
      <c r="E98" s="13"/>
    </row>
    <row r="99" spans="4:5" x14ac:dyDescent="0.25">
      <c r="D99" s="13"/>
      <c r="E99" s="13"/>
    </row>
    <row r="100" spans="4:5" x14ac:dyDescent="0.25">
      <c r="D100" s="13"/>
      <c r="E100" s="13"/>
    </row>
    <row r="101" spans="4:5" x14ac:dyDescent="0.25">
      <c r="D101" s="13"/>
      <c r="E101" s="13"/>
    </row>
    <row r="102" spans="4:5" x14ac:dyDescent="0.25">
      <c r="D102" s="13"/>
      <c r="E102" s="13"/>
    </row>
    <row r="103" spans="4:5" x14ac:dyDescent="0.25">
      <c r="D103" s="13"/>
      <c r="E103" s="13"/>
    </row>
    <row r="104" spans="4:5" x14ac:dyDescent="0.25">
      <c r="D104" s="13"/>
      <c r="E104" s="13"/>
    </row>
    <row r="105" spans="4:5" x14ac:dyDescent="0.25">
      <c r="D105" s="13"/>
      <c r="E105" s="13"/>
    </row>
    <row r="106" spans="4:5" x14ac:dyDescent="0.25">
      <c r="D106" s="13"/>
      <c r="E106" s="13"/>
    </row>
    <row r="107" spans="4:5" x14ac:dyDescent="0.25">
      <c r="D107" s="13"/>
      <c r="E107" s="13"/>
    </row>
    <row r="108" spans="4:5" x14ac:dyDescent="0.25">
      <c r="D108" s="13"/>
      <c r="E108" s="13"/>
    </row>
    <row r="109" spans="4:5" x14ac:dyDescent="0.25">
      <c r="D109" s="13"/>
      <c r="E109" s="13"/>
    </row>
    <row r="110" spans="4:5" x14ac:dyDescent="0.25">
      <c r="D110" s="13"/>
      <c r="E110" s="13"/>
    </row>
    <row r="111" spans="4:5" x14ac:dyDescent="0.25">
      <c r="D111" s="13"/>
      <c r="E111" s="13"/>
    </row>
    <row r="112" spans="4:5" x14ac:dyDescent="0.25">
      <c r="D112" s="13"/>
      <c r="E112" s="13"/>
    </row>
    <row r="113" spans="4:5" x14ac:dyDescent="0.25">
      <c r="D113" s="13"/>
      <c r="E113" s="13"/>
    </row>
    <row r="114" spans="4:5" x14ac:dyDescent="0.25">
      <c r="D114" s="13"/>
      <c r="E114" s="13"/>
    </row>
    <row r="115" spans="4:5" x14ac:dyDescent="0.25">
      <c r="D115" s="13"/>
      <c r="E115" s="13"/>
    </row>
    <row r="116" spans="4:5" x14ac:dyDescent="0.25">
      <c r="D116" s="13"/>
      <c r="E116" s="13"/>
    </row>
    <row r="117" spans="4:5" x14ac:dyDescent="0.25">
      <c r="D117" s="13"/>
      <c r="E117" s="13"/>
    </row>
    <row r="118" spans="4:5" x14ac:dyDescent="0.25">
      <c r="D118" s="13"/>
      <c r="E118" s="13"/>
    </row>
    <row r="119" spans="4:5" x14ac:dyDescent="0.25">
      <c r="D119" s="13"/>
      <c r="E119" s="13"/>
    </row>
    <row r="120" spans="4:5" x14ac:dyDescent="0.25">
      <c r="D120" s="13"/>
      <c r="E120" s="13"/>
    </row>
    <row r="121" spans="4:5" x14ac:dyDescent="0.25">
      <c r="D121" s="13"/>
      <c r="E121" s="13"/>
    </row>
    <row r="122" spans="4:5" x14ac:dyDescent="0.25">
      <c r="D122" s="13"/>
      <c r="E122" s="13"/>
    </row>
    <row r="123" spans="4:5" x14ac:dyDescent="0.25">
      <c r="D123" s="13"/>
      <c r="E123" s="13"/>
    </row>
    <row r="124" spans="4:5" x14ac:dyDescent="0.25">
      <c r="D124" s="13"/>
      <c r="E124" s="13"/>
    </row>
    <row r="125" spans="4:5" x14ac:dyDescent="0.25">
      <c r="D125" s="13"/>
      <c r="E125" s="13"/>
    </row>
    <row r="126" spans="4:5" x14ac:dyDescent="0.25">
      <c r="D126" s="13"/>
      <c r="E126" s="13"/>
    </row>
    <row r="127" spans="4:5" x14ac:dyDescent="0.25">
      <c r="D127" s="13"/>
      <c r="E127" s="13"/>
    </row>
    <row r="128" spans="4:5" x14ac:dyDescent="0.25">
      <c r="D128" s="13"/>
      <c r="E128" s="13"/>
    </row>
    <row r="129" spans="4:5" x14ac:dyDescent="0.25">
      <c r="D129" s="13"/>
      <c r="E129" s="13"/>
    </row>
    <row r="130" spans="4:5" x14ac:dyDescent="0.25">
      <c r="D130" s="13"/>
      <c r="E130" s="13"/>
    </row>
    <row r="131" spans="4:5" x14ac:dyDescent="0.25">
      <c r="D131" s="13"/>
      <c r="E131" s="13"/>
    </row>
    <row r="132" spans="4:5" x14ac:dyDescent="0.25">
      <c r="D132" s="13"/>
      <c r="E132" s="13"/>
    </row>
    <row r="133" spans="4:5" x14ac:dyDescent="0.25">
      <c r="D133" s="13"/>
      <c r="E133" s="13"/>
    </row>
    <row r="134" spans="4:5" x14ac:dyDescent="0.25">
      <c r="D134" s="13"/>
      <c r="E134" s="13"/>
    </row>
    <row r="135" spans="4:5" x14ac:dyDescent="0.25">
      <c r="D135" s="13"/>
      <c r="E135" s="13"/>
    </row>
    <row r="136" spans="4:5" x14ac:dyDescent="0.25">
      <c r="D136" s="13"/>
      <c r="E136" s="13"/>
    </row>
    <row r="137" spans="4:5" x14ac:dyDescent="0.25">
      <c r="D137" s="13"/>
      <c r="E137" s="13"/>
    </row>
    <row r="138" spans="4:5" x14ac:dyDescent="0.25">
      <c r="D138" s="13"/>
      <c r="E138" s="13"/>
    </row>
    <row r="139" spans="4:5" x14ac:dyDescent="0.25">
      <c r="D139" s="13"/>
      <c r="E139" s="13"/>
    </row>
    <row r="140" spans="4:5" x14ac:dyDescent="0.25">
      <c r="D140" s="13"/>
      <c r="E140" s="13"/>
    </row>
    <row r="141" spans="4:5" x14ac:dyDescent="0.25">
      <c r="D141" s="13"/>
      <c r="E141" s="13"/>
    </row>
    <row r="142" spans="4:5" x14ac:dyDescent="0.25">
      <c r="D142" s="13"/>
      <c r="E142" s="13"/>
    </row>
    <row r="143" spans="4:5" x14ac:dyDescent="0.25">
      <c r="D143" s="13"/>
      <c r="E143" s="13"/>
    </row>
    <row r="144" spans="4:5" x14ac:dyDescent="0.25">
      <c r="D144" s="13"/>
      <c r="E144" s="13"/>
    </row>
    <row r="145" spans="4:5" x14ac:dyDescent="0.25">
      <c r="D145" s="13"/>
      <c r="E145" s="13"/>
    </row>
    <row r="146" spans="4:5" x14ac:dyDescent="0.25">
      <c r="D146" s="13"/>
      <c r="E146" s="13"/>
    </row>
    <row r="147" spans="4:5" x14ac:dyDescent="0.25">
      <c r="D147" s="13"/>
      <c r="E147" s="13"/>
    </row>
    <row r="148" spans="4:5" x14ac:dyDescent="0.25">
      <c r="D148" s="13"/>
      <c r="E148" s="13"/>
    </row>
    <row r="149" spans="4:5" x14ac:dyDescent="0.25">
      <c r="D149" s="13"/>
      <c r="E149" s="13"/>
    </row>
    <row r="150" spans="4:5" x14ac:dyDescent="0.25">
      <c r="D150" s="13"/>
      <c r="E150" s="13"/>
    </row>
    <row r="151" spans="4:5" x14ac:dyDescent="0.25">
      <c r="D151" s="13"/>
      <c r="E151" s="13"/>
    </row>
    <row r="152" spans="4:5" x14ac:dyDescent="0.25">
      <c r="D152" s="13"/>
      <c r="E152" s="13"/>
    </row>
    <row r="153" spans="4:5" x14ac:dyDescent="0.25">
      <c r="D153" s="13"/>
      <c r="E153" s="13"/>
    </row>
    <row r="154" spans="4:5" x14ac:dyDescent="0.25">
      <c r="D154" s="13"/>
      <c r="E154" s="13"/>
    </row>
    <row r="155" spans="4:5" x14ac:dyDescent="0.25">
      <c r="D155" s="13"/>
      <c r="E155" s="13"/>
    </row>
    <row r="156" spans="4:5" x14ac:dyDescent="0.25">
      <c r="D156" s="13"/>
      <c r="E156" s="13"/>
    </row>
    <row r="157" spans="4:5" x14ac:dyDescent="0.25">
      <c r="D157" s="13"/>
      <c r="E157" s="13"/>
    </row>
    <row r="158" spans="4:5" x14ac:dyDescent="0.25">
      <c r="D158" s="13"/>
      <c r="E158" s="13"/>
    </row>
    <row r="159" spans="4:5" x14ac:dyDescent="0.25">
      <c r="D159" s="13"/>
      <c r="E159" s="13"/>
    </row>
    <row r="160" spans="4:5" x14ac:dyDescent="0.25">
      <c r="D160" s="13"/>
      <c r="E160" s="13"/>
    </row>
    <row r="161" spans="4:5" x14ac:dyDescent="0.25">
      <c r="D161" s="13"/>
      <c r="E161" s="13"/>
    </row>
    <row r="162" spans="4:5" x14ac:dyDescent="0.25">
      <c r="D162" s="13"/>
      <c r="E162" s="13"/>
    </row>
    <row r="163" spans="4:5" x14ac:dyDescent="0.25">
      <c r="D163" s="13"/>
      <c r="E163" s="13"/>
    </row>
    <row r="164" spans="4:5" x14ac:dyDescent="0.25">
      <c r="D164" s="13"/>
      <c r="E164" s="13"/>
    </row>
    <row r="165" spans="4:5" x14ac:dyDescent="0.25">
      <c r="D165" s="13"/>
      <c r="E165" s="13"/>
    </row>
    <row r="166" spans="4:5" x14ac:dyDescent="0.25">
      <c r="D166" s="13"/>
      <c r="E166" s="13"/>
    </row>
    <row r="167" spans="4:5" x14ac:dyDescent="0.25">
      <c r="D167" s="13"/>
      <c r="E167" s="13"/>
    </row>
    <row r="168" spans="4:5" x14ac:dyDescent="0.25">
      <c r="D168" s="13"/>
      <c r="E168" s="13"/>
    </row>
    <row r="169" spans="4:5" x14ac:dyDescent="0.25">
      <c r="D169" s="13"/>
      <c r="E169" s="13"/>
    </row>
    <row r="170" spans="4:5" x14ac:dyDescent="0.25">
      <c r="D170" s="13"/>
      <c r="E170" s="13"/>
    </row>
    <row r="171" spans="4:5" x14ac:dyDescent="0.25">
      <c r="D171" s="13"/>
      <c r="E171" s="13"/>
    </row>
    <row r="172" spans="4:5" x14ac:dyDescent="0.25">
      <c r="D172" s="13"/>
      <c r="E172" s="13"/>
    </row>
    <row r="173" spans="4:5" x14ac:dyDescent="0.25">
      <c r="D173" s="13"/>
      <c r="E173" s="13"/>
    </row>
    <row r="174" spans="4:5" x14ac:dyDescent="0.25">
      <c r="D174" s="13"/>
      <c r="E174" s="13"/>
    </row>
    <row r="175" spans="4:5" x14ac:dyDescent="0.25">
      <c r="D175" s="13"/>
      <c r="E175" s="13"/>
    </row>
    <row r="176" spans="4:5" x14ac:dyDescent="0.25">
      <c r="D176" s="13"/>
      <c r="E176" s="13"/>
    </row>
    <row r="177" spans="4:5" x14ac:dyDescent="0.25">
      <c r="D177" s="13"/>
      <c r="E177" s="13"/>
    </row>
    <row r="178" spans="4:5" x14ac:dyDescent="0.25">
      <c r="D178" s="13"/>
      <c r="E178" s="13"/>
    </row>
    <row r="179" spans="4:5" x14ac:dyDescent="0.25">
      <c r="D179" s="13"/>
      <c r="E179" s="13"/>
    </row>
    <row r="180" spans="4:5" x14ac:dyDescent="0.25">
      <c r="D180" s="13"/>
      <c r="E180" s="13"/>
    </row>
    <row r="181" spans="4:5" x14ac:dyDescent="0.25">
      <c r="D181" s="13"/>
      <c r="E181" s="13"/>
    </row>
    <row r="182" spans="4:5" x14ac:dyDescent="0.25">
      <c r="D182" s="13"/>
      <c r="E182" s="13"/>
    </row>
    <row r="183" spans="4:5" x14ac:dyDescent="0.25">
      <c r="D183" s="13"/>
      <c r="E183" s="13"/>
    </row>
    <row r="184" spans="4:5" x14ac:dyDescent="0.25">
      <c r="D184" s="13"/>
      <c r="E184" s="13"/>
    </row>
    <row r="185" spans="4:5" x14ac:dyDescent="0.25">
      <c r="D185" s="13"/>
      <c r="E185" s="13"/>
    </row>
    <row r="186" spans="4:5" x14ac:dyDescent="0.25">
      <c r="D186" s="13"/>
      <c r="E186" s="13"/>
    </row>
    <row r="187" spans="4:5" x14ac:dyDescent="0.25">
      <c r="D187" s="13"/>
      <c r="E187" s="13"/>
    </row>
    <row r="188" spans="4:5" x14ac:dyDescent="0.25">
      <c r="D188" s="13"/>
      <c r="E188" s="13"/>
    </row>
    <row r="189" spans="4:5" x14ac:dyDescent="0.25">
      <c r="D189" s="13"/>
      <c r="E189" s="13"/>
    </row>
    <row r="190" spans="4:5" x14ac:dyDescent="0.25">
      <c r="D190" s="13"/>
      <c r="E190" s="13"/>
    </row>
    <row r="191" spans="4:5" x14ac:dyDescent="0.25">
      <c r="D191" s="13"/>
      <c r="E191" s="13"/>
    </row>
    <row r="192" spans="4:5" x14ac:dyDescent="0.25">
      <c r="D192" s="13"/>
      <c r="E192" s="13"/>
    </row>
    <row r="193" spans="4:5" x14ac:dyDescent="0.25">
      <c r="D193" s="13"/>
      <c r="E193" s="13"/>
    </row>
    <row r="194" spans="4:5" x14ac:dyDescent="0.25">
      <c r="D194" s="13"/>
      <c r="E194" s="13"/>
    </row>
    <row r="195" spans="4:5" x14ac:dyDescent="0.25">
      <c r="D195" s="13"/>
      <c r="E195" s="13"/>
    </row>
    <row r="196" spans="4:5" x14ac:dyDescent="0.25">
      <c r="D196" s="13"/>
      <c r="E196" s="13"/>
    </row>
    <row r="197" spans="4:5" x14ac:dyDescent="0.25">
      <c r="D197" s="13"/>
      <c r="E197" s="13"/>
    </row>
    <row r="198" spans="4:5" x14ac:dyDescent="0.25">
      <c r="D198" s="13"/>
      <c r="E198" s="13"/>
    </row>
    <row r="199" spans="4:5" x14ac:dyDescent="0.25">
      <c r="D199" s="13"/>
      <c r="E199" s="13"/>
    </row>
    <row r="200" spans="4:5" x14ac:dyDescent="0.25">
      <c r="D200" s="13"/>
      <c r="E200" s="13"/>
    </row>
    <row r="201" spans="4:5" x14ac:dyDescent="0.25">
      <c r="D201" s="13"/>
      <c r="E201" s="13"/>
    </row>
    <row r="202" spans="4:5" x14ac:dyDescent="0.25">
      <c r="D202" s="13"/>
      <c r="E202" s="13"/>
    </row>
    <row r="203" spans="4:5" x14ac:dyDescent="0.25">
      <c r="D203" s="13"/>
      <c r="E203" s="13"/>
    </row>
    <row r="204" spans="4:5" x14ac:dyDescent="0.25">
      <c r="D204" s="13"/>
      <c r="E204" s="13"/>
    </row>
    <row r="205" spans="4:5" x14ac:dyDescent="0.25">
      <c r="D205" s="13"/>
      <c r="E205" s="13"/>
    </row>
    <row r="206" spans="4:5" x14ac:dyDescent="0.25">
      <c r="D206" s="13"/>
      <c r="E206" s="13"/>
    </row>
    <row r="207" spans="4:5" x14ac:dyDescent="0.25">
      <c r="D207" s="13"/>
      <c r="E207" s="13"/>
    </row>
    <row r="208" spans="4:5" x14ac:dyDescent="0.25">
      <c r="D208" s="13"/>
      <c r="E208" s="13"/>
    </row>
    <row r="209" spans="4:5" x14ac:dyDescent="0.25">
      <c r="D209" s="13"/>
      <c r="E209" s="13"/>
    </row>
    <row r="210" spans="4:5" x14ac:dyDescent="0.25">
      <c r="D210" s="13"/>
      <c r="E210" s="13"/>
    </row>
    <row r="211" spans="4:5" x14ac:dyDescent="0.25">
      <c r="D211" s="13"/>
      <c r="E211" s="13"/>
    </row>
    <row r="212" spans="4:5" x14ac:dyDescent="0.25">
      <c r="D212" s="13"/>
      <c r="E212" s="13"/>
    </row>
    <row r="213" spans="4:5" x14ac:dyDescent="0.25">
      <c r="D213" s="13"/>
      <c r="E213" s="13"/>
    </row>
    <row r="214" spans="4:5" x14ac:dyDescent="0.25">
      <c r="D214" s="13"/>
      <c r="E214" s="13"/>
    </row>
    <row r="215" spans="4:5" x14ac:dyDescent="0.25">
      <c r="D215" s="13"/>
      <c r="E215" s="13"/>
    </row>
    <row r="216" spans="4:5" x14ac:dyDescent="0.25">
      <c r="D216" s="13"/>
      <c r="E216" s="13"/>
    </row>
    <row r="217" spans="4:5" x14ac:dyDescent="0.25">
      <c r="D217" s="13"/>
      <c r="E217" s="13"/>
    </row>
    <row r="218" spans="4:5" x14ac:dyDescent="0.25">
      <c r="D218" s="13"/>
      <c r="E218" s="13"/>
    </row>
    <row r="219" spans="4:5" x14ac:dyDescent="0.25">
      <c r="D219" s="13"/>
      <c r="E219" s="13"/>
    </row>
    <row r="220" spans="4:5" x14ac:dyDescent="0.25">
      <c r="D220" s="13"/>
      <c r="E220" s="13"/>
    </row>
    <row r="221" spans="4:5" x14ac:dyDescent="0.25">
      <c r="D221" s="13"/>
      <c r="E221" s="13"/>
    </row>
    <row r="222" spans="4:5" x14ac:dyDescent="0.25">
      <c r="D222" s="13"/>
      <c r="E222" s="13"/>
    </row>
    <row r="223" spans="4:5" x14ac:dyDescent="0.25">
      <c r="D223" s="13"/>
      <c r="E223" s="13"/>
    </row>
    <row r="224" spans="4:5" x14ac:dyDescent="0.25">
      <c r="D224" s="13"/>
      <c r="E224" s="13"/>
    </row>
    <row r="225" spans="4:5" x14ac:dyDescent="0.25">
      <c r="D225" s="13"/>
      <c r="E225" s="13"/>
    </row>
    <row r="226" spans="4:5" x14ac:dyDescent="0.25">
      <c r="D226" s="13"/>
      <c r="E226" s="13"/>
    </row>
    <row r="227" spans="4:5" x14ac:dyDescent="0.25">
      <c r="D227" s="13"/>
      <c r="E227" s="13"/>
    </row>
    <row r="228" spans="4:5" x14ac:dyDescent="0.25">
      <c r="D228" s="13"/>
      <c r="E228" s="13"/>
    </row>
    <row r="229" spans="4:5" x14ac:dyDescent="0.25">
      <c r="D229" s="13"/>
      <c r="E229" s="13"/>
    </row>
    <row r="230" spans="4:5" x14ac:dyDescent="0.25">
      <c r="D230" s="13"/>
      <c r="E230" s="13"/>
    </row>
    <row r="231" spans="4:5" x14ac:dyDescent="0.25">
      <c r="D231" s="13"/>
      <c r="E231" s="13"/>
    </row>
    <row r="232" spans="4:5" x14ac:dyDescent="0.25">
      <c r="D232" s="13"/>
      <c r="E232" s="13"/>
    </row>
    <row r="233" spans="4:5" x14ac:dyDescent="0.25">
      <c r="D233" s="13"/>
      <c r="E233" s="13"/>
    </row>
    <row r="234" spans="4:5" x14ac:dyDescent="0.25">
      <c r="D234" s="13"/>
      <c r="E234" s="13"/>
    </row>
    <row r="235" spans="4:5" x14ac:dyDescent="0.25">
      <c r="D235" s="13"/>
      <c r="E235" s="13"/>
    </row>
    <row r="236" spans="4:5" x14ac:dyDescent="0.25">
      <c r="D236" s="13"/>
      <c r="E236" s="13"/>
    </row>
    <row r="237" spans="4:5" x14ac:dyDescent="0.25">
      <c r="D237" s="13"/>
      <c r="E237" s="13"/>
    </row>
    <row r="238" spans="4:5" x14ac:dyDescent="0.25">
      <c r="D238" s="13"/>
      <c r="E238" s="13"/>
    </row>
    <row r="239" spans="4:5" x14ac:dyDescent="0.25">
      <c r="D239" s="13"/>
      <c r="E239" s="13"/>
    </row>
    <row r="240" spans="4:5" x14ac:dyDescent="0.25">
      <c r="D240" s="13"/>
      <c r="E240" s="13"/>
    </row>
    <row r="241" spans="4:5" x14ac:dyDescent="0.25">
      <c r="D241" s="13"/>
      <c r="E241" s="13"/>
    </row>
    <row r="242" spans="4:5" x14ac:dyDescent="0.25">
      <c r="D242" s="13"/>
      <c r="E242" s="13"/>
    </row>
    <row r="243" spans="4:5" x14ac:dyDescent="0.25">
      <c r="D243" s="13"/>
      <c r="E243" s="13"/>
    </row>
    <row r="244" spans="4:5" x14ac:dyDescent="0.25">
      <c r="D244" s="13"/>
      <c r="E244" s="13"/>
    </row>
    <row r="245" spans="4:5" x14ac:dyDescent="0.25">
      <c r="D245" s="13"/>
      <c r="E245" s="13"/>
    </row>
    <row r="246" spans="4:5" x14ac:dyDescent="0.25">
      <c r="D246" s="13"/>
      <c r="E246" s="13"/>
    </row>
    <row r="247" spans="4:5" x14ac:dyDescent="0.25">
      <c r="D247" s="13"/>
      <c r="E247" s="13"/>
    </row>
    <row r="248" spans="4:5" x14ac:dyDescent="0.25">
      <c r="D248" s="13"/>
      <c r="E248" s="13"/>
    </row>
    <row r="249" spans="4:5" x14ac:dyDescent="0.25">
      <c r="D249" s="13"/>
      <c r="E249" s="13"/>
    </row>
    <row r="250" spans="4:5" x14ac:dyDescent="0.25">
      <c r="D250" s="13"/>
      <c r="E250" s="13"/>
    </row>
    <row r="251" spans="4:5" x14ac:dyDescent="0.25">
      <c r="D251" s="13"/>
      <c r="E251" s="13"/>
    </row>
    <row r="252" spans="4:5" x14ac:dyDescent="0.25">
      <c r="D252" s="13"/>
      <c r="E252" s="13"/>
    </row>
    <row r="253" spans="4:5" x14ac:dyDescent="0.25">
      <c r="D253" s="13"/>
      <c r="E253" s="13"/>
    </row>
    <row r="254" spans="4:5" x14ac:dyDescent="0.25">
      <c r="D254" s="13"/>
      <c r="E254" s="13"/>
    </row>
    <row r="255" spans="4:5" x14ac:dyDescent="0.25">
      <c r="D255" s="13"/>
      <c r="E255" s="13"/>
    </row>
    <row r="256" spans="4:5" x14ac:dyDescent="0.25">
      <c r="D256" s="13"/>
      <c r="E256" s="13"/>
    </row>
    <row r="257" spans="4:5" x14ac:dyDescent="0.25">
      <c r="D257" s="13"/>
      <c r="E257" s="13"/>
    </row>
    <row r="258" spans="4:5" x14ac:dyDescent="0.25">
      <c r="D258" s="13"/>
      <c r="E258" s="13"/>
    </row>
    <row r="259" spans="4:5" x14ac:dyDescent="0.25">
      <c r="D259" s="13"/>
      <c r="E259" s="13"/>
    </row>
    <row r="260" spans="4:5" x14ac:dyDescent="0.25">
      <c r="D260" s="13"/>
      <c r="E260" s="13"/>
    </row>
    <row r="261" spans="4:5" x14ac:dyDescent="0.25">
      <c r="D261" s="13"/>
      <c r="E261" s="13"/>
    </row>
    <row r="262" spans="4:5" x14ac:dyDescent="0.25">
      <c r="D262" s="13"/>
      <c r="E262" s="13"/>
    </row>
    <row r="263" spans="4:5" x14ac:dyDescent="0.25">
      <c r="D263" s="13"/>
      <c r="E263" s="13"/>
    </row>
    <row r="264" spans="4:5" x14ac:dyDescent="0.25">
      <c r="D264" s="13"/>
      <c r="E264" s="13"/>
    </row>
    <row r="265" spans="4:5" x14ac:dyDescent="0.25">
      <c r="D265" s="13"/>
      <c r="E265" s="13"/>
    </row>
    <row r="266" spans="4:5" x14ac:dyDescent="0.25">
      <c r="D266" s="13"/>
      <c r="E266" s="13"/>
    </row>
    <row r="267" spans="4:5" x14ac:dyDescent="0.25">
      <c r="D267" s="13"/>
      <c r="E267" s="13"/>
    </row>
    <row r="268" spans="4:5" x14ac:dyDescent="0.25">
      <c r="D268" s="13"/>
      <c r="E268" s="13"/>
    </row>
    <row r="269" spans="4:5" x14ac:dyDescent="0.25">
      <c r="D269" s="13"/>
      <c r="E269" s="13"/>
    </row>
    <row r="270" spans="4:5" x14ac:dyDescent="0.25">
      <c r="D270" s="13"/>
      <c r="E270" s="13"/>
    </row>
    <row r="271" spans="4:5" x14ac:dyDescent="0.25">
      <c r="D271" s="13"/>
      <c r="E271" s="13"/>
    </row>
    <row r="272" spans="4:5" x14ac:dyDescent="0.25">
      <c r="D272" s="13"/>
      <c r="E272" s="13"/>
    </row>
    <row r="273" spans="4:5" x14ac:dyDescent="0.25">
      <c r="D273" s="13"/>
      <c r="E273" s="13"/>
    </row>
    <row r="274" spans="4:5" x14ac:dyDescent="0.25">
      <c r="D274" s="13"/>
      <c r="E274" s="13"/>
    </row>
    <row r="275" spans="4:5" x14ac:dyDescent="0.25">
      <c r="D275" s="13"/>
      <c r="E275" s="13"/>
    </row>
    <row r="276" spans="4:5" x14ac:dyDescent="0.25">
      <c r="D276" s="13"/>
      <c r="E276" s="13"/>
    </row>
    <row r="277" spans="4:5" x14ac:dyDescent="0.25">
      <c r="D277" s="13"/>
      <c r="E277" s="13"/>
    </row>
    <row r="278" spans="4:5" x14ac:dyDescent="0.25">
      <c r="D278" s="13"/>
      <c r="E278" s="13"/>
    </row>
    <row r="279" spans="4:5" x14ac:dyDescent="0.25">
      <c r="D279" s="13"/>
      <c r="E279" s="13"/>
    </row>
    <row r="280" spans="4:5" x14ac:dyDescent="0.25">
      <c r="D280" s="13"/>
      <c r="E280" s="13"/>
    </row>
    <row r="281" spans="4:5" x14ac:dyDescent="0.25">
      <c r="D281" s="13"/>
      <c r="E281" s="13"/>
    </row>
    <row r="282" spans="4:5" x14ac:dyDescent="0.25">
      <c r="D282" s="13"/>
      <c r="E282" s="13"/>
    </row>
    <row r="283" spans="4:5" x14ac:dyDescent="0.25">
      <c r="D283" s="13"/>
      <c r="E283" s="13"/>
    </row>
    <row r="284" spans="4:5" x14ac:dyDescent="0.25">
      <c r="D284" s="13"/>
      <c r="E284" s="13"/>
    </row>
    <row r="285" spans="4:5" x14ac:dyDescent="0.25">
      <c r="D285" s="13"/>
      <c r="E285" s="13"/>
    </row>
    <row r="286" spans="4:5" x14ac:dyDescent="0.25">
      <c r="D286" s="13"/>
      <c r="E286" s="13"/>
    </row>
    <row r="287" spans="4:5" x14ac:dyDescent="0.25">
      <c r="D287" s="13"/>
      <c r="E287" s="13"/>
    </row>
    <row r="288" spans="4:5" x14ac:dyDescent="0.25">
      <c r="D288" s="13"/>
      <c r="E288" s="13"/>
    </row>
    <row r="289" spans="4:5" x14ac:dyDescent="0.25">
      <c r="D289" s="13"/>
      <c r="E289" s="13"/>
    </row>
    <row r="290" spans="4:5" x14ac:dyDescent="0.25">
      <c r="D290" s="13"/>
      <c r="E290" s="13"/>
    </row>
    <row r="291" spans="4:5" x14ac:dyDescent="0.25">
      <c r="D291" s="13"/>
      <c r="E291" s="13"/>
    </row>
    <row r="292" spans="4:5" x14ac:dyDescent="0.25">
      <c r="D292" s="13"/>
      <c r="E292" s="13"/>
    </row>
    <row r="293" spans="4:5" x14ac:dyDescent="0.25">
      <c r="D293" s="13"/>
      <c r="E293" s="13"/>
    </row>
    <row r="294" spans="4:5" x14ac:dyDescent="0.25">
      <c r="D294" s="13"/>
      <c r="E294" s="13"/>
    </row>
    <row r="295" spans="4:5" x14ac:dyDescent="0.25">
      <c r="D295" s="13"/>
      <c r="E295" s="13"/>
    </row>
    <row r="296" spans="4:5" x14ac:dyDescent="0.25">
      <c r="D296" s="13"/>
      <c r="E296" s="13"/>
    </row>
    <row r="297" spans="4:5" x14ac:dyDescent="0.25">
      <c r="D297" s="13"/>
      <c r="E297" s="13"/>
    </row>
    <row r="298" spans="4:5" x14ac:dyDescent="0.25">
      <c r="D298" s="13"/>
      <c r="E298" s="13"/>
    </row>
    <row r="299" spans="4:5" x14ac:dyDescent="0.25">
      <c r="D299" s="13"/>
      <c r="E299" s="13"/>
    </row>
    <row r="300" spans="4:5" x14ac:dyDescent="0.25">
      <c r="D300" s="13"/>
      <c r="E300" s="13"/>
    </row>
    <row r="301" spans="4:5" x14ac:dyDescent="0.25">
      <c r="D301" s="13"/>
      <c r="E301" s="13"/>
    </row>
    <row r="302" spans="4:5" x14ac:dyDescent="0.25">
      <c r="D302" s="13"/>
      <c r="E302" s="13"/>
    </row>
    <row r="303" spans="4:5" x14ac:dyDescent="0.25">
      <c r="D303" s="13"/>
      <c r="E303" s="13"/>
    </row>
    <row r="304" spans="4:5" x14ac:dyDescent="0.25">
      <c r="D304" s="13"/>
      <c r="E304" s="13"/>
    </row>
    <row r="305" spans="4:5" x14ac:dyDescent="0.25">
      <c r="D305" s="13"/>
      <c r="E305" s="13"/>
    </row>
    <row r="306" spans="4:5" x14ac:dyDescent="0.25">
      <c r="D306" s="13"/>
      <c r="E306" s="13"/>
    </row>
    <row r="307" spans="4:5" x14ac:dyDescent="0.25">
      <c r="D307" s="13"/>
      <c r="E307" s="13"/>
    </row>
    <row r="308" spans="4:5" x14ac:dyDescent="0.25">
      <c r="D308" s="13"/>
      <c r="E308" s="13"/>
    </row>
    <row r="309" spans="4:5" x14ac:dyDescent="0.25">
      <c r="D309" s="13"/>
      <c r="E309" s="13"/>
    </row>
    <row r="310" spans="4:5" x14ac:dyDescent="0.25">
      <c r="D310" s="13"/>
      <c r="E310" s="13"/>
    </row>
    <row r="311" spans="4:5" x14ac:dyDescent="0.25">
      <c r="D311" s="13"/>
      <c r="E311" s="13"/>
    </row>
    <row r="312" spans="4:5" x14ac:dyDescent="0.25">
      <c r="D312" s="13"/>
      <c r="E312" s="13"/>
    </row>
    <row r="313" spans="4:5" x14ac:dyDescent="0.25">
      <c r="D313" s="13"/>
      <c r="E313" s="13"/>
    </row>
    <row r="314" spans="4:5" x14ac:dyDescent="0.25">
      <c r="D314" s="13"/>
      <c r="E314" s="13"/>
    </row>
    <row r="315" spans="4:5" x14ac:dyDescent="0.25">
      <c r="D315" s="13"/>
      <c r="E315" s="13"/>
    </row>
    <row r="316" spans="4:5" x14ac:dyDescent="0.25">
      <c r="D316" s="13"/>
      <c r="E316" s="13"/>
    </row>
    <row r="317" spans="4:5" x14ac:dyDescent="0.25">
      <c r="D317" s="13"/>
      <c r="E317" s="13"/>
    </row>
    <row r="318" spans="4:5" x14ac:dyDescent="0.25">
      <c r="D318" s="13"/>
      <c r="E318" s="13"/>
    </row>
    <row r="319" spans="4:5" x14ac:dyDescent="0.25">
      <c r="D319" s="13"/>
      <c r="E319" s="13"/>
    </row>
    <row r="320" spans="4:5" x14ac:dyDescent="0.25">
      <c r="D320" s="13"/>
      <c r="E320" s="13"/>
    </row>
    <row r="321" spans="4:5" x14ac:dyDescent="0.25">
      <c r="D321" s="13"/>
      <c r="E321" s="13"/>
    </row>
    <row r="322" spans="4:5" x14ac:dyDescent="0.25">
      <c r="D322" s="13"/>
      <c r="E322" s="13"/>
    </row>
    <row r="323" spans="4:5" x14ac:dyDescent="0.25">
      <c r="D323" s="13"/>
      <c r="E323" s="13"/>
    </row>
    <row r="324" spans="4:5" x14ac:dyDescent="0.25">
      <c r="D324" s="13"/>
      <c r="E324" s="13"/>
    </row>
    <row r="325" spans="4:5" x14ac:dyDescent="0.25">
      <c r="D325" s="13"/>
      <c r="E325" s="13"/>
    </row>
    <row r="326" spans="4:5" x14ac:dyDescent="0.25">
      <c r="D326" s="13"/>
      <c r="E326" s="13"/>
    </row>
    <row r="327" spans="4:5" x14ac:dyDescent="0.25">
      <c r="D327" s="13"/>
      <c r="E327" s="13"/>
    </row>
    <row r="328" spans="4:5" x14ac:dyDescent="0.25">
      <c r="D328" s="13"/>
      <c r="E328" s="13"/>
    </row>
    <row r="329" spans="4:5" x14ac:dyDescent="0.25">
      <c r="D329" s="13"/>
      <c r="E329" s="13"/>
    </row>
    <row r="330" spans="4:5" x14ac:dyDescent="0.25">
      <c r="D330" s="13"/>
      <c r="E330" s="13"/>
    </row>
    <row r="331" spans="4:5" x14ac:dyDescent="0.25">
      <c r="D331" s="13"/>
      <c r="E331" s="13"/>
    </row>
    <row r="332" spans="4:5" x14ac:dyDescent="0.25">
      <c r="D332" s="13"/>
      <c r="E332" s="13"/>
    </row>
    <row r="333" spans="4:5" x14ac:dyDescent="0.25">
      <c r="D333" s="13"/>
      <c r="E333" s="13"/>
    </row>
    <row r="334" spans="4:5" x14ac:dyDescent="0.25">
      <c r="D334" s="13"/>
      <c r="E334" s="13"/>
    </row>
    <row r="335" spans="4:5" x14ac:dyDescent="0.25">
      <c r="D335" s="13"/>
      <c r="E335" s="13"/>
    </row>
    <row r="336" spans="4:5" x14ac:dyDescent="0.25">
      <c r="D336" s="13"/>
      <c r="E336" s="13"/>
    </row>
    <row r="337" spans="4:5" x14ac:dyDescent="0.25">
      <c r="D337" s="13"/>
      <c r="E337" s="13"/>
    </row>
    <row r="338" spans="4:5" x14ac:dyDescent="0.25">
      <c r="D338" s="13"/>
      <c r="E338" s="13"/>
    </row>
    <row r="339" spans="4:5" x14ac:dyDescent="0.25">
      <c r="D339" s="13"/>
      <c r="E339" s="13"/>
    </row>
    <row r="340" spans="4:5" x14ac:dyDescent="0.25">
      <c r="D340" s="13"/>
      <c r="E340" s="13"/>
    </row>
    <row r="341" spans="4:5" x14ac:dyDescent="0.25">
      <c r="D341" s="13"/>
      <c r="E341" s="13"/>
    </row>
    <row r="342" spans="4:5" x14ac:dyDescent="0.25">
      <c r="D342" s="13"/>
      <c r="E342" s="13"/>
    </row>
    <row r="343" spans="4:5" x14ac:dyDescent="0.25">
      <c r="D343" s="13"/>
      <c r="E343" s="13"/>
    </row>
    <row r="344" spans="4:5" x14ac:dyDescent="0.25">
      <c r="D344" s="13"/>
      <c r="E344" s="13"/>
    </row>
    <row r="345" spans="4:5" x14ac:dyDescent="0.25">
      <c r="D345" s="13"/>
      <c r="E345" s="13"/>
    </row>
    <row r="346" spans="4:5" x14ac:dyDescent="0.25">
      <c r="D346" s="13"/>
      <c r="E346" s="13"/>
    </row>
    <row r="347" spans="4:5" x14ac:dyDescent="0.25">
      <c r="D347" s="13"/>
      <c r="E347" s="13"/>
    </row>
    <row r="348" spans="4:5" x14ac:dyDescent="0.25">
      <c r="D348" s="13"/>
      <c r="E348" s="13"/>
    </row>
    <row r="349" spans="4:5" x14ac:dyDescent="0.25">
      <c r="D349" s="13"/>
      <c r="E349" s="13"/>
    </row>
    <row r="350" spans="4:5" x14ac:dyDescent="0.25">
      <c r="D350" s="13"/>
      <c r="E350" s="13"/>
    </row>
    <row r="351" spans="4:5" x14ac:dyDescent="0.25">
      <c r="D351" s="13"/>
      <c r="E351" s="13"/>
    </row>
    <row r="352" spans="4:5" x14ac:dyDescent="0.25">
      <c r="D352" s="13"/>
      <c r="E352" s="13"/>
    </row>
    <row r="353" spans="4:5" x14ac:dyDescent="0.25">
      <c r="D353" s="13"/>
      <c r="E353" s="13"/>
    </row>
    <row r="354" spans="4:5" x14ac:dyDescent="0.25">
      <c r="D354" s="13"/>
      <c r="E354" s="13"/>
    </row>
    <row r="355" spans="4:5" x14ac:dyDescent="0.25">
      <c r="D355" s="13"/>
      <c r="E355" s="13"/>
    </row>
    <row r="356" spans="4:5" x14ac:dyDescent="0.25">
      <c r="D356" s="13"/>
      <c r="E356" s="13"/>
    </row>
    <row r="357" spans="4:5" x14ac:dyDescent="0.25">
      <c r="D357" s="13"/>
      <c r="E357" s="13"/>
    </row>
    <row r="358" spans="4:5" x14ac:dyDescent="0.25">
      <c r="D358" s="13"/>
      <c r="E358" s="13"/>
    </row>
    <row r="359" spans="4:5" x14ac:dyDescent="0.25">
      <c r="D359" s="13"/>
      <c r="E359" s="13"/>
    </row>
    <row r="360" spans="4:5" x14ac:dyDescent="0.25">
      <c r="D360" s="13"/>
      <c r="E360" s="13"/>
    </row>
    <row r="361" spans="4:5" x14ac:dyDescent="0.25">
      <c r="D361" s="13"/>
      <c r="E361" s="13"/>
    </row>
    <row r="362" spans="4:5" x14ac:dyDescent="0.25">
      <c r="D362" s="13"/>
      <c r="E362" s="13"/>
    </row>
    <row r="363" spans="4:5" x14ac:dyDescent="0.25">
      <c r="D363" s="13"/>
      <c r="E363" s="13"/>
    </row>
    <row r="364" spans="4:5" x14ac:dyDescent="0.25">
      <c r="D364" s="13"/>
      <c r="E364" s="13"/>
    </row>
    <row r="365" spans="4:5" x14ac:dyDescent="0.25">
      <c r="D365" s="13"/>
      <c r="E365" s="13"/>
    </row>
    <row r="366" spans="4:5" x14ac:dyDescent="0.25">
      <c r="D366" s="13"/>
      <c r="E366" s="13"/>
    </row>
    <row r="367" spans="4:5" x14ac:dyDescent="0.25">
      <c r="D367" s="13"/>
      <c r="E367" s="13"/>
    </row>
    <row r="368" spans="4:5" x14ac:dyDescent="0.25">
      <c r="D368" s="13"/>
      <c r="E368" s="13"/>
    </row>
    <row r="369" spans="4:5" x14ac:dyDescent="0.25">
      <c r="D369" s="13"/>
      <c r="E369" s="13"/>
    </row>
    <row r="370" spans="4:5" x14ac:dyDescent="0.25">
      <c r="D370" s="13"/>
      <c r="E370" s="13"/>
    </row>
    <row r="371" spans="4:5" x14ac:dyDescent="0.25">
      <c r="D371" s="13"/>
      <c r="E371" s="13"/>
    </row>
    <row r="372" spans="4:5" x14ac:dyDescent="0.25">
      <c r="D372" s="13"/>
      <c r="E372" s="13"/>
    </row>
    <row r="373" spans="4:5" x14ac:dyDescent="0.25">
      <c r="D373" s="13"/>
      <c r="E373" s="13"/>
    </row>
    <row r="374" spans="4:5" x14ac:dyDescent="0.25">
      <c r="D374" s="13"/>
      <c r="E374" s="13"/>
    </row>
    <row r="375" spans="4:5" x14ac:dyDescent="0.25">
      <c r="D375" s="13"/>
      <c r="E375" s="13"/>
    </row>
    <row r="376" spans="4:5" x14ac:dyDescent="0.25">
      <c r="D376" s="13"/>
      <c r="E376" s="13"/>
    </row>
    <row r="377" spans="4:5" x14ac:dyDescent="0.25">
      <c r="D377" s="13"/>
      <c r="E377" s="13"/>
    </row>
    <row r="378" spans="4:5" x14ac:dyDescent="0.25">
      <c r="D378" s="13"/>
      <c r="E378" s="13"/>
    </row>
    <row r="379" spans="4:5" x14ac:dyDescent="0.25">
      <c r="D379" s="13"/>
      <c r="E379" s="13"/>
    </row>
    <row r="380" spans="4:5" x14ac:dyDescent="0.25">
      <c r="D380" s="13"/>
      <c r="E380" s="13"/>
    </row>
    <row r="381" spans="4:5" x14ac:dyDescent="0.25">
      <c r="D381" s="13"/>
      <c r="E381" s="13"/>
    </row>
    <row r="382" spans="4:5" x14ac:dyDescent="0.25">
      <c r="D382" s="13"/>
      <c r="E382" s="13"/>
    </row>
    <row r="383" spans="4:5" x14ac:dyDescent="0.25">
      <c r="D383" s="13"/>
      <c r="E383" s="13"/>
    </row>
    <row r="384" spans="4:5" x14ac:dyDescent="0.25">
      <c r="D384" s="13"/>
      <c r="E384" s="13"/>
    </row>
    <row r="385" spans="4:5" x14ac:dyDescent="0.25">
      <c r="D385" s="13"/>
      <c r="E385" s="13"/>
    </row>
    <row r="386" spans="4:5" x14ac:dyDescent="0.25">
      <c r="D386" s="13"/>
      <c r="E386" s="13"/>
    </row>
    <row r="387" spans="4:5" x14ac:dyDescent="0.25">
      <c r="D387" s="13"/>
      <c r="E387" s="13"/>
    </row>
    <row r="388" spans="4:5" x14ac:dyDescent="0.25">
      <c r="D388" s="13"/>
      <c r="E388" s="13"/>
    </row>
    <row r="389" spans="4:5" x14ac:dyDescent="0.25">
      <c r="D389" s="13"/>
      <c r="E389" s="13"/>
    </row>
    <row r="390" spans="4:5" x14ac:dyDescent="0.25">
      <c r="D390" s="13"/>
      <c r="E390" s="13"/>
    </row>
    <row r="391" spans="4:5" x14ac:dyDescent="0.25">
      <c r="D391" s="13"/>
      <c r="E391" s="13"/>
    </row>
    <row r="392" spans="4:5" x14ac:dyDescent="0.25">
      <c r="D392" s="13"/>
      <c r="E392" s="13"/>
    </row>
    <row r="393" spans="4:5" x14ac:dyDescent="0.25">
      <c r="D393" s="13"/>
      <c r="E393" s="13"/>
    </row>
    <row r="394" spans="4:5" x14ac:dyDescent="0.25">
      <c r="D394" s="13"/>
      <c r="E394" s="13"/>
    </row>
    <row r="395" spans="4:5" x14ac:dyDescent="0.25">
      <c r="D395" s="13"/>
      <c r="E395" s="13"/>
    </row>
    <row r="396" spans="4:5" x14ac:dyDescent="0.25">
      <c r="D396" s="13"/>
      <c r="E396" s="13"/>
    </row>
    <row r="397" spans="4:5" x14ac:dyDescent="0.25">
      <c r="D397" s="13"/>
      <c r="E397" s="13"/>
    </row>
    <row r="398" spans="4:5" x14ac:dyDescent="0.25">
      <c r="D398" s="13"/>
      <c r="E398" s="13"/>
    </row>
    <row r="399" spans="4:5" x14ac:dyDescent="0.25">
      <c r="D399" s="13"/>
      <c r="E399" s="13"/>
    </row>
    <row r="400" spans="4:5" x14ac:dyDescent="0.25">
      <c r="D400" s="13"/>
      <c r="E400" s="13"/>
    </row>
    <row r="401" spans="4:5" x14ac:dyDescent="0.25">
      <c r="D401" s="13"/>
      <c r="E401" s="13"/>
    </row>
    <row r="402" spans="4:5" x14ac:dyDescent="0.25">
      <c r="D402" s="13"/>
      <c r="E402" s="13"/>
    </row>
    <row r="403" spans="4:5" x14ac:dyDescent="0.25">
      <c r="D403" s="13"/>
      <c r="E403" s="13"/>
    </row>
    <row r="404" spans="4:5" x14ac:dyDescent="0.25">
      <c r="D404" s="13"/>
      <c r="E404" s="13"/>
    </row>
    <row r="405" spans="4:5" x14ac:dyDescent="0.25">
      <c r="D405" s="13"/>
      <c r="E405" s="13"/>
    </row>
    <row r="406" spans="4:5" x14ac:dyDescent="0.25">
      <c r="D406" s="13"/>
      <c r="E406" s="13"/>
    </row>
    <row r="407" spans="4:5" x14ac:dyDescent="0.25">
      <c r="D407" s="13"/>
      <c r="E407" s="13"/>
    </row>
    <row r="408" spans="4:5" x14ac:dyDescent="0.25">
      <c r="D408" s="13"/>
      <c r="E408" s="13"/>
    </row>
    <row r="409" spans="4:5" x14ac:dyDescent="0.25">
      <c r="D409" s="13"/>
      <c r="E409" s="13"/>
    </row>
    <row r="410" spans="4:5" x14ac:dyDescent="0.25">
      <c r="D410" s="13"/>
      <c r="E410" s="13"/>
    </row>
    <row r="411" spans="4:5" x14ac:dyDescent="0.25">
      <c r="D411" s="13"/>
      <c r="E411" s="13"/>
    </row>
    <row r="412" spans="4:5" x14ac:dyDescent="0.25">
      <c r="D412" s="13"/>
      <c r="E412" s="13"/>
    </row>
    <row r="413" spans="4:5" x14ac:dyDescent="0.25">
      <c r="D413" s="13"/>
      <c r="E413" s="13"/>
    </row>
    <row r="414" spans="4:5" x14ac:dyDescent="0.25">
      <c r="D414" s="13"/>
      <c r="E414" s="13"/>
    </row>
    <row r="415" spans="4:5" x14ac:dyDescent="0.25">
      <c r="D415" s="13"/>
      <c r="E415" s="13"/>
    </row>
    <row r="416" spans="4:5" x14ac:dyDescent="0.25">
      <c r="D416" s="13"/>
      <c r="E416" s="13"/>
    </row>
    <row r="417" spans="4:5" x14ac:dyDescent="0.25">
      <c r="D417" s="13"/>
      <c r="E417" s="13"/>
    </row>
    <row r="418" spans="4:5" x14ac:dyDescent="0.25">
      <c r="D418" s="13"/>
      <c r="E418" s="13"/>
    </row>
    <row r="419" spans="4:5" x14ac:dyDescent="0.25">
      <c r="D419" s="13"/>
      <c r="E419" s="13"/>
    </row>
    <row r="420" spans="4:5" x14ac:dyDescent="0.25">
      <c r="D420" s="13"/>
      <c r="E420" s="13"/>
    </row>
    <row r="421" spans="4:5" x14ac:dyDescent="0.25">
      <c r="D421" s="13"/>
      <c r="E421" s="13"/>
    </row>
    <row r="422" spans="4:5" x14ac:dyDescent="0.25">
      <c r="D422" s="13"/>
      <c r="E422" s="13"/>
    </row>
    <row r="423" spans="4:5" x14ac:dyDescent="0.25">
      <c r="D423" s="13"/>
      <c r="E423" s="13"/>
    </row>
    <row r="424" spans="4:5" x14ac:dyDescent="0.25">
      <c r="D424" s="13"/>
      <c r="E424" s="13"/>
    </row>
    <row r="425" spans="4:5" x14ac:dyDescent="0.25">
      <c r="D425" s="13"/>
      <c r="E425" s="13"/>
    </row>
    <row r="426" spans="4:5" x14ac:dyDescent="0.25">
      <c r="D426" s="13"/>
      <c r="E426" s="13"/>
    </row>
    <row r="427" spans="4:5" x14ac:dyDescent="0.25">
      <c r="D427" s="13"/>
      <c r="E427" s="13"/>
    </row>
    <row r="428" spans="4:5" x14ac:dyDescent="0.25">
      <c r="D428" s="13"/>
      <c r="E428" s="13"/>
    </row>
    <row r="429" spans="4:5" x14ac:dyDescent="0.25">
      <c r="D429" s="13"/>
      <c r="E429" s="13"/>
    </row>
    <row r="430" spans="4:5" x14ac:dyDescent="0.25">
      <c r="D430" s="13"/>
      <c r="E430" s="13"/>
    </row>
    <row r="431" spans="4:5" x14ac:dyDescent="0.25">
      <c r="D431" s="13"/>
      <c r="E431" s="13"/>
    </row>
    <row r="432" spans="4:5" x14ac:dyDescent="0.25">
      <c r="D432" s="13"/>
      <c r="E432" s="13"/>
    </row>
    <row r="433" spans="4:5" x14ac:dyDescent="0.25">
      <c r="D433" s="13"/>
      <c r="E433" s="13"/>
    </row>
    <row r="434" spans="4:5" x14ac:dyDescent="0.25">
      <c r="D434" s="13"/>
      <c r="E434" s="13"/>
    </row>
    <row r="435" spans="4:5" x14ac:dyDescent="0.25">
      <c r="D435" s="13"/>
      <c r="E435" s="13"/>
    </row>
    <row r="436" spans="4:5" x14ac:dyDescent="0.25">
      <c r="D436" s="13"/>
      <c r="E436" s="13"/>
    </row>
    <row r="437" spans="4:5" x14ac:dyDescent="0.25">
      <c r="D437" s="13"/>
      <c r="E437" s="13"/>
    </row>
    <row r="438" spans="4:5" x14ac:dyDescent="0.25">
      <c r="D438" s="13"/>
      <c r="E438" s="13"/>
    </row>
    <row r="439" spans="4:5" x14ac:dyDescent="0.25">
      <c r="D439" s="13"/>
      <c r="E439" s="13"/>
    </row>
    <row r="440" spans="4:5" x14ac:dyDescent="0.25">
      <c r="D440" s="13"/>
      <c r="E440" s="13"/>
    </row>
    <row r="441" spans="4:5" x14ac:dyDescent="0.25">
      <c r="D441" s="13"/>
      <c r="E441" s="13"/>
    </row>
    <row r="442" spans="4:5" x14ac:dyDescent="0.25">
      <c r="D442" s="13"/>
      <c r="E442" s="13"/>
    </row>
    <row r="443" spans="4:5" x14ac:dyDescent="0.25">
      <c r="D443" s="13"/>
      <c r="E443" s="13"/>
    </row>
    <row r="444" spans="4:5" x14ac:dyDescent="0.25">
      <c r="D444" s="13"/>
      <c r="E444" s="13"/>
    </row>
    <row r="445" spans="4:5" x14ac:dyDescent="0.25">
      <c r="D445" s="13"/>
      <c r="E445" s="13"/>
    </row>
    <row r="446" spans="4:5" x14ac:dyDescent="0.25">
      <c r="D446" s="13"/>
      <c r="E446" s="13"/>
    </row>
    <row r="447" spans="4:5" x14ac:dyDescent="0.25">
      <c r="D447" s="13"/>
      <c r="E447" s="13"/>
    </row>
    <row r="448" spans="4:5" x14ac:dyDescent="0.25">
      <c r="D448" s="13"/>
      <c r="E448" s="13"/>
    </row>
    <row r="449" spans="4:5" x14ac:dyDescent="0.25">
      <c r="D449" s="13"/>
      <c r="E449" s="13"/>
    </row>
    <row r="450" spans="4:5" x14ac:dyDescent="0.25">
      <c r="D450" s="13"/>
      <c r="E450" s="13"/>
    </row>
    <row r="451" spans="4:5" x14ac:dyDescent="0.25">
      <c r="D451" s="13"/>
      <c r="E451" s="13"/>
    </row>
    <row r="452" spans="4:5" x14ac:dyDescent="0.25">
      <c r="D452" s="13"/>
      <c r="E452" s="13"/>
    </row>
    <row r="453" spans="4:5" x14ac:dyDescent="0.25">
      <c r="D453" s="13"/>
      <c r="E453" s="13"/>
    </row>
    <row r="454" spans="4:5" x14ac:dyDescent="0.25">
      <c r="D454" s="13"/>
      <c r="E454" s="13"/>
    </row>
    <row r="455" spans="4:5" x14ac:dyDescent="0.25">
      <c r="D455" s="13"/>
      <c r="E455" s="13"/>
    </row>
    <row r="456" spans="4:5" x14ac:dyDescent="0.25">
      <c r="D456" s="13"/>
      <c r="E456" s="13"/>
    </row>
    <row r="457" spans="4:5" x14ac:dyDescent="0.25">
      <c r="D457" s="13"/>
      <c r="E457" s="13"/>
    </row>
    <row r="458" spans="4:5" x14ac:dyDescent="0.25">
      <c r="D458" s="13"/>
      <c r="E458" s="13"/>
    </row>
    <row r="459" spans="4:5" x14ac:dyDescent="0.25">
      <c r="D459" s="13"/>
      <c r="E459" s="13"/>
    </row>
    <row r="460" spans="4:5" x14ac:dyDescent="0.25">
      <c r="D460" s="13"/>
      <c r="E460" s="13"/>
    </row>
    <row r="461" spans="4:5" x14ac:dyDescent="0.25">
      <c r="D461" s="13"/>
      <c r="E461" s="13"/>
    </row>
    <row r="462" spans="4:5" x14ac:dyDescent="0.25">
      <c r="D462" s="13"/>
      <c r="E462" s="13"/>
    </row>
    <row r="463" spans="4:5" x14ac:dyDescent="0.25">
      <c r="D463" s="13"/>
      <c r="E463" s="13"/>
    </row>
    <row r="464" spans="4:5" x14ac:dyDescent="0.25">
      <c r="D464" s="13"/>
      <c r="E464" s="13"/>
    </row>
    <row r="465" spans="4:5" x14ac:dyDescent="0.25">
      <c r="D465" s="13"/>
      <c r="E465" s="13"/>
    </row>
    <row r="466" spans="4:5" x14ac:dyDescent="0.25">
      <c r="D466" s="13"/>
      <c r="E466" s="13"/>
    </row>
    <row r="467" spans="4:5" x14ac:dyDescent="0.25">
      <c r="D467" s="13"/>
      <c r="E467" s="13"/>
    </row>
    <row r="468" spans="4:5" x14ac:dyDescent="0.25">
      <c r="D468" s="13"/>
      <c r="E468" s="13"/>
    </row>
    <row r="469" spans="4:5" x14ac:dyDescent="0.25">
      <c r="D469" s="13"/>
      <c r="E469" s="13"/>
    </row>
    <row r="470" spans="4:5" x14ac:dyDescent="0.25">
      <c r="D470" s="13"/>
      <c r="E470" s="13"/>
    </row>
    <row r="471" spans="4:5" x14ac:dyDescent="0.25">
      <c r="D471" s="13"/>
      <c r="E471" s="13"/>
    </row>
    <row r="472" spans="4:5" x14ac:dyDescent="0.25">
      <c r="D472" s="13"/>
      <c r="E472" s="13"/>
    </row>
    <row r="473" spans="4:5" x14ac:dyDescent="0.25">
      <c r="D473" s="13"/>
      <c r="E473" s="13"/>
    </row>
    <row r="474" spans="4:5" x14ac:dyDescent="0.25">
      <c r="D474" s="13"/>
      <c r="E474" s="13"/>
    </row>
    <row r="475" spans="4:5" x14ac:dyDescent="0.25">
      <c r="D475" s="13"/>
      <c r="E475" s="13"/>
    </row>
    <row r="476" spans="4:5" x14ac:dyDescent="0.25">
      <c r="D476" s="13"/>
      <c r="E476" s="13"/>
    </row>
    <row r="477" spans="4:5" x14ac:dyDescent="0.25">
      <c r="D477" s="13"/>
      <c r="E477" s="13"/>
    </row>
    <row r="478" spans="4:5" x14ac:dyDescent="0.25">
      <c r="D478" s="13"/>
      <c r="E478" s="13"/>
    </row>
    <row r="479" spans="4:5" x14ac:dyDescent="0.25">
      <c r="D479" s="13"/>
      <c r="E479" s="13"/>
    </row>
    <row r="480" spans="4:5" x14ac:dyDescent="0.25">
      <c r="D480" s="13"/>
      <c r="E480" s="13"/>
    </row>
    <row r="481" spans="4:5" x14ac:dyDescent="0.25">
      <c r="D481" s="13"/>
      <c r="E481" s="13"/>
    </row>
    <row r="482" spans="4:5" x14ac:dyDescent="0.25">
      <c r="D482" s="13"/>
      <c r="E482" s="13"/>
    </row>
    <row r="483" spans="4:5" x14ac:dyDescent="0.25">
      <c r="D483" s="13"/>
      <c r="E483" s="13"/>
    </row>
    <row r="484" spans="4:5" x14ac:dyDescent="0.25">
      <c r="D484" s="13"/>
      <c r="E484" s="13"/>
    </row>
    <row r="485" spans="4:5" x14ac:dyDescent="0.25">
      <c r="D485" s="13"/>
      <c r="E485" s="13"/>
    </row>
    <row r="486" spans="4:5" x14ac:dyDescent="0.25">
      <c r="D486" s="13"/>
      <c r="E486" s="13"/>
    </row>
    <row r="487" spans="4:5" x14ac:dyDescent="0.25">
      <c r="D487" s="13"/>
      <c r="E487" s="13"/>
    </row>
    <row r="488" spans="4:5" x14ac:dyDescent="0.25">
      <c r="D488" s="13"/>
      <c r="E488" s="13"/>
    </row>
    <row r="489" spans="4:5" x14ac:dyDescent="0.25">
      <c r="D489" s="13"/>
      <c r="E489" s="13"/>
    </row>
    <row r="490" spans="4:5" x14ac:dyDescent="0.25">
      <c r="D490" s="13"/>
      <c r="E490" s="13"/>
    </row>
    <row r="491" spans="4:5" x14ac:dyDescent="0.25">
      <c r="D491" s="13"/>
      <c r="E491" s="13"/>
    </row>
    <row r="492" spans="4:5" x14ac:dyDescent="0.25">
      <c r="D492" s="13"/>
      <c r="E492" s="13"/>
    </row>
    <row r="493" spans="4:5" x14ac:dyDescent="0.25">
      <c r="D493" s="13"/>
      <c r="E493" s="13"/>
    </row>
    <row r="494" spans="4:5" x14ac:dyDescent="0.25">
      <c r="D494" s="13"/>
      <c r="E494" s="13"/>
    </row>
    <row r="495" spans="4:5" x14ac:dyDescent="0.25">
      <c r="D495" s="13"/>
      <c r="E495" s="13"/>
    </row>
    <row r="496" spans="4:5" x14ac:dyDescent="0.25">
      <c r="D496" s="13"/>
      <c r="E496" s="13"/>
    </row>
    <row r="497" spans="4:5" x14ac:dyDescent="0.25">
      <c r="D497" s="13"/>
      <c r="E497" s="13"/>
    </row>
    <row r="498" spans="4:5" x14ac:dyDescent="0.25">
      <c r="D498" s="13"/>
      <c r="E498" s="13"/>
    </row>
    <row r="499" spans="4:5" x14ac:dyDescent="0.25">
      <c r="D499" s="13"/>
      <c r="E499" s="13"/>
    </row>
    <row r="500" spans="4:5" x14ac:dyDescent="0.25">
      <c r="D500" s="13"/>
      <c r="E500" s="13"/>
    </row>
    <row r="501" spans="4:5" x14ac:dyDescent="0.25">
      <c r="D501" s="13"/>
      <c r="E501" s="13"/>
    </row>
    <row r="502" spans="4:5" x14ac:dyDescent="0.25">
      <c r="D502" s="13"/>
      <c r="E502" s="13"/>
    </row>
    <row r="503" spans="4:5" x14ac:dyDescent="0.25">
      <c r="D503" s="13"/>
      <c r="E503" s="13"/>
    </row>
    <row r="504" spans="4:5" x14ac:dyDescent="0.25">
      <c r="D504" s="13"/>
      <c r="E504" s="13"/>
    </row>
    <row r="505" spans="4:5" x14ac:dyDescent="0.25">
      <c r="D505" s="13"/>
      <c r="E505" s="13"/>
    </row>
    <row r="506" spans="4:5" x14ac:dyDescent="0.25">
      <c r="D506" s="13"/>
      <c r="E506" s="13"/>
    </row>
    <row r="507" spans="4:5" x14ac:dyDescent="0.25">
      <c r="D507" s="13"/>
      <c r="E507" s="13"/>
    </row>
    <row r="508" spans="4:5" x14ac:dyDescent="0.25">
      <c r="D508" s="13"/>
      <c r="E508" s="13"/>
    </row>
    <row r="509" spans="4:5" x14ac:dyDescent="0.25">
      <c r="D509" s="13"/>
      <c r="E509" s="13"/>
    </row>
    <row r="510" spans="4:5" x14ac:dyDescent="0.25">
      <c r="D510" s="13"/>
      <c r="E510" s="13"/>
    </row>
    <row r="511" spans="4:5" x14ac:dyDescent="0.25">
      <c r="D511" s="13"/>
      <c r="E511" s="13"/>
    </row>
    <row r="512" spans="4:5" x14ac:dyDescent="0.25">
      <c r="D512" s="13"/>
      <c r="E512" s="13"/>
    </row>
    <row r="513" spans="4:5" x14ac:dyDescent="0.25">
      <c r="D513" s="13"/>
      <c r="E513" s="13"/>
    </row>
    <row r="514" spans="4:5" x14ac:dyDescent="0.25">
      <c r="D514" s="13"/>
      <c r="E514" s="13"/>
    </row>
    <row r="515" spans="4:5" x14ac:dyDescent="0.25">
      <c r="D515" s="13"/>
      <c r="E515" s="13"/>
    </row>
    <row r="516" spans="4:5" x14ac:dyDescent="0.25">
      <c r="D516" s="13"/>
      <c r="E516" s="13"/>
    </row>
    <row r="517" spans="4:5" x14ac:dyDescent="0.25">
      <c r="D517" s="13"/>
      <c r="E517" s="13"/>
    </row>
    <row r="518" spans="4:5" x14ac:dyDescent="0.25">
      <c r="D518" s="13"/>
      <c r="E518" s="13"/>
    </row>
    <row r="519" spans="4:5" x14ac:dyDescent="0.25">
      <c r="D519" s="13"/>
      <c r="E519" s="13"/>
    </row>
    <row r="520" spans="4:5" x14ac:dyDescent="0.25">
      <c r="D520" s="13"/>
      <c r="E520" s="13"/>
    </row>
    <row r="521" spans="4:5" x14ac:dyDescent="0.25">
      <c r="D521" s="13"/>
      <c r="E521" s="13"/>
    </row>
    <row r="522" spans="4:5" x14ac:dyDescent="0.25">
      <c r="D522" s="13"/>
      <c r="E522" s="13"/>
    </row>
    <row r="523" spans="4:5" x14ac:dyDescent="0.25">
      <c r="D523" s="13"/>
      <c r="E523" s="13"/>
    </row>
    <row r="524" spans="4:5" x14ac:dyDescent="0.25">
      <c r="D524" s="13"/>
      <c r="E524" s="13"/>
    </row>
    <row r="525" spans="4:5" x14ac:dyDescent="0.25">
      <c r="D525" s="13"/>
      <c r="E525" s="13"/>
    </row>
    <row r="526" spans="4:5" x14ac:dyDescent="0.25">
      <c r="D526" s="13"/>
      <c r="E526" s="13"/>
    </row>
    <row r="527" spans="4:5" x14ac:dyDescent="0.25">
      <c r="D527" s="13"/>
      <c r="E527" s="13"/>
    </row>
    <row r="528" spans="4:5" x14ac:dyDescent="0.25">
      <c r="D528" s="13"/>
      <c r="E528" s="13"/>
    </row>
    <row r="529" spans="4:5" x14ac:dyDescent="0.25">
      <c r="D529" s="13"/>
      <c r="E529" s="13"/>
    </row>
    <row r="530" spans="4:5" x14ac:dyDescent="0.25">
      <c r="D530" s="13"/>
      <c r="E530" s="13"/>
    </row>
    <row r="531" spans="4:5" x14ac:dyDescent="0.25">
      <c r="D531" s="13"/>
      <c r="E531" s="13"/>
    </row>
    <row r="532" spans="4:5" x14ac:dyDescent="0.25">
      <c r="D532" s="13"/>
      <c r="E532" s="13"/>
    </row>
    <row r="533" spans="4:5" x14ac:dyDescent="0.25">
      <c r="D533" s="13"/>
      <c r="E533" s="13"/>
    </row>
    <row r="534" spans="4:5" x14ac:dyDescent="0.25">
      <c r="D534" s="13"/>
      <c r="E534" s="13"/>
    </row>
    <row r="535" spans="4:5" x14ac:dyDescent="0.25">
      <c r="D535" s="13"/>
      <c r="E535" s="13"/>
    </row>
    <row r="536" spans="4:5" x14ac:dyDescent="0.25">
      <c r="D536" s="13"/>
      <c r="E536" s="13"/>
    </row>
    <row r="537" spans="4:5" x14ac:dyDescent="0.25">
      <c r="D537" s="13"/>
      <c r="E537" s="13"/>
    </row>
    <row r="538" spans="4:5" x14ac:dyDescent="0.25">
      <c r="D538" s="13"/>
      <c r="E538" s="13"/>
    </row>
    <row r="539" spans="4:5" x14ac:dyDescent="0.25">
      <c r="D539" s="13"/>
      <c r="E539" s="13"/>
    </row>
    <row r="540" spans="4:5" x14ac:dyDescent="0.25">
      <c r="D540" s="13"/>
      <c r="E540" s="13"/>
    </row>
    <row r="541" spans="4:5" x14ac:dyDescent="0.25">
      <c r="D541" s="13"/>
      <c r="E541" s="13"/>
    </row>
    <row r="542" spans="4:5" x14ac:dyDescent="0.25">
      <c r="D542" s="13"/>
      <c r="E542" s="13"/>
    </row>
    <row r="543" spans="4:5" x14ac:dyDescent="0.25">
      <c r="D543" s="13"/>
      <c r="E543" s="13"/>
    </row>
    <row r="544" spans="4:5" x14ac:dyDescent="0.25">
      <c r="D544" s="13"/>
      <c r="E544" s="13"/>
    </row>
    <row r="545" spans="4:5" x14ac:dyDescent="0.25">
      <c r="D545" s="13"/>
      <c r="E545" s="13"/>
    </row>
    <row r="546" spans="4:5" x14ac:dyDescent="0.25">
      <c r="D546" s="13"/>
      <c r="E546" s="13"/>
    </row>
    <row r="547" spans="4:5" x14ac:dyDescent="0.25">
      <c r="D547" s="13"/>
      <c r="E547" s="13"/>
    </row>
    <row r="548" spans="4:5" x14ac:dyDescent="0.25">
      <c r="D548" s="13"/>
      <c r="E548" s="13"/>
    </row>
    <row r="549" spans="4:5" x14ac:dyDescent="0.25">
      <c r="D549" s="13"/>
      <c r="E549" s="13"/>
    </row>
    <row r="550" spans="4:5" x14ac:dyDescent="0.25">
      <c r="D550" s="13"/>
      <c r="E550" s="13"/>
    </row>
    <row r="551" spans="4:5" x14ac:dyDescent="0.25">
      <c r="D551" s="13"/>
      <c r="E551" s="13"/>
    </row>
    <row r="552" spans="4:5" x14ac:dyDescent="0.25">
      <c r="D552" s="13"/>
      <c r="E552" s="13"/>
    </row>
    <row r="553" spans="4:5" x14ac:dyDescent="0.25">
      <c r="D553" s="13"/>
      <c r="E553" s="13"/>
    </row>
    <row r="554" spans="4:5" x14ac:dyDescent="0.25">
      <c r="D554" s="13"/>
      <c r="E554" s="13"/>
    </row>
    <row r="555" spans="4:5" x14ac:dyDescent="0.25">
      <c r="D555" s="13"/>
      <c r="E555" s="13"/>
    </row>
    <row r="556" spans="4:5" x14ac:dyDescent="0.25">
      <c r="D556" s="13"/>
      <c r="E556" s="13"/>
    </row>
    <row r="557" spans="4:5" x14ac:dyDescent="0.25">
      <c r="D557" s="13"/>
      <c r="E557" s="13"/>
    </row>
    <row r="558" spans="4:5" x14ac:dyDescent="0.25">
      <c r="D558" s="13"/>
      <c r="E558" s="13"/>
    </row>
    <row r="559" spans="4:5" x14ac:dyDescent="0.25">
      <c r="D559" s="13"/>
      <c r="E559" s="13"/>
    </row>
    <row r="560" spans="4:5" x14ac:dyDescent="0.25">
      <c r="D560" s="13"/>
      <c r="E560" s="13"/>
    </row>
    <row r="561" spans="4:5" x14ac:dyDescent="0.25">
      <c r="D561" s="13"/>
      <c r="E561" s="13"/>
    </row>
    <row r="562" spans="4:5" x14ac:dyDescent="0.25">
      <c r="D562" s="13"/>
      <c r="E562" s="13"/>
    </row>
    <row r="563" spans="4:5" x14ac:dyDescent="0.25">
      <c r="D563" s="13"/>
      <c r="E563" s="13"/>
    </row>
    <row r="564" spans="4:5" x14ac:dyDescent="0.25">
      <c r="D564" s="13"/>
      <c r="E564" s="13"/>
    </row>
    <row r="565" spans="4:5" x14ac:dyDescent="0.25">
      <c r="D565" s="13"/>
      <c r="E565" s="13"/>
    </row>
    <row r="566" spans="4:5" x14ac:dyDescent="0.25">
      <c r="D566" s="13"/>
      <c r="E566" s="13"/>
    </row>
    <row r="567" spans="4:5" x14ac:dyDescent="0.25">
      <c r="D567" s="13"/>
      <c r="E567" s="13"/>
    </row>
    <row r="568" spans="4:5" x14ac:dyDescent="0.25">
      <c r="D568" s="13"/>
      <c r="E568" s="13"/>
    </row>
    <row r="569" spans="4:5" x14ac:dyDescent="0.25">
      <c r="D569" s="13"/>
      <c r="E569" s="13"/>
    </row>
    <row r="570" spans="4:5" x14ac:dyDescent="0.25">
      <c r="D570" s="13"/>
      <c r="E570" s="13"/>
    </row>
    <row r="571" spans="4:5" x14ac:dyDescent="0.25">
      <c r="D571" s="13"/>
      <c r="E571" s="13"/>
    </row>
    <row r="572" spans="4:5" x14ac:dyDescent="0.25">
      <c r="D572" s="13"/>
      <c r="E572" s="13"/>
    </row>
    <row r="573" spans="4:5" x14ac:dyDescent="0.25">
      <c r="D573" s="13"/>
      <c r="E573" s="13"/>
    </row>
    <row r="574" spans="4:5" x14ac:dyDescent="0.25">
      <c r="D574" s="13"/>
      <c r="E574" s="13"/>
    </row>
    <row r="575" spans="4:5" x14ac:dyDescent="0.25">
      <c r="D575" s="13"/>
      <c r="E575" s="13"/>
    </row>
    <row r="576" spans="4:5" x14ac:dyDescent="0.25">
      <c r="D576" s="13"/>
      <c r="E576" s="13"/>
    </row>
    <row r="577" spans="4:5" x14ac:dyDescent="0.25">
      <c r="D577" s="13"/>
      <c r="E577" s="13"/>
    </row>
    <row r="578" spans="4:5" x14ac:dyDescent="0.25">
      <c r="D578" s="13"/>
      <c r="E578" s="13"/>
    </row>
    <row r="579" spans="4:5" x14ac:dyDescent="0.25">
      <c r="D579" s="13"/>
      <c r="E579" s="13"/>
    </row>
    <row r="580" spans="4:5" x14ac:dyDescent="0.25">
      <c r="D580" s="13"/>
      <c r="E580" s="13"/>
    </row>
    <row r="581" spans="4:5" x14ac:dyDescent="0.25">
      <c r="D581" s="13"/>
      <c r="E581" s="13"/>
    </row>
    <row r="582" spans="4:5" x14ac:dyDescent="0.25">
      <c r="D582" s="13"/>
      <c r="E582" s="13"/>
    </row>
    <row r="583" spans="4:5" x14ac:dyDescent="0.25">
      <c r="D583" s="13"/>
      <c r="E583" s="13"/>
    </row>
    <row r="584" spans="4:5" x14ac:dyDescent="0.25">
      <c r="D584" s="13"/>
      <c r="E584" s="13"/>
    </row>
    <row r="585" spans="4:5" x14ac:dyDescent="0.25">
      <c r="D585" s="13"/>
      <c r="E585" s="13"/>
    </row>
    <row r="586" spans="4:5" x14ac:dyDescent="0.25">
      <c r="D586" s="13"/>
      <c r="E586" s="13"/>
    </row>
    <row r="587" spans="4:5" x14ac:dyDescent="0.25">
      <c r="D587" s="13"/>
      <c r="E587" s="13"/>
    </row>
    <row r="588" spans="4:5" x14ac:dyDescent="0.25">
      <c r="D588" s="13"/>
      <c r="E588" s="13"/>
    </row>
    <row r="589" spans="4:5" x14ac:dyDescent="0.25">
      <c r="D589" s="13"/>
      <c r="E589" s="13"/>
    </row>
    <row r="590" spans="4:5" x14ac:dyDescent="0.25">
      <c r="D590" s="13"/>
      <c r="E590" s="13"/>
    </row>
    <row r="591" spans="4:5" x14ac:dyDescent="0.25">
      <c r="D591" s="13"/>
      <c r="E591" s="13"/>
    </row>
    <row r="592" spans="4:5" x14ac:dyDescent="0.25">
      <c r="D592" s="13"/>
      <c r="E592" s="13"/>
    </row>
    <row r="593" spans="4:5" x14ac:dyDescent="0.25">
      <c r="D593" s="13"/>
      <c r="E593" s="13"/>
    </row>
    <row r="594" spans="4:5" x14ac:dyDescent="0.25">
      <c r="D594" s="13"/>
      <c r="E594" s="13"/>
    </row>
    <row r="595" spans="4:5" x14ac:dyDescent="0.25">
      <c r="D595" s="13"/>
      <c r="E595" s="13"/>
    </row>
    <row r="596" spans="4:5" x14ac:dyDescent="0.25">
      <c r="D596" s="13"/>
      <c r="E596" s="13"/>
    </row>
    <row r="597" spans="4:5" x14ac:dyDescent="0.25">
      <c r="D597" s="13"/>
      <c r="E597" s="13"/>
    </row>
    <row r="598" spans="4:5" x14ac:dyDescent="0.25">
      <c r="D598" s="13"/>
      <c r="E598" s="13"/>
    </row>
    <row r="599" spans="4:5" x14ac:dyDescent="0.25">
      <c r="D599" s="13"/>
      <c r="E599" s="13"/>
    </row>
    <row r="600" spans="4:5" x14ac:dyDescent="0.25">
      <c r="D600" s="13"/>
      <c r="E600" s="13"/>
    </row>
    <row r="601" spans="4:5" x14ac:dyDescent="0.25">
      <c r="D601" s="13"/>
      <c r="E601" s="13"/>
    </row>
    <row r="602" spans="4:5" x14ac:dyDescent="0.25">
      <c r="D602" s="13"/>
      <c r="E602" s="13"/>
    </row>
    <row r="603" spans="4:5" x14ac:dyDescent="0.25">
      <c r="D603" s="13"/>
      <c r="E603" s="13"/>
    </row>
    <row r="604" spans="4:5" x14ac:dyDescent="0.25">
      <c r="D604" s="13"/>
      <c r="E604" s="13"/>
    </row>
    <row r="605" spans="4:5" x14ac:dyDescent="0.25">
      <c r="D605" s="13"/>
      <c r="E605" s="13"/>
    </row>
    <row r="606" spans="4:5" x14ac:dyDescent="0.25">
      <c r="D606" s="13"/>
      <c r="E606" s="13"/>
    </row>
    <row r="607" spans="4:5" x14ac:dyDescent="0.25">
      <c r="D607" s="13"/>
      <c r="E607" s="13"/>
    </row>
    <row r="608" spans="4:5" x14ac:dyDescent="0.25">
      <c r="D608" s="13"/>
      <c r="E608" s="13"/>
    </row>
    <row r="609" spans="4:5" x14ac:dyDescent="0.25">
      <c r="D609" s="13"/>
      <c r="E609" s="13"/>
    </row>
    <row r="610" spans="4:5" x14ac:dyDescent="0.25">
      <c r="D610" s="13"/>
      <c r="E610" s="13"/>
    </row>
    <row r="611" spans="4:5" x14ac:dyDescent="0.25">
      <c r="D611" s="13"/>
      <c r="E611" s="13"/>
    </row>
    <row r="612" spans="4:5" x14ac:dyDescent="0.25">
      <c r="D612" s="13"/>
      <c r="E612" s="13"/>
    </row>
    <row r="613" spans="4:5" x14ac:dyDescent="0.25">
      <c r="D613" s="13"/>
      <c r="E613" s="13"/>
    </row>
    <row r="614" spans="4:5" x14ac:dyDescent="0.25">
      <c r="D614" s="13"/>
      <c r="E614" s="13"/>
    </row>
    <row r="615" spans="4:5" x14ac:dyDescent="0.25">
      <c r="D615" s="13"/>
      <c r="E615" s="13"/>
    </row>
    <row r="616" spans="4:5" x14ac:dyDescent="0.25">
      <c r="D616" s="13"/>
      <c r="E616" s="13"/>
    </row>
    <row r="617" spans="4:5" x14ac:dyDescent="0.25">
      <c r="D617" s="13"/>
      <c r="E617" s="13"/>
    </row>
    <row r="618" spans="4:5" x14ac:dyDescent="0.25">
      <c r="D618" s="13"/>
      <c r="E618" s="13"/>
    </row>
    <row r="619" spans="4:5" x14ac:dyDescent="0.25">
      <c r="D619" s="13"/>
      <c r="E619" s="13"/>
    </row>
    <row r="620" spans="4:5" x14ac:dyDescent="0.25">
      <c r="D620" s="13"/>
      <c r="E620" s="13"/>
    </row>
    <row r="621" spans="4:5" x14ac:dyDescent="0.25">
      <c r="D621" s="13"/>
      <c r="E621" s="13"/>
    </row>
    <row r="622" spans="4:5" x14ac:dyDescent="0.25">
      <c r="D622" s="13"/>
      <c r="E622" s="13"/>
    </row>
    <row r="623" spans="4:5" x14ac:dyDescent="0.25">
      <c r="D623" s="13"/>
      <c r="E623" s="13"/>
    </row>
    <row r="624" spans="4:5" x14ac:dyDescent="0.25">
      <c r="D624" s="13"/>
      <c r="E624" s="13"/>
    </row>
    <row r="625" spans="4:5" x14ac:dyDescent="0.25">
      <c r="D625" s="13"/>
      <c r="E625" s="13"/>
    </row>
    <row r="626" spans="4:5" x14ac:dyDescent="0.25">
      <c r="D626" s="13"/>
      <c r="E626" s="13"/>
    </row>
    <row r="627" spans="4:5" x14ac:dyDescent="0.25">
      <c r="D627" s="13"/>
      <c r="E627" s="13"/>
    </row>
    <row r="628" spans="4:5" x14ac:dyDescent="0.25">
      <c r="D628" s="13"/>
      <c r="E628" s="13"/>
    </row>
    <row r="629" spans="4:5" x14ac:dyDescent="0.25">
      <c r="D629" s="13"/>
      <c r="E629" s="13"/>
    </row>
    <row r="630" spans="4:5" x14ac:dyDescent="0.25">
      <c r="D630" s="13"/>
      <c r="E630" s="13"/>
    </row>
    <row r="631" spans="4:5" x14ac:dyDescent="0.25">
      <c r="D631" s="13"/>
      <c r="E631" s="13"/>
    </row>
    <row r="632" spans="4:5" x14ac:dyDescent="0.25">
      <c r="D632" s="13"/>
      <c r="E632" s="13"/>
    </row>
    <row r="633" spans="4:5" x14ac:dyDescent="0.25">
      <c r="D633" s="13"/>
      <c r="E633" s="13"/>
    </row>
    <row r="634" spans="4:5" x14ac:dyDescent="0.25">
      <c r="D634" s="13"/>
      <c r="E634" s="13"/>
    </row>
    <row r="635" spans="4:5" x14ac:dyDescent="0.25">
      <c r="D635" s="13"/>
      <c r="E635" s="13"/>
    </row>
    <row r="636" spans="4:5" x14ac:dyDescent="0.25">
      <c r="D636" s="13"/>
      <c r="E636" s="13"/>
    </row>
    <row r="637" spans="4:5" x14ac:dyDescent="0.25">
      <c r="D637" s="13"/>
      <c r="E637" s="13"/>
    </row>
    <row r="638" spans="4:5" x14ac:dyDescent="0.25">
      <c r="D638" s="13"/>
      <c r="E638" s="13"/>
    </row>
    <row r="639" spans="4:5" x14ac:dyDescent="0.25">
      <c r="D639" s="13"/>
      <c r="E639" s="13"/>
    </row>
    <row r="640" spans="4:5" x14ac:dyDescent="0.25">
      <c r="D640" s="13"/>
      <c r="E640" s="13"/>
    </row>
    <row r="641" spans="4:5" x14ac:dyDescent="0.25">
      <c r="D641" s="13"/>
      <c r="E641" s="13"/>
    </row>
    <row r="642" spans="4:5" x14ac:dyDescent="0.25">
      <c r="D642" s="13"/>
      <c r="E642" s="13"/>
    </row>
    <row r="643" spans="4:5" x14ac:dyDescent="0.25">
      <c r="D643" s="13"/>
      <c r="E643" s="13"/>
    </row>
    <row r="644" spans="4:5" x14ac:dyDescent="0.25">
      <c r="D644" s="13"/>
      <c r="E644" s="13"/>
    </row>
    <row r="645" spans="4:5" x14ac:dyDescent="0.25">
      <c r="D645" s="13"/>
      <c r="E645" s="13"/>
    </row>
    <row r="646" spans="4:5" x14ac:dyDescent="0.25">
      <c r="D646" s="13"/>
      <c r="E646" s="13"/>
    </row>
    <row r="647" spans="4:5" x14ac:dyDescent="0.25">
      <c r="D647" s="13"/>
      <c r="E647" s="13"/>
    </row>
    <row r="648" spans="4:5" x14ac:dyDescent="0.25">
      <c r="D648" s="13"/>
      <c r="E648" s="13"/>
    </row>
    <row r="649" spans="4:5" x14ac:dyDescent="0.25">
      <c r="D649" s="13"/>
      <c r="E649" s="13"/>
    </row>
    <row r="650" spans="4:5" x14ac:dyDescent="0.25">
      <c r="D650" s="13"/>
      <c r="E650" s="13"/>
    </row>
    <row r="651" spans="4:5" x14ac:dyDescent="0.25">
      <c r="D651" s="13"/>
      <c r="E651" s="13"/>
    </row>
    <row r="652" spans="4:5" x14ac:dyDescent="0.25">
      <c r="D652" s="13"/>
      <c r="E652" s="13"/>
    </row>
    <row r="653" spans="4:5" x14ac:dyDescent="0.25">
      <c r="D653" s="13"/>
      <c r="E653" s="13"/>
    </row>
    <row r="654" spans="4:5" x14ac:dyDescent="0.25">
      <c r="D654" s="13"/>
      <c r="E654" s="13"/>
    </row>
    <row r="655" spans="4:5" x14ac:dyDescent="0.25">
      <c r="D655" s="13"/>
      <c r="E655" s="13"/>
    </row>
    <row r="656" spans="4:5" x14ac:dyDescent="0.25">
      <c r="D656" s="13"/>
      <c r="E656" s="13"/>
    </row>
    <row r="657" spans="4:5" x14ac:dyDescent="0.25">
      <c r="D657" s="13"/>
      <c r="E657" s="13"/>
    </row>
    <row r="658" spans="4:5" x14ac:dyDescent="0.25">
      <c r="D658" s="13"/>
      <c r="E658" s="13"/>
    </row>
    <row r="659" spans="4:5" x14ac:dyDescent="0.25">
      <c r="D659" s="13"/>
      <c r="E659" s="13"/>
    </row>
    <row r="660" spans="4:5" x14ac:dyDescent="0.25">
      <c r="D660" s="13"/>
      <c r="E660" s="13"/>
    </row>
    <row r="661" spans="4:5" x14ac:dyDescent="0.25">
      <c r="D661" s="13"/>
      <c r="E661" s="13"/>
    </row>
    <row r="662" spans="4:5" x14ac:dyDescent="0.25">
      <c r="D662" s="13"/>
      <c r="E662" s="13"/>
    </row>
    <row r="663" spans="4:5" x14ac:dyDescent="0.25">
      <c r="D663" s="13"/>
      <c r="E663" s="13"/>
    </row>
    <row r="664" spans="4:5" x14ac:dyDescent="0.25">
      <c r="D664" s="13"/>
      <c r="E664" s="13"/>
    </row>
    <row r="665" spans="4:5" x14ac:dyDescent="0.25">
      <c r="D665" s="13"/>
      <c r="E665" s="13"/>
    </row>
    <row r="666" spans="4:5" x14ac:dyDescent="0.25">
      <c r="D666" s="13"/>
      <c r="E666" s="13"/>
    </row>
    <row r="667" spans="4:5" x14ac:dyDescent="0.25">
      <c r="D667" s="13"/>
      <c r="E667" s="13"/>
    </row>
    <row r="668" spans="4:5" x14ac:dyDescent="0.25">
      <c r="D668" s="13"/>
      <c r="E668" s="13"/>
    </row>
    <row r="669" spans="4:5" x14ac:dyDescent="0.25">
      <c r="D669" s="13"/>
      <c r="E669" s="13"/>
    </row>
    <row r="670" spans="4:5" x14ac:dyDescent="0.25">
      <c r="D670" s="13"/>
      <c r="E670" s="13"/>
    </row>
    <row r="671" spans="4:5" x14ac:dyDescent="0.25">
      <c r="D671" s="13"/>
      <c r="E671" s="13"/>
    </row>
    <row r="672" spans="4:5" x14ac:dyDescent="0.25">
      <c r="D672" s="13"/>
      <c r="E672" s="13"/>
    </row>
    <row r="673" spans="4:5" x14ac:dyDescent="0.25">
      <c r="D673" s="13"/>
      <c r="E673" s="13"/>
    </row>
    <row r="674" spans="4:5" x14ac:dyDescent="0.25">
      <c r="D674" s="13"/>
      <c r="E674" s="13"/>
    </row>
    <row r="675" spans="4:5" x14ac:dyDescent="0.25">
      <c r="D675" s="13"/>
      <c r="E675" s="13"/>
    </row>
    <row r="676" spans="4:5" x14ac:dyDescent="0.25">
      <c r="D676" s="13"/>
      <c r="E676" s="13"/>
    </row>
    <row r="677" spans="4:5" x14ac:dyDescent="0.25">
      <c r="D677" s="13"/>
      <c r="E677" s="13"/>
    </row>
    <row r="678" spans="4:5" x14ac:dyDescent="0.25">
      <c r="D678" s="13"/>
      <c r="E678" s="13"/>
    </row>
    <row r="679" spans="4:5" x14ac:dyDescent="0.25">
      <c r="D679" s="13"/>
      <c r="E679" s="13"/>
    </row>
    <row r="680" spans="4:5" x14ac:dyDescent="0.25">
      <c r="D680" s="13"/>
      <c r="E680" s="13"/>
    </row>
    <row r="681" spans="4:5" x14ac:dyDescent="0.25">
      <c r="D681" s="13"/>
      <c r="E681" s="13"/>
    </row>
    <row r="682" spans="4:5" x14ac:dyDescent="0.25">
      <c r="D682" s="13"/>
      <c r="E682" s="13"/>
    </row>
    <row r="683" spans="4:5" x14ac:dyDescent="0.25">
      <c r="D683" s="13"/>
      <c r="E683" s="13"/>
    </row>
    <row r="684" spans="4:5" x14ac:dyDescent="0.25">
      <c r="D684" s="13"/>
      <c r="E684" s="13"/>
    </row>
    <row r="685" spans="4:5" x14ac:dyDescent="0.25">
      <c r="D685" s="13"/>
      <c r="E685" s="13"/>
    </row>
    <row r="686" spans="4:5" x14ac:dyDescent="0.25">
      <c r="D686" s="13"/>
      <c r="E686" s="13"/>
    </row>
    <row r="687" spans="4:5" x14ac:dyDescent="0.25">
      <c r="D687" s="13"/>
      <c r="E687" s="13"/>
    </row>
    <row r="688" spans="4:5" x14ac:dyDescent="0.25">
      <c r="D688" s="13"/>
      <c r="E688" s="13"/>
    </row>
    <row r="689" spans="4:5" x14ac:dyDescent="0.25">
      <c r="D689" s="13"/>
      <c r="E689" s="13"/>
    </row>
    <row r="690" spans="4:5" x14ac:dyDescent="0.25">
      <c r="D690" s="13"/>
      <c r="E690" s="13"/>
    </row>
    <row r="691" spans="4:5" x14ac:dyDescent="0.25">
      <c r="D691" s="13"/>
      <c r="E691" s="13"/>
    </row>
    <row r="692" spans="4:5" x14ac:dyDescent="0.25">
      <c r="D692" s="13"/>
      <c r="E692" s="13"/>
    </row>
    <row r="693" spans="4:5" x14ac:dyDescent="0.25">
      <c r="D693" s="13"/>
      <c r="E693" s="13"/>
    </row>
    <row r="694" spans="4:5" x14ac:dyDescent="0.25">
      <c r="D694" s="13"/>
      <c r="E694" s="13"/>
    </row>
    <row r="695" spans="4:5" x14ac:dyDescent="0.25">
      <c r="D695" s="13"/>
      <c r="E695" s="13"/>
    </row>
    <row r="696" spans="4:5" x14ac:dyDescent="0.25">
      <c r="D696" s="13"/>
      <c r="E696" s="13"/>
    </row>
    <row r="697" spans="4:5" x14ac:dyDescent="0.25">
      <c r="D697" s="13"/>
      <c r="E697" s="13"/>
    </row>
    <row r="698" spans="4:5" x14ac:dyDescent="0.25">
      <c r="D698" s="13"/>
      <c r="E698" s="13"/>
    </row>
    <row r="699" spans="4:5" x14ac:dyDescent="0.25">
      <c r="D699" s="13"/>
      <c r="E699" s="13"/>
    </row>
    <row r="700" spans="4:5" x14ac:dyDescent="0.25">
      <c r="D700" s="13"/>
      <c r="E700" s="13"/>
    </row>
    <row r="701" spans="4:5" x14ac:dyDescent="0.25">
      <c r="D701" s="13"/>
      <c r="E701" s="13"/>
    </row>
    <row r="702" spans="4:5" x14ac:dyDescent="0.25">
      <c r="D702" s="13"/>
      <c r="E702" s="13"/>
    </row>
    <row r="703" spans="4:5" x14ac:dyDescent="0.25">
      <c r="D703" s="13"/>
      <c r="E703" s="13"/>
    </row>
    <row r="704" spans="4:5" x14ac:dyDescent="0.25">
      <c r="D704" s="13"/>
      <c r="E704" s="13"/>
    </row>
    <row r="705" spans="4:5" x14ac:dyDescent="0.25">
      <c r="D705" s="13"/>
      <c r="E705" s="13"/>
    </row>
    <row r="706" spans="4:5" x14ac:dyDescent="0.25">
      <c r="D706" s="13"/>
      <c r="E706" s="13"/>
    </row>
    <row r="707" spans="4:5" x14ac:dyDescent="0.25">
      <c r="D707" s="13"/>
      <c r="E707" s="13"/>
    </row>
    <row r="708" spans="4:5" x14ac:dyDescent="0.25">
      <c r="D708" s="13"/>
      <c r="E708" s="13"/>
    </row>
    <row r="709" spans="4:5" x14ac:dyDescent="0.25">
      <c r="D709" s="13"/>
      <c r="E709" s="13"/>
    </row>
    <row r="710" spans="4:5" x14ac:dyDescent="0.25">
      <c r="D710" s="13"/>
      <c r="E710" s="13"/>
    </row>
    <row r="711" spans="4:5" x14ac:dyDescent="0.25">
      <c r="D711" s="13"/>
      <c r="E711" s="13"/>
    </row>
    <row r="712" spans="4:5" x14ac:dyDescent="0.25">
      <c r="D712" s="13"/>
      <c r="E712" s="13"/>
    </row>
    <row r="713" spans="4:5" x14ac:dyDescent="0.25">
      <c r="D713" s="13"/>
      <c r="E713" s="13"/>
    </row>
    <row r="714" spans="4:5" x14ac:dyDescent="0.25">
      <c r="D714" s="13"/>
      <c r="E714" s="13"/>
    </row>
    <row r="715" spans="4:5" x14ac:dyDescent="0.25">
      <c r="D715" s="13"/>
      <c r="E715" s="13"/>
    </row>
    <row r="716" spans="4:5" x14ac:dyDescent="0.25">
      <c r="D716" s="13"/>
      <c r="E716" s="13"/>
    </row>
    <row r="717" spans="4:5" x14ac:dyDescent="0.25">
      <c r="D717" s="13"/>
      <c r="E717" s="13"/>
    </row>
    <row r="718" spans="4:5" x14ac:dyDescent="0.25">
      <c r="D718" s="13"/>
      <c r="E718" s="13"/>
    </row>
    <row r="719" spans="4:5" x14ac:dyDescent="0.25">
      <c r="D719" s="13"/>
      <c r="E719" s="13"/>
    </row>
    <row r="720" spans="4:5" x14ac:dyDescent="0.25">
      <c r="D720" s="13"/>
      <c r="E720" s="13"/>
    </row>
    <row r="721" spans="4:5" x14ac:dyDescent="0.25">
      <c r="D721" s="13"/>
      <c r="E721" s="13"/>
    </row>
    <row r="722" spans="4:5" x14ac:dyDescent="0.25">
      <c r="D722" s="13"/>
      <c r="E722" s="13"/>
    </row>
    <row r="723" spans="4:5" x14ac:dyDescent="0.25">
      <c r="D723" s="13"/>
      <c r="E723" s="13"/>
    </row>
    <row r="724" spans="4:5" x14ac:dyDescent="0.25">
      <c r="D724" s="13"/>
      <c r="E724" s="13"/>
    </row>
    <row r="725" spans="4:5" x14ac:dyDescent="0.25">
      <c r="D725" s="13"/>
      <c r="E725" s="13"/>
    </row>
    <row r="726" spans="4:5" x14ac:dyDescent="0.25">
      <c r="D726" s="13"/>
      <c r="E726" s="13"/>
    </row>
    <row r="727" spans="4:5" x14ac:dyDescent="0.25">
      <c r="D727" s="13"/>
      <c r="E727" s="13"/>
    </row>
    <row r="728" spans="4:5" x14ac:dyDescent="0.25">
      <c r="D728" s="13"/>
      <c r="E728" s="13"/>
    </row>
    <row r="729" spans="4:5" x14ac:dyDescent="0.25">
      <c r="D729" s="13"/>
      <c r="E729" s="13"/>
    </row>
    <row r="730" spans="4:5" x14ac:dyDescent="0.25">
      <c r="D730" s="13"/>
      <c r="E730" s="13"/>
    </row>
    <row r="731" spans="4:5" x14ac:dyDescent="0.25">
      <c r="D731" s="13"/>
      <c r="E731" s="13"/>
    </row>
    <row r="732" spans="4:5" x14ac:dyDescent="0.25">
      <c r="D732" s="13"/>
      <c r="E732" s="13"/>
    </row>
    <row r="733" spans="4:5" x14ac:dyDescent="0.25">
      <c r="D733" s="13"/>
      <c r="E733" s="13"/>
    </row>
    <row r="734" spans="4:5" x14ac:dyDescent="0.25">
      <c r="D734" s="13"/>
      <c r="E734" s="13"/>
    </row>
    <row r="735" spans="4:5" x14ac:dyDescent="0.25">
      <c r="D735" s="13"/>
      <c r="E735" s="13"/>
    </row>
    <row r="736" spans="4:5" x14ac:dyDescent="0.25">
      <c r="D736" s="13"/>
      <c r="E736" s="13"/>
    </row>
    <row r="737" spans="4:5" x14ac:dyDescent="0.25">
      <c r="D737" s="13"/>
      <c r="E737" s="13"/>
    </row>
    <row r="738" spans="4:5" x14ac:dyDescent="0.25">
      <c r="D738" s="13"/>
      <c r="E738" s="13"/>
    </row>
    <row r="739" spans="4:5" x14ac:dyDescent="0.25">
      <c r="D739" s="13"/>
      <c r="E739" s="13"/>
    </row>
    <row r="740" spans="4:5" x14ac:dyDescent="0.25">
      <c r="D740" s="13"/>
      <c r="E740" s="13"/>
    </row>
    <row r="741" spans="4:5" x14ac:dyDescent="0.25">
      <c r="D741" s="13"/>
      <c r="E741" s="13"/>
    </row>
    <row r="742" spans="4:5" x14ac:dyDescent="0.25">
      <c r="D742" s="13"/>
      <c r="E742" s="13"/>
    </row>
    <row r="743" spans="4:5" x14ac:dyDescent="0.25">
      <c r="D743" s="13"/>
      <c r="E743" s="13"/>
    </row>
    <row r="744" spans="4:5" x14ac:dyDescent="0.25">
      <c r="D744" s="13"/>
      <c r="E744" s="13"/>
    </row>
    <row r="745" spans="4:5" x14ac:dyDescent="0.25">
      <c r="D745" s="13"/>
      <c r="E745" s="13"/>
    </row>
    <row r="746" spans="4:5" x14ac:dyDescent="0.25">
      <c r="D746" s="13"/>
      <c r="E746" s="13"/>
    </row>
    <row r="747" spans="4:5" x14ac:dyDescent="0.25">
      <c r="D747" s="13"/>
      <c r="E747" s="13"/>
    </row>
    <row r="748" spans="4:5" x14ac:dyDescent="0.25">
      <c r="D748" s="13"/>
      <c r="E748" s="13"/>
    </row>
    <row r="749" spans="4:5" x14ac:dyDescent="0.25">
      <c r="D749" s="13"/>
      <c r="E749" s="13"/>
    </row>
    <row r="750" spans="4:5" x14ac:dyDescent="0.25">
      <c r="D750" s="13"/>
      <c r="E750" s="13"/>
    </row>
    <row r="751" spans="4:5" x14ac:dyDescent="0.25">
      <c r="D751" s="13"/>
      <c r="E751" s="13"/>
    </row>
    <row r="752" spans="4:5" x14ac:dyDescent="0.25">
      <c r="D752" s="13"/>
      <c r="E752" s="13"/>
    </row>
    <row r="753" spans="4:5" x14ac:dyDescent="0.25">
      <c r="D753" s="13"/>
      <c r="E753" s="13"/>
    </row>
    <row r="754" spans="4:5" x14ac:dyDescent="0.25">
      <c r="D754" s="13"/>
      <c r="E754" s="13"/>
    </row>
    <row r="755" spans="4:5" x14ac:dyDescent="0.25">
      <c r="D755" s="13"/>
      <c r="E755" s="13"/>
    </row>
    <row r="756" spans="4:5" x14ac:dyDescent="0.25">
      <c r="D756" s="13"/>
      <c r="E756" s="13"/>
    </row>
    <row r="757" spans="4:5" x14ac:dyDescent="0.25">
      <c r="D757" s="13"/>
      <c r="E757" s="13"/>
    </row>
    <row r="758" spans="4:5" x14ac:dyDescent="0.25">
      <c r="D758" s="13"/>
      <c r="E758" s="13"/>
    </row>
    <row r="759" spans="4:5" x14ac:dyDescent="0.25">
      <c r="D759" s="13"/>
      <c r="E759" s="13"/>
    </row>
    <row r="760" spans="4:5" x14ac:dyDescent="0.25">
      <c r="D760" s="13"/>
      <c r="E760" s="13"/>
    </row>
    <row r="761" spans="4:5" x14ac:dyDescent="0.25">
      <c r="D761" s="13"/>
      <c r="E761" s="13"/>
    </row>
    <row r="762" spans="4:5" x14ac:dyDescent="0.25">
      <c r="D762" s="13"/>
      <c r="E762" s="13"/>
    </row>
    <row r="763" spans="4:5" x14ac:dyDescent="0.25">
      <c r="D763" s="13"/>
      <c r="E763" s="13"/>
    </row>
    <row r="764" spans="4:5" x14ac:dyDescent="0.25">
      <c r="D764" s="13"/>
      <c r="E764" s="13"/>
    </row>
    <row r="765" spans="4:5" x14ac:dyDescent="0.25">
      <c r="D765" s="13"/>
      <c r="E765" s="13"/>
    </row>
    <row r="766" spans="4:5" x14ac:dyDescent="0.25">
      <c r="D766" s="13"/>
      <c r="E766" s="13"/>
    </row>
    <row r="767" spans="4:5" x14ac:dyDescent="0.25">
      <c r="D767" s="13"/>
      <c r="E767" s="13"/>
    </row>
    <row r="768" spans="4:5" x14ac:dyDescent="0.25">
      <c r="D768" s="13"/>
      <c r="E768" s="13"/>
    </row>
    <row r="769" spans="4:5" x14ac:dyDescent="0.25">
      <c r="D769" s="13"/>
      <c r="E769" s="13"/>
    </row>
    <row r="770" spans="4:5" x14ac:dyDescent="0.25">
      <c r="D770" s="13"/>
      <c r="E770" s="13"/>
    </row>
    <row r="771" spans="4:5" x14ac:dyDescent="0.25">
      <c r="D771" s="13"/>
      <c r="E771" s="13"/>
    </row>
    <row r="772" spans="4:5" x14ac:dyDescent="0.25">
      <c r="D772" s="13"/>
      <c r="E772" s="13"/>
    </row>
    <row r="773" spans="4:5" x14ac:dyDescent="0.25">
      <c r="D773" s="13"/>
      <c r="E773" s="13"/>
    </row>
    <row r="774" spans="4:5" x14ac:dyDescent="0.25">
      <c r="D774" s="13"/>
      <c r="E774" s="13"/>
    </row>
    <row r="775" spans="4:5" x14ac:dyDescent="0.25">
      <c r="D775" s="13"/>
      <c r="E775" s="13"/>
    </row>
    <row r="776" spans="4:5" x14ac:dyDescent="0.25">
      <c r="D776" s="13"/>
      <c r="E776" s="13"/>
    </row>
    <row r="777" spans="4:5" x14ac:dyDescent="0.25">
      <c r="D777" s="13"/>
      <c r="E777" s="13"/>
    </row>
    <row r="778" spans="4:5" x14ac:dyDescent="0.25">
      <c r="D778" s="13"/>
      <c r="E778" s="13"/>
    </row>
    <row r="779" spans="4:5" x14ac:dyDescent="0.25">
      <c r="D779" s="13"/>
      <c r="E779" s="13"/>
    </row>
    <row r="780" spans="4:5" x14ac:dyDescent="0.25">
      <c r="D780" s="13"/>
      <c r="E780" s="13"/>
    </row>
    <row r="781" spans="4:5" x14ac:dyDescent="0.25">
      <c r="D781" s="13"/>
      <c r="E781" s="13"/>
    </row>
    <row r="782" spans="4:5" x14ac:dyDescent="0.25">
      <c r="D782" s="13"/>
      <c r="E782" s="13"/>
    </row>
    <row r="783" spans="4:5" x14ac:dyDescent="0.25">
      <c r="D783" s="13"/>
      <c r="E783" s="13"/>
    </row>
    <row r="784" spans="4:5" x14ac:dyDescent="0.25">
      <c r="D784" s="13"/>
      <c r="E784" s="13"/>
    </row>
    <row r="785" spans="4:5" x14ac:dyDescent="0.25">
      <c r="D785" s="13"/>
      <c r="E785" s="13"/>
    </row>
    <row r="786" spans="4:5" x14ac:dyDescent="0.25">
      <c r="D786" s="13"/>
      <c r="E786" s="13"/>
    </row>
    <row r="787" spans="4:5" x14ac:dyDescent="0.25">
      <c r="D787" s="13"/>
      <c r="E787" s="13"/>
    </row>
    <row r="788" spans="4:5" x14ac:dyDescent="0.25">
      <c r="D788" s="13"/>
      <c r="E788" s="13"/>
    </row>
    <row r="789" spans="4:5" x14ac:dyDescent="0.25">
      <c r="D789" s="13"/>
      <c r="E789" s="13"/>
    </row>
    <row r="790" spans="4:5" x14ac:dyDescent="0.25">
      <c r="D790" s="13"/>
      <c r="E790" s="13"/>
    </row>
    <row r="791" spans="4:5" x14ac:dyDescent="0.25">
      <c r="D791" s="13"/>
      <c r="E791" s="13"/>
    </row>
    <row r="792" spans="4:5" x14ac:dyDescent="0.25">
      <c r="D792" s="13"/>
      <c r="E792" s="13"/>
    </row>
    <row r="793" spans="4:5" x14ac:dyDescent="0.25">
      <c r="D793" s="13"/>
      <c r="E793" s="13"/>
    </row>
    <row r="794" spans="4:5" x14ac:dyDescent="0.25">
      <c r="D794" s="13"/>
      <c r="E794" s="13"/>
    </row>
    <row r="795" spans="4:5" x14ac:dyDescent="0.25">
      <c r="D795" s="13"/>
      <c r="E795" s="13"/>
    </row>
    <row r="796" spans="4:5" x14ac:dyDescent="0.25">
      <c r="D796" s="13"/>
      <c r="E796" s="13"/>
    </row>
    <row r="797" spans="4:5" x14ac:dyDescent="0.25">
      <c r="D797" s="13"/>
      <c r="E797" s="13"/>
    </row>
    <row r="798" spans="4:5" x14ac:dyDescent="0.25">
      <c r="D798" s="13"/>
      <c r="E798" s="13"/>
    </row>
    <row r="799" spans="4:5" x14ac:dyDescent="0.25">
      <c r="D799" s="13"/>
      <c r="E799" s="13"/>
    </row>
    <row r="800" spans="4:5" x14ac:dyDescent="0.25">
      <c r="D800" s="13"/>
      <c r="E800" s="13"/>
    </row>
    <row r="801" spans="4:5" x14ac:dyDescent="0.25">
      <c r="D801" s="13"/>
      <c r="E801" s="13"/>
    </row>
    <row r="802" spans="4:5" x14ac:dyDescent="0.25">
      <c r="D802" s="13"/>
      <c r="E802" s="13"/>
    </row>
    <row r="803" spans="4:5" x14ac:dyDescent="0.25">
      <c r="D803" s="13"/>
      <c r="E803" s="13"/>
    </row>
    <row r="804" spans="4:5" x14ac:dyDescent="0.25">
      <c r="D804" s="13"/>
      <c r="E804" s="13"/>
    </row>
    <row r="805" spans="4:5" x14ac:dyDescent="0.25">
      <c r="D805" s="13"/>
      <c r="E805" s="13"/>
    </row>
    <row r="806" spans="4:5" x14ac:dyDescent="0.25">
      <c r="D806" s="13"/>
      <c r="E806" s="13"/>
    </row>
    <row r="807" spans="4:5" x14ac:dyDescent="0.25">
      <c r="D807" s="13"/>
      <c r="E807" s="13"/>
    </row>
    <row r="808" spans="4:5" x14ac:dyDescent="0.25">
      <c r="D808" s="13"/>
      <c r="E808" s="13"/>
    </row>
    <row r="809" spans="4:5" x14ac:dyDescent="0.25">
      <c r="D809" s="13"/>
      <c r="E809" s="13"/>
    </row>
    <row r="810" spans="4:5" x14ac:dyDescent="0.25">
      <c r="D810" s="13"/>
      <c r="E810" s="13"/>
    </row>
    <row r="811" spans="4:5" x14ac:dyDescent="0.25">
      <c r="D811" s="13"/>
      <c r="E811" s="13"/>
    </row>
    <row r="812" spans="4:5" x14ac:dyDescent="0.25">
      <c r="D812" s="13"/>
      <c r="E812" s="13"/>
    </row>
    <row r="813" spans="4:5" x14ac:dyDescent="0.25">
      <c r="D813" s="13"/>
      <c r="E813" s="13"/>
    </row>
    <row r="814" spans="4:5" x14ac:dyDescent="0.25">
      <c r="D814" s="13"/>
      <c r="E814" s="13"/>
    </row>
    <row r="815" spans="4:5" x14ac:dyDescent="0.25">
      <c r="D815" s="13"/>
      <c r="E815" s="13"/>
    </row>
    <row r="816" spans="4:5" x14ac:dyDescent="0.25">
      <c r="D816" s="13"/>
      <c r="E816" s="13"/>
    </row>
    <row r="817" spans="4:5" x14ac:dyDescent="0.25">
      <c r="D817" s="13"/>
      <c r="E817" s="13"/>
    </row>
    <row r="818" spans="4:5" x14ac:dyDescent="0.25">
      <c r="D818" s="13"/>
      <c r="E818" s="13"/>
    </row>
    <row r="819" spans="4:5" x14ac:dyDescent="0.25">
      <c r="D819" s="13"/>
      <c r="E819" s="13"/>
    </row>
    <row r="820" spans="4:5" x14ac:dyDescent="0.25">
      <c r="D820" s="13"/>
      <c r="E820" s="13"/>
    </row>
    <row r="821" spans="4:5" x14ac:dyDescent="0.25">
      <c r="D821" s="13"/>
      <c r="E821" s="13"/>
    </row>
    <row r="822" spans="4:5" x14ac:dyDescent="0.25">
      <c r="D822" s="13"/>
      <c r="E822" s="13"/>
    </row>
    <row r="823" spans="4:5" x14ac:dyDescent="0.25">
      <c r="D823" s="13"/>
      <c r="E823" s="13"/>
    </row>
    <row r="824" spans="4:5" x14ac:dyDescent="0.25">
      <c r="D824" s="13"/>
      <c r="E824" s="13"/>
    </row>
    <row r="825" spans="4:5" x14ac:dyDescent="0.25">
      <c r="D825" s="13"/>
      <c r="E825" s="13"/>
    </row>
    <row r="826" spans="4:5" x14ac:dyDescent="0.25">
      <c r="D826" s="13"/>
      <c r="E826" s="13"/>
    </row>
    <row r="827" spans="4:5" x14ac:dyDescent="0.25">
      <c r="D827" s="13"/>
      <c r="E827" s="13"/>
    </row>
    <row r="828" spans="4:5" x14ac:dyDescent="0.25">
      <c r="D828" s="13"/>
      <c r="E828" s="13"/>
    </row>
    <row r="829" spans="4:5" x14ac:dyDescent="0.25">
      <c r="D829" s="13"/>
      <c r="E829" s="13"/>
    </row>
    <row r="830" spans="4:5" x14ac:dyDescent="0.25">
      <c r="D830" s="13"/>
      <c r="E830" s="13"/>
    </row>
    <row r="831" spans="4:5" x14ac:dyDescent="0.25">
      <c r="D831" s="13"/>
      <c r="E831" s="13"/>
    </row>
    <row r="832" spans="4:5" x14ac:dyDescent="0.25">
      <c r="D832" s="13"/>
      <c r="E832" s="13"/>
    </row>
    <row r="833" spans="4:5" x14ac:dyDescent="0.25">
      <c r="D833" s="13"/>
      <c r="E833" s="13"/>
    </row>
    <row r="834" spans="4:5" x14ac:dyDescent="0.25">
      <c r="D834" s="13"/>
      <c r="E834" s="13"/>
    </row>
    <row r="835" spans="4:5" x14ac:dyDescent="0.25">
      <c r="D835" s="13"/>
      <c r="E835" s="13"/>
    </row>
    <row r="836" spans="4:5" x14ac:dyDescent="0.25">
      <c r="D836" s="13"/>
      <c r="E836" s="13"/>
    </row>
    <row r="837" spans="4:5" x14ac:dyDescent="0.25">
      <c r="D837" s="13"/>
      <c r="E837" s="13"/>
    </row>
    <row r="838" spans="4:5" x14ac:dyDescent="0.25">
      <c r="D838" s="13"/>
      <c r="E838" s="13"/>
    </row>
    <row r="839" spans="4:5" x14ac:dyDescent="0.25">
      <c r="D839" s="13"/>
      <c r="E839" s="13"/>
    </row>
    <row r="840" spans="4:5" x14ac:dyDescent="0.25">
      <c r="D840" s="13"/>
      <c r="E840" s="13"/>
    </row>
    <row r="841" spans="4:5" x14ac:dyDescent="0.25">
      <c r="D841" s="13"/>
      <c r="E841" s="13"/>
    </row>
    <row r="842" spans="4:5" x14ac:dyDescent="0.25">
      <c r="D842" s="13"/>
      <c r="E842" s="13"/>
    </row>
    <row r="843" spans="4:5" x14ac:dyDescent="0.25">
      <c r="D843" s="13"/>
      <c r="E843" s="13"/>
    </row>
    <row r="844" spans="4:5" x14ac:dyDescent="0.25">
      <c r="D844" s="13"/>
      <c r="E844" s="13"/>
    </row>
    <row r="845" spans="4:5" x14ac:dyDescent="0.25">
      <c r="D845" s="13"/>
      <c r="E845" s="13"/>
    </row>
    <row r="846" spans="4:5" x14ac:dyDescent="0.25">
      <c r="D846" s="13"/>
      <c r="E846" s="13"/>
    </row>
    <row r="847" spans="4:5" x14ac:dyDescent="0.25">
      <c r="D847" s="13"/>
      <c r="E847" s="13"/>
    </row>
    <row r="848" spans="4:5" x14ac:dyDescent="0.25">
      <c r="D848" s="13"/>
      <c r="E848" s="13"/>
    </row>
    <row r="849" spans="4:5" x14ac:dyDescent="0.25">
      <c r="D849" s="13"/>
      <c r="E849" s="13"/>
    </row>
    <row r="850" spans="4:5" x14ac:dyDescent="0.25">
      <c r="D850" s="13"/>
      <c r="E850" s="13"/>
    </row>
    <row r="851" spans="4:5" x14ac:dyDescent="0.25">
      <c r="D851" s="13"/>
      <c r="E851" s="13"/>
    </row>
    <row r="852" spans="4:5" x14ac:dyDescent="0.25">
      <c r="D852" s="13"/>
      <c r="E852" s="13"/>
    </row>
    <row r="853" spans="4:5" x14ac:dyDescent="0.25">
      <c r="D853" s="13"/>
      <c r="E853" s="13"/>
    </row>
    <row r="854" spans="4:5" x14ac:dyDescent="0.25">
      <c r="D854" s="13"/>
      <c r="E854" s="13"/>
    </row>
    <row r="855" spans="4:5" x14ac:dyDescent="0.25">
      <c r="D855" s="13"/>
      <c r="E855" s="13"/>
    </row>
    <row r="856" spans="4:5" x14ac:dyDescent="0.25">
      <c r="D856" s="13"/>
      <c r="E856" s="13"/>
    </row>
    <row r="857" spans="4:5" x14ac:dyDescent="0.25">
      <c r="D857" s="13"/>
      <c r="E857" s="13"/>
    </row>
    <row r="858" spans="4:5" x14ac:dyDescent="0.25">
      <c r="D858" s="13"/>
      <c r="E858" s="13"/>
    </row>
    <row r="859" spans="4:5" x14ac:dyDescent="0.25">
      <c r="D859" s="13"/>
      <c r="E859" s="13"/>
    </row>
    <row r="860" spans="4:5" x14ac:dyDescent="0.25">
      <c r="D860" s="13"/>
      <c r="E860" s="13"/>
    </row>
    <row r="861" spans="4:5" x14ac:dyDescent="0.25">
      <c r="D861" s="13"/>
      <c r="E861" s="13"/>
    </row>
    <row r="862" spans="4:5" x14ac:dyDescent="0.25">
      <c r="D862" s="13"/>
      <c r="E862" s="13"/>
    </row>
    <row r="863" spans="4:5" x14ac:dyDescent="0.25">
      <c r="D863" s="13"/>
      <c r="E863" s="13"/>
    </row>
    <row r="864" spans="4:5" x14ac:dyDescent="0.25">
      <c r="D864" s="13"/>
      <c r="E864" s="13"/>
    </row>
    <row r="865" spans="4:5" x14ac:dyDescent="0.25">
      <c r="D865" s="13"/>
      <c r="E865" s="13"/>
    </row>
    <row r="866" spans="4:5" x14ac:dyDescent="0.25">
      <c r="D866" s="13"/>
      <c r="E866" s="13"/>
    </row>
    <row r="867" spans="4:5" x14ac:dyDescent="0.25">
      <c r="D867" s="13"/>
      <c r="E867" s="13"/>
    </row>
    <row r="868" spans="4:5" x14ac:dyDescent="0.25">
      <c r="D868" s="13"/>
      <c r="E868" s="13"/>
    </row>
    <row r="869" spans="4:5" x14ac:dyDescent="0.25">
      <c r="D869" s="13"/>
      <c r="E869" s="13"/>
    </row>
    <row r="870" spans="4:5" x14ac:dyDescent="0.25">
      <c r="D870" s="13"/>
      <c r="E870" s="13"/>
    </row>
    <row r="871" spans="4:5" x14ac:dyDescent="0.25">
      <c r="D871" s="13"/>
      <c r="E871" s="13"/>
    </row>
    <row r="872" spans="4:5" x14ac:dyDescent="0.25">
      <c r="D872" s="13"/>
      <c r="E872" s="13"/>
    </row>
    <row r="873" spans="4:5" x14ac:dyDescent="0.25">
      <c r="D873" s="13"/>
      <c r="E873" s="13"/>
    </row>
    <row r="874" spans="4:5" x14ac:dyDescent="0.25">
      <c r="D874" s="13"/>
      <c r="E874" s="13"/>
    </row>
    <row r="875" spans="4:5" x14ac:dyDescent="0.25">
      <c r="D875" s="13"/>
      <c r="E875" s="13"/>
    </row>
    <row r="876" spans="4:5" x14ac:dyDescent="0.25">
      <c r="D876" s="13"/>
      <c r="E876" s="13"/>
    </row>
    <row r="877" spans="4:5" x14ac:dyDescent="0.25">
      <c r="D877" s="13"/>
      <c r="E877" s="13"/>
    </row>
    <row r="878" spans="4:5" x14ac:dyDescent="0.25">
      <c r="D878" s="13"/>
      <c r="E878" s="13"/>
    </row>
    <row r="879" spans="4:5" x14ac:dyDescent="0.25">
      <c r="D879" s="13"/>
      <c r="E879" s="13"/>
    </row>
    <row r="880" spans="4:5" x14ac:dyDescent="0.25">
      <c r="D880" s="13"/>
      <c r="E880" s="13"/>
    </row>
    <row r="881" spans="4:5" x14ac:dyDescent="0.25">
      <c r="D881" s="13"/>
      <c r="E881" s="13"/>
    </row>
    <row r="882" spans="4:5" x14ac:dyDescent="0.25">
      <c r="D882" s="13"/>
      <c r="E882" s="13"/>
    </row>
    <row r="883" spans="4:5" x14ac:dyDescent="0.25">
      <c r="D883" s="13"/>
      <c r="E883" s="13"/>
    </row>
    <row r="884" spans="4:5" x14ac:dyDescent="0.25">
      <c r="D884" s="13"/>
      <c r="E884" s="13"/>
    </row>
    <row r="885" spans="4:5" x14ac:dyDescent="0.25">
      <c r="D885" s="13"/>
      <c r="E885" s="13"/>
    </row>
    <row r="886" spans="4:5" x14ac:dyDescent="0.25">
      <c r="D886" s="13"/>
      <c r="E886" s="13"/>
    </row>
    <row r="887" spans="4:5" x14ac:dyDescent="0.25">
      <c r="D887" s="13"/>
      <c r="E887" s="13"/>
    </row>
    <row r="888" spans="4:5" x14ac:dyDescent="0.25">
      <c r="D888" s="13"/>
      <c r="E888" s="13"/>
    </row>
    <row r="889" spans="4:5" x14ac:dyDescent="0.25">
      <c r="D889" s="13"/>
      <c r="E889" s="13"/>
    </row>
    <row r="890" spans="4:5" x14ac:dyDescent="0.25">
      <c r="D890" s="13"/>
      <c r="E890" s="13"/>
    </row>
    <row r="891" spans="4:5" x14ac:dyDescent="0.25">
      <c r="D891" s="13"/>
      <c r="E891" s="13"/>
    </row>
    <row r="892" spans="4:5" x14ac:dyDescent="0.25">
      <c r="D892" s="13"/>
      <c r="E892" s="13"/>
    </row>
    <row r="893" spans="4:5" x14ac:dyDescent="0.25">
      <c r="D893" s="13"/>
      <c r="E893" s="13"/>
    </row>
    <row r="894" spans="4:5" x14ac:dyDescent="0.25">
      <c r="D894" s="13"/>
      <c r="E894" s="13"/>
    </row>
    <row r="895" spans="4:5" x14ac:dyDescent="0.25">
      <c r="D895" s="13"/>
      <c r="E895" s="13"/>
    </row>
    <row r="896" spans="4:5" x14ac:dyDescent="0.25">
      <c r="D896" s="13"/>
      <c r="E896" s="13"/>
    </row>
    <row r="897" spans="4:5" x14ac:dyDescent="0.25">
      <c r="D897" s="13"/>
      <c r="E897" s="13"/>
    </row>
    <row r="898" spans="4:5" x14ac:dyDescent="0.25">
      <c r="D898" s="13"/>
      <c r="E898" s="13"/>
    </row>
    <row r="899" spans="4:5" x14ac:dyDescent="0.25">
      <c r="D899" s="13"/>
      <c r="E899" s="13"/>
    </row>
    <row r="900" spans="4:5" x14ac:dyDescent="0.25">
      <c r="D900" s="13"/>
      <c r="E900" s="13"/>
    </row>
    <row r="901" spans="4:5" x14ac:dyDescent="0.25">
      <c r="D901" s="13"/>
      <c r="E901" s="13"/>
    </row>
    <row r="902" spans="4:5" x14ac:dyDescent="0.25">
      <c r="D902" s="13"/>
      <c r="E902" s="13"/>
    </row>
    <row r="903" spans="4:5" x14ac:dyDescent="0.25">
      <c r="D903" s="13"/>
      <c r="E903" s="13"/>
    </row>
    <row r="904" spans="4:5" x14ac:dyDescent="0.25">
      <c r="D904" s="13"/>
      <c r="E904" s="13"/>
    </row>
    <row r="905" spans="4:5" x14ac:dyDescent="0.25">
      <c r="D905" s="13"/>
      <c r="E905" s="13"/>
    </row>
    <row r="906" spans="4:5" x14ac:dyDescent="0.25">
      <c r="D906" s="13"/>
      <c r="E906" s="13"/>
    </row>
    <row r="907" spans="4:5" x14ac:dyDescent="0.25">
      <c r="D907" s="13"/>
      <c r="E907" s="13"/>
    </row>
    <row r="908" spans="4:5" x14ac:dyDescent="0.25">
      <c r="D908" s="13"/>
      <c r="E908" s="13"/>
    </row>
    <row r="909" spans="4:5" x14ac:dyDescent="0.25">
      <c r="D909" s="13"/>
      <c r="E909" s="13"/>
    </row>
    <row r="910" spans="4:5" x14ac:dyDescent="0.25">
      <c r="D910" s="13"/>
      <c r="E910" s="13"/>
    </row>
    <row r="911" spans="4:5" x14ac:dyDescent="0.25">
      <c r="D911" s="13"/>
      <c r="E911" s="13"/>
    </row>
    <row r="912" spans="4:5" x14ac:dyDescent="0.25">
      <c r="D912" s="13"/>
      <c r="E912" s="13"/>
    </row>
    <row r="913" spans="4:5" x14ac:dyDescent="0.25">
      <c r="D913" s="13"/>
      <c r="E913" s="13"/>
    </row>
    <row r="914" spans="4:5" x14ac:dyDescent="0.25">
      <c r="D914" s="13"/>
      <c r="E914" s="13"/>
    </row>
    <row r="915" spans="4:5" x14ac:dyDescent="0.25">
      <c r="D915" s="13"/>
      <c r="E915" s="13"/>
    </row>
    <row r="916" spans="4:5" x14ac:dyDescent="0.25">
      <c r="D916" s="13"/>
      <c r="E916" s="13"/>
    </row>
    <row r="917" spans="4:5" x14ac:dyDescent="0.25">
      <c r="D917" s="13"/>
      <c r="E917" s="13"/>
    </row>
    <row r="918" spans="4:5" x14ac:dyDescent="0.25">
      <c r="D918" s="13"/>
      <c r="E918" s="13"/>
    </row>
    <row r="919" spans="4:5" x14ac:dyDescent="0.25">
      <c r="D919" s="13"/>
      <c r="E919" s="13"/>
    </row>
    <row r="920" spans="4:5" x14ac:dyDescent="0.25">
      <c r="D920" s="13"/>
      <c r="E920" s="13"/>
    </row>
    <row r="921" spans="4:5" x14ac:dyDescent="0.25">
      <c r="D921" s="13"/>
      <c r="E921" s="13"/>
    </row>
    <row r="922" spans="4:5" x14ac:dyDescent="0.25">
      <c r="D922" s="13"/>
      <c r="E922" s="13"/>
    </row>
    <row r="923" spans="4:5" x14ac:dyDescent="0.25">
      <c r="D923" s="13"/>
      <c r="E923" s="13"/>
    </row>
    <row r="924" spans="4:5" x14ac:dyDescent="0.25">
      <c r="D924" s="13"/>
      <c r="E924" s="13"/>
    </row>
    <row r="925" spans="4:5" x14ac:dyDescent="0.25">
      <c r="D925" s="13"/>
      <c r="E925" s="13"/>
    </row>
    <row r="926" spans="4:5" x14ac:dyDescent="0.25">
      <c r="D926" s="13"/>
      <c r="E926" s="13"/>
    </row>
    <row r="927" spans="4:5" x14ac:dyDescent="0.25">
      <c r="D927" s="13"/>
      <c r="E927" s="13"/>
    </row>
    <row r="928" spans="4:5" x14ac:dyDescent="0.25">
      <c r="D928" s="13"/>
      <c r="E928" s="13"/>
    </row>
    <row r="929" spans="4:5" x14ac:dyDescent="0.25">
      <c r="D929" s="13"/>
      <c r="E929" s="13"/>
    </row>
    <row r="930" spans="4:5" x14ac:dyDescent="0.25">
      <c r="D930" s="13"/>
      <c r="E930" s="13"/>
    </row>
    <row r="931" spans="4:5" x14ac:dyDescent="0.25">
      <c r="D931" s="13"/>
      <c r="E931" s="13"/>
    </row>
    <row r="932" spans="4:5" x14ac:dyDescent="0.25">
      <c r="D932" s="13"/>
      <c r="E932" s="13"/>
    </row>
    <row r="933" spans="4:5" x14ac:dyDescent="0.25">
      <c r="D933" s="13"/>
      <c r="E933" s="13"/>
    </row>
    <row r="934" spans="4:5" x14ac:dyDescent="0.25">
      <c r="D934" s="13"/>
      <c r="E934" s="13"/>
    </row>
    <row r="935" spans="4:5" x14ac:dyDescent="0.25">
      <c r="D935" s="13"/>
      <c r="E935" s="13"/>
    </row>
    <row r="936" spans="4:5" x14ac:dyDescent="0.25">
      <c r="D936" s="13"/>
      <c r="E936" s="13"/>
    </row>
    <row r="937" spans="4:5" x14ac:dyDescent="0.25">
      <c r="D937" s="13"/>
      <c r="E937" s="13"/>
    </row>
    <row r="938" spans="4:5" x14ac:dyDescent="0.25">
      <c r="D938" s="13"/>
      <c r="E938" s="13"/>
    </row>
    <row r="939" spans="4:5" x14ac:dyDescent="0.25">
      <c r="D939" s="13"/>
      <c r="E939" s="13"/>
    </row>
    <row r="940" spans="4:5" x14ac:dyDescent="0.25">
      <c r="D940" s="13"/>
      <c r="E940" s="13"/>
    </row>
    <row r="941" spans="4:5" x14ac:dyDescent="0.25">
      <c r="D941" s="13"/>
      <c r="E941" s="13"/>
    </row>
    <row r="942" spans="4:5" x14ac:dyDescent="0.25">
      <c r="D942" s="13"/>
      <c r="E942" s="13"/>
    </row>
    <row r="943" spans="4:5" x14ac:dyDescent="0.25">
      <c r="D943" s="13"/>
      <c r="E943" s="13"/>
    </row>
    <row r="944" spans="4:5" x14ac:dyDescent="0.25">
      <c r="D944" s="13"/>
      <c r="E944" s="13"/>
    </row>
    <row r="945" spans="4:5" x14ac:dyDescent="0.25">
      <c r="D945" s="13"/>
      <c r="E945" s="13"/>
    </row>
    <row r="946" spans="4:5" x14ac:dyDescent="0.25">
      <c r="D946" s="13"/>
      <c r="E946" s="13"/>
    </row>
    <row r="947" spans="4:5" x14ac:dyDescent="0.25">
      <c r="D947" s="13"/>
      <c r="E947" s="13"/>
    </row>
    <row r="948" spans="4:5" x14ac:dyDescent="0.25">
      <c r="D948" s="13"/>
      <c r="E948" s="13"/>
    </row>
    <row r="949" spans="4:5" x14ac:dyDescent="0.25">
      <c r="D949" s="13"/>
      <c r="E949" s="13"/>
    </row>
    <row r="950" spans="4:5" x14ac:dyDescent="0.25">
      <c r="D950" s="13"/>
      <c r="E950" s="13"/>
    </row>
    <row r="951" spans="4:5" x14ac:dyDescent="0.25">
      <c r="D951" s="13"/>
      <c r="E951" s="13"/>
    </row>
    <row r="952" spans="4:5" x14ac:dyDescent="0.25">
      <c r="D952" s="13"/>
      <c r="E952" s="13"/>
    </row>
    <row r="953" spans="4:5" x14ac:dyDescent="0.25">
      <c r="D953" s="13"/>
      <c r="E953" s="13"/>
    </row>
    <row r="954" spans="4:5" x14ac:dyDescent="0.25">
      <c r="D954" s="13"/>
      <c r="E954" s="13"/>
    </row>
    <row r="955" spans="4:5" x14ac:dyDescent="0.25">
      <c r="D955" s="13"/>
      <c r="E955" s="13"/>
    </row>
    <row r="956" spans="4:5" x14ac:dyDescent="0.25">
      <c r="D956" s="13"/>
      <c r="E956" s="13"/>
    </row>
    <row r="957" spans="4:5" x14ac:dyDescent="0.25">
      <c r="D957" s="13"/>
      <c r="E957" s="13"/>
    </row>
    <row r="958" spans="4:5" x14ac:dyDescent="0.25">
      <c r="D958" s="13"/>
      <c r="E958" s="13"/>
    </row>
    <row r="959" spans="4:5" x14ac:dyDescent="0.25">
      <c r="D959" s="13"/>
      <c r="E959" s="13"/>
    </row>
    <row r="960" spans="4:5" x14ac:dyDescent="0.25">
      <c r="D960" s="13"/>
      <c r="E960" s="13"/>
    </row>
    <row r="961" spans="4:5" x14ac:dyDescent="0.25">
      <c r="D961" s="13"/>
      <c r="E961" s="13"/>
    </row>
    <row r="962" spans="4:5" x14ac:dyDescent="0.25">
      <c r="D962" s="13"/>
      <c r="E962" s="13"/>
    </row>
    <row r="963" spans="4:5" x14ac:dyDescent="0.25">
      <c r="D963" s="13"/>
      <c r="E963" s="13"/>
    </row>
    <row r="964" spans="4:5" x14ac:dyDescent="0.25">
      <c r="D964" s="13"/>
      <c r="E964" s="13"/>
    </row>
    <row r="965" spans="4:5" x14ac:dyDescent="0.25">
      <c r="D965" s="13"/>
      <c r="E965" s="13"/>
    </row>
    <row r="966" spans="4:5" x14ac:dyDescent="0.25">
      <c r="D966" s="13"/>
      <c r="E966" s="13"/>
    </row>
    <row r="967" spans="4:5" x14ac:dyDescent="0.25">
      <c r="D967" s="13"/>
      <c r="E967" s="13"/>
    </row>
    <row r="968" spans="4:5" x14ac:dyDescent="0.25">
      <c r="D968" s="13"/>
      <c r="E968" s="13"/>
    </row>
    <row r="969" spans="4:5" x14ac:dyDescent="0.25">
      <c r="D969" s="13"/>
      <c r="E969" s="13"/>
    </row>
    <row r="970" spans="4:5" x14ac:dyDescent="0.25">
      <c r="D970" s="13"/>
      <c r="E970" s="13"/>
    </row>
    <row r="971" spans="4:5" x14ac:dyDescent="0.25">
      <c r="D971" s="13"/>
      <c r="E971" s="13"/>
    </row>
    <row r="972" spans="4:5" x14ac:dyDescent="0.25">
      <c r="D972" s="13"/>
      <c r="E972" s="13"/>
    </row>
    <row r="973" spans="4:5" x14ac:dyDescent="0.25">
      <c r="D973" s="13"/>
      <c r="E973" s="13"/>
    </row>
    <row r="974" spans="4:5" x14ac:dyDescent="0.25">
      <c r="D974" s="13"/>
      <c r="E974" s="13"/>
    </row>
    <row r="975" spans="4:5" x14ac:dyDescent="0.25">
      <c r="D975" s="13"/>
      <c r="E975" s="13"/>
    </row>
    <row r="976" spans="4:5" x14ac:dyDescent="0.25">
      <c r="D976" s="13"/>
      <c r="E976" s="13"/>
    </row>
    <row r="977" spans="4:5" x14ac:dyDescent="0.25">
      <c r="D977" s="13"/>
      <c r="E977" s="13"/>
    </row>
    <row r="978" spans="4:5" x14ac:dyDescent="0.25">
      <c r="D978" s="13"/>
      <c r="E978" s="13"/>
    </row>
    <row r="979" spans="4:5" x14ac:dyDescent="0.25">
      <c r="D979" s="13"/>
      <c r="E979" s="13"/>
    </row>
    <row r="980" spans="4:5" x14ac:dyDescent="0.25">
      <c r="D980" s="13"/>
      <c r="E980" s="13"/>
    </row>
    <row r="981" spans="4:5" x14ac:dyDescent="0.25">
      <c r="D981" s="13"/>
      <c r="E981" s="13"/>
    </row>
    <row r="982" spans="4:5" x14ac:dyDescent="0.25">
      <c r="D982" s="13"/>
      <c r="E982" s="13"/>
    </row>
    <row r="983" spans="4:5" x14ac:dyDescent="0.25">
      <c r="D983" s="13"/>
      <c r="E983" s="13"/>
    </row>
    <row r="984" spans="4:5" x14ac:dyDescent="0.25">
      <c r="D984" s="13"/>
      <c r="E984" s="13"/>
    </row>
    <row r="985" spans="4:5" x14ac:dyDescent="0.25">
      <c r="D985" s="13"/>
      <c r="E985" s="13"/>
    </row>
    <row r="986" spans="4:5" x14ac:dyDescent="0.25">
      <c r="D986" s="13"/>
      <c r="E986" s="13"/>
    </row>
    <row r="987" spans="4:5" x14ac:dyDescent="0.25">
      <c r="D987" s="13"/>
      <c r="E987" s="13"/>
    </row>
    <row r="988" spans="4:5" x14ac:dyDescent="0.25">
      <c r="D988" s="13"/>
      <c r="E988" s="13"/>
    </row>
    <row r="989" spans="4:5" x14ac:dyDescent="0.25">
      <c r="D989" s="13"/>
      <c r="E989" s="13"/>
    </row>
    <row r="990" spans="4:5" x14ac:dyDescent="0.25">
      <c r="D990" s="13"/>
      <c r="E990" s="13"/>
    </row>
    <row r="991" spans="4:5" x14ac:dyDescent="0.25">
      <c r="D991" s="13"/>
      <c r="E991" s="13"/>
    </row>
    <row r="992" spans="4:5" x14ac:dyDescent="0.25">
      <c r="D992" s="13"/>
      <c r="E992" s="13"/>
    </row>
    <row r="993" spans="4:5" x14ac:dyDescent="0.25">
      <c r="D993" s="13"/>
      <c r="E993" s="13"/>
    </row>
    <row r="994" spans="4:5" x14ac:dyDescent="0.25">
      <c r="D994" s="13"/>
      <c r="E994" s="13"/>
    </row>
    <row r="995" spans="4:5" x14ac:dyDescent="0.25">
      <c r="D995" s="13"/>
      <c r="E995" s="13"/>
    </row>
    <row r="996" spans="4:5" x14ac:dyDescent="0.25">
      <c r="D996" s="13"/>
      <c r="E996" s="13"/>
    </row>
    <row r="997" spans="4:5" x14ac:dyDescent="0.25">
      <c r="D997" s="13"/>
      <c r="E997" s="13"/>
    </row>
    <row r="998" spans="4:5" x14ac:dyDescent="0.25">
      <c r="D998" s="13"/>
      <c r="E998" s="13"/>
    </row>
    <row r="999" spans="4:5" x14ac:dyDescent="0.25">
      <c r="D999" s="13"/>
      <c r="E999" s="13"/>
    </row>
    <row r="1000" spans="4:5" x14ac:dyDescent="0.25">
      <c r="D1000" s="13"/>
      <c r="E1000" s="13"/>
    </row>
    <row r="1001" spans="4:5" x14ac:dyDescent="0.25">
      <c r="D1001" s="13"/>
      <c r="E1001" s="13"/>
    </row>
    <row r="1002" spans="4:5" x14ac:dyDescent="0.25">
      <c r="D1002" s="13"/>
      <c r="E1002" s="13"/>
    </row>
    <row r="1003" spans="4:5" x14ac:dyDescent="0.25">
      <c r="D1003" s="13"/>
      <c r="E1003" s="13"/>
    </row>
    <row r="1004" spans="4:5" x14ac:dyDescent="0.25">
      <c r="D1004" s="13"/>
      <c r="E1004" s="13"/>
    </row>
    <row r="1005" spans="4:5" x14ac:dyDescent="0.25">
      <c r="D1005" s="13"/>
      <c r="E1005" s="13"/>
    </row>
    <row r="1006" spans="4:5" x14ac:dyDescent="0.25">
      <c r="D1006" s="13"/>
      <c r="E1006" s="13"/>
    </row>
    <row r="1007" spans="4:5" x14ac:dyDescent="0.25">
      <c r="D1007" s="13"/>
      <c r="E1007" s="13"/>
    </row>
    <row r="1008" spans="4:5" x14ac:dyDescent="0.25">
      <c r="D1008" s="13"/>
      <c r="E1008" s="13"/>
    </row>
    <row r="1009" spans="4:5" x14ac:dyDescent="0.25">
      <c r="D1009" s="13"/>
      <c r="E1009" s="13"/>
    </row>
    <row r="1010" spans="4:5" x14ac:dyDescent="0.25">
      <c r="D1010" s="13"/>
      <c r="E1010" s="13"/>
    </row>
    <row r="1011" spans="4:5" x14ac:dyDescent="0.25">
      <c r="D1011" s="13"/>
      <c r="E1011" s="13"/>
    </row>
    <row r="1012" spans="4:5" x14ac:dyDescent="0.25">
      <c r="D1012" s="13"/>
      <c r="E1012" s="13"/>
    </row>
    <row r="1013" spans="4:5" x14ac:dyDescent="0.25">
      <c r="D1013" s="13"/>
      <c r="E1013" s="13"/>
    </row>
    <row r="1014" spans="4:5" x14ac:dyDescent="0.25">
      <c r="D1014" s="13"/>
      <c r="E1014" s="13"/>
    </row>
    <row r="1015" spans="4:5" x14ac:dyDescent="0.25">
      <c r="D1015" s="13"/>
      <c r="E1015" s="13"/>
    </row>
    <row r="1016" spans="4:5" x14ac:dyDescent="0.25">
      <c r="D1016" s="13"/>
      <c r="E1016" s="13"/>
    </row>
    <row r="1017" spans="4:5" x14ac:dyDescent="0.25">
      <c r="D1017" s="13"/>
      <c r="E1017" s="13"/>
    </row>
    <row r="1018" spans="4:5" x14ac:dyDescent="0.25">
      <c r="D1018" s="13"/>
      <c r="E1018" s="13"/>
    </row>
    <row r="1019" spans="4:5" x14ac:dyDescent="0.25">
      <c r="D1019" s="13"/>
      <c r="E1019" s="13"/>
    </row>
    <row r="1020" spans="4:5" x14ac:dyDescent="0.25">
      <c r="D1020" s="13"/>
      <c r="E1020" s="13"/>
    </row>
    <row r="1021" spans="4:5" x14ac:dyDescent="0.25">
      <c r="D1021" s="13"/>
      <c r="E1021" s="13"/>
    </row>
    <row r="1022" spans="4:5" x14ac:dyDescent="0.25">
      <c r="D1022" s="13"/>
      <c r="E1022" s="13"/>
    </row>
    <row r="1023" spans="4:5" x14ac:dyDescent="0.25">
      <c r="D1023" s="13"/>
      <c r="E1023" s="13"/>
    </row>
    <row r="1024" spans="4:5" x14ac:dyDescent="0.25">
      <c r="D1024" s="13"/>
      <c r="E1024" s="13"/>
    </row>
    <row r="1025" spans="4:5" x14ac:dyDescent="0.25">
      <c r="D1025" s="13"/>
      <c r="E1025" s="13"/>
    </row>
    <row r="1026" spans="4:5" x14ac:dyDescent="0.25">
      <c r="D1026" s="13"/>
      <c r="E1026" s="13"/>
    </row>
    <row r="1027" spans="4:5" x14ac:dyDescent="0.25">
      <c r="D1027" s="13"/>
      <c r="E1027" s="13"/>
    </row>
    <row r="1028" spans="4:5" x14ac:dyDescent="0.25">
      <c r="D1028" s="13"/>
      <c r="E1028" s="13"/>
    </row>
    <row r="1029" spans="4:5" x14ac:dyDescent="0.25">
      <c r="D1029" s="13"/>
      <c r="E1029" s="13"/>
    </row>
    <row r="1030" spans="4:5" x14ac:dyDescent="0.25">
      <c r="D1030" s="13"/>
      <c r="E1030" s="13"/>
    </row>
    <row r="1031" spans="4:5" x14ac:dyDescent="0.25">
      <c r="D1031" s="13"/>
      <c r="E1031" s="13"/>
    </row>
    <row r="1032" spans="4:5" x14ac:dyDescent="0.25">
      <c r="D1032" s="13"/>
      <c r="E1032" s="13"/>
    </row>
    <row r="1033" spans="4:5" x14ac:dyDescent="0.25">
      <c r="D1033" s="13"/>
      <c r="E1033" s="13"/>
    </row>
    <row r="1034" spans="4:5" x14ac:dyDescent="0.25">
      <c r="D1034" s="13"/>
      <c r="E1034" s="13"/>
    </row>
    <row r="1035" spans="4:5" x14ac:dyDescent="0.25">
      <c r="D1035" s="13"/>
      <c r="E1035" s="13"/>
    </row>
    <row r="1036" spans="4:5" x14ac:dyDescent="0.25">
      <c r="D1036" s="13"/>
      <c r="E1036" s="13"/>
    </row>
    <row r="1037" spans="4:5" x14ac:dyDescent="0.25">
      <c r="D1037" s="13"/>
      <c r="E1037" s="13"/>
    </row>
    <row r="1038" spans="4:5" x14ac:dyDescent="0.25">
      <c r="D1038" s="13"/>
      <c r="E1038" s="13"/>
    </row>
    <row r="1039" spans="4:5" x14ac:dyDescent="0.25">
      <c r="D1039" s="13"/>
      <c r="E1039" s="13"/>
    </row>
    <row r="1040" spans="4:5" x14ac:dyDescent="0.25">
      <c r="D1040" s="13"/>
      <c r="E1040" s="13"/>
    </row>
    <row r="1041" spans="4:5" x14ac:dyDescent="0.25">
      <c r="D1041" s="13"/>
      <c r="E1041" s="13"/>
    </row>
    <row r="1042" spans="4:5" x14ac:dyDescent="0.25">
      <c r="D1042" s="13"/>
      <c r="E1042" s="13"/>
    </row>
    <row r="1043" spans="4:5" x14ac:dyDescent="0.25">
      <c r="D1043" s="13"/>
      <c r="E1043" s="13"/>
    </row>
    <row r="1044" spans="4:5" x14ac:dyDescent="0.25">
      <c r="D1044" s="13"/>
      <c r="E1044" s="13"/>
    </row>
    <row r="1045" spans="4:5" x14ac:dyDescent="0.25">
      <c r="D1045" s="13"/>
      <c r="E1045" s="13"/>
    </row>
    <row r="1046" spans="4:5" x14ac:dyDescent="0.25">
      <c r="D1046" s="13"/>
      <c r="E1046" s="13"/>
    </row>
    <row r="1047" spans="4:5" x14ac:dyDescent="0.25">
      <c r="D1047" s="13"/>
      <c r="E1047" s="13"/>
    </row>
    <row r="1048" spans="4:5" x14ac:dyDescent="0.25">
      <c r="D1048" s="13"/>
      <c r="E1048" s="13"/>
    </row>
    <row r="1049" spans="4:5" x14ac:dyDescent="0.25">
      <c r="D1049" s="13"/>
      <c r="E1049" s="13"/>
    </row>
    <row r="1050" spans="4:5" x14ac:dyDescent="0.25">
      <c r="D1050" s="13"/>
      <c r="E1050" s="13"/>
    </row>
    <row r="1051" spans="4:5" x14ac:dyDescent="0.25">
      <c r="D1051" s="13"/>
      <c r="E1051" s="13"/>
    </row>
    <row r="1052" spans="4:5" x14ac:dyDescent="0.25">
      <c r="D1052" s="13"/>
      <c r="E1052" s="13"/>
    </row>
    <row r="1053" spans="4:5" x14ac:dyDescent="0.25">
      <c r="D1053" s="13"/>
      <c r="E1053" s="13"/>
    </row>
    <row r="1054" spans="4:5" x14ac:dyDescent="0.25">
      <c r="D1054" s="13"/>
      <c r="E1054" s="13"/>
    </row>
    <row r="1055" spans="4:5" x14ac:dyDescent="0.25">
      <c r="D1055" s="13"/>
      <c r="E1055" s="13"/>
    </row>
    <row r="1056" spans="4:5" x14ac:dyDescent="0.25">
      <c r="D1056" s="13"/>
      <c r="E1056" s="13"/>
    </row>
    <row r="1057" spans="4:5" x14ac:dyDescent="0.25">
      <c r="D1057" s="13"/>
      <c r="E1057" s="13"/>
    </row>
    <row r="1058" spans="4:5" x14ac:dyDescent="0.25">
      <c r="D1058" s="13"/>
      <c r="E1058" s="13"/>
    </row>
    <row r="1059" spans="4:5" x14ac:dyDescent="0.25">
      <c r="D1059" s="13"/>
      <c r="E1059" s="13"/>
    </row>
    <row r="1060" spans="4:5" x14ac:dyDescent="0.25">
      <c r="D1060" s="13"/>
      <c r="E1060" s="13"/>
    </row>
    <row r="1061" spans="4:5" x14ac:dyDescent="0.25">
      <c r="D1061" s="13"/>
      <c r="E1061" s="13"/>
    </row>
    <row r="1062" spans="4:5" x14ac:dyDescent="0.25">
      <c r="D1062" s="13"/>
      <c r="E1062" s="13"/>
    </row>
    <row r="1063" spans="4:5" x14ac:dyDescent="0.25">
      <c r="D1063" s="13"/>
      <c r="E1063" s="13"/>
    </row>
    <row r="1064" spans="4:5" x14ac:dyDescent="0.25">
      <c r="D1064" s="13"/>
      <c r="E1064" s="13"/>
    </row>
    <row r="1065" spans="4:5" x14ac:dyDescent="0.25">
      <c r="D1065" s="13"/>
      <c r="E1065" s="13"/>
    </row>
    <row r="1066" spans="4:5" x14ac:dyDescent="0.25">
      <c r="D1066" s="13"/>
      <c r="E1066" s="13"/>
    </row>
    <row r="1067" spans="4:5" x14ac:dyDescent="0.25">
      <c r="D1067" s="13"/>
      <c r="E1067" s="13"/>
    </row>
    <row r="1068" spans="4:5" x14ac:dyDescent="0.25">
      <c r="D1068" s="13"/>
      <c r="E1068" s="13"/>
    </row>
    <row r="1069" spans="4:5" x14ac:dyDescent="0.25">
      <c r="D1069" s="13"/>
      <c r="E1069" s="13"/>
    </row>
    <row r="1070" spans="4:5" x14ac:dyDescent="0.25">
      <c r="D1070" s="13"/>
      <c r="E1070" s="13"/>
    </row>
    <row r="1071" spans="4:5" x14ac:dyDescent="0.25">
      <c r="D1071" s="13"/>
      <c r="E1071" s="13"/>
    </row>
    <row r="1072" spans="4:5" x14ac:dyDescent="0.25">
      <c r="D1072" s="13"/>
      <c r="E1072" s="13"/>
    </row>
    <row r="1073" spans="4:5" x14ac:dyDescent="0.25">
      <c r="D1073" s="13"/>
      <c r="E1073" s="13"/>
    </row>
    <row r="1074" spans="4:5" x14ac:dyDescent="0.25">
      <c r="D1074" s="13"/>
      <c r="E1074" s="13"/>
    </row>
    <row r="1075" spans="4:5" x14ac:dyDescent="0.25">
      <c r="D1075" s="13"/>
      <c r="E1075" s="13"/>
    </row>
    <row r="1076" spans="4:5" x14ac:dyDescent="0.25">
      <c r="D1076" s="13"/>
      <c r="E1076" s="13"/>
    </row>
    <row r="1077" spans="4:5" x14ac:dyDescent="0.25">
      <c r="D1077" s="13"/>
      <c r="E1077" s="13"/>
    </row>
    <row r="1078" spans="4:5" x14ac:dyDescent="0.25">
      <c r="D1078" s="13"/>
      <c r="E1078" s="13"/>
    </row>
    <row r="1079" spans="4:5" x14ac:dyDescent="0.25">
      <c r="D1079" s="13"/>
      <c r="E1079" s="13"/>
    </row>
    <row r="1080" spans="4:5" x14ac:dyDescent="0.25">
      <c r="D1080" s="13"/>
      <c r="E1080" s="13"/>
    </row>
    <row r="1081" spans="4:5" x14ac:dyDescent="0.25">
      <c r="D1081" s="13"/>
      <c r="E1081" s="13"/>
    </row>
    <row r="1082" spans="4:5" x14ac:dyDescent="0.25">
      <c r="D1082" s="13"/>
      <c r="E1082" s="13"/>
    </row>
    <row r="1083" spans="4:5" x14ac:dyDescent="0.25">
      <c r="D1083" s="13"/>
      <c r="E1083" s="13"/>
    </row>
    <row r="1084" spans="4:5" x14ac:dyDescent="0.25">
      <c r="D1084" s="13"/>
      <c r="E1084" s="13"/>
    </row>
    <row r="1085" spans="4:5" x14ac:dyDescent="0.25">
      <c r="D1085" s="13"/>
      <c r="E1085" s="13"/>
    </row>
    <row r="1086" spans="4:5" x14ac:dyDescent="0.25">
      <c r="D1086" s="13"/>
      <c r="E1086" s="13"/>
    </row>
    <row r="1087" spans="4:5" x14ac:dyDescent="0.25">
      <c r="D1087" s="13"/>
      <c r="E1087" s="13"/>
    </row>
    <row r="1088" spans="4:5" x14ac:dyDescent="0.25">
      <c r="D1088" s="13"/>
      <c r="E1088" s="13"/>
    </row>
    <row r="1089" spans="4:5" x14ac:dyDescent="0.25">
      <c r="D1089" s="13"/>
      <c r="E1089" s="13"/>
    </row>
    <row r="1090" spans="4:5" x14ac:dyDescent="0.25">
      <c r="D1090" s="13"/>
      <c r="E1090" s="13"/>
    </row>
    <row r="1091" spans="4:5" x14ac:dyDescent="0.25">
      <c r="D1091" s="13"/>
      <c r="E1091" s="13"/>
    </row>
    <row r="1092" spans="4:5" x14ac:dyDescent="0.25">
      <c r="D1092" s="13"/>
      <c r="E1092" s="13"/>
    </row>
    <row r="1093" spans="4:5" x14ac:dyDescent="0.25">
      <c r="D1093" s="13"/>
      <c r="E1093" s="13"/>
    </row>
    <row r="1094" spans="4:5" x14ac:dyDescent="0.25">
      <c r="D1094" s="13"/>
      <c r="E1094" s="13"/>
    </row>
    <row r="1095" spans="4:5" x14ac:dyDescent="0.25">
      <c r="D1095" s="13"/>
      <c r="E1095" s="13"/>
    </row>
    <row r="1096" spans="4:5" x14ac:dyDescent="0.25">
      <c r="D1096" s="13"/>
      <c r="E1096" s="13"/>
    </row>
    <row r="1097" spans="4:5" x14ac:dyDescent="0.25">
      <c r="D1097" s="13"/>
      <c r="E1097" s="13"/>
    </row>
    <row r="1098" spans="4:5" x14ac:dyDescent="0.25">
      <c r="D1098" s="13"/>
      <c r="E1098" s="13"/>
    </row>
    <row r="1099" spans="4:5" x14ac:dyDescent="0.25">
      <c r="D1099" s="13"/>
      <c r="E1099" s="13"/>
    </row>
    <row r="1100" spans="4:5" x14ac:dyDescent="0.25">
      <c r="D1100" s="13"/>
      <c r="E1100" s="13"/>
    </row>
    <row r="1101" spans="4:5" x14ac:dyDescent="0.25">
      <c r="D1101" s="13"/>
      <c r="E1101" s="13"/>
    </row>
    <row r="1102" spans="4:5" x14ac:dyDescent="0.25">
      <c r="D1102" s="13"/>
      <c r="E1102" s="13"/>
    </row>
    <row r="1103" spans="4:5" x14ac:dyDescent="0.25">
      <c r="D1103" s="13"/>
      <c r="E1103" s="13"/>
    </row>
    <row r="1104" spans="4:5" x14ac:dyDescent="0.25">
      <c r="D1104" s="13"/>
      <c r="E1104" s="13"/>
    </row>
    <row r="1105" spans="4:5" x14ac:dyDescent="0.25">
      <c r="D1105" s="13"/>
      <c r="E1105" s="13"/>
    </row>
    <row r="1106" spans="4:5" x14ac:dyDescent="0.25">
      <c r="D1106" s="13"/>
      <c r="E1106" s="13"/>
    </row>
    <row r="1107" spans="4:5" x14ac:dyDescent="0.25">
      <c r="D1107" s="13"/>
      <c r="E1107" s="13"/>
    </row>
    <row r="1108" spans="4:5" x14ac:dyDescent="0.25">
      <c r="D1108" s="13"/>
      <c r="E1108" s="13"/>
    </row>
    <row r="1109" spans="4:5" x14ac:dyDescent="0.25">
      <c r="D1109" s="13"/>
      <c r="E1109" s="13"/>
    </row>
    <row r="1110" spans="4:5" x14ac:dyDescent="0.25">
      <c r="D1110" s="13"/>
      <c r="E1110" s="13"/>
    </row>
    <row r="1111" spans="4:5" x14ac:dyDescent="0.25">
      <c r="D1111" s="13"/>
      <c r="E1111" s="13"/>
    </row>
    <row r="1112" spans="4:5" x14ac:dyDescent="0.25">
      <c r="D1112" s="13"/>
      <c r="E1112" s="13"/>
    </row>
    <row r="1113" spans="4:5" x14ac:dyDescent="0.25">
      <c r="D1113" s="13"/>
      <c r="E1113" s="13"/>
    </row>
    <row r="1114" spans="4:5" x14ac:dyDescent="0.25">
      <c r="D1114" s="13"/>
      <c r="E1114" s="13"/>
    </row>
    <row r="1115" spans="4:5" x14ac:dyDescent="0.25">
      <c r="D1115" s="13"/>
      <c r="E1115" s="13"/>
    </row>
    <row r="1116" spans="4:5" x14ac:dyDescent="0.25">
      <c r="D1116" s="13"/>
      <c r="E1116" s="13"/>
    </row>
    <row r="1117" spans="4:5" x14ac:dyDescent="0.25">
      <c r="D1117" s="13"/>
      <c r="E1117" s="13"/>
    </row>
    <row r="1118" spans="4:5" x14ac:dyDescent="0.25">
      <c r="D1118" s="13"/>
      <c r="E1118" s="13"/>
    </row>
    <row r="1119" spans="4:5" x14ac:dyDescent="0.25">
      <c r="D1119" s="13"/>
      <c r="E1119" s="13"/>
    </row>
    <row r="1120" spans="4:5" x14ac:dyDescent="0.25">
      <c r="D1120" s="13"/>
      <c r="E1120" s="13"/>
    </row>
    <row r="1121" spans="4:5" x14ac:dyDescent="0.25">
      <c r="D1121" s="13"/>
      <c r="E1121" s="13"/>
    </row>
    <row r="1122" spans="4:5" x14ac:dyDescent="0.25">
      <c r="D1122" s="13"/>
      <c r="E1122" s="13"/>
    </row>
    <row r="1123" spans="4:5" x14ac:dyDescent="0.25">
      <c r="D1123" s="13"/>
      <c r="E1123" s="13"/>
    </row>
    <row r="1124" spans="4:5" x14ac:dyDescent="0.25">
      <c r="D1124" s="13"/>
      <c r="E1124" s="13"/>
    </row>
    <row r="1125" spans="4:5" x14ac:dyDescent="0.25">
      <c r="D1125" s="13"/>
      <c r="E1125" s="13"/>
    </row>
    <row r="1126" spans="4:5" x14ac:dyDescent="0.25">
      <c r="D1126" s="13"/>
      <c r="E1126" s="13"/>
    </row>
    <row r="1127" spans="4:5" x14ac:dyDescent="0.25">
      <c r="D1127" s="13"/>
      <c r="E1127" s="13"/>
    </row>
    <row r="1128" spans="4:5" x14ac:dyDescent="0.25">
      <c r="D1128" s="13"/>
      <c r="E1128" s="13"/>
    </row>
    <row r="1129" spans="4:5" x14ac:dyDescent="0.25">
      <c r="D1129" s="13"/>
      <c r="E1129" s="13"/>
    </row>
    <row r="1130" spans="4:5" x14ac:dyDescent="0.25">
      <c r="D1130" s="13"/>
      <c r="E1130" s="13"/>
    </row>
    <row r="1131" spans="4:5" x14ac:dyDescent="0.25">
      <c r="D1131" s="13"/>
      <c r="E1131" s="13"/>
    </row>
    <row r="1132" spans="4:5" x14ac:dyDescent="0.25">
      <c r="D1132" s="13"/>
      <c r="E1132" s="13"/>
    </row>
    <row r="1133" spans="4:5" x14ac:dyDescent="0.25">
      <c r="D1133" s="13"/>
      <c r="E1133" s="13"/>
    </row>
    <row r="1134" spans="4:5" x14ac:dyDescent="0.25">
      <c r="D1134" s="13"/>
      <c r="E1134" s="13"/>
    </row>
    <row r="1135" spans="4:5" x14ac:dyDescent="0.25">
      <c r="D1135" s="13"/>
      <c r="E1135" s="13"/>
    </row>
    <row r="1136" spans="4:5" x14ac:dyDescent="0.25">
      <c r="D1136" s="13"/>
      <c r="E1136" s="13"/>
    </row>
    <row r="1137" spans="4:5" x14ac:dyDescent="0.25">
      <c r="D1137" s="13"/>
      <c r="E1137" s="13"/>
    </row>
    <row r="1138" spans="4:5" x14ac:dyDescent="0.25">
      <c r="D1138" s="13"/>
      <c r="E1138" s="13"/>
    </row>
    <row r="1139" spans="4:5" x14ac:dyDescent="0.25">
      <c r="D1139" s="13"/>
      <c r="E1139" s="13"/>
    </row>
    <row r="1140" spans="4:5" x14ac:dyDescent="0.25">
      <c r="D1140" s="13"/>
      <c r="E1140" s="13"/>
    </row>
    <row r="1141" spans="4:5" x14ac:dyDescent="0.25">
      <c r="D1141" s="13"/>
      <c r="E1141" s="13"/>
    </row>
    <row r="1142" spans="4:5" x14ac:dyDescent="0.25">
      <c r="D1142" s="13"/>
      <c r="E1142" s="13"/>
    </row>
    <row r="1143" spans="4:5" x14ac:dyDescent="0.25">
      <c r="D1143" s="13"/>
      <c r="E1143" s="13"/>
    </row>
    <row r="1144" spans="4:5" x14ac:dyDescent="0.25">
      <c r="D1144" s="13"/>
      <c r="E1144" s="13"/>
    </row>
    <row r="1145" spans="4:5" x14ac:dyDescent="0.25">
      <c r="D1145" s="13"/>
      <c r="E1145" s="13"/>
    </row>
    <row r="1146" spans="4:5" x14ac:dyDescent="0.25">
      <c r="D1146" s="13"/>
      <c r="E1146" s="13"/>
    </row>
    <row r="1147" spans="4:5" x14ac:dyDescent="0.25">
      <c r="D1147" s="13"/>
      <c r="E1147" s="13"/>
    </row>
    <row r="1148" spans="4:5" x14ac:dyDescent="0.25">
      <c r="D1148" s="13"/>
      <c r="E1148" s="13"/>
    </row>
    <row r="1149" spans="4:5" x14ac:dyDescent="0.25">
      <c r="D1149" s="13"/>
      <c r="E1149" s="13"/>
    </row>
    <row r="1150" spans="4:5" x14ac:dyDescent="0.25">
      <c r="D1150" s="13"/>
      <c r="E1150" s="13"/>
    </row>
    <row r="1151" spans="4:5" x14ac:dyDescent="0.25">
      <c r="D1151" s="13"/>
      <c r="E1151" s="13"/>
    </row>
    <row r="1152" spans="4:5" x14ac:dyDescent="0.25">
      <c r="D1152" s="13"/>
      <c r="E1152" s="13"/>
    </row>
    <row r="1153" spans="4:5" x14ac:dyDescent="0.25">
      <c r="D1153" s="13"/>
      <c r="E1153" s="13"/>
    </row>
    <row r="1154" spans="4:5" x14ac:dyDescent="0.25">
      <c r="D1154" s="13"/>
      <c r="E1154" s="13"/>
    </row>
    <row r="1155" spans="4:5" x14ac:dyDescent="0.25">
      <c r="D1155" s="13"/>
      <c r="E1155" s="13"/>
    </row>
    <row r="1156" spans="4:5" x14ac:dyDescent="0.25">
      <c r="D1156" s="13"/>
      <c r="E1156" s="13"/>
    </row>
    <row r="1157" spans="4:5" x14ac:dyDescent="0.25">
      <c r="D1157" s="13"/>
      <c r="E1157" s="13"/>
    </row>
    <row r="1158" spans="4:5" x14ac:dyDescent="0.25">
      <c r="D1158" s="13"/>
      <c r="E1158" s="13"/>
    </row>
    <row r="1159" spans="4:5" x14ac:dyDescent="0.25">
      <c r="D1159" s="13"/>
      <c r="E1159" s="13"/>
    </row>
    <row r="1160" spans="4:5" x14ac:dyDescent="0.25">
      <c r="D1160" s="13"/>
      <c r="E1160" s="13"/>
    </row>
    <row r="1161" spans="4:5" x14ac:dyDescent="0.25">
      <c r="D1161" s="13"/>
      <c r="E1161" s="13"/>
    </row>
    <row r="1162" spans="4:5" x14ac:dyDescent="0.25">
      <c r="D1162" s="13"/>
      <c r="E1162" s="13"/>
    </row>
    <row r="1163" spans="4:5" x14ac:dyDescent="0.25">
      <c r="D1163" s="13"/>
      <c r="E1163" s="13"/>
    </row>
    <row r="1164" spans="4:5" x14ac:dyDescent="0.25">
      <c r="D1164" s="13"/>
      <c r="E1164" s="13"/>
    </row>
    <row r="1165" spans="4:5" x14ac:dyDescent="0.25">
      <c r="D1165" s="13"/>
      <c r="E1165" s="13"/>
    </row>
    <row r="1166" spans="4:5" x14ac:dyDescent="0.25">
      <c r="D1166" s="13"/>
      <c r="E1166" s="13"/>
    </row>
    <row r="1167" spans="4:5" x14ac:dyDescent="0.25">
      <c r="D1167" s="13"/>
      <c r="E1167" s="13"/>
    </row>
    <row r="1168" spans="4:5" x14ac:dyDescent="0.25">
      <c r="D1168" s="13"/>
      <c r="E1168" s="13"/>
    </row>
    <row r="1169" spans="4:5" x14ac:dyDescent="0.25">
      <c r="D1169" s="13"/>
      <c r="E1169" s="13"/>
    </row>
    <row r="1170" spans="4:5" x14ac:dyDescent="0.25">
      <c r="D1170" s="13"/>
      <c r="E1170" s="13"/>
    </row>
    <row r="1171" spans="4:5" x14ac:dyDescent="0.25">
      <c r="D1171" s="13"/>
      <c r="E1171" s="13"/>
    </row>
    <row r="1172" spans="4:5" x14ac:dyDescent="0.25">
      <c r="D1172" s="13"/>
      <c r="E1172" s="13"/>
    </row>
    <row r="1173" spans="4:5" x14ac:dyDescent="0.25">
      <c r="D1173" s="13"/>
      <c r="E1173" s="13"/>
    </row>
    <row r="1174" spans="4:5" x14ac:dyDescent="0.25">
      <c r="D1174" s="13"/>
      <c r="E1174" s="13"/>
    </row>
    <row r="1175" spans="4:5" x14ac:dyDescent="0.25">
      <c r="D1175" s="13"/>
      <c r="E1175" s="13"/>
    </row>
    <row r="1176" spans="4:5" x14ac:dyDescent="0.25">
      <c r="D1176" s="13"/>
      <c r="E1176" s="13"/>
    </row>
    <row r="1177" spans="4:5" x14ac:dyDescent="0.25">
      <c r="D1177" s="13"/>
      <c r="E1177" s="13"/>
    </row>
    <row r="1178" spans="4:5" x14ac:dyDescent="0.25">
      <c r="D1178" s="13"/>
      <c r="E1178" s="13"/>
    </row>
    <row r="1179" spans="4:5" x14ac:dyDescent="0.25">
      <c r="D1179" s="13"/>
      <c r="E1179" s="13"/>
    </row>
    <row r="1180" spans="4:5" x14ac:dyDescent="0.25">
      <c r="D1180" s="13"/>
      <c r="E1180" s="13"/>
    </row>
    <row r="1181" spans="4:5" x14ac:dyDescent="0.25">
      <c r="D1181" s="13"/>
      <c r="E1181" s="13"/>
    </row>
    <row r="1182" spans="4:5" x14ac:dyDescent="0.25">
      <c r="D1182" s="13"/>
      <c r="E1182" s="13"/>
    </row>
    <row r="1183" spans="4:5" x14ac:dyDescent="0.25">
      <c r="D1183" s="13"/>
      <c r="E1183" s="13"/>
    </row>
    <row r="1184" spans="4:5" x14ac:dyDescent="0.25">
      <c r="D1184" s="13"/>
      <c r="E1184" s="13"/>
    </row>
    <row r="1185" spans="4:5" x14ac:dyDescent="0.25">
      <c r="D1185" s="13"/>
      <c r="E1185" s="13"/>
    </row>
    <row r="1186" spans="4:5" x14ac:dyDescent="0.25">
      <c r="D1186" s="13"/>
      <c r="E1186" s="13"/>
    </row>
    <row r="1187" spans="4:5" x14ac:dyDescent="0.25">
      <c r="D1187" s="13"/>
      <c r="E1187" s="13"/>
    </row>
    <row r="1188" spans="4:5" x14ac:dyDescent="0.25">
      <c r="D1188" s="13"/>
      <c r="E1188" s="13"/>
    </row>
    <row r="1189" spans="4:5" x14ac:dyDescent="0.25">
      <c r="D1189" s="13"/>
      <c r="E1189" s="13"/>
    </row>
    <row r="1190" spans="4:5" x14ac:dyDescent="0.25">
      <c r="D1190" s="13"/>
      <c r="E1190" s="13"/>
    </row>
    <row r="1191" spans="4:5" x14ac:dyDescent="0.25">
      <c r="D1191" s="13"/>
      <c r="E1191" s="13"/>
    </row>
    <row r="1192" spans="4:5" x14ac:dyDescent="0.25">
      <c r="D1192" s="13"/>
      <c r="E1192" s="13"/>
    </row>
    <row r="1193" spans="4:5" x14ac:dyDescent="0.25">
      <c r="D1193" s="13"/>
      <c r="E1193" s="13"/>
    </row>
    <row r="1194" spans="4:5" x14ac:dyDescent="0.25">
      <c r="D1194" s="13"/>
      <c r="E1194" s="13"/>
    </row>
    <row r="1195" spans="4:5" x14ac:dyDescent="0.25">
      <c r="D1195" s="13"/>
      <c r="E1195" s="13"/>
    </row>
    <row r="1196" spans="4:5" x14ac:dyDescent="0.25">
      <c r="D1196" s="13"/>
      <c r="E1196" s="13"/>
    </row>
    <row r="1197" spans="4:5" x14ac:dyDescent="0.25">
      <c r="D1197" s="13"/>
      <c r="E1197" s="13"/>
    </row>
    <row r="1198" spans="4:5" x14ac:dyDescent="0.25">
      <c r="D1198" s="13"/>
      <c r="E1198" s="13"/>
    </row>
    <row r="1199" spans="4:5" x14ac:dyDescent="0.25">
      <c r="D1199" s="13"/>
      <c r="E1199" s="13"/>
    </row>
    <row r="1200" spans="4:5" x14ac:dyDescent="0.25">
      <c r="D1200" s="13"/>
      <c r="E1200" s="13"/>
    </row>
    <row r="1201" spans="4:5" x14ac:dyDescent="0.25">
      <c r="D1201" s="13"/>
      <c r="E1201" s="13"/>
    </row>
    <row r="1202" spans="4:5" x14ac:dyDescent="0.25">
      <c r="D1202" s="13"/>
      <c r="E1202" s="13"/>
    </row>
    <row r="1203" spans="4:5" x14ac:dyDescent="0.25">
      <c r="D1203" s="13"/>
      <c r="E1203" s="13"/>
    </row>
    <row r="1204" spans="4:5" x14ac:dyDescent="0.25">
      <c r="D1204" s="13"/>
      <c r="E1204" s="13"/>
    </row>
    <row r="1205" spans="4:5" x14ac:dyDescent="0.25">
      <c r="D1205" s="13"/>
      <c r="E1205" s="13"/>
    </row>
    <row r="1206" spans="4:5" x14ac:dyDescent="0.25">
      <c r="D1206" s="13"/>
      <c r="E1206" s="13"/>
    </row>
    <row r="1207" spans="4:5" x14ac:dyDescent="0.25">
      <c r="D1207" s="13"/>
      <c r="E1207" s="13"/>
    </row>
    <row r="1208" spans="4:5" x14ac:dyDescent="0.25">
      <c r="D1208" s="13"/>
      <c r="E1208" s="13"/>
    </row>
    <row r="1209" spans="4:5" x14ac:dyDescent="0.25">
      <c r="D1209" s="13"/>
      <c r="E1209" s="13"/>
    </row>
    <row r="1210" spans="4:5" x14ac:dyDescent="0.25">
      <c r="D1210" s="13"/>
      <c r="E1210" s="13"/>
    </row>
    <row r="1211" spans="4:5" x14ac:dyDescent="0.25">
      <c r="D1211" s="13"/>
      <c r="E1211" s="13"/>
    </row>
    <row r="1212" spans="4:5" x14ac:dyDescent="0.25">
      <c r="D1212" s="13"/>
      <c r="E1212" s="13"/>
    </row>
    <row r="1213" spans="4:5" x14ac:dyDescent="0.25">
      <c r="D1213" s="13"/>
      <c r="E1213" s="13"/>
    </row>
    <row r="1214" spans="4:5" x14ac:dyDescent="0.25">
      <c r="D1214" s="13"/>
      <c r="E1214" s="13"/>
    </row>
    <row r="1215" spans="4:5" x14ac:dyDescent="0.25">
      <c r="D1215" s="13"/>
      <c r="E1215" s="13"/>
    </row>
    <row r="1216" spans="4:5" x14ac:dyDescent="0.25">
      <c r="D1216" s="13"/>
      <c r="E1216" s="13"/>
    </row>
    <row r="1217" spans="4:5" x14ac:dyDescent="0.25">
      <c r="D1217" s="13"/>
      <c r="E1217" s="13"/>
    </row>
    <row r="1218" spans="4:5" x14ac:dyDescent="0.25">
      <c r="D1218" s="13"/>
      <c r="E1218" s="13"/>
    </row>
    <row r="1219" spans="4:5" x14ac:dyDescent="0.25">
      <c r="D1219" s="13"/>
      <c r="E1219" s="13"/>
    </row>
    <row r="1220" spans="4:5" x14ac:dyDescent="0.25">
      <c r="D1220" s="13"/>
      <c r="E1220" s="13"/>
    </row>
    <row r="1221" spans="4:5" x14ac:dyDescent="0.25">
      <c r="D1221" s="13"/>
      <c r="E1221" s="13"/>
    </row>
    <row r="1222" spans="4:5" x14ac:dyDescent="0.25">
      <c r="D1222" s="13"/>
      <c r="E1222" s="13"/>
    </row>
    <row r="1223" spans="4:5" x14ac:dyDescent="0.25">
      <c r="D1223" s="13"/>
      <c r="E1223" s="13"/>
    </row>
    <row r="1224" spans="4:5" x14ac:dyDescent="0.25">
      <c r="D1224" s="13"/>
      <c r="E1224" s="13"/>
    </row>
    <row r="1225" spans="4:5" x14ac:dyDescent="0.25">
      <c r="D1225" s="13"/>
      <c r="E1225" s="13"/>
    </row>
    <row r="1226" spans="4:5" x14ac:dyDescent="0.25">
      <c r="D1226" s="13"/>
      <c r="E1226" s="13"/>
    </row>
    <row r="1227" spans="4:5" x14ac:dyDescent="0.25">
      <c r="D1227" s="13"/>
      <c r="E1227" s="13"/>
    </row>
    <row r="1228" spans="4:5" x14ac:dyDescent="0.25">
      <c r="D1228" s="13"/>
      <c r="E1228" s="13"/>
    </row>
    <row r="1229" spans="4:5" x14ac:dyDescent="0.25">
      <c r="D1229" s="13"/>
      <c r="E1229" s="13"/>
    </row>
    <row r="1230" spans="4:5" x14ac:dyDescent="0.25">
      <c r="D1230" s="13"/>
      <c r="E1230" s="13"/>
    </row>
    <row r="1231" spans="4:5" x14ac:dyDescent="0.25">
      <c r="D1231" s="13"/>
      <c r="E1231" s="13"/>
    </row>
    <row r="1232" spans="4:5" x14ac:dyDescent="0.25">
      <c r="D1232" s="13"/>
      <c r="E1232" s="13"/>
    </row>
    <row r="1233" spans="4:5" x14ac:dyDescent="0.25">
      <c r="D1233" s="13"/>
      <c r="E1233" s="13"/>
    </row>
    <row r="1234" spans="4:5" x14ac:dyDescent="0.25">
      <c r="D1234" s="13"/>
      <c r="E1234" s="13"/>
    </row>
    <row r="1235" spans="4:5" x14ac:dyDescent="0.25">
      <c r="D1235" s="13"/>
      <c r="E1235" s="13"/>
    </row>
    <row r="1236" spans="4:5" x14ac:dyDescent="0.25">
      <c r="D1236" s="13"/>
      <c r="E1236" s="13"/>
    </row>
    <row r="1237" spans="4:5" x14ac:dyDescent="0.25">
      <c r="D1237" s="13"/>
      <c r="E1237" s="13"/>
    </row>
    <row r="1238" spans="4:5" x14ac:dyDescent="0.25">
      <c r="D1238" s="13"/>
      <c r="E1238" s="13"/>
    </row>
    <row r="1239" spans="4:5" x14ac:dyDescent="0.25">
      <c r="D1239" s="13"/>
      <c r="E1239" s="13"/>
    </row>
    <row r="1240" spans="4:5" x14ac:dyDescent="0.25">
      <c r="D1240" s="13"/>
      <c r="E1240" s="13"/>
    </row>
    <row r="1241" spans="4:5" x14ac:dyDescent="0.25">
      <c r="D1241" s="13"/>
      <c r="E1241" s="13"/>
    </row>
    <row r="1242" spans="4:5" x14ac:dyDescent="0.25">
      <c r="D1242" s="13"/>
      <c r="E1242" s="13"/>
    </row>
    <row r="1243" spans="4:5" x14ac:dyDescent="0.25">
      <c r="D1243" s="13"/>
      <c r="E1243" s="13"/>
    </row>
    <row r="1244" spans="4:5" x14ac:dyDescent="0.25">
      <c r="D1244" s="13"/>
      <c r="E1244" s="13"/>
    </row>
    <row r="1245" spans="4:5" x14ac:dyDescent="0.25">
      <c r="D1245" s="13"/>
      <c r="E1245" s="13"/>
    </row>
    <row r="1246" spans="4:5" x14ac:dyDescent="0.25">
      <c r="D1246" s="13"/>
      <c r="E1246" s="13"/>
    </row>
    <row r="1247" spans="4:5" x14ac:dyDescent="0.25">
      <c r="D1247" s="13"/>
      <c r="E1247" s="13"/>
    </row>
    <row r="1248" spans="4:5" x14ac:dyDescent="0.25">
      <c r="D1248" s="13"/>
      <c r="E1248" s="13"/>
    </row>
    <row r="1249" spans="4:5" x14ac:dyDescent="0.25">
      <c r="D1249" s="13"/>
      <c r="E1249" s="13"/>
    </row>
    <row r="1250" spans="4:5" x14ac:dyDescent="0.25">
      <c r="D1250" s="13"/>
      <c r="E1250" s="13"/>
    </row>
    <row r="1251" spans="4:5" x14ac:dyDescent="0.25">
      <c r="D1251" s="13"/>
      <c r="E1251" s="13"/>
    </row>
    <row r="1252" spans="4:5" x14ac:dyDescent="0.25">
      <c r="D1252" s="13"/>
      <c r="E1252" s="13"/>
    </row>
    <row r="1253" spans="4:5" x14ac:dyDescent="0.25">
      <c r="D1253" s="13"/>
      <c r="E1253" s="13"/>
    </row>
    <row r="1254" spans="4:5" x14ac:dyDescent="0.25">
      <c r="D1254" s="13"/>
      <c r="E1254" s="13"/>
    </row>
    <row r="1255" spans="4:5" x14ac:dyDescent="0.25">
      <c r="D1255" s="13"/>
      <c r="E1255" s="13"/>
    </row>
    <row r="1256" spans="4:5" x14ac:dyDescent="0.25">
      <c r="D1256" s="13"/>
      <c r="E1256" s="13"/>
    </row>
    <row r="1257" spans="4:5" x14ac:dyDescent="0.25">
      <c r="D1257" s="13"/>
      <c r="E1257" s="13"/>
    </row>
    <row r="1258" spans="4:5" x14ac:dyDescent="0.25">
      <c r="D1258" s="13"/>
      <c r="E1258" s="13"/>
    </row>
    <row r="1259" spans="4:5" x14ac:dyDescent="0.25">
      <c r="D1259" s="13"/>
      <c r="E1259" s="13"/>
    </row>
    <row r="1260" spans="4:5" x14ac:dyDescent="0.25">
      <c r="D1260" s="13"/>
      <c r="E1260" s="13"/>
    </row>
    <row r="1261" spans="4:5" x14ac:dyDescent="0.25">
      <c r="D1261" s="13"/>
      <c r="E1261" s="13"/>
    </row>
    <row r="1262" spans="4:5" x14ac:dyDescent="0.25">
      <c r="D1262" s="13"/>
      <c r="E1262" s="13"/>
    </row>
    <row r="1263" spans="4:5" x14ac:dyDescent="0.25">
      <c r="D1263" s="13"/>
      <c r="E1263" s="13"/>
    </row>
    <row r="1264" spans="4:5" x14ac:dyDescent="0.25">
      <c r="D1264" s="13"/>
      <c r="E1264" s="13"/>
    </row>
    <row r="1265" spans="4:5" x14ac:dyDescent="0.25">
      <c r="D1265" s="13"/>
      <c r="E1265" s="13"/>
    </row>
    <row r="1266" spans="4:5" x14ac:dyDescent="0.25">
      <c r="D1266" s="13"/>
      <c r="E1266" s="13"/>
    </row>
    <row r="1267" spans="4:5" x14ac:dyDescent="0.25">
      <c r="D1267" s="13"/>
      <c r="E1267" s="13"/>
    </row>
    <row r="1268" spans="4:5" x14ac:dyDescent="0.25">
      <c r="D1268" s="13"/>
      <c r="E1268" s="13"/>
    </row>
    <row r="1269" spans="4:5" x14ac:dyDescent="0.25">
      <c r="D1269" s="13"/>
      <c r="E1269" s="13"/>
    </row>
    <row r="1270" spans="4:5" x14ac:dyDescent="0.25">
      <c r="D1270" s="13"/>
      <c r="E1270" s="13"/>
    </row>
    <row r="1271" spans="4:5" x14ac:dyDescent="0.25">
      <c r="D1271" s="13"/>
      <c r="E1271" s="13"/>
    </row>
    <row r="1272" spans="4:5" x14ac:dyDescent="0.25">
      <c r="D1272" s="13"/>
      <c r="E1272" s="13"/>
    </row>
    <row r="1273" spans="4:5" x14ac:dyDescent="0.25">
      <c r="D1273" s="13"/>
      <c r="E1273" s="13"/>
    </row>
    <row r="1274" spans="4:5" x14ac:dyDescent="0.25">
      <c r="D1274" s="13"/>
      <c r="E1274" s="13"/>
    </row>
    <row r="1275" spans="4:5" x14ac:dyDescent="0.25">
      <c r="D1275" s="13"/>
      <c r="E1275" s="13"/>
    </row>
    <row r="1276" spans="4:5" x14ac:dyDescent="0.25">
      <c r="D1276" s="13"/>
      <c r="E1276" s="13"/>
    </row>
    <row r="1277" spans="4:5" x14ac:dyDescent="0.25">
      <c r="D1277" s="13"/>
      <c r="E1277" s="13"/>
    </row>
    <row r="1278" spans="4:5" x14ac:dyDescent="0.25">
      <c r="D1278" s="13"/>
      <c r="E1278" s="13"/>
    </row>
    <row r="1279" spans="4:5" x14ac:dyDescent="0.25">
      <c r="D1279" s="13"/>
      <c r="E1279" s="13"/>
    </row>
    <row r="1280" spans="4:5" x14ac:dyDescent="0.25">
      <c r="D1280" s="13"/>
      <c r="E1280" s="13"/>
    </row>
    <row r="1281" spans="4:5" x14ac:dyDescent="0.25">
      <c r="D1281" s="13"/>
      <c r="E1281" s="13"/>
    </row>
    <row r="1282" spans="4:5" x14ac:dyDescent="0.25">
      <c r="D1282" s="13"/>
      <c r="E1282" s="13"/>
    </row>
    <row r="1283" spans="4:5" x14ac:dyDescent="0.25">
      <c r="D1283" s="13"/>
      <c r="E1283" s="13"/>
    </row>
    <row r="1284" spans="4:5" x14ac:dyDescent="0.25">
      <c r="D1284" s="13"/>
      <c r="E1284" s="13"/>
    </row>
    <row r="1285" spans="4:5" x14ac:dyDescent="0.25">
      <c r="D1285" s="13"/>
      <c r="E1285" s="13"/>
    </row>
    <row r="1286" spans="4:5" x14ac:dyDescent="0.25">
      <c r="D1286" s="13"/>
      <c r="E1286" s="13"/>
    </row>
    <row r="1287" spans="4:5" x14ac:dyDescent="0.25">
      <c r="D1287" s="13"/>
      <c r="E1287" s="13"/>
    </row>
    <row r="1288" spans="4:5" x14ac:dyDescent="0.25">
      <c r="D1288" s="13"/>
      <c r="E1288" s="13"/>
    </row>
    <row r="1289" spans="4:5" x14ac:dyDescent="0.25">
      <c r="D1289" s="13"/>
      <c r="E1289" s="13"/>
    </row>
    <row r="1290" spans="4:5" x14ac:dyDescent="0.25">
      <c r="D1290" s="13"/>
      <c r="E1290" s="13"/>
    </row>
    <row r="1291" spans="4:5" x14ac:dyDescent="0.25">
      <c r="D1291" s="13"/>
      <c r="E1291" s="13"/>
    </row>
    <row r="1292" spans="4:5" x14ac:dyDescent="0.25">
      <c r="D1292" s="13"/>
      <c r="E1292" s="13"/>
    </row>
    <row r="1293" spans="4:5" x14ac:dyDescent="0.25">
      <c r="D1293" s="13"/>
      <c r="E1293" s="13"/>
    </row>
    <row r="1294" spans="4:5" x14ac:dyDescent="0.25">
      <c r="D1294" s="13"/>
      <c r="E1294" s="13"/>
    </row>
    <row r="1295" spans="4:5" x14ac:dyDescent="0.25">
      <c r="D1295" s="13"/>
      <c r="E1295" s="13"/>
    </row>
    <row r="1296" spans="4:5" x14ac:dyDescent="0.25">
      <c r="D1296" s="13"/>
      <c r="E1296" s="13"/>
    </row>
    <row r="1297" spans="4:5" x14ac:dyDescent="0.25">
      <c r="D1297" s="13"/>
      <c r="E1297" s="13"/>
    </row>
    <row r="1298" spans="4:5" x14ac:dyDescent="0.25">
      <c r="D1298" s="13"/>
      <c r="E1298" s="13"/>
    </row>
    <row r="1299" spans="4:5" x14ac:dyDescent="0.25">
      <c r="D1299" s="13"/>
      <c r="E1299" s="13"/>
    </row>
    <row r="1300" spans="4:5" x14ac:dyDescent="0.25">
      <c r="D1300" s="13"/>
      <c r="E1300" s="13"/>
    </row>
    <row r="1301" spans="4:5" x14ac:dyDescent="0.25">
      <c r="D1301" s="13"/>
      <c r="E1301" s="13"/>
    </row>
    <row r="1302" spans="4:5" x14ac:dyDescent="0.25">
      <c r="D1302" s="13"/>
      <c r="E1302" s="13"/>
    </row>
    <row r="1303" spans="4:5" x14ac:dyDescent="0.25">
      <c r="D1303" s="13"/>
      <c r="E1303" s="13"/>
    </row>
    <row r="1304" spans="4:5" x14ac:dyDescent="0.25">
      <c r="D1304" s="13"/>
      <c r="E1304" s="13"/>
    </row>
    <row r="1305" spans="4:5" x14ac:dyDescent="0.25">
      <c r="D1305" s="13"/>
      <c r="E1305" s="13"/>
    </row>
    <row r="1306" spans="4:5" x14ac:dyDescent="0.25">
      <c r="D1306" s="13"/>
      <c r="E1306" s="13"/>
    </row>
    <row r="1307" spans="4:5" x14ac:dyDescent="0.25">
      <c r="D1307" s="13"/>
      <c r="E1307" s="13"/>
    </row>
    <row r="1308" spans="4:5" x14ac:dyDescent="0.25">
      <c r="D1308" s="13"/>
      <c r="E1308" s="13"/>
    </row>
    <row r="1309" spans="4:5" x14ac:dyDescent="0.25">
      <c r="D1309" s="13"/>
      <c r="E1309" s="13"/>
    </row>
    <row r="1310" spans="4:5" x14ac:dyDescent="0.25">
      <c r="D1310" s="13"/>
      <c r="E1310" s="13"/>
    </row>
    <row r="1311" spans="4:5" x14ac:dyDescent="0.25">
      <c r="D1311" s="13"/>
      <c r="E1311" s="13"/>
    </row>
    <row r="1312" spans="4:5" x14ac:dyDescent="0.25">
      <c r="D1312" s="13"/>
      <c r="E1312" s="13"/>
    </row>
    <row r="1313" spans="4:5" x14ac:dyDescent="0.25">
      <c r="D1313" s="13"/>
      <c r="E1313" s="13"/>
    </row>
    <row r="1314" spans="4:5" x14ac:dyDescent="0.25">
      <c r="D1314" s="13"/>
      <c r="E1314" s="13"/>
    </row>
    <row r="1315" spans="4:5" x14ac:dyDescent="0.25">
      <c r="D1315" s="13"/>
      <c r="E1315" s="13"/>
    </row>
    <row r="1316" spans="4:5" x14ac:dyDescent="0.25">
      <c r="D1316" s="13"/>
      <c r="E1316" s="13"/>
    </row>
    <row r="1317" spans="4:5" x14ac:dyDescent="0.25">
      <c r="D1317" s="13"/>
      <c r="E1317" s="13"/>
    </row>
    <row r="1318" spans="4:5" x14ac:dyDescent="0.25">
      <c r="D1318" s="13"/>
      <c r="E1318" s="13"/>
    </row>
    <row r="1319" spans="4:5" x14ac:dyDescent="0.25">
      <c r="D1319" s="13"/>
      <c r="E1319" s="13"/>
    </row>
    <row r="1320" spans="4:5" x14ac:dyDescent="0.25">
      <c r="D1320" s="13"/>
      <c r="E1320" s="13"/>
    </row>
    <row r="1321" spans="4:5" x14ac:dyDescent="0.25">
      <c r="D1321" s="13"/>
      <c r="E1321" s="13"/>
    </row>
    <row r="1322" spans="4:5" x14ac:dyDescent="0.25">
      <c r="D1322" s="13"/>
      <c r="E1322" s="13"/>
    </row>
    <row r="1323" spans="4:5" x14ac:dyDescent="0.25">
      <c r="D1323" s="13"/>
      <c r="E1323" s="13"/>
    </row>
    <row r="1324" spans="4:5" x14ac:dyDescent="0.25">
      <c r="D1324" s="13"/>
      <c r="E1324" s="13"/>
    </row>
    <row r="1325" spans="4:5" x14ac:dyDescent="0.25">
      <c r="D1325" s="13"/>
      <c r="E1325" s="13"/>
    </row>
    <row r="1326" spans="4:5" x14ac:dyDescent="0.25">
      <c r="D1326" s="13"/>
      <c r="E1326" s="13"/>
    </row>
    <row r="1327" spans="4:5" x14ac:dyDescent="0.25">
      <c r="D1327" s="13"/>
      <c r="E1327" s="13"/>
    </row>
    <row r="1328" spans="4:5" x14ac:dyDescent="0.25">
      <c r="D1328" s="13"/>
      <c r="E1328" s="13"/>
    </row>
    <row r="1329" spans="4:5" x14ac:dyDescent="0.25">
      <c r="D1329" s="13"/>
      <c r="E1329" s="13"/>
    </row>
    <row r="1330" spans="4:5" x14ac:dyDescent="0.25">
      <c r="D1330" s="13"/>
      <c r="E1330" s="13"/>
    </row>
    <row r="1331" spans="4:5" x14ac:dyDescent="0.25">
      <c r="D1331" s="13"/>
      <c r="E1331" s="13"/>
    </row>
    <row r="1332" spans="4:5" x14ac:dyDescent="0.25">
      <c r="D1332" s="13"/>
      <c r="E1332" s="13"/>
    </row>
    <row r="1333" spans="4:5" x14ac:dyDescent="0.25">
      <c r="D1333" s="13"/>
      <c r="E1333" s="13"/>
    </row>
    <row r="1334" spans="4:5" x14ac:dyDescent="0.25">
      <c r="D1334" s="13"/>
      <c r="E1334" s="13"/>
    </row>
    <row r="1335" spans="4:5" x14ac:dyDescent="0.25">
      <c r="D1335" s="13"/>
      <c r="E1335" s="13"/>
    </row>
    <row r="1336" spans="4:5" x14ac:dyDescent="0.25">
      <c r="D1336" s="13"/>
      <c r="E1336" s="13"/>
    </row>
    <row r="1337" spans="4:5" x14ac:dyDescent="0.25">
      <c r="D1337" s="13"/>
      <c r="E1337" s="13"/>
    </row>
    <row r="1338" spans="4:5" x14ac:dyDescent="0.25">
      <c r="D1338" s="13"/>
      <c r="E1338" s="13"/>
    </row>
    <row r="1339" spans="4:5" x14ac:dyDescent="0.25">
      <c r="D1339" s="13"/>
      <c r="E1339" s="13"/>
    </row>
    <row r="1340" spans="4:5" x14ac:dyDescent="0.25">
      <c r="D1340" s="13"/>
      <c r="E1340" s="13"/>
    </row>
    <row r="1341" spans="4:5" x14ac:dyDescent="0.25">
      <c r="D1341" s="13"/>
      <c r="E1341" s="13"/>
    </row>
    <row r="1342" spans="4:5" x14ac:dyDescent="0.25">
      <c r="D1342" s="13"/>
      <c r="E1342" s="13"/>
    </row>
    <row r="1343" spans="4:5" x14ac:dyDescent="0.25">
      <c r="D1343" s="13"/>
      <c r="E1343" s="13"/>
    </row>
    <row r="1344" spans="4:5" x14ac:dyDescent="0.25">
      <c r="D1344" s="13"/>
      <c r="E1344" s="13"/>
    </row>
    <row r="1345" spans="4:5" x14ac:dyDescent="0.25">
      <c r="D1345" s="13"/>
      <c r="E1345" s="13"/>
    </row>
    <row r="1346" spans="4:5" x14ac:dyDescent="0.25">
      <c r="D1346" s="13"/>
      <c r="E1346" s="13"/>
    </row>
    <row r="1347" spans="4:5" x14ac:dyDescent="0.25">
      <c r="D1347" s="13"/>
      <c r="E1347" s="13"/>
    </row>
    <row r="1348" spans="4:5" x14ac:dyDescent="0.25">
      <c r="D1348" s="13"/>
      <c r="E1348" s="13"/>
    </row>
    <row r="1349" spans="4:5" x14ac:dyDescent="0.25">
      <c r="D1349" s="13"/>
      <c r="E1349" s="13"/>
    </row>
    <row r="1350" spans="4:5" x14ac:dyDescent="0.25">
      <c r="D1350" s="13"/>
      <c r="E1350" s="13"/>
    </row>
    <row r="1351" spans="4:5" x14ac:dyDescent="0.25">
      <c r="D1351" s="13"/>
      <c r="E1351" s="13"/>
    </row>
    <row r="1352" spans="4:5" x14ac:dyDescent="0.25">
      <c r="D1352" s="13"/>
      <c r="E1352" s="13"/>
    </row>
    <row r="1353" spans="4:5" x14ac:dyDescent="0.25">
      <c r="D1353" s="13"/>
      <c r="E1353" s="13"/>
    </row>
    <row r="1354" spans="4:5" x14ac:dyDescent="0.25">
      <c r="D1354" s="13"/>
      <c r="E1354" s="13"/>
    </row>
    <row r="1355" spans="4:5" x14ac:dyDescent="0.25">
      <c r="D1355" s="13"/>
      <c r="E1355" s="13"/>
    </row>
    <row r="1356" spans="4:5" x14ac:dyDescent="0.25">
      <c r="D1356" s="13"/>
      <c r="E1356" s="13"/>
    </row>
    <row r="1357" spans="4:5" x14ac:dyDescent="0.25">
      <c r="D1357" s="13"/>
      <c r="E1357" s="13"/>
    </row>
    <row r="1358" spans="4:5" x14ac:dyDescent="0.25">
      <c r="D1358" s="13"/>
      <c r="E1358" s="13"/>
    </row>
    <row r="1359" spans="4:5" x14ac:dyDescent="0.25">
      <c r="D1359" s="13"/>
      <c r="E1359" s="13"/>
    </row>
    <row r="1360" spans="4:5" x14ac:dyDescent="0.25">
      <c r="D1360" s="13"/>
      <c r="E1360" s="13"/>
    </row>
    <row r="1361" spans="4:5" x14ac:dyDescent="0.25">
      <c r="D1361" s="13"/>
      <c r="E1361" s="13"/>
    </row>
    <row r="1362" spans="4:5" x14ac:dyDescent="0.25">
      <c r="D1362" s="13"/>
      <c r="E1362" s="13"/>
    </row>
    <row r="1363" spans="4:5" x14ac:dyDescent="0.25">
      <c r="D1363" s="13"/>
      <c r="E1363" s="13"/>
    </row>
    <row r="1364" spans="4:5" x14ac:dyDescent="0.25">
      <c r="D1364" s="13"/>
      <c r="E1364" s="13"/>
    </row>
    <row r="1365" spans="4:5" x14ac:dyDescent="0.25">
      <c r="D1365" s="13"/>
      <c r="E1365" s="13"/>
    </row>
    <row r="1366" spans="4:5" x14ac:dyDescent="0.25">
      <c r="D1366" s="13"/>
      <c r="E1366" s="13"/>
    </row>
    <row r="1367" spans="4:5" x14ac:dyDescent="0.25">
      <c r="D1367" s="13"/>
      <c r="E1367" s="13"/>
    </row>
    <row r="1368" spans="4:5" x14ac:dyDescent="0.25">
      <c r="D1368" s="13"/>
      <c r="E1368" s="13"/>
    </row>
    <row r="1369" spans="4:5" x14ac:dyDescent="0.25">
      <c r="D1369" s="13"/>
      <c r="E1369" s="13"/>
    </row>
    <row r="1370" spans="4:5" x14ac:dyDescent="0.25">
      <c r="D1370" s="13"/>
      <c r="E1370" s="13"/>
    </row>
    <row r="1371" spans="4:5" x14ac:dyDescent="0.25">
      <c r="D1371" s="13"/>
      <c r="E1371" s="13"/>
    </row>
    <row r="1372" spans="4:5" x14ac:dyDescent="0.25">
      <c r="D1372" s="13"/>
      <c r="E1372" s="13"/>
    </row>
    <row r="1373" spans="4:5" x14ac:dyDescent="0.25">
      <c r="D1373" s="13"/>
      <c r="E1373" s="13"/>
    </row>
    <row r="1374" spans="4:5" x14ac:dyDescent="0.25">
      <c r="D1374" s="13"/>
      <c r="E1374" s="13"/>
    </row>
    <row r="1375" spans="4:5" x14ac:dyDescent="0.25">
      <c r="D1375" s="13"/>
      <c r="E1375" s="13"/>
    </row>
    <row r="1376" spans="4:5" x14ac:dyDescent="0.25">
      <c r="D1376" s="13"/>
      <c r="E1376" s="13"/>
    </row>
    <row r="1377" spans="4:5" x14ac:dyDescent="0.25">
      <c r="D1377" s="13"/>
      <c r="E1377" s="13"/>
    </row>
    <row r="1378" spans="4:5" x14ac:dyDescent="0.25">
      <c r="D1378" s="13"/>
      <c r="E1378" s="13"/>
    </row>
    <row r="1379" spans="4:5" x14ac:dyDescent="0.25">
      <c r="D1379" s="13"/>
      <c r="E1379" s="13"/>
    </row>
    <row r="1380" spans="4:5" x14ac:dyDescent="0.25">
      <c r="D1380" s="13"/>
      <c r="E1380" s="13"/>
    </row>
    <row r="1381" spans="4:5" x14ac:dyDescent="0.25">
      <c r="D1381" s="13"/>
      <c r="E1381" s="13"/>
    </row>
    <row r="1382" spans="4:5" x14ac:dyDescent="0.25">
      <c r="D1382" s="13"/>
      <c r="E1382" s="13"/>
    </row>
    <row r="1383" spans="4:5" x14ac:dyDescent="0.25">
      <c r="D1383" s="13"/>
      <c r="E1383" s="13"/>
    </row>
    <row r="1384" spans="4:5" x14ac:dyDescent="0.25">
      <c r="D1384" s="13"/>
      <c r="E1384" s="13"/>
    </row>
    <row r="1385" spans="4:5" x14ac:dyDescent="0.25">
      <c r="D1385" s="13"/>
      <c r="E1385" s="13"/>
    </row>
    <row r="1386" spans="4:5" x14ac:dyDescent="0.25">
      <c r="D1386" s="13"/>
      <c r="E1386" s="13"/>
    </row>
    <row r="1387" spans="4:5" x14ac:dyDescent="0.25">
      <c r="D1387" s="13"/>
      <c r="E1387" s="13"/>
    </row>
    <row r="1388" spans="4:5" x14ac:dyDescent="0.25">
      <c r="D1388" s="13"/>
      <c r="E1388" s="13"/>
    </row>
    <row r="1389" spans="4:5" x14ac:dyDescent="0.25">
      <c r="D1389" s="13"/>
      <c r="E1389" s="13"/>
    </row>
    <row r="1390" spans="4:5" x14ac:dyDescent="0.25">
      <c r="D1390" s="13"/>
      <c r="E1390" s="13"/>
    </row>
    <row r="1391" spans="4:5" x14ac:dyDescent="0.25">
      <c r="D1391" s="13"/>
      <c r="E1391" s="13"/>
    </row>
    <row r="1392" spans="4:5" x14ac:dyDescent="0.25">
      <c r="D1392" s="13"/>
      <c r="E1392" s="13"/>
    </row>
    <row r="1393" spans="4:5" x14ac:dyDescent="0.25">
      <c r="D1393" s="13"/>
      <c r="E1393" s="13"/>
    </row>
    <row r="1394" spans="4:5" x14ac:dyDescent="0.25">
      <c r="D1394" s="13"/>
      <c r="E1394" s="13"/>
    </row>
    <row r="1395" spans="4:5" x14ac:dyDescent="0.25">
      <c r="D1395" s="13"/>
      <c r="E1395" s="13"/>
    </row>
    <row r="1396" spans="4:5" x14ac:dyDescent="0.25">
      <c r="D1396" s="13"/>
      <c r="E1396" s="13"/>
    </row>
    <row r="1397" spans="4:5" x14ac:dyDescent="0.25">
      <c r="D1397" s="13"/>
      <c r="E1397" s="13"/>
    </row>
    <row r="1398" spans="4:5" x14ac:dyDescent="0.25">
      <c r="D1398" s="13"/>
      <c r="E1398" s="13"/>
    </row>
    <row r="1399" spans="4:5" x14ac:dyDescent="0.25">
      <c r="D1399" s="13"/>
      <c r="E1399" s="13"/>
    </row>
    <row r="1400" spans="4:5" x14ac:dyDescent="0.25">
      <c r="D1400" s="13"/>
      <c r="E1400" s="13"/>
    </row>
    <row r="1401" spans="4:5" x14ac:dyDescent="0.25">
      <c r="D1401" s="13"/>
      <c r="E1401" s="13"/>
    </row>
    <row r="1402" spans="4:5" x14ac:dyDescent="0.25">
      <c r="D1402" s="13"/>
      <c r="E1402" s="13"/>
    </row>
    <row r="1403" spans="4:5" x14ac:dyDescent="0.25">
      <c r="D1403" s="13"/>
      <c r="E1403" s="13"/>
    </row>
    <row r="1404" spans="4:5" x14ac:dyDescent="0.25">
      <c r="D1404" s="13"/>
      <c r="E1404" s="13"/>
    </row>
    <row r="1405" spans="4:5" x14ac:dyDescent="0.25">
      <c r="D1405" s="13"/>
      <c r="E1405" s="13"/>
    </row>
    <row r="1406" spans="4:5" x14ac:dyDescent="0.25">
      <c r="D1406" s="13"/>
      <c r="E1406" s="13"/>
    </row>
    <row r="1407" spans="4:5" x14ac:dyDescent="0.25">
      <c r="D1407" s="13"/>
      <c r="E1407" s="13"/>
    </row>
    <row r="1408" spans="4:5" x14ac:dyDescent="0.25">
      <c r="D1408" s="13"/>
      <c r="E1408" s="13"/>
    </row>
    <row r="1409" spans="4:5" x14ac:dyDescent="0.25">
      <c r="D1409" s="13"/>
      <c r="E1409" s="13"/>
    </row>
    <row r="1410" spans="4:5" x14ac:dyDescent="0.25">
      <c r="D1410" s="13"/>
      <c r="E1410" s="13"/>
    </row>
    <row r="1411" spans="4:5" x14ac:dyDescent="0.25">
      <c r="D1411" s="13"/>
      <c r="E1411" s="13"/>
    </row>
    <row r="1412" spans="4:5" x14ac:dyDescent="0.25">
      <c r="D1412" s="13"/>
      <c r="E1412" s="13"/>
    </row>
    <row r="1413" spans="4:5" x14ac:dyDescent="0.25">
      <c r="D1413" s="13"/>
      <c r="E1413" s="13"/>
    </row>
    <row r="1414" spans="4:5" x14ac:dyDescent="0.25">
      <c r="D1414" s="13"/>
      <c r="E1414" s="13"/>
    </row>
    <row r="1415" spans="4:5" x14ac:dyDescent="0.25">
      <c r="D1415" s="13"/>
      <c r="E1415" s="13"/>
    </row>
    <row r="1416" spans="4:5" x14ac:dyDescent="0.25">
      <c r="D1416" s="13"/>
      <c r="E1416" s="13"/>
    </row>
    <row r="1417" spans="4:5" x14ac:dyDescent="0.25">
      <c r="D1417" s="13"/>
      <c r="E1417" s="13"/>
    </row>
    <row r="1418" spans="4:5" x14ac:dyDescent="0.25">
      <c r="D1418" s="13"/>
      <c r="E1418" s="13"/>
    </row>
    <row r="1419" spans="4:5" x14ac:dyDescent="0.25">
      <c r="D1419" s="13"/>
      <c r="E1419" s="13"/>
    </row>
    <row r="1420" spans="4:5" x14ac:dyDescent="0.25">
      <c r="D1420" s="13"/>
      <c r="E1420" s="13"/>
    </row>
    <row r="1421" spans="4:5" x14ac:dyDescent="0.25">
      <c r="D1421" s="13"/>
      <c r="E1421" s="13"/>
    </row>
    <row r="1422" spans="4:5" x14ac:dyDescent="0.25">
      <c r="D1422" s="13"/>
      <c r="E1422" s="13"/>
    </row>
    <row r="1423" spans="4:5" x14ac:dyDescent="0.25">
      <c r="D1423" s="13"/>
      <c r="E1423" s="13"/>
    </row>
    <row r="1424" spans="4:5" x14ac:dyDescent="0.25">
      <c r="D1424" s="13"/>
      <c r="E1424" s="13"/>
    </row>
    <row r="1425" spans="4:5" x14ac:dyDescent="0.25">
      <c r="D1425" s="13"/>
      <c r="E1425" s="13"/>
    </row>
    <row r="1426" spans="4:5" x14ac:dyDescent="0.25">
      <c r="D1426" s="13"/>
      <c r="E1426" s="13"/>
    </row>
    <row r="1427" spans="4:5" x14ac:dyDescent="0.25">
      <c r="D1427" s="13"/>
      <c r="E1427" s="13"/>
    </row>
    <row r="1428" spans="4:5" x14ac:dyDescent="0.25">
      <c r="D1428" s="13"/>
      <c r="E1428" s="13"/>
    </row>
    <row r="1429" spans="4:5" x14ac:dyDescent="0.25">
      <c r="D1429" s="13"/>
      <c r="E1429" s="13"/>
    </row>
    <row r="1430" spans="4:5" x14ac:dyDescent="0.25">
      <c r="D1430" s="13"/>
      <c r="E1430" s="13"/>
    </row>
    <row r="1431" spans="4:5" x14ac:dyDescent="0.25">
      <c r="D1431" s="13"/>
      <c r="E1431" s="13"/>
    </row>
    <row r="1432" spans="4:5" x14ac:dyDescent="0.25">
      <c r="D1432" s="13"/>
      <c r="E1432" s="13"/>
    </row>
    <row r="1433" spans="4:5" x14ac:dyDescent="0.25">
      <c r="D1433" s="13"/>
      <c r="E1433" s="13"/>
    </row>
    <row r="1434" spans="4:5" x14ac:dyDescent="0.25">
      <c r="D1434" s="13"/>
      <c r="E1434" s="13"/>
    </row>
    <row r="1435" spans="4:5" x14ac:dyDescent="0.25">
      <c r="D1435" s="13"/>
      <c r="E1435" s="13"/>
    </row>
    <row r="1436" spans="4:5" x14ac:dyDescent="0.25">
      <c r="D1436" s="13"/>
      <c r="E1436" s="13"/>
    </row>
    <row r="1437" spans="4:5" x14ac:dyDescent="0.25">
      <c r="D1437" s="13"/>
      <c r="E1437" s="13"/>
    </row>
    <row r="1438" spans="4:5" x14ac:dyDescent="0.25">
      <c r="D1438" s="13"/>
      <c r="E1438" s="13"/>
    </row>
    <row r="1439" spans="4:5" x14ac:dyDescent="0.25">
      <c r="D1439" s="13"/>
      <c r="E1439" s="13"/>
    </row>
    <row r="1440" spans="4:5" x14ac:dyDescent="0.25">
      <c r="D1440" s="13"/>
      <c r="E1440" s="13"/>
    </row>
    <row r="1441" spans="4:5" x14ac:dyDescent="0.25">
      <c r="D1441" s="13"/>
      <c r="E1441" s="13"/>
    </row>
    <row r="1442" spans="4:5" x14ac:dyDescent="0.25">
      <c r="D1442" s="13"/>
      <c r="E1442" s="13"/>
    </row>
    <row r="1443" spans="4:5" x14ac:dyDescent="0.25">
      <c r="D1443" s="13"/>
      <c r="E1443" s="13"/>
    </row>
    <row r="1444" spans="4:5" x14ac:dyDescent="0.25">
      <c r="D1444" s="13"/>
      <c r="E1444" s="13"/>
    </row>
    <row r="1445" spans="4:5" x14ac:dyDescent="0.25">
      <c r="D1445" s="13"/>
      <c r="E1445" s="13"/>
    </row>
    <row r="1446" spans="4:5" x14ac:dyDescent="0.25">
      <c r="D1446" s="13"/>
      <c r="E1446" s="13"/>
    </row>
    <row r="1447" spans="4:5" x14ac:dyDescent="0.25">
      <c r="D1447" s="13"/>
      <c r="E1447" s="13"/>
    </row>
    <row r="1448" spans="4:5" x14ac:dyDescent="0.25">
      <c r="D1448" s="13"/>
      <c r="E1448" s="13"/>
    </row>
    <row r="1449" spans="4:5" x14ac:dyDescent="0.25">
      <c r="D1449" s="13"/>
      <c r="E1449" s="13"/>
    </row>
    <row r="1450" spans="4:5" x14ac:dyDescent="0.25">
      <c r="D1450" s="13"/>
      <c r="E1450" s="13"/>
    </row>
    <row r="1451" spans="4:5" x14ac:dyDescent="0.25">
      <c r="D1451" s="13"/>
      <c r="E1451" s="13"/>
    </row>
    <row r="1452" spans="4:5" x14ac:dyDescent="0.25">
      <c r="D1452" s="13"/>
      <c r="E1452" s="13"/>
    </row>
    <row r="1453" spans="4:5" x14ac:dyDescent="0.25">
      <c r="D1453" s="13"/>
      <c r="E1453" s="13"/>
    </row>
    <row r="1454" spans="4:5" x14ac:dyDescent="0.25">
      <c r="D1454" s="13"/>
      <c r="E1454" s="13"/>
    </row>
    <row r="1455" spans="4:5" x14ac:dyDescent="0.25">
      <c r="D1455" s="13"/>
      <c r="E1455" s="13"/>
    </row>
    <row r="1456" spans="4:5" x14ac:dyDescent="0.25">
      <c r="D1456" s="13"/>
      <c r="E1456" s="13"/>
    </row>
    <row r="1457" spans="4:5" x14ac:dyDescent="0.25">
      <c r="D1457" s="13"/>
      <c r="E1457" s="13"/>
    </row>
    <row r="1458" spans="4:5" x14ac:dyDescent="0.25">
      <c r="D1458" s="13"/>
      <c r="E1458" s="13"/>
    </row>
    <row r="1459" spans="4:5" x14ac:dyDescent="0.25">
      <c r="D1459" s="13"/>
      <c r="E1459" s="13"/>
    </row>
    <row r="1460" spans="4:5" x14ac:dyDescent="0.25">
      <c r="D1460" s="13"/>
      <c r="E1460" s="13"/>
    </row>
    <row r="1461" spans="4:5" x14ac:dyDescent="0.25">
      <c r="D1461" s="13"/>
      <c r="E1461" s="13"/>
    </row>
    <row r="1462" spans="4:5" x14ac:dyDescent="0.25">
      <c r="D1462" s="13"/>
      <c r="E1462" s="13"/>
    </row>
    <row r="1463" spans="4:5" x14ac:dyDescent="0.25">
      <c r="D1463" s="13"/>
      <c r="E1463" s="13"/>
    </row>
    <row r="1464" spans="4:5" x14ac:dyDescent="0.25">
      <c r="D1464" s="13"/>
      <c r="E1464" s="13"/>
    </row>
    <row r="1465" spans="4:5" x14ac:dyDescent="0.25">
      <c r="D1465" s="13"/>
      <c r="E1465" s="13"/>
    </row>
    <row r="1466" spans="4:5" x14ac:dyDescent="0.25">
      <c r="D1466" s="13"/>
      <c r="E1466" s="13"/>
    </row>
    <row r="1467" spans="4:5" x14ac:dyDescent="0.25">
      <c r="D1467" s="13"/>
      <c r="E1467" s="13"/>
    </row>
    <row r="1468" spans="4:5" x14ac:dyDescent="0.25">
      <c r="D1468" s="13"/>
      <c r="E1468" s="13"/>
    </row>
    <row r="1469" spans="4:5" x14ac:dyDescent="0.25">
      <c r="D1469" s="13"/>
      <c r="E1469" s="13"/>
    </row>
    <row r="1470" spans="4:5" x14ac:dyDescent="0.25">
      <c r="D1470" s="13"/>
      <c r="E1470" s="13"/>
    </row>
    <row r="1471" spans="4:5" x14ac:dyDescent="0.25">
      <c r="D1471" s="13"/>
      <c r="E1471" s="13"/>
    </row>
    <row r="1472" spans="4:5" x14ac:dyDescent="0.25">
      <c r="D1472" s="13"/>
      <c r="E1472" s="13"/>
    </row>
    <row r="1473" spans="4:5" x14ac:dyDescent="0.25">
      <c r="D1473" s="13"/>
      <c r="E1473" s="13"/>
    </row>
    <row r="1474" spans="4:5" x14ac:dyDescent="0.25">
      <c r="D1474" s="13"/>
      <c r="E1474" s="13"/>
    </row>
    <row r="1475" spans="4:5" x14ac:dyDescent="0.25">
      <c r="D1475" s="13"/>
      <c r="E1475" s="13"/>
    </row>
    <row r="1476" spans="4:5" x14ac:dyDescent="0.25">
      <c r="D1476" s="13"/>
      <c r="E1476" s="13"/>
    </row>
    <row r="1477" spans="4:5" x14ac:dyDescent="0.25">
      <c r="D1477" s="13"/>
      <c r="E1477" s="13"/>
    </row>
    <row r="1478" spans="4:5" x14ac:dyDescent="0.25">
      <c r="D1478" s="13"/>
      <c r="E1478" s="13"/>
    </row>
    <row r="1479" spans="4:5" x14ac:dyDescent="0.25">
      <c r="D1479" s="13"/>
      <c r="E1479" s="13"/>
    </row>
    <row r="1480" spans="4:5" x14ac:dyDescent="0.25">
      <c r="D1480" s="13"/>
      <c r="E1480" s="13"/>
    </row>
    <row r="1481" spans="4:5" x14ac:dyDescent="0.25">
      <c r="D1481" s="13"/>
      <c r="E1481" s="13"/>
    </row>
    <row r="1482" spans="4:5" x14ac:dyDescent="0.25">
      <c r="D1482" s="13"/>
      <c r="E1482" s="13"/>
    </row>
    <row r="1483" spans="4:5" x14ac:dyDescent="0.25">
      <c r="D1483" s="13"/>
      <c r="E1483" s="13"/>
    </row>
    <row r="1484" spans="4:5" x14ac:dyDescent="0.25">
      <c r="D1484" s="13"/>
      <c r="E1484" s="13"/>
    </row>
    <row r="1485" spans="4:5" x14ac:dyDescent="0.25">
      <c r="D1485" s="13"/>
      <c r="E1485" s="13"/>
    </row>
    <row r="1486" spans="4:5" x14ac:dyDescent="0.25">
      <c r="D1486" s="13"/>
      <c r="E1486" s="13"/>
    </row>
    <row r="1487" spans="4:5" x14ac:dyDescent="0.25">
      <c r="D1487" s="13"/>
      <c r="E1487" s="13"/>
    </row>
    <row r="1488" spans="4:5" x14ac:dyDescent="0.25">
      <c r="D1488" s="13"/>
      <c r="E1488" s="13"/>
    </row>
    <row r="1489" spans="4:5" x14ac:dyDescent="0.25">
      <c r="D1489" s="13"/>
      <c r="E1489" s="13"/>
    </row>
    <row r="1490" spans="4:5" x14ac:dyDescent="0.25">
      <c r="D1490" s="13"/>
      <c r="E1490" s="13"/>
    </row>
    <row r="1491" spans="4:5" x14ac:dyDescent="0.25">
      <c r="D1491" s="13"/>
      <c r="E1491" s="13"/>
    </row>
    <row r="1492" spans="4:5" x14ac:dyDescent="0.25">
      <c r="D1492" s="13"/>
      <c r="E1492" s="13"/>
    </row>
    <row r="1493" spans="4:5" x14ac:dyDescent="0.25">
      <c r="D1493" s="13"/>
      <c r="E1493" s="13"/>
    </row>
    <row r="1494" spans="4:5" x14ac:dyDescent="0.25">
      <c r="D1494" s="13"/>
      <c r="E1494" s="13"/>
    </row>
    <row r="1495" spans="4:5" x14ac:dyDescent="0.25">
      <c r="D1495" s="13"/>
      <c r="E1495" s="13"/>
    </row>
    <row r="1496" spans="4:5" x14ac:dyDescent="0.25">
      <c r="D1496" s="13"/>
      <c r="E1496" s="13"/>
    </row>
    <row r="1497" spans="4:5" x14ac:dyDescent="0.25">
      <c r="D1497" s="13"/>
      <c r="E1497" s="13"/>
    </row>
    <row r="1498" spans="4:5" x14ac:dyDescent="0.25">
      <c r="D1498" s="13"/>
      <c r="E1498" s="13"/>
    </row>
    <row r="1499" spans="4:5" x14ac:dyDescent="0.25">
      <c r="D1499" s="13"/>
      <c r="E1499" s="13"/>
    </row>
    <row r="1500" spans="4:5" x14ac:dyDescent="0.25">
      <c r="D1500" s="13"/>
      <c r="E1500" s="13"/>
    </row>
    <row r="1501" spans="4:5" x14ac:dyDescent="0.25">
      <c r="D1501" s="13"/>
      <c r="E1501" s="13"/>
    </row>
    <row r="1502" spans="4:5" x14ac:dyDescent="0.25">
      <c r="D1502" s="13"/>
      <c r="E1502" s="13"/>
    </row>
    <row r="1503" spans="4:5" x14ac:dyDescent="0.25">
      <c r="D1503" s="13"/>
      <c r="E1503" s="13"/>
    </row>
    <row r="1504" spans="4:5" x14ac:dyDescent="0.25">
      <c r="D1504" s="13"/>
      <c r="E1504" s="13"/>
    </row>
    <row r="1505" spans="4:5" x14ac:dyDescent="0.25">
      <c r="D1505" s="13"/>
      <c r="E1505" s="13"/>
    </row>
    <row r="1506" spans="4:5" x14ac:dyDescent="0.25">
      <c r="D1506" s="13"/>
      <c r="E1506" s="13"/>
    </row>
    <row r="1507" spans="4:5" x14ac:dyDescent="0.25">
      <c r="D1507" s="13"/>
      <c r="E1507" s="13"/>
    </row>
    <row r="1508" spans="4:5" x14ac:dyDescent="0.25">
      <c r="D1508" s="13"/>
      <c r="E1508" s="13"/>
    </row>
    <row r="1509" spans="4:5" x14ac:dyDescent="0.25">
      <c r="D1509" s="13"/>
      <c r="E1509" s="13"/>
    </row>
    <row r="1510" spans="4:5" x14ac:dyDescent="0.25">
      <c r="D1510" s="13"/>
      <c r="E1510" s="13"/>
    </row>
    <row r="1511" spans="4:5" x14ac:dyDescent="0.25">
      <c r="D1511" s="13"/>
      <c r="E1511" s="13"/>
    </row>
    <row r="1512" spans="4:5" x14ac:dyDescent="0.25">
      <c r="D1512" s="13"/>
      <c r="E1512" s="13"/>
    </row>
    <row r="1513" spans="4:5" x14ac:dyDescent="0.25">
      <c r="D1513" s="13"/>
      <c r="E1513" s="13"/>
    </row>
    <row r="1514" spans="4:5" x14ac:dyDescent="0.25">
      <c r="D1514" s="13"/>
      <c r="E1514" s="13"/>
    </row>
    <row r="1515" spans="4:5" x14ac:dyDescent="0.25">
      <c r="D1515" s="13"/>
      <c r="E1515" s="13"/>
    </row>
    <row r="1516" spans="4:5" x14ac:dyDescent="0.25">
      <c r="D1516" s="13"/>
      <c r="E1516" s="13"/>
    </row>
    <row r="1517" spans="4:5" x14ac:dyDescent="0.25">
      <c r="D1517" s="13"/>
      <c r="E1517" s="13"/>
    </row>
    <row r="1518" spans="4:5" x14ac:dyDescent="0.25">
      <c r="D1518" s="13"/>
      <c r="E1518" s="13"/>
    </row>
    <row r="1519" spans="4:5" x14ac:dyDescent="0.25">
      <c r="D1519" s="13"/>
      <c r="E1519" s="13"/>
    </row>
    <row r="1520" spans="4:5" x14ac:dyDescent="0.25">
      <c r="D1520" s="13"/>
      <c r="E1520" s="13"/>
    </row>
    <row r="1521" spans="4:5" x14ac:dyDescent="0.25">
      <c r="D1521" s="13"/>
      <c r="E1521" s="13"/>
    </row>
    <row r="1522" spans="4:5" x14ac:dyDescent="0.25">
      <c r="D1522" s="13"/>
      <c r="E1522" s="13"/>
    </row>
    <row r="1523" spans="4:5" x14ac:dyDescent="0.25">
      <c r="D1523" s="13"/>
      <c r="E1523" s="13"/>
    </row>
    <row r="1524" spans="4:5" x14ac:dyDescent="0.25">
      <c r="D1524" s="13"/>
      <c r="E1524" s="13"/>
    </row>
    <row r="1525" spans="4:5" x14ac:dyDescent="0.25">
      <c r="D1525" s="13"/>
      <c r="E1525" s="13"/>
    </row>
    <row r="1526" spans="4:5" x14ac:dyDescent="0.25">
      <c r="D1526" s="13"/>
      <c r="E1526" s="13"/>
    </row>
    <row r="1527" spans="4:5" x14ac:dyDescent="0.25">
      <c r="D1527" s="13"/>
      <c r="E1527" s="13"/>
    </row>
    <row r="1528" spans="4:5" x14ac:dyDescent="0.25">
      <c r="D1528" s="13"/>
      <c r="E1528" s="13"/>
    </row>
    <row r="1529" spans="4:5" x14ac:dyDescent="0.25">
      <c r="D1529" s="13"/>
      <c r="E1529" s="13"/>
    </row>
    <row r="1530" spans="4:5" x14ac:dyDescent="0.25">
      <c r="D1530" s="13"/>
      <c r="E1530" s="13"/>
    </row>
    <row r="1531" spans="4:5" x14ac:dyDescent="0.25">
      <c r="D1531" s="13"/>
      <c r="E1531" s="13"/>
    </row>
    <row r="1532" spans="4:5" x14ac:dyDescent="0.25">
      <c r="D1532" s="13"/>
      <c r="E1532" s="13"/>
    </row>
    <row r="1533" spans="4:5" x14ac:dyDescent="0.25">
      <c r="D1533" s="13"/>
      <c r="E1533" s="13"/>
    </row>
    <row r="1534" spans="4:5" x14ac:dyDescent="0.25">
      <c r="D1534" s="13"/>
      <c r="E1534" s="13"/>
    </row>
    <row r="1535" spans="4:5" x14ac:dyDescent="0.25">
      <c r="D1535" s="13"/>
      <c r="E1535" s="13"/>
    </row>
    <row r="1536" spans="4:5" x14ac:dyDescent="0.25">
      <c r="D1536" s="13"/>
      <c r="E1536" s="13"/>
    </row>
    <row r="1537" spans="4:5" x14ac:dyDescent="0.25">
      <c r="D1537" s="13"/>
      <c r="E1537" s="13"/>
    </row>
    <row r="1538" spans="4:5" x14ac:dyDescent="0.25">
      <c r="D1538" s="13"/>
      <c r="E1538" s="13"/>
    </row>
    <row r="1539" spans="4:5" x14ac:dyDescent="0.25">
      <c r="D1539" s="13"/>
      <c r="E1539" s="13"/>
    </row>
    <row r="1540" spans="4:5" x14ac:dyDescent="0.25">
      <c r="D1540" s="13"/>
      <c r="E1540" s="13"/>
    </row>
    <row r="1541" spans="4:5" x14ac:dyDescent="0.25">
      <c r="D1541" s="13"/>
      <c r="E1541" s="13"/>
    </row>
    <row r="1542" spans="4:5" x14ac:dyDescent="0.25">
      <c r="D1542" s="13"/>
      <c r="E1542" s="13"/>
    </row>
    <row r="1543" spans="4:5" x14ac:dyDescent="0.25">
      <c r="D1543" s="13"/>
      <c r="E1543" s="13"/>
    </row>
    <row r="1544" spans="4:5" x14ac:dyDescent="0.25">
      <c r="D1544" s="13"/>
      <c r="E1544" s="13"/>
    </row>
    <row r="1545" spans="4:5" x14ac:dyDescent="0.25">
      <c r="D1545" s="13"/>
      <c r="E1545" s="13"/>
    </row>
    <row r="1546" spans="4:5" x14ac:dyDescent="0.25">
      <c r="D1546" s="13"/>
      <c r="E1546" s="13"/>
    </row>
    <row r="1547" spans="4:5" x14ac:dyDescent="0.25">
      <c r="D1547" s="13"/>
      <c r="E1547" s="13"/>
    </row>
    <row r="1548" spans="4:5" x14ac:dyDescent="0.25">
      <c r="D1548" s="13"/>
      <c r="E1548" s="13"/>
    </row>
    <row r="1549" spans="4:5" x14ac:dyDescent="0.25">
      <c r="D1549" s="13"/>
      <c r="E1549" s="13"/>
    </row>
    <row r="1550" spans="4:5" x14ac:dyDescent="0.25">
      <c r="D1550" s="13"/>
      <c r="E1550" s="13"/>
    </row>
    <row r="1551" spans="4:5" x14ac:dyDescent="0.25">
      <c r="D1551" s="13"/>
      <c r="E1551" s="13"/>
    </row>
    <row r="1552" spans="4:5" x14ac:dyDescent="0.25">
      <c r="D1552" s="13"/>
      <c r="E1552" s="13"/>
    </row>
    <row r="1553" spans="4:5" x14ac:dyDescent="0.25">
      <c r="D1553" s="13"/>
      <c r="E1553" s="13"/>
    </row>
    <row r="1554" spans="4:5" x14ac:dyDescent="0.25">
      <c r="D1554" s="13"/>
      <c r="E1554" s="13"/>
    </row>
    <row r="1555" spans="4:5" x14ac:dyDescent="0.25">
      <c r="D1555" s="13"/>
      <c r="E1555" s="13"/>
    </row>
    <row r="1556" spans="4:5" x14ac:dyDescent="0.25">
      <c r="D1556" s="13"/>
      <c r="E1556" s="13"/>
    </row>
    <row r="1557" spans="4:5" x14ac:dyDescent="0.25">
      <c r="D1557" s="13"/>
      <c r="E1557" s="13"/>
    </row>
    <row r="1558" spans="4:5" x14ac:dyDescent="0.25">
      <c r="D1558" s="13"/>
      <c r="E1558" s="13"/>
    </row>
    <row r="1559" spans="4:5" x14ac:dyDescent="0.25">
      <c r="D1559" s="13"/>
      <c r="E1559" s="13"/>
    </row>
    <row r="1560" spans="4:5" x14ac:dyDescent="0.25">
      <c r="D1560" s="13"/>
      <c r="E1560" s="13"/>
    </row>
    <row r="1561" spans="4:5" x14ac:dyDescent="0.25">
      <c r="D1561" s="13"/>
      <c r="E1561" s="13"/>
    </row>
    <row r="1562" spans="4:5" x14ac:dyDescent="0.25">
      <c r="D1562" s="13"/>
      <c r="E1562" s="13"/>
    </row>
    <row r="1563" spans="4:5" x14ac:dyDescent="0.25">
      <c r="D1563" s="13"/>
      <c r="E1563" s="13"/>
    </row>
    <row r="1564" spans="4:5" x14ac:dyDescent="0.25">
      <c r="D1564" s="13"/>
      <c r="E1564" s="13"/>
    </row>
    <row r="1565" spans="4:5" x14ac:dyDescent="0.25">
      <c r="D1565" s="13"/>
      <c r="E1565" s="13"/>
    </row>
    <row r="1566" spans="4:5" x14ac:dyDescent="0.25">
      <c r="D1566" s="13"/>
      <c r="E1566" s="13"/>
    </row>
    <row r="1567" spans="4:5" x14ac:dyDescent="0.25">
      <c r="D1567" s="13"/>
      <c r="E1567" s="13"/>
    </row>
    <row r="1568" spans="4:5" x14ac:dyDescent="0.25">
      <c r="D1568" s="13"/>
      <c r="E1568" s="13"/>
    </row>
    <row r="1569" spans="4:5" x14ac:dyDescent="0.25">
      <c r="D1569" s="13"/>
      <c r="E1569" s="13"/>
    </row>
    <row r="1570" spans="4:5" x14ac:dyDescent="0.25">
      <c r="D1570" s="13"/>
      <c r="E1570" s="13"/>
    </row>
    <row r="1571" spans="4:5" x14ac:dyDescent="0.25">
      <c r="D1571" s="13"/>
      <c r="E1571" s="13"/>
    </row>
    <row r="1572" spans="4:5" x14ac:dyDescent="0.25">
      <c r="D1572" s="13"/>
      <c r="E1572" s="13"/>
    </row>
    <row r="1573" spans="4:5" x14ac:dyDescent="0.25">
      <c r="D1573" s="13"/>
      <c r="E1573" s="13"/>
    </row>
    <row r="1574" spans="4:5" x14ac:dyDescent="0.25">
      <c r="D1574" s="13"/>
      <c r="E1574" s="13"/>
    </row>
    <row r="1575" spans="4:5" x14ac:dyDescent="0.25">
      <c r="D1575" s="13"/>
      <c r="E1575" s="13"/>
    </row>
    <row r="1576" spans="4:5" x14ac:dyDescent="0.25">
      <c r="D1576" s="13"/>
      <c r="E1576" s="13"/>
    </row>
    <row r="1577" spans="4:5" x14ac:dyDescent="0.25">
      <c r="D1577" s="13"/>
      <c r="E1577" s="13"/>
    </row>
    <row r="1578" spans="4:5" x14ac:dyDescent="0.25">
      <c r="D1578" s="13"/>
      <c r="E1578" s="13"/>
    </row>
    <row r="1579" spans="4:5" x14ac:dyDescent="0.25">
      <c r="D1579" s="13"/>
      <c r="E1579" s="13"/>
    </row>
    <row r="1580" spans="4:5" x14ac:dyDescent="0.25">
      <c r="D1580" s="13"/>
      <c r="E1580" s="13"/>
    </row>
    <row r="1581" spans="4:5" x14ac:dyDescent="0.25">
      <c r="D1581" s="13"/>
      <c r="E1581" s="13"/>
    </row>
    <row r="1582" spans="4:5" x14ac:dyDescent="0.25">
      <c r="D1582" s="13"/>
      <c r="E1582" s="13"/>
    </row>
    <row r="1583" spans="4:5" x14ac:dyDescent="0.25">
      <c r="D1583" s="13"/>
      <c r="E1583" s="13"/>
    </row>
    <row r="1584" spans="4:5" x14ac:dyDescent="0.25">
      <c r="D1584" s="13"/>
      <c r="E1584" s="13"/>
    </row>
    <row r="1585" spans="4:5" x14ac:dyDescent="0.25">
      <c r="D1585" s="13"/>
      <c r="E1585" s="13"/>
    </row>
    <row r="1586" spans="4:5" x14ac:dyDescent="0.25">
      <c r="D1586" s="13"/>
      <c r="E1586" s="13"/>
    </row>
    <row r="1587" spans="4:5" x14ac:dyDescent="0.25">
      <c r="D1587" s="13"/>
      <c r="E1587" s="13"/>
    </row>
    <row r="1588" spans="4:5" x14ac:dyDescent="0.25">
      <c r="D1588" s="13"/>
      <c r="E1588" s="13"/>
    </row>
    <row r="1589" spans="4:5" x14ac:dyDescent="0.25">
      <c r="D1589" s="13"/>
      <c r="E1589" s="13"/>
    </row>
    <row r="1590" spans="4:5" x14ac:dyDescent="0.25">
      <c r="D1590" s="13"/>
      <c r="E1590" s="13"/>
    </row>
    <row r="1591" spans="4:5" x14ac:dyDescent="0.25">
      <c r="D1591" s="13"/>
      <c r="E1591" s="13"/>
    </row>
    <row r="1592" spans="4:5" x14ac:dyDescent="0.25">
      <c r="D1592" s="13"/>
      <c r="E1592" s="13"/>
    </row>
    <row r="1593" spans="4:5" x14ac:dyDescent="0.25">
      <c r="D1593" s="13"/>
      <c r="E1593" s="13"/>
    </row>
    <row r="1594" spans="4:5" x14ac:dyDescent="0.25">
      <c r="D1594" s="13"/>
      <c r="E1594" s="13"/>
    </row>
    <row r="1595" spans="4:5" x14ac:dyDescent="0.25">
      <c r="D1595" s="13"/>
      <c r="E1595" s="13"/>
    </row>
    <row r="1596" spans="4:5" x14ac:dyDescent="0.25">
      <c r="D1596" s="13"/>
      <c r="E1596" s="13"/>
    </row>
    <row r="1597" spans="4:5" x14ac:dyDescent="0.25">
      <c r="D1597" s="13"/>
      <c r="E1597" s="13"/>
    </row>
    <row r="1598" spans="4:5" x14ac:dyDescent="0.25">
      <c r="D1598" s="13"/>
      <c r="E1598" s="13"/>
    </row>
    <row r="1599" spans="4:5" x14ac:dyDescent="0.25">
      <c r="D1599" s="13"/>
      <c r="E1599" s="13"/>
    </row>
    <row r="1600" spans="4:5" x14ac:dyDescent="0.25">
      <c r="D1600" s="13"/>
      <c r="E1600" s="13"/>
    </row>
    <row r="1601" spans="4:5" x14ac:dyDescent="0.25">
      <c r="D1601" s="13"/>
      <c r="E1601" s="13"/>
    </row>
    <row r="1602" spans="4:5" x14ac:dyDescent="0.25">
      <c r="D1602" s="13"/>
      <c r="E1602" s="13"/>
    </row>
    <row r="1603" spans="4:5" x14ac:dyDescent="0.25">
      <c r="D1603" s="13"/>
      <c r="E1603" s="13"/>
    </row>
    <row r="1604" spans="4:5" x14ac:dyDescent="0.25">
      <c r="D1604" s="13"/>
      <c r="E1604" s="13"/>
    </row>
    <row r="1605" spans="4:5" x14ac:dyDescent="0.25">
      <c r="D1605" s="13"/>
      <c r="E1605" s="13"/>
    </row>
    <row r="1606" spans="4:5" x14ac:dyDescent="0.25">
      <c r="D1606" s="13"/>
      <c r="E1606" s="13"/>
    </row>
    <row r="1607" spans="4:5" x14ac:dyDescent="0.25">
      <c r="D1607" s="13"/>
      <c r="E1607" s="13"/>
    </row>
    <row r="1608" spans="4:5" x14ac:dyDescent="0.25">
      <c r="D1608" s="13"/>
      <c r="E1608" s="13"/>
    </row>
    <row r="1609" spans="4:5" x14ac:dyDescent="0.25">
      <c r="D1609" s="13"/>
      <c r="E1609" s="13"/>
    </row>
    <row r="1610" spans="4:5" x14ac:dyDescent="0.25">
      <c r="D1610" s="13"/>
      <c r="E1610" s="13"/>
    </row>
    <row r="1611" spans="4:5" x14ac:dyDescent="0.25">
      <c r="D1611" s="13"/>
      <c r="E1611" s="13"/>
    </row>
    <row r="1612" spans="4:5" x14ac:dyDescent="0.25">
      <c r="D1612" s="13"/>
      <c r="E1612" s="13"/>
    </row>
    <row r="1613" spans="4:5" x14ac:dyDescent="0.25">
      <c r="D1613" s="13"/>
      <c r="E1613" s="13"/>
    </row>
    <row r="1614" spans="4:5" x14ac:dyDescent="0.25">
      <c r="D1614" s="13"/>
      <c r="E1614" s="13"/>
    </row>
    <row r="1615" spans="4:5" x14ac:dyDescent="0.25">
      <c r="D1615" s="13"/>
      <c r="E1615" s="13"/>
    </row>
    <row r="1616" spans="4:5" x14ac:dyDescent="0.25">
      <c r="D1616" s="13"/>
      <c r="E1616" s="13"/>
    </row>
    <row r="1617" spans="4:5" x14ac:dyDescent="0.25">
      <c r="D1617" s="13"/>
      <c r="E1617" s="13"/>
    </row>
    <row r="1618" spans="4:5" x14ac:dyDescent="0.25">
      <c r="D1618" s="13"/>
      <c r="E1618" s="13"/>
    </row>
    <row r="1619" spans="4:5" x14ac:dyDescent="0.25">
      <c r="D1619" s="13"/>
      <c r="E1619" s="13"/>
    </row>
    <row r="1620" spans="4:5" x14ac:dyDescent="0.25">
      <c r="D1620" s="13"/>
      <c r="E1620" s="13"/>
    </row>
    <row r="1621" spans="4:5" x14ac:dyDescent="0.25">
      <c r="D1621" s="13"/>
      <c r="E1621" s="13"/>
    </row>
    <row r="1622" spans="4:5" x14ac:dyDescent="0.25">
      <c r="D1622" s="13"/>
      <c r="E1622" s="13"/>
    </row>
    <row r="1623" spans="4:5" x14ac:dyDescent="0.25">
      <c r="D1623" s="13"/>
      <c r="E1623" s="13"/>
    </row>
    <row r="1624" spans="4:5" x14ac:dyDescent="0.25">
      <c r="D1624" s="13"/>
      <c r="E1624" s="13"/>
    </row>
    <row r="1625" spans="4:5" x14ac:dyDescent="0.25">
      <c r="D1625" s="13"/>
      <c r="E1625" s="13"/>
    </row>
    <row r="1626" spans="4:5" x14ac:dyDescent="0.25">
      <c r="D1626" s="13"/>
      <c r="E1626" s="13"/>
    </row>
    <row r="1627" spans="4:5" x14ac:dyDescent="0.25">
      <c r="D1627" s="13"/>
      <c r="E1627" s="13"/>
    </row>
    <row r="1628" spans="4:5" x14ac:dyDescent="0.25">
      <c r="D1628" s="13"/>
      <c r="E1628" s="13"/>
    </row>
    <row r="1629" spans="4:5" x14ac:dyDescent="0.25">
      <c r="D1629" s="13"/>
      <c r="E1629" s="13"/>
    </row>
    <row r="1630" spans="4:5" x14ac:dyDescent="0.25">
      <c r="D1630" s="13"/>
      <c r="E1630" s="13"/>
    </row>
    <row r="1631" spans="4:5" x14ac:dyDescent="0.25">
      <c r="D1631" s="13"/>
      <c r="E1631" s="13"/>
    </row>
    <row r="1632" spans="4:5" x14ac:dyDescent="0.25">
      <c r="D1632" s="13"/>
      <c r="E1632" s="13"/>
    </row>
    <row r="1633" spans="4:5" x14ac:dyDescent="0.25">
      <c r="D1633" s="13"/>
      <c r="E1633" s="13"/>
    </row>
    <row r="1634" spans="4:5" x14ac:dyDescent="0.25">
      <c r="D1634" s="13"/>
      <c r="E1634" s="13"/>
    </row>
    <row r="1635" spans="4:5" x14ac:dyDescent="0.25">
      <c r="D1635" s="13"/>
      <c r="E1635" s="13"/>
    </row>
    <row r="1636" spans="4:5" x14ac:dyDescent="0.25">
      <c r="D1636" s="13"/>
      <c r="E1636" s="13"/>
    </row>
    <row r="1637" spans="4:5" x14ac:dyDescent="0.25">
      <c r="D1637" s="13"/>
      <c r="E1637" s="13"/>
    </row>
    <row r="1638" spans="4:5" x14ac:dyDescent="0.25">
      <c r="D1638" s="13"/>
      <c r="E1638" s="13"/>
    </row>
    <row r="1639" spans="4:5" x14ac:dyDescent="0.25">
      <c r="D1639" s="13"/>
      <c r="E1639" s="13"/>
    </row>
    <row r="1640" spans="4:5" x14ac:dyDescent="0.25">
      <c r="D1640" s="13"/>
      <c r="E1640" s="13"/>
    </row>
    <row r="1641" spans="4:5" x14ac:dyDescent="0.25">
      <c r="D1641" s="13"/>
      <c r="E1641" s="13"/>
    </row>
    <row r="1642" spans="4:5" x14ac:dyDescent="0.25">
      <c r="D1642" s="13"/>
      <c r="E1642" s="13"/>
    </row>
    <row r="1643" spans="4:5" x14ac:dyDescent="0.25">
      <c r="D1643" s="13"/>
      <c r="E1643" s="13"/>
    </row>
    <row r="1644" spans="4:5" x14ac:dyDescent="0.25">
      <c r="D1644" s="13"/>
      <c r="E1644" s="13"/>
    </row>
    <row r="1645" spans="4:5" x14ac:dyDescent="0.25">
      <c r="D1645" s="13"/>
      <c r="E1645" s="13"/>
    </row>
    <row r="1646" spans="4:5" x14ac:dyDescent="0.25">
      <c r="D1646" s="13"/>
      <c r="E1646" s="13"/>
    </row>
    <row r="1647" spans="4:5" x14ac:dyDescent="0.25">
      <c r="D1647" s="13"/>
      <c r="E1647" s="13"/>
    </row>
    <row r="1648" spans="4:5" x14ac:dyDescent="0.25">
      <c r="D1648" s="13"/>
      <c r="E1648" s="13"/>
    </row>
    <row r="1649" spans="4:5" x14ac:dyDescent="0.25">
      <c r="D1649" s="13"/>
      <c r="E1649" s="13"/>
    </row>
    <row r="1650" spans="4:5" x14ac:dyDescent="0.25">
      <c r="D1650" s="13"/>
      <c r="E1650" s="13"/>
    </row>
    <row r="1651" spans="4:5" x14ac:dyDescent="0.25">
      <c r="D1651" s="13"/>
      <c r="E1651" s="13"/>
    </row>
    <row r="1652" spans="4:5" x14ac:dyDescent="0.25">
      <c r="D1652" s="13"/>
      <c r="E1652" s="13"/>
    </row>
    <row r="1653" spans="4:5" x14ac:dyDescent="0.25">
      <c r="D1653" s="13"/>
      <c r="E1653" s="13"/>
    </row>
    <row r="1654" spans="4:5" x14ac:dyDescent="0.25">
      <c r="D1654" s="13"/>
      <c r="E1654" s="13"/>
    </row>
    <row r="1655" spans="4:5" x14ac:dyDescent="0.25">
      <c r="D1655" s="13"/>
      <c r="E1655" s="13"/>
    </row>
    <row r="1656" spans="4:5" x14ac:dyDescent="0.25">
      <c r="D1656" s="13"/>
      <c r="E1656" s="13"/>
    </row>
    <row r="1657" spans="4:5" x14ac:dyDescent="0.25">
      <c r="D1657" s="13"/>
      <c r="E1657" s="13"/>
    </row>
    <row r="1658" spans="4:5" x14ac:dyDescent="0.25">
      <c r="D1658" s="13"/>
      <c r="E1658" s="13"/>
    </row>
    <row r="1659" spans="4:5" x14ac:dyDescent="0.25">
      <c r="D1659" s="13"/>
      <c r="E1659" s="13"/>
    </row>
    <row r="1660" spans="4:5" x14ac:dyDescent="0.25">
      <c r="D1660" s="13"/>
      <c r="E1660" s="13"/>
    </row>
    <row r="1661" spans="4:5" x14ac:dyDescent="0.25">
      <c r="D1661" s="13"/>
      <c r="E1661" s="13"/>
    </row>
    <row r="1662" spans="4:5" x14ac:dyDescent="0.25">
      <c r="D1662" s="13"/>
      <c r="E1662" s="13"/>
    </row>
    <row r="1663" spans="4:5" x14ac:dyDescent="0.25">
      <c r="D1663" s="13"/>
      <c r="E1663" s="13"/>
    </row>
    <row r="1664" spans="4:5" x14ac:dyDescent="0.25">
      <c r="D1664" s="13"/>
      <c r="E1664" s="13"/>
    </row>
    <row r="1665" spans="4:5" x14ac:dyDescent="0.25">
      <c r="D1665" s="13"/>
      <c r="E1665" s="13"/>
    </row>
    <row r="1666" spans="4:5" x14ac:dyDescent="0.25">
      <c r="D1666" s="13"/>
      <c r="E1666" s="13"/>
    </row>
    <row r="1667" spans="4:5" x14ac:dyDescent="0.25">
      <c r="D1667" s="13"/>
      <c r="E1667" s="13"/>
    </row>
    <row r="1668" spans="4:5" x14ac:dyDescent="0.25">
      <c r="D1668" s="13"/>
      <c r="E1668" s="13"/>
    </row>
    <row r="1669" spans="4:5" x14ac:dyDescent="0.25">
      <c r="D1669" s="13"/>
      <c r="E1669" s="13"/>
    </row>
    <row r="1670" spans="4:5" x14ac:dyDescent="0.25">
      <c r="D1670" s="13"/>
      <c r="E1670" s="13"/>
    </row>
    <row r="1671" spans="4:5" x14ac:dyDescent="0.25">
      <c r="D1671" s="13"/>
      <c r="E1671" s="13"/>
    </row>
    <row r="1672" spans="4:5" x14ac:dyDescent="0.25">
      <c r="D1672" s="13"/>
      <c r="E1672" s="13"/>
    </row>
    <row r="1673" spans="4:5" x14ac:dyDescent="0.25">
      <c r="D1673" s="13"/>
      <c r="E1673" s="13"/>
    </row>
    <row r="1674" spans="4:5" x14ac:dyDescent="0.25">
      <c r="D1674" s="13"/>
      <c r="E1674" s="13"/>
    </row>
    <row r="1675" spans="4:5" x14ac:dyDescent="0.25">
      <c r="D1675" s="13"/>
      <c r="E1675" s="13"/>
    </row>
    <row r="1676" spans="4:5" x14ac:dyDescent="0.25">
      <c r="D1676" s="13"/>
      <c r="E1676" s="13"/>
    </row>
    <row r="1677" spans="4:5" x14ac:dyDescent="0.25">
      <c r="D1677" s="13"/>
      <c r="E1677" s="13"/>
    </row>
    <row r="1678" spans="4:5" x14ac:dyDescent="0.25">
      <c r="D1678" s="13"/>
      <c r="E1678" s="13"/>
    </row>
    <row r="1679" spans="4:5" x14ac:dyDescent="0.25">
      <c r="D1679" s="13"/>
      <c r="E1679" s="13"/>
    </row>
    <row r="1680" spans="4:5" x14ac:dyDescent="0.25">
      <c r="D1680" s="13"/>
      <c r="E1680" s="13"/>
    </row>
    <row r="1681" spans="4:5" x14ac:dyDescent="0.25">
      <c r="D1681" s="13"/>
      <c r="E1681" s="13"/>
    </row>
    <row r="1682" spans="4:5" x14ac:dyDescent="0.25">
      <c r="D1682" s="13"/>
      <c r="E1682" s="13"/>
    </row>
    <row r="1683" spans="4:5" x14ac:dyDescent="0.25">
      <c r="D1683" s="13"/>
      <c r="E1683" s="13"/>
    </row>
    <row r="1684" spans="4:5" x14ac:dyDescent="0.25">
      <c r="D1684" s="13"/>
      <c r="E1684" s="13"/>
    </row>
    <row r="1685" spans="4:5" x14ac:dyDescent="0.25">
      <c r="D1685" s="13"/>
      <c r="E1685" s="13"/>
    </row>
    <row r="1686" spans="4:5" x14ac:dyDescent="0.25">
      <c r="D1686" s="13"/>
      <c r="E1686" s="13"/>
    </row>
    <row r="1687" spans="4:5" x14ac:dyDescent="0.25">
      <c r="D1687" s="13"/>
      <c r="E1687" s="13"/>
    </row>
    <row r="1688" spans="4:5" x14ac:dyDescent="0.25">
      <c r="D1688" s="13"/>
      <c r="E1688" s="13"/>
    </row>
    <row r="1689" spans="4:5" x14ac:dyDescent="0.25">
      <c r="D1689" s="13"/>
      <c r="E1689" s="13"/>
    </row>
    <row r="1690" spans="4:5" x14ac:dyDescent="0.25">
      <c r="D1690" s="13"/>
      <c r="E1690" s="13"/>
    </row>
    <row r="1691" spans="4:5" x14ac:dyDescent="0.25">
      <c r="D1691" s="13"/>
      <c r="E1691" s="13"/>
    </row>
    <row r="1692" spans="4:5" x14ac:dyDescent="0.25">
      <c r="D1692" s="13"/>
      <c r="E1692" s="13"/>
    </row>
    <row r="1693" spans="4:5" x14ac:dyDescent="0.25">
      <c r="D1693" s="13"/>
      <c r="E1693" s="13"/>
    </row>
    <row r="1694" spans="4:5" x14ac:dyDescent="0.25">
      <c r="D1694" s="13"/>
      <c r="E1694" s="13"/>
    </row>
    <row r="1695" spans="4:5" x14ac:dyDescent="0.25">
      <c r="D1695" s="13"/>
      <c r="E1695" s="13"/>
    </row>
    <row r="1696" spans="4:5" x14ac:dyDescent="0.25">
      <c r="D1696" s="13"/>
      <c r="E1696" s="13"/>
    </row>
    <row r="1697" spans="4:5" x14ac:dyDescent="0.25">
      <c r="D1697" s="13"/>
      <c r="E1697" s="13"/>
    </row>
    <row r="1698" spans="4:5" x14ac:dyDescent="0.25">
      <c r="D1698" s="13"/>
      <c r="E1698" s="13"/>
    </row>
    <row r="1699" spans="4:5" x14ac:dyDescent="0.25">
      <c r="D1699" s="13"/>
      <c r="E1699" s="13"/>
    </row>
    <row r="1700" spans="4:5" x14ac:dyDescent="0.25">
      <c r="D1700" s="13"/>
      <c r="E1700" s="13"/>
    </row>
    <row r="1701" spans="4:5" x14ac:dyDescent="0.25">
      <c r="D1701" s="13"/>
      <c r="E1701" s="13"/>
    </row>
    <row r="1702" spans="4:5" x14ac:dyDescent="0.25">
      <c r="D1702" s="13"/>
      <c r="E1702" s="13"/>
    </row>
    <row r="1703" spans="4:5" x14ac:dyDescent="0.25">
      <c r="D1703" s="13"/>
      <c r="E1703" s="13"/>
    </row>
    <row r="1704" spans="4:5" x14ac:dyDescent="0.25">
      <c r="D1704" s="13"/>
      <c r="E1704" s="13"/>
    </row>
    <row r="1705" spans="4:5" x14ac:dyDescent="0.25">
      <c r="D1705" s="13"/>
      <c r="E1705" s="13"/>
    </row>
    <row r="1706" spans="4:5" x14ac:dyDescent="0.25">
      <c r="D1706" s="13"/>
      <c r="E1706" s="13"/>
    </row>
    <row r="1707" spans="4:5" x14ac:dyDescent="0.25">
      <c r="D1707" s="13"/>
      <c r="E1707" s="13"/>
    </row>
    <row r="1708" spans="4:5" x14ac:dyDescent="0.25">
      <c r="D1708" s="13"/>
      <c r="E1708" s="13"/>
    </row>
    <row r="1709" spans="4:5" x14ac:dyDescent="0.25">
      <c r="D1709" s="13"/>
      <c r="E1709" s="13"/>
    </row>
    <row r="1710" spans="4:5" x14ac:dyDescent="0.25">
      <c r="D1710" s="13"/>
      <c r="E1710" s="13"/>
    </row>
    <row r="1711" spans="4:5" x14ac:dyDescent="0.25">
      <c r="D1711" s="13"/>
      <c r="E1711" s="13"/>
    </row>
    <row r="1712" spans="4:5" x14ac:dyDescent="0.25">
      <c r="D1712" s="13"/>
      <c r="E1712" s="13"/>
    </row>
    <row r="1713" spans="4:5" x14ac:dyDescent="0.25">
      <c r="D1713" s="13"/>
      <c r="E1713" s="13"/>
    </row>
    <row r="1714" spans="4:5" x14ac:dyDescent="0.25">
      <c r="D1714" s="13"/>
      <c r="E1714" s="13"/>
    </row>
    <row r="1715" spans="4:5" x14ac:dyDescent="0.25">
      <c r="D1715" s="13"/>
      <c r="E1715" s="13"/>
    </row>
    <row r="1716" spans="4:5" x14ac:dyDescent="0.25">
      <c r="D1716" s="13"/>
      <c r="E1716" s="13"/>
    </row>
    <row r="1717" spans="4:5" x14ac:dyDescent="0.25">
      <c r="D1717" s="13"/>
      <c r="E1717" s="13"/>
    </row>
    <row r="1718" spans="4:5" x14ac:dyDescent="0.25">
      <c r="D1718" s="13"/>
      <c r="E1718" s="13"/>
    </row>
    <row r="1719" spans="4:5" x14ac:dyDescent="0.25">
      <c r="D1719" s="13"/>
      <c r="E1719" s="13"/>
    </row>
    <row r="1720" spans="4:5" x14ac:dyDescent="0.25">
      <c r="D1720" s="13"/>
      <c r="E1720" s="13"/>
    </row>
    <row r="1721" spans="4:5" x14ac:dyDescent="0.25">
      <c r="D1721" s="13"/>
      <c r="E1721" s="13"/>
    </row>
    <row r="1722" spans="4:5" x14ac:dyDescent="0.25">
      <c r="D1722" s="13"/>
      <c r="E1722" s="13"/>
    </row>
    <row r="1723" spans="4:5" x14ac:dyDescent="0.25">
      <c r="D1723" s="13"/>
      <c r="E1723" s="13"/>
    </row>
    <row r="1724" spans="4:5" x14ac:dyDescent="0.25">
      <c r="D1724" s="13"/>
      <c r="E1724" s="13"/>
    </row>
    <row r="1725" spans="4:5" x14ac:dyDescent="0.25">
      <c r="D1725" s="13"/>
      <c r="E1725" s="13"/>
    </row>
    <row r="1726" spans="4:5" x14ac:dyDescent="0.25">
      <c r="D1726" s="13"/>
      <c r="E1726" s="13"/>
    </row>
    <row r="1727" spans="4:5" x14ac:dyDescent="0.25">
      <c r="D1727" s="13"/>
      <c r="E1727" s="13"/>
    </row>
    <row r="1728" spans="4:5" x14ac:dyDescent="0.25">
      <c r="D1728" s="13"/>
      <c r="E1728" s="13"/>
    </row>
    <row r="1729" spans="4:5" x14ac:dyDescent="0.25">
      <c r="D1729" s="13"/>
      <c r="E1729" s="13"/>
    </row>
    <row r="1730" spans="4:5" x14ac:dyDescent="0.25">
      <c r="D1730" s="13"/>
      <c r="E1730" s="13"/>
    </row>
    <row r="1731" spans="4:5" x14ac:dyDescent="0.25">
      <c r="D1731" s="13"/>
      <c r="E1731" s="13"/>
    </row>
    <row r="1732" spans="4:5" x14ac:dyDescent="0.25">
      <c r="D1732" s="13"/>
      <c r="E1732" s="13"/>
    </row>
    <row r="1733" spans="4:5" x14ac:dyDescent="0.25">
      <c r="D1733" s="13"/>
      <c r="E1733" s="13"/>
    </row>
    <row r="1734" spans="4:5" x14ac:dyDescent="0.25">
      <c r="D1734" s="13"/>
      <c r="E1734" s="13"/>
    </row>
    <row r="1735" spans="4:5" x14ac:dyDescent="0.25">
      <c r="D1735" s="13"/>
      <c r="E1735" s="13"/>
    </row>
    <row r="1736" spans="4:5" x14ac:dyDescent="0.25">
      <c r="D1736" s="13"/>
      <c r="E1736" s="13"/>
    </row>
    <row r="1737" spans="4:5" x14ac:dyDescent="0.25">
      <c r="D1737" s="13"/>
      <c r="E1737" s="13"/>
    </row>
    <row r="1738" spans="4:5" x14ac:dyDescent="0.25">
      <c r="D1738" s="13"/>
      <c r="E1738" s="13"/>
    </row>
    <row r="1739" spans="4:5" x14ac:dyDescent="0.25">
      <c r="D1739" s="13"/>
      <c r="E1739" s="13"/>
    </row>
    <row r="1740" spans="4:5" x14ac:dyDescent="0.25">
      <c r="D1740" s="13"/>
      <c r="E1740" s="13"/>
    </row>
    <row r="1741" spans="4:5" x14ac:dyDescent="0.25">
      <c r="D1741" s="13"/>
      <c r="E1741" s="13"/>
    </row>
    <row r="1742" spans="4:5" x14ac:dyDescent="0.25">
      <c r="D1742" s="13"/>
      <c r="E1742" s="13"/>
    </row>
    <row r="1743" spans="4:5" x14ac:dyDescent="0.25">
      <c r="D1743" s="13"/>
      <c r="E1743" s="13"/>
    </row>
    <row r="1744" spans="4:5" x14ac:dyDescent="0.25">
      <c r="D1744" s="13"/>
      <c r="E1744" s="13"/>
    </row>
    <row r="1745" spans="4:5" x14ac:dyDescent="0.25">
      <c r="D1745" s="13"/>
      <c r="E1745" s="13"/>
    </row>
    <row r="1746" spans="4:5" x14ac:dyDescent="0.25">
      <c r="D1746" s="13"/>
      <c r="E1746" s="13"/>
    </row>
    <row r="1747" spans="4:5" x14ac:dyDescent="0.25">
      <c r="D1747" s="13"/>
      <c r="E1747" s="13"/>
    </row>
    <row r="1748" spans="4:5" x14ac:dyDescent="0.25">
      <c r="D1748" s="13"/>
      <c r="E1748" s="13"/>
    </row>
    <row r="1749" spans="4:5" x14ac:dyDescent="0.25">
      <c r="D1749" s="13"/>
      <c r="E1749" s="13"/>
    </row>
    <row r="1750" spans="4:5" x14ac:dyDescent="0.25">
      <c r="D1750" s="13"/>
      <c r="E1750" s="13"/>
    </row>
    <row r="1751" spans="4:5" x14ac:dyDescent="0.25">
      <c r="D1751" s="13"/>
      <c r="E1751" s="13"/>
    </row>
    <row r="1752" spans="4:5" x14ac:dyDescent="0.25">
      <c r="D1752" s="13"/>
      <c r="E1752" s="13"/>
    </row>
    <row r="1753" spans="4:5" x14ac:dyDescent="0.25">
      <c r="D1753" s="13"/>
      <c r="E1753" s="13"/>
    </row>
    <row r="1754" spans="4:5" x14ac:dyDescent="0.25">
      <c r="D1754" s="13"/>
      <c r="E1754" s="13"/>
    </row>
    <row r="1755" spans="4:5" x14ac:dyDescent="0.25">
      <c r="D1755" s="13"/>
      <c r="E1755" s="13"/>
    </row>
    <row r="1756" spans="4:5" x14ac:dyDescent="0.25">
      <c r="D1756" s="13"/>
      <c r="E1756" s="13"/>
    </row>
    <row r="1757" spans="4:5" x14ac:dyDescent="0.25">
      <c r="D1757" s="13"/>
      <c r="E1757" s="13"/>
    </row>
    <row r="1758" spans="4:5" x14ac:dyDescent="0.25">
      <c r="D1758" s="13"/>
      <c r="E1758" s="13"/>
    </row>
    <row r="1759" spans="4:5" x14ac:dyDescent="0.25">
      <c r="D1759" s="13"/>
      <c r="E1759" s="13"/>
    </row>
    <row r="1760" spans="4:5" x14ac:dyDescent="0.25">
      <c r="D1760" s="13"/>
      <c r="E1760" s="13"/>
    </row>
    <row r="1761" spans="4:5" x14ac:dyDescent="0.25">
      <c r="D1761" s="13"/>
      <c r="E1761" s="13"/>
    </row>
    <row r="1762" spans="4:5" x14ac:dyDescent="0.25">
      <c r="D1762" s="13"/>
      <c r="E1762" s="13"/>
    </row>
    <row r="1763" spans="4:5" x14ac:dyDescent="0.25">
      <c r="D1763" s="13"/>
      <c r="E1763" s="13"/>
    </row>
    <row r="1764" spans="4:5" x14ac:dyDescent="0.25">
      <c r="D1764" s="13"/>
      <c r="E1764" s="13"/>
    </row>
    <row r="1765" spans="4:5" x14ac:dyDescent="0.25">
      <c r="D1765" s="13"/>
      <c r="E1765" s="13"/>
    </row>
    <row r="1766" spans="4:5" x14ac:dyDescent="0.25">
      <c r="D1766" s="13"/>
      <c r="E1766" s="13"/>
    </row>
    <row r="1767" spans="4:5" x14ac:dyDescent="0.25">
      <c r="D1767" s="13"/>
      <c r="E1767" s="13"/>
    </row>
    <row r="1768" spans="4:5" x14ac:dyDescent="0.25">
      <c r="D1768" s="13"/>
      <c r="E1768" s="13"/>
    </row>
    <row r="1769" spans="4:5" x14ac:dyDescent="0.25">
      <c r="D1769" s="13"/>
      <c r="E1769" s="13"/>
    </row>
    <row r="1770" spans="4:5" x14ac:dyDescent="0.25">
      <c r="D1770" s="13"/>
      <c r="E1770" s="13"/>
    </row>
    <row r="1771" spans="4:5" x14ac:dyDescent="0.25">
      <c r="D1771" s="13"/>
      <c r="E1771" s="13"/>
    </row>
    <row r="1772" spans="4:5" x14ac:dyDescent="0.25">
      <c r="D1772" s="13"/>
      <c r="E1772" s="13"/>
    </row>
    <row r="1773" spans="4:5" x14ac:dyDescent="0.25">
      <c r="D1773" s="13"/>
      <c r="E1773" s="13"/>
    </row>
    <row r="1774" spans="4:5" x14ac:dyDescent="0.25">
      <c r="D1774" s="13"/>
      <c r="E1774" s="13"/>
    </row>
    <row r="1775" spans="4:5" x14ac:dyDescent="0.25">
      <c r="D1775" s="13"/>
      <c r="E1775" s="13"/>
    </row>
    <row r="1776" spans="4:5" x14ac:dyDescent="0.25">
      <c r="D1776" s="13"/>
      <c r="E1776" s="13"/>
    </row>
    <row r="1777" spans="4:5" x14ac:dyDescent="0.25">
      <c r="D1777" s="13"/>
      <c r="E1777" s="13"/>
    </row>
    <row r="1778" spans="4:5" x14ac:dyDescent="0.25">
      <c r="D1778" s="13"/>
      <c r="E1778" s="13"/>
    </row>
    <row r="1779" spans="4:5" x14ac:dyDescent="0.25">
      <c r="D1779" s="13"/>
      <c r="E1779" s="13"/>
    </row>
    <row r="1780" spans="4:5" x14ac:dyDescent="0.25">
      <c r="D1780" s="13"/>
      <c r="E1780" s="13"/>
    </row>
    <row r="1781" spans="4:5" x14ac:dyDescent="0.25">
      <c r="D1781" s="13"/>
      <c r="E1781" s="13"/>
    </row>
    <row r="1782" spans="4:5" x14ac:dyDescent="0.25">
      <c r="D1782" s="13"/>
      <c r="E1782" s="13"/>
    </row>
    <row r="1783" spans="4:5" x14ac:dyDescent="0.25">
      <c r="D1783" s="13"/>
      <c r="E1783" s="13"/>
    </row>
    <row r="1784" spans="4:5" x14ac:dyDescent="0.25">
      <c r="D1784" s="13"/>
      <c r="E1784" s="13"/>
    </row>
    <row r="1785" spans="4:5" x14ac:dyDescent="0.25">
      <c r="D1785" s="13"/>
      <c r="E1785" s="13"/>
    </row>
    <row r="1786" spans="4:5" x14ac:dyDescent="0.25">
      <c r="D1786" s="13"/>
      <c r="E1786" s="13"/>
    </row>
    <row r="1787" spans="4:5" x14ac:dyDescent="0.25">
      <c r="D1787" s="13"/>
      <c r="E1787" s="13"/>
    </row>
    <row r="1788" spans="4:5" x14ac:dyDescent="0.25">
      <c r="D1788" s="13"/>
      <c r="E1788" s="13"/>
    </row>
    <row r="1789" spans="4:5" x14ac:dyDescent="0.25">
      <c r="D1789" s="13"/>
      <c r="E1789" s="13"/>
    </row>
    <row r="1790" spans="4:5" x14ac:dyDescent="0.25">
      <c r="D1790" s="13"/>
      <c r="E1790" s="13"/>
    </row>
    <row r="1791" spans="4:5" x14ac:dyDescent="0.25">
      <c r="D1791" s="13"/>
      <c r="E1791" s="13"/>
    </row>
    <row r="1792" spans="4:5" x14ac:dyDescent="0.25">
      <c r="D1792" s="13"/>
      <c r="E1792" s="13"/>
    </row>
    <row r="1793" spans="4:5" x14ac:dyDescent="0.25">
      <c r="D1793" s="13"/>
      <c r="E1793" s="13"/>
    </row>
    <row r="1794" spans="4:5" x14ac:dyDescent="0.25">
      <c r="D1794" s="13"/>
      <c r="E1794" s="13"/>
    </row>
    <row r="1795" spans="4:5" x14ac:dyDescent="0.25">
      <c r="D1795" s="13"/>
      <c r="E1795" s="13"/>
    </row>
    <row r="1796" spans="4:5" x14ac:dyDescent="0.25">
      <c r="D1796" s="13"/>
      <c r="E1796" s="13"/>
    </row>
    <row r="1797" spans="4:5" x14ac:dyDescent="0.25">
      <c r="D1797" s="13"/>
      <c r="E1797" s="13"/>
    </row>
    <row r="1798" spans="4:5" x14ac:dyDescent="0.25">
      <c r="D1798" s="13"/>
      <c r="E1798" s="13"/>
    </row>
    <row r="1799" spans="4:5" x14ac:dyDescent="0.25">
      <c r="D1799" s="13"/>
      <c r="E1799" s="13"/>
    </row>
    <row r="1800" spans="4:5" x14ac:dyDescent="0.25">
      <c r="D1800" s="13"/>
      <c r="E1800" s="13"/>
    </row>
    <row r="1801" spans="4:5" x14ac:dyDescent="0.25">
      <c r="D1801" s="13"/>
      <c r="E1801" s="13"/>
    </row>
    <row r="1802" spans="4:5" x14ac:dyDescent="0.25">
      <c r="D1802" s="13"/>
      <c r="E1802" s="13"/>
    </row>
    <row r="1803" spans="4:5" x14ac:dyDescent="0.25">
      <c r="D1803" s="13"/>
      <c r="E1803" s="13"/>
    </row>
    <row r="1804" spans="4:5" x14ac:dyDescent="0.25">
      <c r="D1804" s="13"/>
      <c r="E1804" s="13"/>
    </row>
    <row r="1805" spans="4:5" x14ac:dyDescent="0.25">
      <c r="D1805" s="13"/>
      <c r="E1805" s="13"/>
    </row>
    <row r="1806" spans="4:5" x14ac:dyDescent="0.25">
      <c r="D1806" s="13"/>
      <c r="E1806" s="13"/>
    </row>
    <row r="1807" spans="4:5" x14ac:dyDescent="0.25">
      <c r="D1807" s="13"/>
      <c r="E1807" s="13"/>
    </row>
    <row r="1808" spans="4:5" x14ac:dyDescent="0.25">
      <c r="D1808" s="13"/>
      <c r="E1808" s="13"/>
    </row>
    <row r="1809" spans="4:5" x14ac:dyDescent="0.25">
      <c r="D1809" s="13"/>
      <c r="E1809" s="13"/>
    </row>
    <row r="1810" spans="4:5" x14ac:dyDescent="0.25">
      <c r="D1810" s="13"/>
      <c r="E1810" s="13"/>
    </row>
    <row r="1811" spans="4:5" x14ac:dyDescent="0.25">
      <c r="D1811" s="13"/>
      <c r="E1811" s="13"/>
    </row>
    <row r="1812" spans="4:5" x14ac:dyDescent="0.25">
      <c r="D1812" s="13"/>
      <c r="E1812" s="13"/>
    </row>
    <row r="1813" spans="4:5" x14ac:dyDescent="0.25">
      <c r="D1813" s="13"/>
      <c r="E1813" s="13"/>
    </row>
    <row r="1814" spans="4:5" x14ac:dyDescent="0.25">
      <c r="D1814" s="13"/>
      <c r="E1814" s="13"/>
    </row>
    <row r="1815" spans="4:5" x14ac:dyDescent="0.25">
      <c r="D1815" s="13"/>
      <c r="E1815" s="13"/>
    </row>
    <row r="1816" spans="4:5" x14ac:dyDescent="0.25">
      <c r="D1816" s="13"/>
      <c r="E1816" s="13"/>
    </row>
    <row r="1817" spans="4:5" x14ac:dyDescent="0.25">
      <c r="D1817" s="13"/>
      <c r="E1817" s="13"/>
    </row>
    <row r="1818" spans="4:5" x14ac:dyDescent="0.25">
      <c r="D1818" s="13"/>
      <c r="E1818" s="13"/>
    </row>
    <row r="1819" spans="4:5" x14ac:dyDescent="0.25">
      <c r="D1819" s="13"/>
      <c r="E1819" s="13"/>
    </row>
    <row r="1820" spans="4:5" x14ac:dyDescent="0.25">
      <c r="D1820" s="13"/>
      <c r="E1820" s="13"/>
    </row>
    <row r="1821" spans="4:5" x14ac:dyDescent="0.25">
      <c r="D1821" s="13"/>
      <c r="E1821" s="13"/>
    </row>
    <row r="1822" spans="4:5" x14ac:dyDescent="0.25">
      <c r="D1822" s="13"/>
      <c r="E1822" s="13"/>
    </row>
    <row r="1823" spans="4:5" x14ac:dyDescent="0.25">
      <c r="D1823" s="13"/>
      <c r="E1823" s="13"/>
    </row>
    <row r="1824" spans="4:5" x14ac:dyDescent="0.25">
      <c r="D1824" s="13"/>
      <c r="E1824" s="13"/>
    </row>
    <row r="1825" spans="4:5" x14ac:dyDescent="0.25">
      <c r="D1825" s="13"/>
      <c r="E1825" s="13"/>
    </row>
    <row r="1826" spans="4:5" x14ac:dyDescent="0.25">
      <c r="D1826" s="13"/>
      <c r="E1826" s="13"/>
    </row>
    <row r="1827" spans="4:5" x14ac:dyDescent="0.25">
      <c r="D1827" s="13"/>
      <c r="E1827" s="13"/>
    </row>
    <row r="1828" spans="4:5" x14ac:dyDescent="0.25">
      <c r="D1828" s="13"/>
      <c r="E1828" s="13"/>
    </row>
    <row r="1829" spans="4:5" x14ac:dyDescent="0.25">
      <c r="D1829" s="13"/>
      <c r="E1829" s="13"/>
    </row>
    <row r="1830" spans="4:5" x14ac:dyDescent="0.25">
      <c r="D1830" s="13"/>
      <c r="E1830" s="13"/>
    </row>
    <row r="1831" spans="4:5" x14ac:dyDescent="0.25">
      <c r="D1831" s="13"/>
      <c r="E1831" s="13"/>
    </row>
    <row r="1832" spans="4:5" x14ac:dyDescent="0.25">
      <c r="D1832" s="13"/>
      <c r="E1832" s="13"/>
    </row>
    <row r="1833" spans="4:5" x14ac:dyDescent="0.25">
      <c r="D1833" s="13"/>
      <c r="E1833" s="13"/>
    </row>
    <row r="1834" spans="4:5" x14ac:dyDescent="0.25">
      <c r="D1834" s="13"/>
      <c r="E1834" s="13"/>
    </row>
    <row r="1835" spans="4:5" x14ac:dyDescent="0.25">
      <c r="D1835" s="13"/>
      <c r="E1835" s="13"/>
    </row>
    <row r="1836" spans="4:5" x14ac:dyDescent="0.25">
      <c r="D1836" s="13"/>
      <c r="E1836" s="13"/>
    </row>
    <row r="1837" spans="4:5" x14ac:dyDescent="0.25">
      <c r="D1837" s="13"/>
      <c r="E1837" s="13"/>
    </row>
    <row r="1838" spans="4:5" x14ac:dyDescent="0.25">
      <c r="D1838" s="13"/>
      <c r="E1838" s="13"/>
    </row>
    <row r="1839" spans="4:5" x14ac:dyDescent="0.25">
      <c r="D1839" s="13"/>
      <c r="E1839" s="13"/>
    </row>
    <row r="1840" spans="4:5" x14ac:dyDescent="0.25">
      <c r="D1840" s="13"/>
      <c r="E1840" s="13"/>
    </row>
    <row r="1841" spans="4:5" x14ac:dyDescent="0.25">
      <c r="D1841" s="13"/>
      <c r="E1841" s="13"/>
    </row>
    <row r="1842" spans="4:5" x14ac:dyDescent="0.25">
      <c r="D1842" s="13"/>
      <c r="E1842" s="13"/>
    </row>
    <row r="1843" spans="4:5" x14ac:dyDescent="0.25">
      <c r="D1843" s="13"/>
      <c r="E1843" s="13"/>
    </row>
    <row r="1844" spans="4:5" x14ac:dyDescent="0.25">
      <c r="D1844" s="13"/>
      <c r="E1844" s="13"/>
    </row>
    <row r="1845" spans="4:5" x14ac:dyDescent="0.25">
      <c r="D1845" s="13"/>
      <c r="E1845" s="13"/>
    </row>
    <row r="1846" spans="4:5" x14ac:dyDescent="0.25">
      <c r="D1846" s="13"/>
      <c r="E1846" s="13"/>
    </row>
    <row r="1847" spans="4:5" x14ac:dyDescent="0.25">
      <c r="D1847" s="13"/>
      <c r="E1847" s="13"/>
    </row>
    <row r="1848" spans="4:5" x14ac:dyDescent="0.25">
      <c r="D1848" s="13"/>
      <c r="E1848" s="13"/>
    </row>
    <row r="1849" spans="4:5" x14ac:dyDescent="0.25">
      <c r="D1849" s="13"/>
      <c r="E1849" s="13"/>
    </row>
    <row r="1850" spans="4:5" x14ac:dyDescent="0.25">
      <c r="D1850" s="13"/>
      <c r="E1850" s="13"/>
    </row>
    <row r="1851" spans="4:5" x14ac:dyDescent="0.25">
      <c r="D1851" s="13"/>
      <c r="E1851" s="13"/>
    </row>
    <row r="1852" spans="4:5" x14ac:dyDescent="0.25">
      <c r="D1852" s="13"/>
      <c r="E1852" s="13"/>
    </row>
    <row r="1853" spans="4:5" x14ac:dyDescent="0.25">
      <c r="D1853" s="13"/>
      <c r="E1853" s="13"/>
    </row>
    <row r="1854" spans="4:5" x14ac:dyDescent="0.25">
      <c r="D1854" s="13"/>
      <c r="E1854" s="13"/>
    </row>
    <row r="1855" spans="4:5" x14ac:dyDescent="0.25">
      <c r="D1855" s="13"/>
      <c r="E1855" s="13"/>
    </row>
    <row r="1856" spans="4:5" x14ac:dyDescent="0.25">
      <c r="D1856" s="13"/>
      <c r="E1856" s="13"/>
    </row>
    <row r="1857" spans="4:5" x14ac:dyDescent="0.25">
      <c r="D1857" s="13"/>
      <c r="E1857" s="13"/>
    </row>
    <row r="1858" spans="4:5" x14ac:dyDescent="0.25">
      <c r="D1858" s="13"/>
      <c r="E1858" s="13"/>
    </row>
    <row r="1859" spans="4:5" x14ac:dyDescent="0.25">
      <c r="D1859" s="13"/>
      <c r="E1859" s="13"/>
    </row>
    <row r="1860" spans="4:5" x14ac:dyDescent="0.25">
      <c r="D1860" s="13"/>
      <c r="E1860" s="13"/>
    </row>
    <row r="1861" spans="4:5" x14ac:dyDescent="0.25">
      <c r="D1861" s="13"/>
      <c r="E1861" s="13"/>
    </row>
    <row r="1862" spans="4:5" x14ac:dyDescent="0.25">
      <c r="D1862" s="13"/>
      <c r="E1862" s="13"/>
    </row>
    <row r="1863" spans="4:5" x14ac:dyDescent="0.25">
      <c r="D1863" s="13"/>
      <c r="E1863" s="13"/>
    </row>
    <row r="1864" spans="4:5" x14ac:dyDescent="0.25">
      <c r="D1864" s="13"/>
      <c r="E1864" s="13"/>
    </row>
    <row r="1865" spans="4:5" x14ac:dyDescent="0.25">
      <c r="D1865" s="13"/>
      <c r="E1865" s="13"/>
    </row>
    <row r="1866" spans="4:5" x14ac:dyDescent="0.25">
      <c r="D1866" s="13"/>
      <c r="E1866" s="13"/>
    </row>
    <row r="1867" spans="4:5" x14ac:dyDescent="0.25">
      <c r="D1867" s="13"/>
      <c r="E1867" s="13"/>
    </row>
    <row r="1868" spans="4:5" x14ac:dyDescent="0.25">
      <c r="D1868" s="13"/>
      <c r="E1868" s="13"/>
    </row>
    <row r="1869" spans="4:5" x14ac:dyDescent="0.25">
      <c r="D1869" s="13"/>
      <c r="E1869" s="13"/>
    </row>
    <row r="1870" spans="4:5" x14ac:dyDescent="0.25">
      <c r="D1870" s="13"/>
      <c r="E1870" s="13"/>
    </row>
    <row r="1871" spans="4:5" x14ac:dyDescent="0.25">
      <c r="D1871" s="13"/>
      <c r="E1871" s="13"/>
    </row>
    <row r="1872" spans="4:5" x14ac:dyDescent="0.25">
      <c r="D1872" s="13"/>
      <c r="E1872" s="13"/>
    </row>
    <row r="1873" spans="4:5" x14ac:dyDescent="0.25">
      <c r="D1873" s="13"/>
      <c r="E1873" s="13"/>
    </row>
    <row r="1874" spans="4:5" x14ac:dyDescent="0.25">
      <c r="D1874" s="13"/>
      <c r="E1874" s="13"/>
    </row>
    <row r="1875" spans="4:5" x14ac:dyDescent="0.25">
      <c r="D1875" s="13"/>
      <c r="E1875" s="13"/>
    </row>
    <row r="1876" spans="4:5" x14ac:dyDescent="0.25">
      <c r="D1876" s="13"/>
      <c r="E1876" s="13"/>
    </row>
    <row r="1877" spans="4:5" x14ac:dyDescent="0.25">
      <c r="D1877" s="13"/>
      <c r="E1877" s="13"/>
    </row>
    <row r="1878" spans="4:5" x14ac:dyDescent="0.25">
      <c r="D1878" s="13"/>
      <c r="E1878" s="13"/>
    </row>
    <row r="1879" spans="4:5" x14ac:dyDescent="0.25">
      <c r="D1879" s="13"/>
      <c r="E1879" s="13"/>
    </row>
    <row r="1880" spans="4:5" x14ac:dyDescent="0.25">
      <c r="D1880" s="13"/>
      <c r="E1880" s="13"/>
    </row>
    <row r="1881" spans="4:5" x14ac:dyDescent="0.25">
      <c r="D1881" s="13"/>
      <c r="E1881" s="13"/>
    </row>
    <row r="1882" spans="4:5" x14ac:dyDescent="0.25">
      <c r="D1882" s="13"/>
      <c r="E1882" s="13"/>
    </row>
    <row r="1883" spans="4:5" x14ac:dyDescent="0.25">
      <c r="D1883" s="13"/>
      <c r="E1883" s="13"/>
    </row>
    <row r="1884" spans="4:5" x14ac:dyDescent="0.25">
      <c r="D1884" s="13"/>
      <c r="E1884" s="13"/>
    </row>
    <row r="1885" spans="4:5" x14ac:dyDescent="0.25">
      <c r="D1885" s="13"/>
      <c r="E1885" s="13"/>
    </row>
    <row r="1886" spans="4:5" x14ac:dyDescent="0.25">
      <c r="D1886" s="13"/>
      <c r="E1886" s="13"/>
    </row>
    <row r="1887" spans="4:5" x14ac:dyDescent="0.25">
      <c r="D1887" s="13"/>
      <c r="E1887" s="13"/>
    </row>
    <row r="1888" spans="4:5" x14ac:dyDescent="0.25">
      <c r="D1888" s="13"/>
      <c r="E1888" s="13"/>
    </row>
    <row r="1889" spans="4:5" x14ac:dyDescent="0.25">
      <c r="D1889" s="13"/>
      <c r="E1889" s="13"/>
    </row>
    <row r="1890" spans="4:5" x14ac:dyDescent="0.25">
      <c r="D1890" s="13"/>
      <c r="E1890" s="13"/>
    </row>
    <row r="1891" spans="4:5" x14ac:dyDescent="0.25">
      <c r="D1891" s="13"/>
      <c r="E1891" s="13"/>
    </row>
    <row r="1892" spans="4:5" x14ac:dyDescent="0.25">
      <c r="D1892" s="13"/>
      <c r="E1892" s="13"/>
    </row>
    <row r="1893" spans="4:5" x14ac:dyDescent="0.25">
      <c r="D1893" s="13"/>
      <c r="E1893" s="13"/>
    </row>
    <row r="1894" spans="4:5" x14ac:dyDescent="0.25">
      <c r="D1894" s="13"/>
      <c r="E1894" s="13"/>
    </row>
    <row r="1895" spans="4:5" x14ac:dyDescent="0.25">
      <c r="D1895" s="13"/>
      <c r="E1895" s="13"/>
    </row>
    <row r="1896" spans="4:5" x14ac:dyDescent="0.25">
      <c r="D1896" s="13"/>
      <c r="E1896" s="13"/>
    </row>
    <row r="1897" spans="4:5" x14ac:dyDescent="0.25">
      <c r="D1897" s="13"/>
      <c r="E1897" s="13"/>
    </row>
    <row r="1898" spans="4:5" x14ac:dyDescent="0.25">
      <c r="D1898" s="13"/>
      <c r="E1898" s="13"/>
    </row>
    <row r="1899" spans="4:5" x14ac:dyDescent="0.25">
      <c r="D1899" s="13"/>
      <c r="E1899" s="13"/>
    </row>
    <row r="1900" spans="4:5" x14ac:dyDescent="0.25">
      <c r="D1900" s="13"/>
      <c r="E1900" s="13"/>
    </row>
    <row r="1901" spans="4:5" x14ac:dyDescent="0.25">
      <c r="D1901" s="13"/>
      <c r="E1901" s="13"/>
    </row>
    <row r="1902" spans="4:5" x14ac:dyDescent="0.25">
      <c r="D1902" s="13"/>
      <c r="E1902" s="13"/>
    </row>
    <row r="1903" spans="4:5" x14ac:dyDescent="0.25">
      <c r="D1903" s="13"/>
      <c r="E1903" s="13"/>
    </row>
    <row r="1904" spans="4:5" x14ac:dyDescent="0.25">
      <c r="D1904" s="13"/>
      <c r="E1904" s="13"/>
    </row>
    <row r="1905" spans="4:5" x14ac:dyDescent="0.25">
      <c r="D1905" s="13"/>
      <c r="E1905" s="13"/>
    </row>
    <row r="1906" spans="4:5" x14ac:dyDescent="0.25">
      <c r="D1906" s="13"/>
      <c r="E1906" s="13"/>
    </row>
    <row r="1907" spans="4:5" x14ac:dyDescent="0.25">
      <c r="D1907" s="13"/>
      <c r="E1907" s="13"/>
    </row>
    <row r="1908" spans="4:5" x14ac:dyDescent="0.25">
      <c r="D1908" s="13"/>
      <c r="E1908" s="13"/>
    </row>
    <row r="1909" spans="4:5" x14ac:dyDescent="0.25">
      <c r="D1909" s="13"/>
      <c r="E1909" s="13"/>
    </row>
    <row r="1910" spans="4:5" x14ac:dyDescent="0.25">
      <c r="D1910" s="13"/>
      <c r="E1910" s="13"/>
    </row>
    <row r="1911" spans="4:5" x14ac:dyDescent="0.25">
      <c r="D1911" s="13"/>
      <c r="E1911" s="13"/>
    </row>
    <row r="1912" spans="4:5" x14ac:dyDescent="0.25">
      <c r="D1912" s="13"/>
      <c r="E1912" s="13"/>
    </row>
    <row r="1913" spans="4:5" x14ac:dyDescent="0.25">
      <c r="D1913" s="13"/>
      <c r="E1913" s="13"/>
    </row>
    <row r="1914" spans="4:5" x14ac:dyDescent="0.25">
      <c r="D1914" s="13"/>
      <c r="E1914" s="13"/>
    </row>
    <row r="1915" spans="4:5" x14ac:dyDescent="0.25">
      <c r="D1915" s="13"/>
      <c r="E1915" s="13"/>
    </row>
    <row r="1916" spans="4:5" x14ac:dyDescent="0.25">
      <c r="D1916" s="13"/>
      <c r="E1916" s="13"/>
    </row>
    <row r="1917" spans="4:5" x14ac:dyDescent="0.25">
      <c r="D1917" s="13"/>
      <c r="E1917" s="13"/>
    </row>
    <row r="1918" spans="4:5" x14ac:dyDescent="0.25">
      <c r="D1918" s="13"/>
      <c r="E1918" s="13"/>
    </row>
    <row r="1919" spans="4:5" x14ac:dyDescent="0.25">
      <c r="D1919" s="13"/>
      <c r="E1919" s="13"/>
    </row>
    <row r="1920" spans="4:5" x14ac:dyDescent="0.25">
      <c r="D1920" s="13"/>
      <c r="E1920" s="13"/>
    </row>
    <row r="1921" spans="4:5" x14ac:dyDescent="0.25">
      <c r="D1921" s="13"/>
      <c r="E1921" s="13"/>
    </row>
    <row r="1922" spans="4:5" x14ac:dyDescent="0.25">
      <c r="D1922" s="13"/>
      <c r="E1922" s="13"/>
    </row>
    <row r="1923" spans="4:5" x14ac:dyDescent="0.25">
      <c r="D1923" s="13"/>
      <c r="E1923" s="13"/>
    </row>
    <row r="1924" spans="4:5" x14ac:dyDescent="0.25">
      <c r="D1924" s="13"/>
      <c r="E1924" s="13"/>
    </row>
    <row r="1925" spans="4:5" x14ac:dyDescent="0.25">
      <c r="D1925" s="13"/>
      <c r="E1925" s="13"/>
    </row>
    <row r="1926" spans="4:5" x14ac:dyDescent="0.25">
      <c r="D1926" s="13"/>
      <c r="E1926" s="13"/>
    </row>
    <row r="1927" spans="4:5" x14ac:dyDescent="0.25">
      <c r="D1927" s="13"/>
      <c r="E1927" s="13"/>
    </row>
    <row r="1928" spans="4:5" x14ac:dyDescent="0.25">
      <c r="D1928" s="13"/>
      <c r="E1928" s="13"/>
    </row>
    <row r="1929" spans="4:5" x14ac:dyDescent="0.25">
      <c r="D1929" s="13"/>
      <c r="E1929" s="13"/>
    </row>
    <row r="1930" spans="4:5" x14ac:dyDescent="0.25">
      <c r="D1930" s="13"/>
      <c r="E1930" s="13"/>
    </row>
    <row r="1931" spans="4:5" x14ac:dyDescent="0.25">
      <c r="D1931" s="13"/>
      <c r="E1931" s="13"/>
    </row>
    <row r="1932" spans="4:5" x14ac:dyDescent="0.25">
      <c r="D1932" s="13"/>
      <c r="E1932" s="13"/>
    </row>
    <row r="1933" spans="4:5" x14ac:dyDescent="0.25">
      <c r="D1933" s="13"/>
      <c r="E1933" s="13"/>
    </row>
    <row r="1934" spans="4:5" x14ac:dyDescent="0.25">
      <c r="D1934" s="13"/>
      <c r="E1934" s="13"/>
    </row>
    <row r="1935" spans="4:5" x14ac:dyDescent="0.25">
      <c r="D1935" s="13"/>
      <c r="E1935" s="13"/>
    </row>
    <row r="1936" spans="4:5" x14ac:dyDescent="0.25">
      <c r="D1936" s="13"/>
      <c r="E1936" s="13"/>
    </row>
    <row r="1937" spans="4:5" x14ac:dyDescent="0.25">
      <c r="D1937" s="13"/>
      <c r="E1937" s="13"/>
    </row>
    <row r="1938" spans="4:5" x14ac:dyDescent="0.25">
      <c r="D1938" s="13"/>
      <c r="E1938" s="13"/>
    </row>
    <row r="1939" spans="4:5" x14ac:dyDescent="0.25">
      <c r="D1939" s="13"/>
      <c r="E1939" s="13"/>
    </row>
    <row r="1940" spans="4:5" x14ac:dyDescent="0.25">
      <c r="D1940" s="13"/>
      <c r="E1940" s="13"/>
    </row>
    <row r="1941" spans="4:5" x14ac:dyDescent="0.25">
      <c r="D1941" s="13"/>
      <c r="E1941" s="13"/>
    </row>
    <row r="1942" spans="4:5" x14ac:dyDescent="0.25">
      <c r="D1942" s="13"/>
      <c r="E1942" s="13"/>
    </row>
    <row r="1943" spans="4:5" x14ac:dyDescent="0.25">
      <c r="D1943" s="13"/>
      <c r="E1943" s="13"/>
    </row>
    <row r="1944" spans="4:5" x14ac:dyDescent="0.25">
      <c r="D1944" s="13"/>
      <c r="E1944" s="13"/>
    </row>
    <row r="1945" spans="4:5" x14ac:dyDescent="0.25">
      <c r="D1945" s="13"/>
      <c r="E1945" s="13"/>
    </row>
    <row r="1946" spans="4:5" x14ac:dyDescent="0.25">
      <c r="D1946" s="13"/>
      <c r="E1946" s="13"/>
    </row>
    <row r="1947" spans="4:5" x14ac:dyDescent="0.25">
      <c r="D1947" s="13"/>
      <c r="E1947" s="13"/>
    </row>
    <row r="1948" spans="4:5" x14ac:dyDescent="0.25">
      <c r="D1948" s="13"/>
      <c r="E1948" s="13"/>
    </row>
    <row r="1949" spans="4:5" x14ac:dyDescent="0.25">
      <c r="D1949" s="13"/>
      <c r="E1949" s="13"/>
    </row>
    <row r="1950" spans="4:5" x14ac:dyDescent="0.25">
      <c r="D1950" s="13"/>
      <c r="E1950" s="13"/>
    </row>
    <row r="1951" spans="4:5" x14ac:dyDescent="0.25">
      <c r="D1951" s="13"/>
      <c r="E1951" s="13"/>
    </row>
    <row r="1952" spans="4:5" x14ac:dyDescent="0.25">
      <c r="D1952" s="13"/>
      <c r="E1952" s="13"/>
    </row>
    <row r="1953" spans="4:5" x14ac:dyDescent="0.25">
      <c r="D1953" s="13"/>
      <c r="E1953" s="13"/>
    </row>
    <row r="1954" spans="4:5" x14ac:dyDescent="0.25">
      <c r="D1954" s="13"/>
      <c r="E1954" s="13"/>
    </row>
    <row r="1955" spans="4:5" x14ac:dyDescent="0.25">
      <c r="D1955" s="13"/>
      <c r="E1955" s="13"/>
    </row>
    <row r="1956" spans="4:5" x14ac:dyDescent="0.25">
      <c r="D1956" s="13"/>
      <c r="E1956" s="13"/>
    </row>
    <row r="1957" spans="4:5" x14ac:dyDescent="0.25">
      <c r="D1957" s="13"/>
      <c r="E1957" s="13"/>
    </row>
    <row r="1958" spans="4:5" x14ac:dyDescent="0.25">
      <c r="D1958" s="13"/>
      <c r="E1958" s="13"/>
    </row>
    <row r="1959" spans="4:5" x14ac:dyDescent="0.25">
      <c r="D1959" s="13"/>
      <c r="E1959" s="13"/>
    </row>
    <row r="1960" spans="4:5" x14ac:dyDescent="0.25">
      <c r="D1960" s="13"/>
      <c r="E1960" s="13"/>
    </row>
    <row r="1961" spans="4:5" x14ac:dyDescent="0.25">
      <c r="D1961" s="13"/>
      <c r="E1961" s="13"/>
    </row>
    <row r="1962" spans="4:5" x14ac:dyDescent="0.25">
      <c r="D1962" s="13"/>
      <c r="E1962" s="13"/>
    </row>
    <row r="1963" spans="4:5" x14ac:dyDescent="0.25">
      <c r="D1963" s="13"/>
      <c r="E1963" s="13"/>
    </row>
    <row r="1964" spans="4:5" x14ac:dyDescent="0.25">
      <c r="D1964" s="13"/>
      <c r="E1964" s="13"/>
    </row>
    <row r="1965" spans="4:5" x14ac:dyDescent="0.25">
      <c r="D1965" s="13"/>
      <c r="E1965" s="13"/>
    </row>
    <row r="1966" spans="4:5" x14ac:dyDescent="0.25">
      <c r="D1966" s="13"/>
      <c r="E1966" s="13"/>
    </row>
    <row r="1967" spans="4:5" x14ac:dyDescent="0.25">
      <c r="D1967" s="13"/>
      <c r="E1967" s="13"/>
    </row>
    <row r="1968" spans="4:5" x14ac:dyDescent="0.25">
      <c r="D1968" s="13"/>
      <c r="E1968" s="13"/>
    </row>
    <row r="1969" spans="4:5" x14ac:dyDescent="0.25">
      <c r="D1969" s="13"/>
      <c r="E1969" s="13"/>
    </row>
    <row r="1970" spans="4:5" x14ac:dyDescent="0.25">
      <c r="D1970" s="13"/>
      <c r="E1970" s="13"/>
    </row>
    <row r="1971" spans="4:5" x14ac:dyDescent="0.25">
      <c r="D1971" s="13"/>
      <c r="E1971" s="13"/>
    </row>
    <row r="1972" spans="4:5" x14ac:dyDescent="0.25">
      <c r="D1972" s="13"/>
      <c r="E1972" s="13"/>
    </row>
    <row r="1973" spans="4:5" x14ac:dyDescent="0.25">
      <c r="D1973" s="13"/>
      <c r="E1973" s="13"/>
    </row>
    <row r="1974" spans="4:5" x14ac:dyDescent="0.25">
      <c r="D1974" s="13"/>
      <c r="E1974" s="13"/>
    </row>
    <row r="1975" spans="4:5" x14ac:dyDescent="0.25">
      <c r="D1975" s="13"/>
      <c r="E1975" s="13"/>
    </row>
    <row r="1976" spans="4:5" x14ac:dyDescent="0.25">
      <c r="D1976" s="13"/>
      <c r="E1976" s="13"/>
    </row>
    <row r="1977" spans="4:5" x14ac:dyDescent="0.25">
      <c r="D1977" s="13"/>
      <c r="E1977" s="13"/>
    </row>
    <row r="1978" spans="4:5" x14ac:dyDescent="0.25">
      <c r="D1978" s="13"/>
      <c r="E1978" s="13"/>
    </row>
    <row r="1979" spans="4:5" x14ac:dyDescent="0.25">
      <c r="D1979" s="13"/>
      <c r="E1979" s="13"/>
    </row>
    <row r="1980" spans="4:5" x14ac:dyDescent="0.25">
      <c r="D1980" s="13"/>
      <c r="E1980" s="13"/>
    </row>
    <row r="1981" spans="4:5" x14ac:dyDescent="0.25">
      <c r="D1981" s="13"/>
      <c r="E1981" s="13"/>
    </row>
    <row r="1982" spans="4:5" x14ac:dyDescent="0.25">
      <c r="D1982" s="13"/>
      <c r="E1982" s="13"/>
    </row>
    <row r="1983" spans="4:5" x14ac:dyDescent="0.25">
      <c r="D1983" s="13"/>
      <c r="E1983" s="13"/>
    </row>
    <row r="1984" spans="4:5" x14ac:dyDescent="0.25">
      <c r="D1984" s="13"/>
      <c r="E1984" s="13"/>
    </row>
    <row r="1985" spans="4:5" x14ac:dyDescent="0.25">
      <c r="D1985" s="13"/>
      <c r="E1985" s="13"/>
    </row>
    <row r="1986" spans="4:5" x14ac:dyDescent="0.25">
      <c r="D1986" s="13"/>
      <c r="E1986" s="13"/>
    </row>
    <row r="1987" spans="4:5" x14ac:dyDescent="0.25">
      <c r="D1987" s="13"/>
      <c r="E1987" s="13"/>
    </row>
    <row r="1988" spans="4:5" x14ac:dyDescent="0.25">
      <c r="D1988" s="13"/>
      <c r="E1988" s="13"/>
    </row>
    <row r="1989" spans="4:5" x14ac:dyDescent="0.25">
      <c r="D1989" s="13"/>
      <c r="E1989" s="13"/>
    </row>
    <row r="1990" spans="4:5" x14ac:dyDescent="0.25">
      <c r="D1990" s="13"/>
      <c r="E1990" s="13"/>
    </row>
    <row r="1991" spans="4:5" x14ac:dyDescent="0.25">
      <c r="D1991" s="13"/>
      <c r="E1991" s="13"/>
    </row>
    <row r="1992" spans="4:5" x14ac:dyDescent="0.25">
      <c r="D1992" s="13"/>
      <c r="E1992" s="13"/>
    </row>
    <row r="1993" spans="4:5" x14ac:dyDescent="0.25">
      <c r="D1993" s="13"/>
      <c r="E1993" s="13"/>
    </row>
    <row r="1994" spans="4:5" x14ac:dyDescent="0.25">
      <c r="D1994" s="13"/>
      <c r="E1994" s="13"/>
    </row>
    <row r="1995" spans="4:5" x14ac:dyDescent="0.25">
      <c r="D1995" s="13"/>
      <c r="E1995" s="13"/>
    </row>
    <row r="1996" spans="4:5" x14ac:dyDescent="0.25">
      <c r="D1996" s="13"/>
      <c r="E1996" s="13"/>
    </row>
    <row r="1997" spans="4:5" x14ac:dyDescent="0.25">
      <c r="D1997" s="13"/>
      <c r="E1997" s="13"/>
    </row>
    <row r="1998" spans="4:5" x14ac:dyDescent="0.25">
      <c r="D1998" s="13"/>
      <c r="E1998" s="13"/>
    </row>
    <row r="1999" spans="4:5" x14ac:dyDescent="0.25">
      <c r="D1999" s="13"/>
      <c r="E1999" s="13"/>
    </row>
    <row r="2000" spans="4:5" x14ac:dyDescent="0.25">
      <c r="D2000" s="13"/>
      <c r="E2000" s="13"/>
    </row>
    <row r="2001" spans="4:5" x14ac:dyDescent="0.25">
      <c r="D2001" s="13"/>
      <c r="E2001" s="13"/>
    </row>
    <row r="2002" spans="4:5" x14ac:dyDescent="0.25">
      <c r="D2002" s="13"/>
      <c r="E2002" s="13"/>
    </row>
    <row r="2003" spans="4:5" x14ac:dyDescent="0.25">
      <c r="D2003" s="13"/>
      <c r="E2003" s="13"/>
    </row>
    <row r="2004" spans="4:5" x14ac:dyDescent="0.25">
      <c r="D2004" s="13"/>
      <c r="E2004" s="13"/>
    </row>
    <row r="2005" spans="4:5" x14ac:dyDescent="0.25">
      <c r="D2005" s="13"/>
      <c r="E2005" s="13"/>
    </row>
    <row r="2006" spans="4:5" x14ac:dyDescent="0.25">
      <c r="D2006" s="13"/>
      <c r="E2006" s="13"/>
    </row>
    <row r="2007" spans="4:5" x14ac:dyDescent="0.25">
      <c r="D2007" s="13"/>
      <c r="E2007" s="13"/>
    </row>
    <row r="2008" spans="4:5" x14ac:dyDescent="0.25">
      <c r="D2008" s="13"/>
      <c r="E2008" s="13"/>
    </row>
    <row r="2009" spans="4:5" x14ac:dyDescent="0.25">
      <c r="D2009" s="13"/>
      <c r="E2009" s="13"/>
    </row>
    <row r="2010" spans="4:5" x14ac:dyDescent="0.25">
      <c r="D2010" s="13"/>
      <c r="E2010" s="13"/>
    </row>
    <row r="2011" spans="4:5" x14ac:dyDescent="0.25">
      <c r="D2011" s="13"/>
      <c r="E2011" s="13"/>
    </row>
    <row r="2012" spans="4:5" x14ac:dyDescent="0.25">
      <c r="D2012" s="13"/>
      <c r="E2012" s="13"/>
    </row>
    <row r="2013" spans="4:5" x14ac:dyDescent="0.25">
      <c r="D2013" s="13"/>
      <c r="E2013" s="13"/>
    </row>
    <row r="2014" spans="4:5" x14ac:dyDescent="0.25">
      <c r="D2014" s="13"/>
      <c r="E2014" s="13"/>
    </row>
    <row r="2015" spans="4:5" x14ac:dyDescent="0.25">
      <c r="D2015" s="13"/>
      <c r="E2015" s="13"/>
    </row>
    <row r="2016" spans="4:5" x14ac:dyDescent="0.25">
      <c r="D2016" s="13"/>
      <c r="E2016" s="13"/>
    </row>
    <row r="2017" spans="4:5" x14ac:dyDescent="0.25">
      <c r="D2017" s="13"/>
      <c r="E2017" s="13"/>
    </row>
    <row r="2018" spans="4:5" x14ac:dyDescent="0.25">
      <c r="D2018" s="13"/>
      <c r="E2018" s="13"/>
    </row>
    <row r="2019" spans="4:5" x14ac:dyDescent="0.25">
      <c r="D2019" s="13"/>
      <c r="E2019" s="13"/>
    </row>
    <row r="2020" spans="4:5" x14ac:dyDescent="0.25">
      <c r="D2020" s="13"/>
      <c r="E2020" s="13"/>
    </row>
    <row r="2021" spans="4:5" x14ac:dyDescent="0.25">
      <c r="D2021" s="13"/>
      <c r="E2021" s="13"/>
    </row>
    <row r="2022" spans="4:5" x14ac:dyDescent="0.25">
      <c r="D2022" s="13"/>
      <c r="E2022" s="13"/>
    </row>
    <row r="2023" spans="4:5" x14ac:dyDescent="0.25">
      <c r="D2023" s="13"/>
      <c r="E2023" s="13"/>
    </row>
    <row r="2024" spans="4:5" x14ac:dyDescent="0.25">
      <c r="D2024" s="13"/>
      <c r="E2024" s="13"/>
    </row>
    <row r="2025" spans="4:5" x14ac:dyDescent="0.25">
      <c r="D2025" s="13"/>
      <c r="E2025" s="13"/>
    </row>
    <row r="2026" spans="4:5" x14ac:dyDescent="0.25">
      <c r="D2026" s="13"/>
      <c r="E2026" s="13"/>
    </row>
    <row r="2027" spans="4:5" x14ac:dyDescent="0.25">
      <c r="D2027" s="13"/>
      <c r="E2027" s="13"/>
    </row>
    <row r="2028" spans="4:5" x14ac:dyDescent="0.25">
      <c r="D2028" s="13"/>
      <c r="E2028" s="13"/>
    </row>
    <row r="2029" spans="4:5" x14ac:dyDescent="0.25">
      <c r="D2029" s="13"/>
      <c r="E2029" s="13"/>
    </row>
    <row r="2030" spans="4:5" x14ac:dyDescent="0.25">
      <c r="D2030" s="13"/>
      <c r="E2030" s="13"/>
    </row>
    <row r="2031" spans="4:5" x14ac:dyDescent="0.25">
      <c r="D2031" s="13"/>
      <c r="E2031" s="13"/>
    </row>
    <row r="2032" spans="4:5" x14ac:dyDescent="0.25">
      <c r="D2032" s="13"/>
      <c r="E2032" s="13"/>
    </row>
    <row r="2033" spans="4:5" x14ac:dyDescent="0.25">
      <c r="D2033" s="13"/>
      <c r="E2033" s="13"/>
    </row>
    <row r="2034" spans="4:5" x14ac:dyDescent="0.25">
      <c r="D2034" s="13"/>
      <c r="E2034" s="13"/>
    </row>
    <row r="2035" spans="4:5" x14ac:dyDescent="0.25">
      <c r="D2035" s="13"/>
      <c r="E2035" s="13"/>
    </row>
    <row r="2036" spans="4:5" x14ac:dyDescent="0.25">
      <c r="D2036" s="13"/>
      <c r="E2036" s="13"/>
    </row>
    <row r="2037" spans="4:5" x14ac:dyDescent="0.25">
      <c r="D2037" s="13"/>
      <c r="E2037" s="13"/>
    </row>
    <row r="2038" spans="4:5" x14ac:dyDescent="0.25">
      <c r="D2038" s="13"/>
      <c r="E2038" s="13"/>
    </row>
    <row r="2039" spans="4:5" x14ac:dyDescent="0.25">
      <c r="D2039" s="13"/>
      <c r="E2039" s="13"/>
    </row>
    <row r="2040" spans="4:5" x14ac:dyDescent="0.25">
      <c r="D2040" s="13"/>
      <c r="E2040" s="13"/>
    </row>
    <row r="2041" spans="4:5" x14ac:dyDescent="0.25">
      <c r="D2041" s="13"/>
      <c r="E2041" s="13"/>
    </row>
    <row r="2042" spans="4:5" x14ac:dyDescent="0.25">
      <c r="D2042" s="13"/>
      <c r="E2042" s="13"/>
    </row>
    <row r="2043" spans="4:5" x14ac:dyDescent="0.25">
      <c r="D2043" s="13"/>
      <c r="E2043" s="13"/>
    </row>
    <row r="2044" spans="4:5" x14ac:dyDescent="0.25">
      <c r="D2044" s="13"/>
      <c r="E2044" s="13"/>
    </row>
    <row r="2045" spans="4:5" x14ac:dyDescent="0.25">
      <c r="D2045" s="13"/>
      <c r="E2045" s="13"/>
    </row>
    <row r="2046" spans="4:5" x14ac:dyDescent="0.25">
      <c r="D2046" s="13"/>
      <c r="E2046" s="13"/>
    </row>
    <row r="2047" spans="4:5" x14ac:dyDescent="0.25">
      <c r="D2047" s="13"/>
      <c r="E2047" s="13"/>
    </row>
    <row r="2048" spans="4:5" x14ac:dyDescent="0.25">
      <c r="D2048" s="13"/>
      <c r="E2048" s="13"/>
    </row>
    <row r="2049" spans="4:5" x14ac:dyDescent="0.25">
      <c r="D2049" s="13"/>
      <c r="E2049" s="13"/>
    </row>
    <row r="2050" spans="4:5" x14ac:dyDescent="0.25">
      <c r="D2050" s="13"/>
      <c r="E2050" s="13"/>
    </row>
    <row r="2051" spans="4:5" x14ac:dyDescent="0.25">
      <c r="D2051" s="13"/>
      <c r="E2051" s="13"/>
    </row>
    <row r="2052" spans="4:5" x14ac:dyDescent="0.25">
      <c r="D2052" s="13"/>
      <c r="E2052" s="13"/>
    </row>
    <row r="2053" spans="4:5" x14ac:dyDescent="0.25">
      <c r="D2053" s="13"/>
      <c r="E2053" s="13"/>
    </row>
    <row r="2054" spans="4:5" x14ac:dyDescent="0.25">
      <c r="D2054" s="13"/>
      <c r="E2054" s="13"/>
    </row>
    <row r="2055" spans="4:5" x14ac:dyDescent="0.25">
      <c r="D2055" s="13"/>
      <c r="E2055" s="13"/>
    </row>
    <row r="2056" spans="4:5" x14ac:dyDescent="0.25">
      <c r="D2056" s="13"/>
      <c r="E2056" s="13"/>
    </row>
    <row r="2057" spans="4:5" x14ac:dyDescent="0.25">
      <c r="D2057" s="13"/>
      <c r="E2057" s="13"/>
    </row>
    <row r="2058" spans="4:5" x14ac:dyDescent="0.25">
      <c r="D2058" s="13"/>
      <c r="E2058" s="13"/>
    </row>
    <row r="2059" spans="4:5" x14ac:dyDescent="0.25">
      <c r="D2059" s="13"/>
      <c r="E2059" s="13"/>
    </row>
    <row r="2060" spans="4:5" x14ac:dyDescent="0.25">
      <c r="D2060" s="13"/>
      <c r="E2060" s="13"/>
    </row>
    <row r="2061" spans="4:5" x14ac:dyDescent="0.25">
      <c r="D2061" s="13"/>
      <c r="E2061" s="13"/>
    </row>
    <row r="2062" spans="4:5" x14ac:dyDescent="0.25">
      <c r="D2062" s="13"/>
      <c r="E2062" s="13"/>
    </row>
    <row r="2063" spans="4:5" x14ac:dyDescent="0.25">
      <c r="D2063" s="13"/>
      <c r="E2063" s="13"/>
    </row>
    <row r="2064" spans="4:5" x14ac:dyDescent="0.25">
      <c r="D2064" s="13"/>
      <c r="E2064" s="13"/>
    </row>
    <row r="2065" spans="4:5" x14ac:dyDescent="0.25">
      <c r="D2065" s="13"/>
      <c r="E2065" s="13"/>
    </row>
    <row r="2066" spans="4:5" x14ac:dyDescent="0.25">
      <c r="D2066" s="13"/>
      <c r="E2066" s="13"/>
    </row>
    <row r="2067" spans="4:5" x14ac:dyDescent="0.25">
      <c r="D2067" s="13"/>
      <c r="E2067" s="13"/>
    </row>
    <row r="2068" spans="4:5" x14ac:dyDescent="0.25">
      <c r="D2068" s="13"/>
      <c r="E2068" s="13"/>
    </row>
    <row r="2069" spans="4:5" x14ac:dyDescent="0.25">
      <c r="D2069" s="13"/>
      <c r="E2069" s="13"/>
    </row>
    <row r="2070" spans="4:5" x14ac:dyDescent="0.25">
      <c r="D2070" s="13"/>
      <c r="E2070" s="13"/>
    </row>
    <row r="2071" spans="4:5" x14ac:dyDescent="0.25">
      <c r="D2071" s="13"/>
      <c r="E2071" s="13"/>
    </row>
    <row r="2072" spans="4:5" x14ac:dyDescent="0.25">
      <c r="D2072" s="13"/>
      <c r="E2072" s="13"/>
    </row>
    <row r="2073" spans="4:5" x14ac:dyDescent="0.25">
      <c r="D2073" s="13"/>
      <c r="E2073" s="13"/>
    </row>
    <row r="2074" spans="4:5" x14ac:dyDescent="0.25">
      <c r="D2074" s="13"/>
      <c r="E2074" s="13"/>
    </row>
    <row r="2075" spans="4:5" x14ac:dyDescent="0.25">
      <c r="D2075" s="13"/>
      <c r="E2075" s="13"/>
    </row>
    <row r="2076" spans="4:5" x14ac:dyDescent="0.25">
      <c r="D2076" s="13"/>
      <c r="E2076" s="13"/>
    </row>
    <row r="2077" spans="4:5" x14ac:dyDescent="0.25">
      <c r="D2077" s="13"/>
      <c r="E2077" s="13"/>
    </row>
    <row r="2078" spans="4:5" x14ac:dyDescent="0.25">
      <c r="D2078" s="13"/>
      <c r="E2078" s="13"/>
    </row>
    <row r="2079" spans="4:5" x14ac:dyDescent="0.25">
      <c r="D2079" s="13"/>
      <c r="E2079" s="13"/>
    </row>
    <row r="2080" spans="4:5" x14ac:dyDescent="0.25">
      <c r="D2080" s="13"/>
      <c r="E2080" s="13"/>
    </row>
    <row r="2081" spans="4:5" x14ac:dyDescent="0.25">
      <c r="D2081" s="13"/>
      <c r="E2081" s="13"/>
    </row>
    <row r="2082" spans="4:5" x14ac:dyDescent="0.25">
      <c r="D2082" s="13"/>
      <c r="E2082" s="13"/>
    </row>
    <row r="2083" spans="4:5" x14ac:dyDescent="0.25">
      <c r="D2083" s="13"/>
      <c r="E2083" s="13"/>
    </row>
    <row r="2084" spans="4:5" x14ac:dyDescent="0.25">
      <c r="D2084" s="13"/>
      <c r="E2084" s="13"/>
    </row>
    <row r="2085" spans="4:5" x14ac:dyDescent="0.25">
      <c r="D2085" s="13"/>
      <c r="E2085" s="13"/>
    </row>
    <row r="2086" spans="4:5" x14ac:dyDescent="0.25">
      <c r="D2086" s="13"/>
      <c r="E2086" s="13"/>
    </row>
    <row r="2087" spans="4:5" x14ac:dyDescent="0.25">
      <c r="D2087" s="13"/>
      <c r="E2087" s="13"/>
    </row>
    <row r="2088" spans="4:5" x14ac:dyDescent="0.25">
      <c r="D2088" s="13"/>
      <c r="E2088" s="13"/>
    </row>
    <row r="2089" spans="4:5" x14ac:dyDescent="0.25">
      <c r="D2089" s="13"/>
      <c r="E2089" s="13"/>
    </row>
    <row r="2090" spans="4:5" x14ac:dyDescent="0.25">
      <c r="D2090" s="13"/>
      <c r="E2090" s="13"/>
    </row>
    <row r="2091" spans="4:5" x14ac:dyDescent="0.25">
      <c r="D2091" s="13"/>
      <c r="E2091" s="13"/>
    </row>
    <row r="2092" spans="4:5" x14ac:dyDescent="0.25">
      <c r="D2092" s="13"/>
      <c r="E2092" s="13"/>
    </row>
    <row r="2093" spans="4:5" x14ac:dyDescent="0.25">
      <c r="D2093" s="13"/>
      <c r="E2093" s="13"/>
    </row>
    <row r="2094" spans="4:5" x14ac:dyDescent="0.25">
      <c r="D2094" s="13"/>
      <c r="E2094" s="13"/>
    </row>
    <row r="2095" spans="4:5" x14ac:dyDescent="0.25">
      <c r="D2095" s="13"/>
      <c r="E2095" s="13"/>
    </row>
    <row r="2096" spans="4:5" x14ac:dyDescent="0.25">
      <c r="D2096" s="13"/>
      <c r="E2096" s="13"/>
    </row>
    <row r="2097" spans="4:5" x14ac:dyDescent="0.25">
      <c r="D2097" s="13"/>
      <c r="E2097" s="13"/>
    </row>
    <row r="2098" spans="4:5" x14ac:dyDescent="0.25">
      <c r="D2098" s="13"/>
      <c r="E2098" s="13"/>
    </row>
    <row r="2099" spans="4:5" x14ac:dyDescent="0.25">
      <c r="D2099" s="13"/>
      <c r="E2099" s="13"/>
    </row>
    <row r="2100" spans="4:5" x14ac:dyDescent="0.25">
      <c r="D2100" s="13"/>
      <c r="E2100" s="13"/>
    </row>
    <row r="2101" spans="4:5" x14ac:dyDescent="0.25">
      <c r="D2101" s="13"/>
      <c r="E2101" s="13"/>
    </row>
    <row r="2102" spans="4:5" x14ac:dyDescent="0.25">
      <c r="D2102" s="13"/>
      <c r="E2102" s="13"/>
    </row>
    <row r="2103" spans="4:5" x14ac:dyDescent="0.25">
      <c r="D2103" s="13"/>
      <c r="E2103" s="13"/>
    </row>
    <row r="2104" spans="4:5" x14ac:dyDescent="0.25">
      <c r="D2104" s="13"/>
      <c r="E2104" s="13"/>
    </row>
    <row r="2105" spans="4:5" x14ac:dyDescent="0.25">
      <c r="D2105" s="13"/>
      <c r="E2105" s="13"/>
    </row>
    <row r="2106" spans="4:5" x14ac:dyDescent="0.25">
      <c r="D2106" s="13"/>
      <c r="E2106" s="13"/>
    </row>
    <row r="2107" spans="4:5" x14ac:dyDescent="0.25">
      <c r="D2107" s="13"/>
      <c r="E2107" s="13"/>
    </row>
    <row r="2108" spans="4:5" x14ac:dyDescent="0.25">
      <c r="D2108" s="13"/>
      <c r="E2108" s="13"/>
    </row>
    <row r="2109" spans="4:5" x14ac:dyDescent="0.25">
      <c r="D2109" s="13"/>
      <c r="E2109" s="13"/>
    </row>
    <row r="2110" spans="4:5" x14ac:dyDescent="0.25">
      <c r="D2110" s="13"/>
      <c r="E2110" s="13"/>
    </row>
    <row r="2111" spans="4:5" x14ac:dyDescent="0.25">
      <c r="D2111" s="13"/>
      <c r="E2111" s="13"/>
    </row>
    <row r="2112" spans="4:5" x14ac:dyDescent="0.25">
      <c r="D2112" s="13"/>
      <c r="E2112" s="13"/>
    </row>
    <row r="2113" spans="4:5" x14ac:dyDescent="0.25">
      <c r="D2113" s="13"/>
      <c r="E2113" s="13"/>
    </row>
    <row r="2114" spans="4:5" x14ac:dyDescent="0.25">
      <c r="D2114" s="13"/>
      <c r="E2114" s="13"/>
    </row>
    <row r="2115" spans="4:5" x14ac:dyDescent="0.25">
      <c r="D2115" s="13"/>
      <c r="E2115" s="13"/>
    </row>
    <row r="2116" spans="4:5" x14ac:dyDescent="0.25">
      <c r="D2116" s="13"/>
      <c r="E2116" s="13"/>
    </row>
    <row r="2117" spans="4:5" x14ac:dyDescent="0.25">
      <c r="D2117" s="13"/>
      <c r="E2117" s="13"/>
    </row>
    <row r="2118" spans="4:5" x14ac:dyDescent="0.25">
      <c r="D2118" s="13"/>
      <c r="E2118" s="13"/>
    </row>
    <row r="2119" spans="4:5" x14ac:dyDescent="0.25">
      <c r="D2119" s="13"/>
      <c r="E2119" s="13"/>
    </row>
    <row r="2120" spans="4:5" x14ac:dyDescent="0.25">
      <c r="D2120" s="13"/>
      <c r="E2120" s="13"/>
    </row>
    <row r="2121" spans="4:5" x14ac:dyDescent="0.25">
      <c r="D2121" s="13"/>
      <c r="E2121" s="13"/>
    </row>
    <row r="2122" spans="4:5" x14ac:dyDescent="0.25">
      <c r="D2122" s="13"/>
      <c r="E2122" s="13"/>
    </row>
    <row r="2123" spans="4:5" x14ac:dyDescent="0.25">
      <c r="D2123" s="13"/>
      <c r="E2123" s="13"/>
    </row>
    <row r="2124" spans="4:5" x14ac:dyDescent="0.25">
      <c r="D2124" s="13"/>
      <c r="E2124" s="13"/>
    </row>
    <row r="2125" spans="4:5" x14ac:dyDescent="0.25">
      <c r="D2125" s="13"/>
      <c r="E2125" s="13"/>
    </row>
    <row r="2126" spans="4:5" x14ac:dyDescent="0.25">
      <c r="D2126" s="13"/>
      <c r="E2126" s="13"/>
    </row>
    <row r="2127" spans="4:5" x14ac:dyDescent="0.25">
      <c r="D2127" s="13"/>
      <c r="E2127" s="13"/>
    </row>
    <row r="2128" spans="4:5" x14ac:dyDescent="0.25">
      <c r="D2128" s="13"/>
      <c r="E2128" s="13"/>
    </row>
    <row r="2129" spans="4:5" x14ac:dyDescent="0.25">
      <c r="D2129" s="13"/>
      <c r="E2129" s="13"/>
    </row>
    <row r="2130" spans="4:5" x14ac:dyDescent="0.25">
      <c r="D2130" s="13"/>
      <c r="E2130" s="13"/>
    </row>
    <row r="2131" spans="4:5" x14ac:dyDescent="0.25">
      <c r="D2131" s="13"/>
      <c r="E2131" s="13"/>
    </row>
    <row r="2132" spans="4:5" x14ac:dyDescent="0.25">
      <c r="D2132" s="13"/>
      <c r="E2132" s="13"/>
    </row>
    <row r="2133" spans="4:5" x14ac:dyDescent="0.25">
      <c r="D2133" s="13"/>
      <c r="E2133" s="13"/>
    </row>
    <row r="2134" spans="4:5" x14ac:dyDescent="0.25">
      <c r="D2134" s="13"/>
      <c r="E2134" s="13"/>
    </row>
    <row r="2135" spans="4:5" x14ac:dyDescent="0.25">
      <c r="D2135" s="13"/>
      <c r="E2135" s="13"/>
    </row>
    <row r="2136" spans="4:5" x14ac:dyDescent="0.25">
      <c r="D2136" s="13"/>
      <c r="E2136" s="13"/>
    </row>
    <row r="2137" spans="4:5" x14ac:dyDescent="0.25">
      <c r="D2137" s="13"/>
      <c r="E2137" s="13"/>
    </row>
    <row r="2138" spans="4:5" x14ac:dyDescent="0.25">
      <c r="D2138" s="13"/>
      <c r="E2138" s="13"/>
    </row>
    <row r="2139" spans="4:5" x14ac:dyDescent="0.25">
      <c r="D2139" s="13"/>
      <c r="E2139" s="13"/>
    </row>
    <row r="2140" spans="4:5" x14ac:dyDescent="0.25">
      <c r="D2140" s="13"/>
      <c r="E2140" s="13"/>
    </row>
    <row r="2141" spans="4:5" x14ac:dyDescent="0.25">
      <c r="D2141" s="13"/>
      <c r="E2141" s="13"/>
    </row>
    <row r="2142" spans="4:5" x14ac:dyDescent="0.25">
      <c r="D2142" s="13"/>
      <c r="E2142" s="13"/>
    </row>
    <row r="2143" spans="4:5" x14ac:dyDescent="0.25">
      <c r="D2143" s="13"/>
      <c r="E2143" s="13"/>
    </row>
    <row r="2144" spans="4:5" x14ac:dyDescent="0.25">
      <c r="D2144" s="13"/>
      <c r="E2144" s="13"/>
    </row>
    <row r="2145" spans="4:5" x14ac:dyDescent="0.25">
      <c r="D2145" s="13"/>
      <c r="E2145" s="13"/>
    </row>
    <row r="2146" spans="4:5" x14ac:dyDescent="0.25">
      <c r="D2146" s="13"/>
      <c r="E2146" s="13"/>
    </row>
    <row r="2147" spans="4:5" x14ac:dyDescent="0.25">
      <c r="D2147" s="13"/>
      <c r="E2147" s="13"/>
    </row>
    <row r="2148" spans="4:5" x14ac:dyDescent="0.25">
      <c r="D2148" s="13"/>
      <c r="E2148" s="13"/>
    </row>
    <row r="2149" spans="4:5" x14ac:dyDescent="0.25">
      <c r="D2149" s="13"/>
      <c r="E2149" s="13"/>
    </row>
    <row r="2150" spans="4:5" x14ac:dyDescent="0.25">
      <c r="D2150" s="13"/>
      <c r="E2150" s="13"/>
    </row>
    <row r="2151" spans="4:5" x14ac:dyDescent="0.25">
      <c r="D2151" s="13"/>
      <c r="E2151" s="13"/>
    </row>
    <row r="2152" spans="4:5" x14ac:dyDescent="0.25">
      <c r="D2152" s="13"/>
      <c r="E2152" s="13"/>
    </row>
    <row r="2153" spans="4:5" x14ac:dyDescent="0.25">
      <c r="D2153" s="13"/>
      <c r="E2153" s="13"/>
    </row>
    <row r="2154" spans="4:5" x14ac:dyDescent="0.25">
      <c r="D2154" s="13"/>
      <c r="E2154" s="13"/>
    </row>
    <row r="2155" spans="4:5" x14ac:dyDescent="0.25">
      <c r="D2155" s="13"/>
      <c r="E2155" s="13"/>
    </row>
    <row r="2156" spans="4:5" x14ac:dyDescent="0.25">
      <c r="D2156" s="13"/>
      <c r="E2156" s="13"/>
    </row>
    <row r="2157" spans="4:5" x14ac:dyDescent="0.25">
      <c r="D2157" s="13"/>
      <c r="E2157" s="13"/>
    </row>
    <row r="2158" spans="4:5" x14ac:dyDescent="0.25">
      <c r="D2158" s="13"/>
      <c r="E2158" s="13"/>
    </row>
    <row r="2159" spans="4:5" x14ac:dyDescent="0.25">
      <c r="D2159" s="13"/>
      <c r="E2159" s="13"/>
    </row>
    <row r="2160" spans="4:5" x14ac:dyDescent="0.25">
      <c r="D2160" s="13"/>
      <c r="E2160" s="13"/>
    </row>
    <row r="2161" spans="4:5" x14ac:dyDescent="0.25">
      <c r="D2161" s="13"/>
      <c r="E2161" s="13"/>
    </row>
    <row r="2162" spans="4:5" x14ac:dyDescent="0.25">
      <c r="D2162" s="13"/>
      <c r="E2162" s="13"/>
    </row>
    <row r="2163" spans="4:5" x14ac:dyDescent="0.25">
      <c r="D2163" s="13"/>
      <c r="E2163" s="13"/>
    </row>
    <row r="2164" spans="4:5" x14ac:dyDescent="0.25">
      <c r="D2164" s="13"/>
      <c r="E2164" s="13"/>
    </row>
    <row r="2165" spans="4:5" x14ac:dyDescent="0.25">
      <c r="D2165" s="13"/>
      <c r="E2165" s="13"/>
    </row>
    <row r="2166" spans="4:5" x14ac:dyDescent="0.25">
      <c r="D2166" s="13"/>
      <c r="E2166" s="13"/>
    </row>
    <row r="2167" spans="4:5" x14ac:dyDescent="0.25">
      <c r="D2167" s="13"/>
      <c r="E2167" s="13"/>
    </row>
    <row r="2168" spans="4:5" x14ac:dyDescent="0.25">
      <c r="D2168" s="13"/>
      <c r="E2168" s="13"/>
    </row>
    <row r="2169" spans="4:5" x14ac:dyDescent="0.25">
      <c r="D2169" s="13"/>
      <c r="E2169" s="13"/>
    </row>
    <row r="2170" spans="4:5" x14ac:dyDescent="0.25">
      <c r="D2170" s="13"/>
      <c r="E2170" s="13"/>
    </row>
    <row r="2171" spans="4:5" x14ac:dyDescent="0.25">
      <c r="D2171" s="13"/>
      <c r="E2171" s="13"/>
    </row>
    <row r="2172" spans="4:5" x14ac:dyDescent="0.25">
      <c r="D2172" s="13"/>
      <c r="E2172" s="13"/>
    </row>
    <row r="2173" spans="4:5" x14ac:dyDescent="0.25">
      <c r="D2173" s="13"/>
      <c r="E2173" s="13"/>
    </row>
    <row r="2174" spans="4:5" x14ac:dyDescent="0.25">
      <c r="D2174" s="13"/>
      <c r="E2174" s="13"/>
    </row>
    <row r="2175" spans="4:5" x14ac:dyDescent="0.25">
      <c r="D2175" s="13"/>
      <c r="E2175" s="13"/>
    </row>
    <row r="2176" spans="4:5" x14ac:dyDescent="0.25">
      <c r="D2176" s="13"/>
      <c r="E2176" s="13"/>
    </row>
    <row r="2177" spans="4:5" x14ac:dyDescent="0.25">
      <c r="D2177" s="13"/>
      <c r="E2177" s="13"/>
    </row>
    <row r="2178" spans="4:5" x14ac:dyDescent="0.25">
      <c r="D2178" s="13"/>
      <c r="E2178" s="13"/>
    </row>
    <row r="2179" spans="4:5" x14ac:dyDescent="0.25">
      <c r="D2179" s="13"/>
      <c r="E2179" s="13"/>
    </row>
    <row r="2180" spans="4:5" x14ac:dyDescent="0.25">
      <c r="D2180" s="13"/>
      <c r="E2180" s="13"/>
    </row>
    <row r="2181" spans="4:5" x14ac:dyDescent="0.25">
      <c r="D2181" s="13"/>
      <c r="E2181" s="13"/>
    </row>
    <row r="2182" spans="4:5" x14ac:dyDescent="0.25">
      <c r="D2182" s="13"/>
      <c r="E2182" s="13"/>
    </row>
    <row r="2183" spans="4:5" x14ac:dyDescent="0.25">
      <c r="D2183" s="13"/>
      <c r="E2183" s="13"/>
    </row>
    <row r="2184" spans="4:5" x14ac:dyDescent="0.25">
      <c r="D2184" s="13"/>
      <c r="E2184" s="13"/>
    </row>
    <row r="2185" spans="4:5" x14ac:dyDescent="0.25">
      <c r="D2185" s="13"/>
      <c r="E2185" s="13"/>
    </row>
    <row r="2186" spans="4:5" x14ac:dyDescent="0.25">
      <c r="D2186" s="13"/>
      <c r="E2186" s="13"/>
    </row>
    <row r="2187" spans="4:5" x14ac:dyDescent="0.25">
      <c r="D2187" s="13"/>
      <c r="E2187" s="13"/>
    </row>
    <row r="2188" spans="4:5" x14ac:dyDescent="0.25">
      <c r="D2188" s="13"/>
      <c r="E2188" s="13"/>
    </row>
    <row r="2189" spans="4:5" x14ac:dyDescent="0.25">
      <c r="D2189" s="13"/>
      <c r="E2189" s="13"/>
    </row>
    <row r="2190" spans="4:5" x14ac:dyDescent="0.25">
      <c r="D2190" s="13"/>
      <c r="E2190" s="13"/>
    </row>
    <row r="2191" spans="4:5" x14ac:dyDescent="0.25">
      <c r="D2191" s="13"/>
      <c r="E2191" s="13"/>
    </row>
    <row r="2192" spans="4:5" x14ac:dyDescent="0.25">
      <c r="D2192" s="13"/>
      <c r="E2192" s="13"/>
    </row>
    <row r="2193" spans="4:5" x14ac:dyDescent="0.25">
      <c r="D2193" s="13"/>
      <c r="E2193" s="13"/>
    </row>
    <row r="2194" spans="4:5" x14ac:dyDescent="0.25">
      <c r="D2194" s="13"/>
      <c r="E2194" s="13"/>
    </row>
    <row r="2195" spans="4:5" x14ac:dyDescent="0.25">
      <c r="D2195" s="13"/>
      <c r="E2195" s="13"/>
    </row>
    <row r="2196" spans="4:5" x14ac:dyDescent="0.25">
      <c r="D2196" s="13"/>
      <c r="E2196" s="13"/>
    </row>
    <row r="2197" spans="4:5" x14ac:dyDescent="0.25">
      <c r="D2197" s="13"/>
      <c r="E2197" s="13"/>
    </row>
    <row r="2198" spans="4:5" x14ac:dyDescent="0.25">
      <c r="D2198" s="13"/>
      <c r="E2198" s="13"/>
    </row>
    <row r="2199" spans="4:5" x14ac:dyDescent="0.25">
      <c r="D2199" s="13"/>
      <c r="E2199" s="13"/>
    </row>
    <row r="2200" spans="4:5" x14ac:dyDescent="0.25">
      <c r="D2200" s="13"/>
      <c r="E2200" s="13"/>
    </row>
    <row r="2201" spans="4:5" x14ac:dyDescent="0.25">
      <c r="D2201" s="13"/>
      <c r="E2201" s="13"/>
    </row>
    <row r="2202" spans="4:5" x14ac:dyDescent="0.25">
      <c r="D2202" s="13"/>
      <c r="E2202" s="13"/>
    </row>
    <row r="2203" spans="4:5" x14ac:dyDescent="0.25">
      <c r="D2203" s="13"/>
      <c r="E2203" s="13"/>
    </row>
    <row r="2204" spans="4:5" x14ac:dyDescent="0.25">
      <c r="D2204" s="13"/>
      <c r="E2204" s="13"/>
    </row>
    <row r="2205" spans="4:5" x14ac:dyDescent="0.25">
      <c r="D2205" s="13"/>
      <c r="E2205" s="13"/>
    </row>
    <row r="2206" spans="4:5" x14ac:dyDescent="0.25">
      <c r="D2206" s="13"/>
      <c r="E2206" s="13"/>
    </row>
    <row r="2207" spans="4:5" x14ac:dyDescent="0.25">
      <c r="D2207" s="13"/>
      <c r="E2207" s="13"/>
    </row>
    <row r="2208" spans="4:5" x14ac:dyDescent="0.25">
      <c r="D2208" s="13"/>
      <c r="E2208" s="13"/>
    </row>
    <row r="2209" spans="4:5" x14ac:dyDescent="0.25">
      <c r="D2209" s="13"/>
      <c r="E2209" s="13"/>
    </row>
    <row r="2210" spans="4:5" x14ac:dyDescent="0.25">
      <c r="D2210" s="13"/>
      <c r="E2210" s="13"/>
    </row>
    <row r="2211" spans="4:5" x14ac:dyDescent="0.25">
      <c r="D2211" s="13"/>
      <c r="E2211" s="13"/>
    </row>
    <row r="2212" spans="4:5" x14ac:dyDescent="0.25">
      <c r="D2212" s="13"/>
      <c r="E2212" s="13"/>
    </row>
    <row r="2213" spans="4:5" x14ac:dyDescent="0.25">
      <c r="D2213" s="13"/>
      <c r="E2213" s="13"/>
    </row>
    <row r="2214" spans="4:5" x14ac:dyDescent="0.25">
      <c r="D2214" s="13"/>
      <c r="E2214" s="13"/>
    </row>
    <row r="2215" spans="4:5" x14ac:dyDescent="0.25">
      <c r="D2215" s="13"/>
      <c r="E2215" s="13"/>
    </row>
    <row r="2216" spans="4:5" x14ac:dyDescent="0.25">
      <c r="D2216" s="13"/>
      <c r="E2216" s="13"/>
    </row>
    <row r="2217" spans="4:5" x14ac:dyDescent="0.25">
      <c r="D2217" s="13"/>
      <c r="E2217" s="13"/>
    </row>
    <row r="2218" spans="4:5" x14ac:dyDescent="0.25">
      <c r="D2218" s="13"/>
      <c r="E2218" s="13"/>
    </row>
    <row r="2219" spans="4:5" x14ac:dyDescent="0.25">
      <c r="D2219" s="13"/>
      <c r="E2219" s="13"/>
    </row>
    <row r="2220" spans="4:5" x14ac:dyDescent="0.25">
      <c r="D2220" s="13"/>
      <c r="E2220" s="13"/>
    </row>
    <row r="2221" spans="4:5" x14ac:dyDescent="0.25">
      <c r="D2221" s="13"/>
      <c r="E2221" s="13"/>
    </row>
    <row r="2222" spans="4:5" x14ac:dyDescent="0.25">
      <c r="D2222" s="13"/>
      <c r="E2222" s="13"/>
    </row>
    <row r="2223" spans="4:5" x14ac:dyDescent="0.25">
      <c r="D2223" s="13"/>
      <c r="E2223" s="13"/>
    </row>
    <row r="2224" spans="4:5" x14ac:dyDescent="0.25">
      <c r="D2224" s="13"/>
      <c r="E2224" s="13"/>
    </row>
    <row r="2225" spans="4:5" x14ac:dyDescent="0.25">
      <c r="D2225" s="13"/>
      <c r="E2225" s="13"/>
    </row>
    <row r="2226" spans="4:5" x14ac:dyDescent="0.25">
      <c r="D2226" s="13"/>
      <c r="E2226" s="13"/>
    </row>
    <row r="2227" spans="4:5" x14ac:dyDescent="0.25">
      <c r="D2227" s="13"/>
      <c r="E2227" s="13"/>
    </row>
    <row r="2228" spans="4:5" x14ac:dyDescent="0.25">
      <c r="D2228" s="13"/>
      <c r="E2228" s="13"/>
    </row>
    <row r="2229" spans="4:5" x14ac:dyDescent="0.25">
      <c r="D2229" s="13"/>
      <c r="E2229" s="13"/>
    </row>
    <row r="2230" spans="4:5" x14ac:dyDescent="0.25">
      <c r="D2230" s="13"/>
      <c r="E2230" s="13"/>
    </row>
    <row r="2231" spans="4:5" x14ac:dyDescent="0.25">
      <c r="D2231" s="13"/>
      <c r="E2231" s="13"/>
    </row>
    <row r="2232" spans="4:5" x14ac:dyDescent="0.25">
      <c r="D2232" s="13"/>
      <c r="E2232" s="13"/>
    </row>
    <row r="2233" spans="4:5" x14ac:dyDescent="0.25">
      <c r="D2233" s="13"/>
      <c r="E2233" s="13"/>
    </row>
    <row r="2234" spans="4:5" x14ac:dyDescent="0.25">
      <c r="D2234" s="13"/>
      <c r="E2234" s="13"/>
    </row>
    <row r="2235" spans="4:5" x14ac:dyDescent="0.25">
      <c r="D2235" s="13"/>
      <c r="E2235" s="13"/>
    </row>
    <row r="2236" spans="4:5" x14ac:dyDescent="0.25">
      <c r="D2236" s="13"/>
      <c r="E2236" s="13"/>
    </row>
    <row r="2237" spans="4:5" x14ac:dyDescent="0.25">
      <c r="D2237" s="13"/>
      <c r="E2237" s="13"/>
    </row>
    <row r="2238" spans="4:5" x14ac:dyDescent="0.25">
      <c r="D2238" s="13"/>
      <c r="E2238" s="13"/>
    </row>
    <row r="2239" spans="4:5" x14ac:dyDescent="0.25">
      <c r="D2239" s="13"/>
      <c r="E2239" s="13"/>
    </row>
    <row r="2240" spans="4:5" x14ac:dyDescent="0.25">
      <c r="D2240" s="13"/>
      <c r="E2240" s="13"/>
    </row>
    <row r="2241" spans="4:5" x14ac:dyDescent="0.25">
      <c r="D2241" s="13"/>
      <c r="E2241" s="13"/>
    </row>
    <row r="2242" spans="4:5" x14ac:dyDescent="0.25">
      <c r="D2242" s="13"/>
      <c r="E2242" s="13"/>
    </row>
    <row r="2243" spans="4:5" x14ac:dyDescent="0.25">
      <c r="D2243" s="13"/>
      <c r="E2243" s="13"/>
    </row>
    <row r="2244" spans="4:5" x14ac:dyDescent="0.25">
      <c r="D2244" s="13"/>
      <c r="E2244" s="13"/>
    </row>
    <row r="2245" spans="4:5" x14ac:dyDescent="0.25">
      <c r="D2245" s="13"/>
      <c r="E2245" s="13"/>
    </row>
    <row r="2246" spans="4:5" x14ac:dyDescent="0.25">
      <c r="D2246" s="13"/>
      <c r="E2246" s="13"/>
    </row>
    <row r="2247" spans="4:5" x14ac:dyDescent="0.25">
      <c r="D2247" s="13"/>
      <c r="E2247" s="13"/>
    </row>
    <row r="2248" spans="4:5" x14ac:dyDescent="0.25">
      <c r="D2248" s="13"/>
      <c r="E2248" s="13"/>
    </row>
    <row r="2249" spans="4:5" x14ac:dyDescent="0.25">
      <c r="D2249" s="13"/>
      <c r="E2249" s="13"/>
    </row>
    <row r="2250" spans="4:5" x14ac:dyDescent="0.25">
      <c r="D2250" s="13"/>
      <c r="E2250" s="13"/>
    </row>
    <row r="2251" spans="4:5" x14ac:dyDescent="0.25">
      <c r="D2251" s="13"/>
      <c r="E2251" s="13"/>
    </row>
    <row r="2252" spans="4:5" x14ac:dyDescent="0.25">
      <c r="D2252" s="13"/>
      <c r="E2252" s="13"/>
    </row>
    <row r="2253" spans="4:5" x14ac:dyDescent="0.25">
      <c r="D2253" s="13"/>
      <c r="E2253" s="13"/>
    </row>
    <row r="2254" spans="4:5" x14ac:dyDescent="0.25">
      <c r="D2254" s="13"/>
      <c r="E2254" s="13"/>
    </row>
    <row r="2255" spans="4:5" x14ac:dyDescent="0.25">
      <c r="D2255" s="13"/>
      <c r="E2255" s="13"/>
    </row>
    <row r="2256" spans="4:5" x14ac:dyDescent="0.25">
      <c r="D2256" s="13"/>
      <c r="E2256" s="13"/>
    </row>
    <row r="2257" spans="4:5" x14ac:dyDescent="0.25">
      <c r="D2257" s="13"/>
      <c r="E2257" s="13"/>
    </row>
    <row r="2258" spans="4:5" x14ac:dyDescent="0.25">
      <c r="D2258" s="13"/>
      <c r="E2258" s="13"/>
    </row>
    <row r="2259" spans="4:5" x14ac:dyDescent="0.25">
      <c r="D2259" s="13"/>
      <c r="E2259" s="13"/>
    </row>
    <row r="2260" spans="4:5" x14ac:dyDescent="0.25">
      <c r="D2260" s="13"/>
      <c r="E2260" s="13"/>
    </row>
    <row r="2261" spans="4:5" x14ac:dyDescent="0.25">
      <c r="D2261" s="13"/>
      <c r="E2261" s="13"/>
    </row>
    <row r="2262" spans="4:5" x14ac:dyDescent="0.25">
      <c r="D2262" s="13"/>
      <c r="E2262" s="13"/>
    </row>
    <row r="2263" spans="4:5" x14ac:dyDescent="0.25">
      <c r="D2263" s="13"/>
      <c r="E2263" s="13"/>
    </row>
    <row r="2264" spans="4:5" x14ac:dyDescent="0.25">
      <c r="D2264" s="13"/>
      <c r="E2264" s="13"/>
    </row>
    <row r="2265" spans="4:5" x14ac:dyDescent="0.25">
      <c r="D2265" s="13"/>
      <c r="E2265" s="13"/>
    </row>
    <row r="2266" spans="4:5" x14ac:dyDescent="0.25">
      <c r="D2266" s="13"/>
      <c r="E2266" s="13"/>
    </row>
    <row r="2267" spans="4:5" x14ac:dyDescent="0.25">
      <c r="D2267" s="13"/>
      <c r="E2267" s="13"/>
    </row>
    <row r="2268" spans="4:5" x14ac:dyDescent="0.25">
      <c r="D2268" s="13"/>
      <c r="E2268" s="13"/>
    </row>
    <row r="2269" spans="4:5" x14ac:dyDescent="0.25">
      <c r="D2269" s="13"/>
      <c r="E2269" s="13"/>
    </row>
    <row r="2270" spans="4:5" x14ac:dyDescent="0.25">
      <c r="D2270" s="13"/>
      <c r="E2270" s="13"/>
    </row>
    <row r="2271" spans="4:5" x14ac:dyDescent="0.25">
      <c r="D2271" s="13"/>
      <c r="E2271" s="13"/>
    </row>
    <row r="2272" spans="4:5" x14ac:dyDescent="0.25">
      <c r="D2272" s="13"/>
      <c r="E2272" s="13"/>
    </row>
    <row r="2273" spans="4:5" x14ac:dyDescent="0.25">
      <c r="D2273" s="13"/>
      <c r="E2273" s="13"/>
    </row>
    <row r="2274" spans="4:5" x14ac:dyDescent="0.25">
      <c r="D2274" s="13"/>
      <c r="E2274" s="13"/>
    </row>
    <row r="2275" spans="4:5" x14ac:dyDescent="0.25">
      <c r="D2275" s="13"/>
      <c r="E2275" s="13"/>
    </row>
    <row r="2276" spans="4:5" x14ac:dyDescent="0.25">
      <c r="D2276" s="13"/>
      <c r="E2276" s="13"/>
    </row>
    <row r="2277" spans="4:5" x14ac:dyDescent="0.25">
      <c r="D2277" s="13"/>
      <c r="E2277" s="13"/>
    </row>
    <row r="2278" spans="4:5" x14ac:dyDescent="0.25">
      <c r="D2278" s="13"/>
      <c r="E2278" s="13"/>
    </row>
    <row r="2279" spans="4:5" x14ac:dyDescent="0.25">
      <c r="D2279" s="13"/>
      <c r="E2279" s="13"/>
    </row>
    <row r="2280" spans="4:5" x14ac:dyDescent="0.25">
      <c r="D2280" s="13"/>
      <c r="E2280" s="13"/>
    </row>
    <row r="2281" spans="4:5" x14ac:dyDescent="0.25">
      <c r="D2281" s="13"/>
      <c r="E2281" s="13"/>
    </row>
    <row r="2282" spans="4:5" x14ac:dyDescent="0.25">
      <c r="D2282" s="13"/>
      <c r="E2282" s="13"/>
    </row>
    <row r="2283" spans="4:5" x14ac:dyDescent="0.25">
      <c r="D2283" s="13"/>
      <c r="E2283" s="13"/>
    </row>
    <row r="2284" spans="4:5" x14ac:dyDescent="0.25">
      <c r="D2284" s="13"/>
      <c r="E2284" s="13"/>
    </row>
    <row r="2285" spans="4:5" x14ac:dyDescent="0.25">
      <c r="D2285" s="13"/>
      <c r="E2285" s="13"/>
    </row>
    <row r="2286" spans="4:5" x14ac:dyDescent="0.25">
      <c r="D2286" s="13"/>
      <c r="E2286" s="13"/>
    </row>
    <row r="2287" spans="4:5" x14ac:dyDescent="0.25">
      <c r="D2287" s="13"/>
      <c r="E2287" s="13"/>
    </row>
    <row r="2288" spans="4:5" x14ac:dyDescent="0.25">
      <c r="D2288" s="13"/>
      <c r="E2288" s="13"/>
    </row>
    <row r="2289" spans="4:5" x14ac:dyDescent="0.25">
      <c r="D2289" s="13"/>
      <c r="E2289" s="13"/>
    </row>
    <row r="2290" spans="4:5" x14ac:dyDescent="0.25">
      <c r="D2290" s="13"/>
      <c r="E2290" s="13"/>
    </row>
    <row r="2291" spans="4:5" x14ac:dyDescent="0.25">
      <c r="D2291" s="13"/>
      <c r="E2291" s="13"/>
    </row>
    <row r="2292" spans="4:5" x14ac:dyDescent="0.25">
      <c r="D2292" s="13"/>
      <c r="E2292" s="13"/>
    </row>
    <row r="2293" spans="4:5" x14ac:dyDescent="0.25">
      <c r="D2293" s="13"/>
      <c r="E2293" s="13"/>
    </row>
    <row r="2294" spans="4:5" x14ac:dyDescent="0.25">
      <c r="D2294" s="13"/>
      <c r="E2294" s="13"/>
    </row>
    <row r="2295" spans="4:5" x14ac:dyDescent="0.25">
      <c r="D2295" s="13"/>
      <c r="E2295" s="13"/>
    </row>
    <row r="2296" spans="4:5" x14ac:dyDescent="0.25">
      <c r="D2296" s="13"/>
      <c r="E2296" s="13"/>
    </row>
    <row r="2297" spans="4:5" x14ac:dyDescent="0.25">
      <c r="D2297" s="13"/>
      <c r="E2297" s="13"/>
    </row>
    <row r="2298" spans="4:5" x14ac:dyDescent="0.25">
      <c r="D2298" s="13"/>
      <c r="E2298" s="13"/>
    </row>
    <row r="2299" spans="4:5" x14ac:dyDescent="0.25">
      <c r="D2299" s="13"/>
      <c r="E2299" s="13"/>
    </row>
    <row r="2300" spans="4:5" x14ac:dyDescent="0.25">
      <c r="D2300" s="13"/>
      <c r="E2300" s="13"/>
    </row>
    <row r="2301" spans="4:5" x14ac:dyDescent="0.25">
      <c r="D2301" s="13"/>
      <c r="E2301" s="13"/>
    </row>
    <row r="2302" spans="4:5" x14ac:dyDescent="0.25">
      <c r="D2302" s="13"/>
      <c r="E2302" s="13"/>
    </row>
    <row r="2303" spans="4:5" x14ac:dyDescent="0.25">
      <c r="D2303" s="13"/>
      <c r="E2303" s="13"/>
    </row>
    <row r="2304" spans="4:5" x14ac:dyDescent="0.25">
      <c r="D2304" s="13"/>
      <c r="E2304" s="13"/>
    </row>
    <row r="2305" spans="4:5" x14ac:dyDescent="0.25">
      <c r="D2305" s="13"/>
      <c r="E2305" s="13"/>
    </row>
    <row r="2306" spans="4:5" x14ac:dyDescent="0.25">
      <c r="D2306" s="13"/>
      <c r="E2306" s="13"/>
    </row>
    <row r="2307" spans="4:5" x14ac:dyDescent="0.25">
      <c r="D2307" s="13"/>
      <c r="E2307" s="13"/>
    </row>
    <row r="2308" spans="4:5" x14ac:dyDescent="0.25">
      <c r="D2308" s="13"/>
      <c r="E2308" s="13"/>
    </row>
    <row r="2309" spans="4:5" x14ac:dyDescent="0.25">
      <c r="D2309" s="13"/>
      <c r="E2309" s="13"/>
    </row>
    <row r="2310" spans="4:5" x14ac:dyDescent="0.25">
      <c r="D2310" s="13"/>
      <c r="E2310" s="13"/>
    </row>
    <row r="2311" spans="4:5" x14ac:dyDescent="0.25">
      <c r="D2311" s="13"/>
      <c r="E2311" s="13"/>
    </row>
    <row r="2312" spans="4:5" x14ac:dyDescent="0.25">
      <c r="D2312" s="13"/>
      <c r="E2312" s="13"/>
    </row>
    <row r="2313" spans="4:5" x14ac:dyDescent="0.25">
      <c r="D2313" s="13"/>
      <c r="E2313" s="13"/>
    </row>
    <row r="2314" spans="4:5" x14ac:dyDescent="0.25">
      <c r="D2314" s="13"/>
      <c r="E2314" s="13"/>
    </row>
    <row r="2315" spans="4:5" x14ac:dyDescent="0.25">
      <c r="D2315" s="13"/>
      <c r="E2315" s="13"/>
    </row>
    <row r="2316" spans="4:5" x14ac:dyDescent="0.25">
      <c r="D2316" s="13"/>
      <c r="E2316" s="13"/>
    </row>
    <row r="2317" spans="4:5" x14ac:dyDescent="0.25">
      <c r="D2317" s="13"/>
      <c r="E2317" s="13"/>
    </row>
    <row r="2318" spans="4:5" x14ac:dyDescent="0.25">
      <c r="D2318" s="13"/>
      <c r="E2318" s="13"/>
    </row>
    <row r="2319" spans="4:5" x14ac:dyDescent="0.25">
      <c r="D2319" s="13"/>
      <c r="E2319" s="13"/>
    </row>
    <row r="2320" spans="4:5" x14ac:dyDescent="0.25">
      <c r="D2320" s="13"/>
      <c r="E2320" s="13"/>
    </row>
    <row r="2321" spans="4:5" x14ac:dyDescent="0.25">
      <c r="D2321" s="13"/>
      <c r="E2321" s="13"/>
    </row>
    <row r="2322" spans="4:5" x14ac:dyDescent="0.25">
      <c r="D2322" s="13"/>
      <c r="E2322" s="13"/>
    </row>
    <row r="2323" spans="4:5" x14ac:dyDescent="0.25">
      <c r="D2323" s="13"/>
      <c r="E2323" s="13"/>
    </row>
    <row r="2324" spans="4:5" x14ac:dyDescent="0.25">
      <c r="D2324" s="13"/>
      <c r="E2324" s="13"/>
    </row>
    <row r="2325" spans="4:5" x14ac:dyDescent="0.25">
      <c r="D2325" s="13"/>
      <c r="E2325" s="13"/>
    </row>
    <row r="2326" spans="4:5" x14ac:dyDescent="0.25">
      <c r="D2326" s="13"/>
      <c r="E2326" s="13"/>
    </row>
    <row r="2327" spans="4:5" x14ac:dyDescent="0.25">
      <c r="D2327" s="13"/>
      <c r="E2327" s="13"/>
    </row>
    <row r="2328" spans="4:5" x14ac:dyDescent="0.25">
      <c r="D2328" s="13"/>
      <c r="E2328" s="13"/>
    </row>
    <row r="2329" spans="4:5" x14ac:dyDescent="0.25">
      <c r="D2329" s="13"/>
      <c r="E2329" s="13"/>
    </row>
    <row r="2330" spans="4:5" x14ac:dyDescent="0.25">
      <c r="D2330" s="13"/>
      <c r="E2330" s="13"/>
    </row>
    <row r="2331" spans="4:5" x14ac:dyDescent="0.25">
      <c r="D2331" s="13"/>
      <c r="E2331" s="13"/>
    </row>
    <row r="2332" spans="4:5" x14ac:dyDescent="0.25">
      <c r="D2332" s="13"/>
      <c r="E2332" s="13"/>
    </row>
    <row r="2333" spans="4:5" x14ac:dyDescent="0.25">
      <c r="D2333" s="13"/>
      <c r="E2333" s="13"/>
    </row>
    <row r="2334" spans="4:5" x14ac:dyDescent="0.25">
      <c r="D2334" s="13"/>
      <c r="E2334" s="13"/>
    </row>
    <row r="2335" spans="4:5" x14ac:dyDescent="0.25">
      <c r="D2335" s="13"/>
      <c r="E2335" s="13"/>
    </row>
    <row r="2336" spans="4:5" x14ac:dyDescent="0.25">
      <c r="D2336" s="13"/>
      <c r="E2336" s="13"/>
    </row>
    <row r="2337" spans="4:5" x14ac:dyDescent="0.25">
      <c r="D2337" s="13"/>
      <c r="E2337" s="13"/>
    </row>
    <row r="2338" spans="4:5" x14ac:dyDescent="0.25">
      <c r="D2338" s="13"/>
      <c r="E2338" s="13"/>
    </row>
    <row r="2339" spans="4:5" x14ac:dyDescent="0.25">
      <c r="D2339" s="13"/>
      <c r="E2339" s="13"/>
    </row>
    <row r="2340" spans="4:5" x14ac:dyDescent="0.25">
      <c r="D2340" s="13"/>
      <c r="E2340" s="13"/>
    </row>
    <row r="2341" spans="4:5" x14ac:dyDescent="0.25">
      <c r="D2341" s="13"/>
      <c r="E2341" s="13"/>
    </row>
    <row r="2342" spans="4:5" x14ac:dyDescent="0.25">
      <c r="D2342" s="13"/>
      <c r="E2342" s="13"/>
    </row>
    <row r="2343" spans="4:5" x14ac:dyDescent="0.25">
      <c r="D2343" s="13"/>
      <c r="E2343" s="13"/>
    </row>
    <row r="2344" spans="4:5" x14ac:dyDescent="0.25">
      <c r="D2344" s="13"/>
      <c r="E2344" s="13"/>
    </row>
    <row r="2345" spans="4:5" x14ac:dyDescent="0.25">
      <c r="D2345" s="13"/>
      <c r="E2345" s="13"/>
    </row>
    <row r="2346" spans="4:5" x14ac:dyDescent="0.25">
      <c r="D2346" s="13"/>
      <c r="E2346" s="13"/>
    </row>
    <row r="2347" spans="4:5" x14ac:dyDescent="0.25">
      <c r="D2347" s="13"/>
      <c r="E2347" s="13"/>
    </row>
    <row r="2348" spans="4:5" x14ac:dyDescent="0.25">
      <c r="D2348" s="13"/>
      <c r="E2348" s="13"/>
    </row>
    <row r="2349" spans="4:5" x14ac:dyDescent="0.25">
      <c r="D2349" s="13"/>
      <c r="E2349" s="13"/>
    </row>
    <row r="2350" spans="4:5" x14ac:dyDescent="0.25">
      <c r="D2350" s="13"/>
      <c r="E2350" s="13"/>
    </row>
    <row r="2351" spans="4:5" x14ac:dyDescent="0.25">
      <c r="D2351" s="13"/>
      <c r="E2351" s="13"/>
    </row>
    <row r="2352" spans="4:5" x14ac:dyDescent="0.25">
      <c r="D2352" s="13"/>
      <c r="E2352" s="13"/>
    </row>
    <row r="2353" spans="4:5" x14ac:dyDescent="0.25">
      <c r="D2353" s="13"/>
      <c r="E2353" s="13"/>
    </row>
    <row r="2354" spans="4:5" x14ac:dyDescent="0.25">
      <c r="D2354" s="13"/>
      <c r="E2354" s="13"/>
    </row>
    <row r="2355" spans="4:5" x14ac:dyDescent="0.25">
      <c r="D2355" s="13"/>
      <c r="E2355" s="13"/>
    </row>
    <row r="2356" spans="4:5" x14ac:dyDescent="0.25">
      <c r="D2356" s="13"/>
      <c r="E2356" s="13"/>
    </row>
    <row r="2357" spans="4:5" x14ac:dyDescent="0.25">
      <c r="D2357" s="13"/>
      <c r="E2357" s="13"/>
    </row>
    <row r="2358" spans="4:5" x14ac:dyDescent="0.25">
      <c r="D2358" s="13"/>
      <c r="E2358" s="13"/>
    </row>
    <row r="2359" spans="4:5" x14ac:dyDescent="0.25">
      <c r="D2359" s="13"/>
      <c r="E2359" s="13"/>
    </row>
    <row r="2360" spans="4:5" x14ac:dyDescent="0.25">
      <c r="D2360" s="13"/>
      <c r="E2360" s="13"/>
    </row>
    <row r="2361" spans="4:5" x14ac:dyDescent="0.25">
      <c r="D2361" s="13"/>
      <c r="E2361" s="13"/>
    </row>
    <row r="2362" spans="4:5" x14ac:dyDescent="0.25">
      <c r="D2362" s="13"/>
      <c r="E2362" s="13"/>
    </row>
    <row r="2363" spans="4:5" x14ac:dyDescent="0.25">
      <c r="D2363" s="13"/>
      <c r="E2363" s="13"/>
    </row>
    <row r="2364" spans="4:5" x14ac:dyDescent="0.25">
      <c r="D2364" s="13"/>
      <c r="E2364" s="13"/>
    </row>
    <row r="2365" spans="4:5" x14ac:dyDescent="0.25">
      <c r="D2365" s="13"/>
      <c r="E2365" s="13"/>
    </row>
    <row r="2366" spans="4:5" x14ac:dyDescent="0.25">
      <c r="D2366" s="13"/>
      <c r="E2366" s="13"/>
    </row>
    <row r="2367" spans="4:5" x14ac:dyDescent="0.25">
      <c r="D2367" s="13"/>
      <c r="E2367" s="13"/>
    </row>
    <row r="2368" spans="4:5" x14ac:dyDescent="0.25">
      <c r="D2368" s="13"/>
      <c r="E2368" s="13"/>
    </row>
    <row r="2369" spans="4:5" x14ac:dyDescent="0.25">
      <c r="D2369" s="13"/>
      <c r="E2369" s="13"/>
    </row>
    <row r="2370" spans="4:5" x14ac:dyDescent="0.25">
      <c r="D2370" s="13"/>
      <c r="E2370" s="13"/>
    </row>
    <row r="2371" spans="4:5" x14ac:dyDescent="0.25">
      <c r="D2371" s="13"/>
      <c r="E2371" s="13"/>
    </row>
    <row r="2372" spans="4:5" x14ac:dyDescent="0.25">
      <c r="D2372" s="13"/>
      <c r="E2372" s="13"/>
    </row>
    <row r="2373" spans="4:5" x14ac:dyDescent="0.25">
      <c r="D2373" s="13"/>
      <c r="E2373" s="13"/>
    </row>
    <row r="2374" spans="4:5" x14ac:dyDescent="0.25">
      <c r="D2374" s="13"/>
      <c r="E2374" s="13"/>
    </row>
    <row r="2375" spans="4:5" x14ac:dyDescent="0.25">
      <c r="D2375" s="13"/>
      <c r="E2375" s="13"/>
    </row>
    <row r="2376" spans="4:5" x14ac:dyDescent="0.25">
      <c r="D2376" s="13"/>
      <c r="E2376" s="13"/>
    </row>
    <row r="2377" spans="4:5" x14ac:dyDescent="0.25">
      <c r="D2377" s="13"/>
      <c r="E2377" s="13"/>
    </row>
    <row r="2378" spans="4:5" x14ac:dyDescent="0.25">
      <c r="D2378" s="13"/>
      <c r="E2378" s="13"/>
    </row>
    <row r="2379" spans="4:5" x14ac:dyDescent="0.25">
      <c r="D2379" s="13"/>
      <c r="E2379" s="13"/>
    </row>
    <row r="2380" spans="4:5" x14ac:dyDescent="0.25">
      <c r="D2380" s="13"/>
      <c r="E2380" s="13"/>
    </row>
    <row r="2381" spans="4:5" x14ac:dyDescent="0.25">
      <c r="D2381" s="13"/>
      <c r="E2381" s="13"/>
    </row>
    <row r="2382" spans="4:5" x14ac:dyDescent="0.25">
      <c r="D2382" s="13"/>
      <c r="E2382" s="13"/>
    </row>
    <row r="2383" spans="4:5" x14ac:dyDescent="0.25">
      <c r="D2383" s="13"/>
      <c r="E2383" s="13"/>
    </row>
    <row r="2384" spans="4:5" x14ac:dyDescent="0.25">
      <c r="D2384" s="13"/>
      <c r="E2384" s="13"/>
    </row>
    <row r="2385" spans="4:5" x14ac:dyDescent="0.25">
      <c r="D2385" s="13"/>
      <c r="E2385" s="13"/>
    </row>
    <row r="2386" spans="4:5" x14ac:dyDescent="0.25">
      <c r="D2386" s="13"/>
      <c r="E2386" s="13"/>
    </row>
    <row r="2387" spans="4:5" x14ac:dyDescent="0.25">
      <c r="D2387" s="13"/>
      <c r="E2387" s="13"/>
    </row>
    <row r="2388" spans="4:5" x14ac:dyDescent="0.25">
      <c r="D2388" s="13"/>
      <c r="E2388" s="13"/>
    </row>
    <row r="2389" spans="4:5" x14ac:dyDescent="0.25">
      <c r="D2389" s="13"/>
      <c r="E2389" s="13"/>
    </row>
    <row r="2390" spans="4:5" x14ac:dyDescent="0.25">
      <c r="D2390" s="13"/>
      <c r="E2390" s="13"/>
    </row>
    <row r="2391" spans="4:5" x14ac:dyDescent="0.25">
      <c r="D2391" s="13"/>
      <c r="E2391" s="13"/>
    </row>
    <row r="2392" spans="4:5" x14ac:dyDescent="0.25">
      <c r="D2392" s="13"/>
      <c r="E2392" s="13"/>
    </row>
    <row r="2393" spans="4:5" x14ac:dyDescent="0.25">
      <c r="D2393" s="13"/>
      <c r="E2393" s="13"/>
    </row>
    <row r="2394" spans="4:5" x14ac:dyDescent="0.25">
      <c r="D2394" s="13"/>
      <c r="E2394" s="13"/>
    </row>
    <row r="2395" spans="4:5" x14ac:dyDescent="0.25">
      <c r="D2395" s="13"/>
      <c r="E2395" s="13"/>
    </row>
    <row r="2396" spans="4:5" x14ac:dyDescent="0.25">
      <c r="D2396" s="13"/>
      <c r="E2396" s="13"/>
    </row>
    <row r="2397" spans="4:5" x14ac:dyDescent="0.25">
      <c r="D2397" s="13"/>
      <c r="E2397" s="13"/>
    </row>
    <row r="2398" spans="4:5" x14ac:dyDescent="0.25">
      <c r="D2398" s="13"/>
      <c r="E2398" s="13"/>
    </row>
    <row r="2399" spans="4:5" x14ac:dyDescent="0.25">
      <c r="D2399" s="13"/>
      <c r="E2399" s="13"/>
    </row>
    <row r="2400" spans="4:5" x14ac:dyDescent="0.25">
      <c r="D2400" s="13"/>
      <c r="E2400" s="13"/>
    </row>
    <row r="2401" spans="4:5" x14ac:dyDescent="0.25">
      <c r="D2401" s="13"/>
      <c r="E2401" s="13"/>
    </row>
    <row r="2402" spans="4:5" x14ac:dyDescent="0.25">
      <c r="D2402" s="13"/>
      <c r="E2402" s="13"/>
    </row>
    <row r="2403" spans="4:5" x14ac:dyDescent="0.25">
      <c r="D2403" s="13"/>
      <c r="E2403" s="13"/>
    </row>
    <row r="2404" spans="4:5" x14ac:dyDescent="0.25">
      <c r="D2404" s="13"/>
      <c r="E2404" s="13"/>
    </row>
    <row r="2405" spans="4:5" x14ac:dyDescent="0.25">
      <c r="D2405" s="13"/>
      <c r="E2405" s="13"/>
    </row>
    <row r="2406" spans="4:5" x14ac:dyDescent="0.25">
      <c r="D2406" s="13"/>
      <c r="E2406" s="13"/>
    </row>
    <row r="2407" spans="4:5" x14ac:dyDescent="0.25">
      <c r="D2407" s="13"/>
      <c r="E2407" s="13"/>
    </row>
    <row r="2408" spans="4:5" x14ac:dyDescent="0.25">
      <c r="D2408" s="13"/>
      <c r="E2408" s="13"/>
    </row>
    <row r="2409" spans="4:5" x14ac:dyDescent="0.25">
      <c r="D2409" s="13"/>
      <c r="E2409" s="13"/>
    </row>
    <row r="2410" spans="4:5" x14ac:dyDescent="0.25">
      <c r="D2410" s="13"/>
      <c r="E2410" s="13"/>
    </row>
    <row r="2411" spans="4:5" x14ac:dyDescent="0.25">
      <c r="D2411" s="13"/>
      <c r="E2411" s="13"/>
    </row>
    <row r="2412" spans="4:5" x14ac:dyDescent="0.25">
      <c r="D2412" s="13"/>
      <c r="E2412" s="13"/>
    </row>
    <row r="2413" spans="4:5" x14ac:dyDescent="0.25">
      <c r="D2413" s="13"/>
      <c r="E2413" s="13"/>
    </row>
    <row r="2414" spans="4:5" x14ac:dyDescent="0.25">
      <c r="D2414" s="13"/>
      <c r="E2414" s="13"/>
    </row>
    <row r="2415" spans="4:5" x14ac:dyDescent="0.25">
      <c r="D2415" s="13"/>
      <c r="E2415" s="13"/>
    </row>
    <row r="2416" spans="4:5" x14ac:dyDescent="0.25">
      <c r="D2416" s="13"/>
      <c r="E2416" s="13"/>
    </row>
    <row r="2417" spans="4:5" x14ac:dyDescent="0.25">
      <c r="D2417" s="13"/>
      <c r="E2417" s="13"/>
    </row>
    <row r="2418" spans="4:5" x14ac:dyDescent="0.25">
      <c r="D2418" s="13"/>
      <c r="E2418" s="13"/>
    </row>
    <row r="2419" spans="4:5" x14ac:dyDescent="0.25">
      <c r="D2419" s="13"/>
      <c r="E2419" s="13"/>
    </row>
    <row r="2420" spans="4:5" x14ac:dyDescent="0.25">
      <c r="D2420" s="13"/>
      <c r="E2420" s="13"/>
    </row>
    <row r="2421" spans="4:5" x14ac:dyDescent="0.25">
      <c r="D2421" s="13"/>
      <c r="E2421" s="13"/>
    </row>
    <row r="2422" spans="4:5" x14ac:dyDescent="0.25">
      <c r="D2422" s="13"/>
      <c r="E2422" s="13"/>
    </row>
    <row r="2423" spans="4:5" x14ac:dyDescent="0.25">
      <c r="D2423" s="13"/>
      <c r="E2423" s="13"/>
    </row>
    <row r="2424" spans="4:5" x14ac:dyDescent="0.25">
      <c r="D2424" s="13"/>
      <c r="E2424" s="13"/>
    </row>
    <row r="2425" spans="4:5" x14ac:dyDescent="0.25">
      <c r="D2425" s="13"/>
      <c r="E2425" s="13"/>
    </row>
    <row r="2426" spans="4:5" x14ac:dyDescent="0.25">
      <c r="D2426" s="13"/>
      <c r="E2426" s="13"/>
    </row>
    <row r="2427" spans="4:5" x14ac:dyDescent="0.25">
      <c r="D2427" s="13"/>
      <c r="E2427" s="13"/>
    </row>
    <row r="2428" spans="4:5" x14ac:dyDescent="0.25">
      <c r="D2428" s="13"/>
      <c r="E2428" s="13"/>
    </row>
    <row r="2429" spans="4:5" x14ac:dyDescent="0.25">
      <c r="D2429" s="13"/>
      <c r="E2429" s="13"/>
    </row>
    <row r="2430" spans="4:5" x14ac:dyDescent="0.25">
      <c r="D2430" s="13"/>
      <c r="E2430" s="13"/>
    </row>
    <row r="2431" spans="4:5" x14ac:dyDescent="0.25">
      <c r="D2431" s="13"/>
      <c r="E2431" s="13"/>
    </row>
    <row r="2432" spans="4:5" x14ac:dyDescent="0.25">
      <c r="D2432" s="13"/>
      <c r="E2432" s="13"/>
    </row>
    <row r="2433" spans="4:5" x14ac:dyDescent="0.25">
      <c r="D2433" s="13"/>
      <c r="E2433" s="13"/>
    </row>
    <row r="2434" spans="4:5" x14ac:dyDescent="0.25">
      <c r="D2434" s="13"/>
      <c r="E2434" s="13"/>
    </row>
    <row r="2435" spans="4:5" x14ac:dyDescent="0.25">
      <c r="D2435" s="13"/>
      <c r="E2435" s="13"/>
    </row>
    <row r="2436" spans="4:5" x14ac:dyDescent="0.25">
      <c r="D2436" s="13"/>
      <c r="E2436" s="13"/>
    </row>
    <row r="2437" spans="4:5" x14ac:dyDescent="0.25">
      <c r="D2437" s="13"/>
      <c r="E2437" s="13"/>
    </row>
    <row r="2438" spans="4:5" x14ac:dyDescent="0.25">
      <c r="D2438" s="13"/>
      <c r="E2438" s="13"/>
    </row>
    <row r="2439" spans="4:5" x14ac:dyDescent="0.25">
      <c r="D2439" s="13"/>
      <c r="E2439" s="13"/>
    </row>
    <row r="2440" spans="4:5" x14ac:dyDescent="0.25">
      <c r="D2440" s="13"/>
      <c r="E2440" s="13"/>
    </row>
    <row r="2441" spans="4:5" x14ac:dyDescent="0.25">
      <c r="D2441" s="13"/>
      <c r="E2441" s="13"/>
    </row>
    <row r="2442" spans="4:5" x14ac:dyDescent="0.25">
      <c r="D2442" s="13"/>
      <c r="E2442" s="13"/>
    </row>
    <row r="2443" spans="4:5" x14ac:dyDescent="0.25">
      <c r="D2443" s="13"/>
      <c r="E2443" s="13"/>
    </row>
    <row r="2444" spans="4:5" x14ac:dyDescent="0.25">
      <c r="D2444" s="13"/>
      <c r="E2444" s="13"/>
    </row>
    <row r="2445" spans="4:5" x14ac:dyDescent="0.25">
      <c r="D2445" s="13"/>
      <c r="E2445" s="13"/>
    </row>
    <row r="2446" spans="4:5" x14ac:dyDescent="0.25">
      <c r="D2446" s="13"/>
      <c r="E2446" s="13"/>
    </row>
    <row r="2447" spans="4:5" x14ac:dyDescent="0.25">
      <c r="D2447" s="13"/>
      <c r="E2447" s="13"/>
    </row>
    <row r="2448" spans="4:5" x14ac:dyDescent="0.25">
      <c r="D2448" s="13"/>
      <c r="E2448" s="13"/>
    </row>
    <row r="2449" spans="4:5" x14ac:dyDescent="0.25">
      <c r="D2449" s="13"/>
      <c r="E2449" s="13"/>
    </row>
    <row r="2450" spans="4:5" x14ac:dyDescent="0.25">
      <c r="D2450" s="13"/>
      <c r="E2450" s="13"/>
    </row>
    <row r="2451" spans="4:5" x14ac:dyDescent="0.25">
      <c r="D2451" s="13"/>
      <c r="E2451" s="13"/>
    </row>
    <row r="2452" spans="4:5" x14ac:dyDescent="0.25">
      <c r="D2452" s="13"/>
      <c r="E2452" s="13"/>
    </row>
    <row r="2453" spans="4:5" x14ac:dyDescent="0.25">
      <c r="D2453" s="13"/>
      <c r="E2453" s="13"/>
    </row>
    <row r="2454" spans="4:5" x14ac:dyDescent="0.25">
      <c r="D2454" s="13"/>
      <c r="E2454" s="13"/>
    </row>
    <row r="2455" spans="4:5" x14ac:dyDescent="0.25">
      <c r="D2455" s="13"/>
      <c r="E2455" s="13"/>
    </row>
    <row r="2456" spans="4:5" x14ac:dyDescent="0.25">
      <c r="D2456" s="13"/>
      <c r="E2456" s="13"/>
    </row>
    <row r="2457" spans="4:5" x14ac:dyDescent="0.25">
      <c r="D2457" s="13"/>
      <c r="E2457" s="13"/>
    </row>
    <row r="2458" spans="4:5" x14ac:dyDescent="0.25">
      <c r="D2458" s="13"/>
      <c r="E2458" s="13"/>
    </row>
    <row r="2459" spans="4:5" x14ac:dyDescent="0.25">
      <c r="D2459" s="13"/>
      <c r="E2459" s="13"/>
    </row>
    <row r="2460" spans="4:5" x14ac:dyDescent="0.25">
      <c r="D2460" s="13"/>
      <c r="E2460" s="13"/>
    </row>
    <row r="2461" spans="4:5" x14ac:dyDescent="0.25">
      <c r="D2461" s="13"/>
      <c r="E2461" s="13"/>
    </row>
    <row r="2462" spans="4:5" x14ac:dyDescent="0.25">
      <c r="D2462" s="13"/>
      <c r="E2462" s="13"/>
    </row>
    <row r="2463" spans="4:5" x14ac:dyDescent="0.25">
      <c r="D2463" s="13"/>
      <c r="E2463" s="13"/>
    </row>
    <row r="2464" spans="4:5" x14ac:dyDescent="0.25">
      <c r="D2464" s="13"/>
      <c r="E2464" s="13"/>
    </row>
    <row r="2465" spans="4:5" x14ac:dyDescent="0.25">
      <c r="D2465" s="13"/>
      <c r="E2465" s="13"/>
    </row>
    <row r="2466" spans="4:5" x14ac:dyDescent="0.25">
      <c r="D2466" s="13"/>
      <c r="E2466" s="13"/>
    </row>
    <row r="2467" spans="4:5" x14ac:dyDescent="0.25">
      <c r="D2467" s="13"/>
      <c r="E2467" s="13"/>
    </row>
    <row r="2468" spans="4:5" x14ac:dyDescent="0.25">
      <c r="D2468" s="13"/>
      <c r="E2468" s="13"/>
    </row>
    <row r="2469" spans="4:5" x14ac:dyDescent="0.25">
      <c r="D2469" s="13"/>
      <c r="E2469" s="13"/>
    </row>
    <row r="2470" spans="4:5" x14ac:dyDescent="0.25">
      <c r="D2470" s="13"/>
      <c r="E2470" s="13"/>
    </row>
    <row r="2471" spans="4:5" x14ac:dyDescent="0.25">
      <c r="D2471" s="13"/>
      <c r="E2471" s="13"/>
    </row>
    <row r="2472" spans="4:5" x14ac:dyDescent="0.25">
      <c r="D2472" s="13"/>
      <c r="E2472" s="13"/>
    </row>
    <row r="2473" spans="4:5" x14ac:dyDescent="0.25">
      <c r="D2473" s="13"/>
      <c r="E2473" s="13"/>
    </row>
    <row r="2474" spans="4:5" x14ac:dyDescent="0.25">
      <c r="D2474" s="13"/>
      <c r="E2474" s="13"/>
    </row>
    <row r="2475" spans="4:5" x14ac:dyDescent="0.25">
      <c r="D2475" s="13"/>
      <c r="E2475" s="13"/>
    </row>
    <row r="2476" spans="4:5" x14ac:dyDescent="0.25">
      <c r="D2476" s="13"/>
      <c r="E2476" s="13"/>
    </row>
    <row r="2477" spans="4:5" x14ac:dyDescent="0.25">
      <c r="D2477" s="13"/>
      <c r="E2477" s="13"/>
    </row>
    <row r="2478" spans="4:5" x14ac:dyDescent="0.25">
      <c r="D2478" s="13"/>
      <c r="E2478" s="13"/>
    </row>
    <row r="2479" spans="4:5" x14ac:dyDescent="0.25">
      <c r="D2479" s="13"/>
      <c r="E2479" s="13"/>
    </row>
    <row r="2480" spans="4:5" x14ac:dyDescent="0.25">
      <c r="D2480" s="13"/>
      <c r="E2480" s="13"/>
    </row>
    <row r="2481" spans="4:5" x14ac:dyDescent="0.25">
      <c r="D2481" s="13"/>
      <c r="E2481" s="13"/>
    </row>
    <row r="2482" spans="4:5" x14ac:dyDescent="0.25">
      <c r="D2482" s="13"/>
      <c r="E2482" s="13"/>
    </row>
    <row r="2483" spans="4:5" x14ac:dyDescent="0.25">
      <c r="D2483" s="13"/>
      <c r="E2483" s="13"/>
    </row>
    <row r="2484" spans="4:5" x14ac:dyDescent="0.25">
      <c r="D2484" s="13"/>
      <c r="E2484" s="13"/>
    </row>
    <row r="2485" spans="4:5" x14ac:dyDescent="0.25">
      <c r="D2485" s="13"/>
      <c r="E2485" s="13"/>
    </row>
    <row r="2486" spans="4:5" x14ac:dyDescent="0.25">
      <c r="D2486" s="13"/>
      <c r="E2486" s="13"/>
    </row>
    <row r="2487" spans="4:5" x14ac:dyDescent="0.25">
      <c r="D2487" s="13"/>
      <c r="E2487" s="13"/>
    </row>
    <row r="2488" spans="4:5" x14ac:dyDescent="0.25">
      <c r="D2488" s="13"/>
      <c r="E2488" s="13"/>
    </row>
    <row r="2489" spans="4:5" x14ac:dyDescent="0.25">
      <c r="D2489" s="13"/>
      <c r="E2489" s="13"/>
    </row>
    <row r="2490" spans="4:5" x14ac:dyDescent="0.25">
      <c r="D2490" s="13"/>
      <c r="E2490" s="13"/>
    </row>
    <row r="2491" spans="4:5" x14ac:dyDescent="0.25">
      <c r="D2491" s="13"/>
      <c r="E2491" s="13"/>
    </row>
    <row r="2492" spans="4:5" x14ac:dyDescent="0.25">
      <c r="D2492" s="13"/>
      <c r="E2492" s="13"/>
    </row>
    <row r="2493" spans="4:5" x14ac:dyDescent="0.25">
      <c r="D2493" s="13"/>
      <c r="E2493" s="13"/>
    </row>
    <row r="2494" spans="4:5" x14ac:dyDescent="0.25">
      <c r="D2494" s="13"/>
      <c r="E2494" s="13"/>
    </row>
    <row r="2495" spans="4:5" x14ac:dyDescent="0.25">
      <c r="D2495" s="13"/>
      <c r="E2495" s="13"/>
    </row>
    <row r="2496" spans="4:5" x14ac:dyDescent="0.25">
      <c r="D2496" s="13"/>
      <c r="E2496" s="13"/>
    </row>
    <row r="2497" spans="4:5" x14ac:dyDescent="0.25">
      <c r="D2497" s="13"/>
      <c r="E2497" s="13"/>
    </row>
    <row r="2498" spans="4:5" x14ac:dyDescent="0.25">
      <c r="D2498" s="13"/>
      <c r="E2498" s="13"/>
    </row>
    <row r="2499" spans="4:5" x14ac:dyDescent="0.25">
      <c r="D2499" s="13"/>
      <c r="E2499" s="13"/>
    </row>
    <row r="2500" spans="4:5" x14ac:dyDescent="0.25">
      <c r="D2500" s="13"/>
      <c r="E2500" s="13"/>
    </row>
    <row r="2501" spans="4:5" x14ac:dyDescent="0.25">
      <c r="D2501" s="13"/>
      <c r="E2501" s="13"/>
    </row>
    <row r="2502" spans="4:5" x14ac:dyDescent="0.25">
      <c r="D2502" s="13"/>
      <c r="E2502" s="13"/>
    </row>
    <row r="2503" spans="4:5" x14ac:dyDescent="0.25">
      <c r="D2503" s="13"/>
      <c r="E2503" s="13"/>
    </row>
    <row r="2504" spans="4:5" x14ac:dyDescent="0.25">
      <c r="D2504" s="13"/>
      <c r="E2504" s="13"/>
    </row>
    <row r="2505" spans="4:5" x14ac:dyDescent="0.25">
      <c r="D2505" s="13"/>
      <c r="E2505" s="13"/>
    </row>
    <row r="2506" spans="4:5" x14ac:dyDescent="0.25">
      <c r="D2506" s="13"/>
      <c r="E2506" s="13"/>
    </row>
    <row r="2507" spans="4:5" x14ac:dyDescent="0.25">
      <c r="D2507" s="13"/>
      <c r="E2507" s="13"/>
    </row>
    <row r="2508" spans="4:5" x14ac:dyDescent="0.25">
      <c r="D2508" s="13"/>
      <c r="E2508" s="13"/>
    </row>
    <row r="2509" spans="4:5" x14ac:dyDescent="0.25">
      <c r="D2509" s="13"/>
      <c r="E2509" s="13"/>
    </row>
    <row r="2510" spans="4:5" x14ac:dyDescent="0.25">
      <c r="D2510" s="13"/>
      <c r="E2510" s="13"/>
    </row>
    <row r="2511" spans="4:5" x14ac:dyDescent="0.25">
      <c r="D2511" s="13"/>
      <c r="E2511" s="13"/>
    </row>
    <row r="2512" spans="4:5" x14ac:dyDescent="0.25">
      <c r="D2512" s="13"/>
      <c r="E2512" s="13"/>
    </row>
    <row r="2513" spans="4:5" x14ac:dyDescent="0.25">
      <c r="D2513" s="13"/>
      <c r="E2513" s="13"/>
    </row>
    <row r="2514" spans="4:5" x14ac:dyDescent="0.25">
      <c r="D2514" s="13"/>
      <c r="E2514" s="13"/>
    </row>
    <row r="2515" spans="4:5" x14ac:dyDescent="0.25">
      <c r="D2515" s="13"/>
      <c r="E2515" s="13"/>
    </row>
    <row r="2516" spans="4:5" x14ac:dyDescent="0.25">
      <c r="D2516" s="13"/>
      <c r="E2516" s="13"/>
    </row>
    <row r="2517" spans="4:5" x14ac:dyDescent="0.25">
      <c r="D2517" s="13"/>
      <c r="E2517" s="13"/>
    </row>
    <row r="2518" spans="4:5" x14ac:dyDescent="0.25">
      <c r="D2518" s="13"/>
      <c r="E2518" s="13"/>
    </row>
    <row r="2519" spans="4:5" x14ac:dyDescent="0.25">
      <c r="D2519" s="13"/>
      <c r="E2519" s="13"/>
    </row>
    <row r="2520" spans="4:5" x14ac:dyDescent="0.25">
      <c r="D2520" s="13"/>
      <c r="E2520" s="13"/>
    </row>
    <row r="2521" spans="4:5" x14ac:dyDescent="0.25">
      <c r="D2521" s="13"/>
      <c r="E2521" s="13"/>
    </row>
    <row r="2522" spans="4:5" x14ac:dyDescent="0.25">
      <c r="D2522" s="13"/>
      <c r="E2522" s="13"/>
    </row>
    <row r="2523" spans="4:5" x14ac:dyDescent="0.25">
      <c r="D2523" s="13"/>
      <c r="E2523" s="13"/>
    </row>
    <row r="2524" spans="4:5" x14ac:dyDescent="0.25">
      <c r="D2524" s="13"/>
      <c r="E2524" s="13"/>
    </row>
    <row r="2525" spans="4:5" x14ac:dyDescent="0.25">
      <c r="D2525" s="13"/>
      <c r="E2525" s="13"/>
    </row>
    <row r="2526" spans="4:5" x14ac:dyDescent="0.25">
      <c r="D2526" s="13"/>
      <c r="E2526" s="13"/>
    </row>
    <row r="2527" spans="4:5" x14ac:dyDescent="0.25">
      <c r="D2527" s="13"/>
      <c r="E2527" s="13"/>
    </row>
    <row r="2528" spans="4:5" x14ac:dyDescent="0.25">
      <c r="D2528" s="13"/>
      <c r="E2528" s="13"/>
    </row>
    <row r="2529" spans="4:5" x14ac:dyDescent="0.25">
      <c r="D2529" s="13"/>
      <c r="E2529" s="13"/>
    </row>
    <row r="2530" spans="4:5" x14ac:dyDescent="0.25">
      <c r="D2530" s="13"/>
      <c r="E2530" s="13"/>
    </row>
    <row r="2531" spans="4:5" x14ac:dyDescent="0.25">
      <c r="D2531" s="13"/>
      <c r="E2531" s="13"/>
    </row>
    <row r="2532" spans="4:5" x14ac:dyDescent="0.25">
      <c r="D2532" s="13"/>
      <c r="E2532" s="13"/>
    </row>
    <row r="2533" spans="4:5" x14ac:dyDescent="0.25">
      <c r="D2533" s="13"/>
      <c r="E2533" s="13"/>
    </row>
    <row r="2534" spans="4:5" x14ac:dyDescent="0.25">
      <c r="D2534" s="13"/>
      <c r="E2534" s="13"/>
    </row>
    <row r="2535" spans="4:5" x14ac:dyDescent="0.25">
      <c r="D2535" s="13"/>
      <c r="E2535" s="13"/>
    </row>
    <row r="2536" spans="4:5" x14ac:dyDescent="0.25">
      <c r="D2536" s="13"/>
      <c r="E2536" s="13"/>
    </row>
    <row r="2537" spans="4:5" x14ac:dyDescent="0.25">
      <c r="D2537" s="13"/>
      <c r="E2537" s="13"/>
    </row>
    <row r="2538" spans="4:5" x14ac:dyDescent="0.25">
      <c r="D2538" s="13"/>
      <c r="E2538" s="13"/>
    </row>
    <row r="2539" spans="4:5" x14ac:dyDescent="0.25">
      <c r="D2539" s="13"/>
      <c r="E2539" s="13"/>
    </row>
    <row r="2540" spans="4:5" x14ac:dyDescent="0.25">
      <c r="D2540" s="13"/>
      <c r="E2540" s="13"/>
    </row>
    <row r="2541" spans="4:5" x14ac:dyDescent="0.25">
      <c r="D2541" s="13"/>
      <c r="E2541" s="13"/>
    </row>
    <row r="2542" spans="4:5" x14ac:dyDescent="0.25">
      <c r="D2542" s="13"/>
      <c r="E2542" s="13"/>
    </row>
    <row r="2543" spans="4:5" x14ac:dyDescent="0.25">
      <c r="D2543" s="13"/>
      <c r="E2543" s="13"/>
    </row>
    <row r="2544" spans="4:5" x14ac:dyDescent="0.25">
      <c r="D2544" s="13"/>
      <c r="E2544" s="13"/>
    </row>
    <row r="2545" spans="4:5" x14ac:dyDescent="0.25">
      <c r="D2545" s="13"/>
      <c r="E2545" s="13"/>
    </row>
    <row r="2546" spans="4:5" x14ac:dyDescent="0.25">
      <c r="D2546" s="13"/>
      <c r="E2546" s="13"/>
    </row>
    <row r="2547" spans="4:5" x14ac:dyDescent="0.25">
      <c r="D2547" s="13"/>
      <c r="E2547" s="13"/>
    </row>
    <row r="2548" spans="4:5" x14ac:dyDescent="0.25">
      <c r="D2548" s="13"/>
      <c r="E2548" s="13"/>
    </row>
    <row r="2549" spans="4:5" x14ac:dyDescent="0.25">
      <c r="D2549" s="13"/>
      <c r="E2549" s="13"/>
    </row>
    <row r="2550" spans="4:5" x14ac:dyDescent="0.25">
      <c r="D2550" s="13"/>
      <c r="E2550" s="13"/>
    </row>
    <row r="2551" spans="4:5" x14ac:dyDescent="0.25">
      <c r="D2551" s="13"/>
      <c r="E2551" s="13"/>
    </row>
    <row r="2552" spans="4:5" x14ac:dyDescent="0.25">
      <c r="D2552" s="13"/>
      <c r="E2552" s="13"/>
    </row>
    <row r="2553" spans="4:5" x14ac:dyDescent="0.25">
      <c r="D2553" s="13"/>
      <c r="E2553" s="13"/>
    </row>
    <row r="2554" spans="4:5" x14ac:dyDescent="0.25">
      <c r="D2554" s="13"/>
      <c r="E2554" s="13"/>
    </row>
    <row r="2555" spans="4:5" x14ac:dyDescent="0.25">
      <c r="D2555" s="13"/>
      <c r="E2555" s="13"/>
    </row>
    <row r="2556" spans="4:5" x14ac:dyDescent="0.25">
      <c r="D2556" s="13"/>
      <c r="E2556" s="13"/>
    </row>
    <row r="2557" spans="4:5" x14ac:dyDescent="0.25">
      <c r="D2557" s="13"/>
      <c r="E2557" s="13"/>
    </row>
    <row r="2558" spans="4:5" x14ac:dyDescent="0.25">
      <c r="D2558" s="13"/>
      <c r="E2558" s="13"/>
    </row>
    <row r="2559" spans="4:5" x14ac:dyDescent="0.25">
      <c r="D2559" s="13"/>
      <c r="E2559" s="13"/>
    </row>
    <row r="2560" spans="4:5" x14ac:dyDescent="0.25">
      <c r="D2560" s="13"/>
      <c r="E2560" s="13"/>
    </row>
    <row r="2561" spans="4:5" x14ac:dyDescent="0.25">
      <c r="D2561" s="13"/>
      <c r="E2561" s="13"/>
    </row>
    <row r="2562" spans="4:5" x14ac:dyDescent="0.25">
      <c r="D2562" s="13"/>
      <c r="E2562" s="13"/>
    </row>
    <row r="2563" spans="4:5" x14ac:dyDescent="0.25">
      <c r="D2563" s="13"/>
      <c r="E2563" s="13"/>
    </row>
    <row r="2564" spans="4:5" x14ac:dyDescent="0.25">
      <c r="D2564" s="13"/>
      <c r="E2564" s="13"/>
    </row>
    <row r="2565" spans="4:5" x14ac:dyDescent="0.25">
      <c r="D2565" s="13"/>
      <c r="E2565" s="13"/>
    </row>
    <row r="2566" spans="4:5" x14ac:dyDescent="0.25">
      <c r="D2566" s="13"/>
      <c r="E2566" s="13"/>
    </row>
    <row r="2567" spans="4:5" x14ac:dyDescent="0.25">
      <c r="D2567" s="13"/>
      <c r="E2567" s="13"/>
    </row>
    <row r="2568" spans="4:5" x14ac:dyDescent="0.25">
      <c r="D2568" s="13"/>
      <c r="E2568" s="13"/>
    </row>
    <row r="2569" spans="4:5" x14ac:dyDescent="0.25">
      <c r="D2569" s="13"/>
      <c r="E2569" s="13"/>
    </row>
    <row r="2570" spans="4:5" x14ac:dyDescent="0.25">
      <c r="D2570" s="13"/>
      <c r="E2570" s="13"/>
    </row>
    <row r="2571" spans="4:5" x14ac:dyDescent="0.25">
      <c r="D2571" s="13"/>
      <c r="E2571" s="13"/>
    </row>
    <row r="2572" spans="4:5" x14ac:dyDescent="0.25">
      <c r="D2572" s="13"/>
      <c r="E2572" s="13"/>
    </row>
    <row r="2573" spans="4:5" x14ac:dyDescent="0.25">
      <c r="D2573" s="13"/>
      <c r="E2573" s="13"/>
    </row>
    <row r="2574" spans="4:5" x14ac:dyDescent="0.25">
      <c r="D2574" s="13"/>
      <c r="E2574" s="13"/>
    </row>
    <row r="2575" spans="4:5" x14ac:dyDescent="0.25">
      <c r="D2575" s="13"/>
      <c r="E2575" s="13"/>
    </row>
    <row r="2576" spans="4:5" x14ac:dyDescent="0.25">
      <c r="D2576" s="13"/>
      <c r="E2576" s="13"/>
    </row>
    <row r="2577" spans="4:5" x14ac:dyDescent="0.25">
      <c r="D2577" s="13"/>
      <c r="E2577" s="13"/>
    </row>
    <row r="2578" spans="4:5" x14ac:dyDescent="0.25">
      <c r="D2578" s="13"/>
      <c r="E2578" s="13"/>
    </row>
    <row r="2579" spans="4:5" x14ac:dyDescent="0.25">
      <c r="D2579" s="13"/>
      <c r="E2579" s="13"/>
    </row>
    <row r="2580" spans="4:5" x14ac:dyDescent="0.25">
      <c r="D2580" s="13"/>
      <c r="E2580" s="13"/>
    </row>
    <row r="2581" spans="4:5" x14ac:dyDescent="0.25">
      <c r="D2581" s="13"/>
      <c r="E2581" s="13"/>
    </row>
    <row r="2582" spans="4:5" x14ac:dyDescent="0.25">
      <c r="D2582" s="13"/>
      <c r="E2582" s="13"/>
    </row>
    <row r="2583" spans="4:5" x14ac:dyDescent="0.25">
      <c r="D2583" s="13"/>
      <c r="E2583" s="13"/>
    </row>
    <row r="2584" spans="4:5" x14ac:dyDescent="0.25">
      <c r="D2584" s="13"/>
      <c r="E2584" s="13"/>
    </row>
    <row r="2585" spans="4:5" x14ac:dyDescent="0.25">
      <c r="D2585" s="13"/>
      <c r="E2585" s="13"/>
    </row>
    <row r="2586" spans="4:5" x14ac:dyDescent="0.25">
      <c r="D2586" s="13"/>
      <c r="E2586" s="13"/>
    </row>
    <row r="2587" spans="4:5" x14ac:dyDescent="0.25">
      <c r="D2587" s="13"/>
      <c r="E2587" s="13"/>
    </row>
    <row r="2588" spans="4:5" x14ac:dyDescent="0.25">
      <c r="D2588" s="13"/>
      <c r="E2588" s="13"/>
    </row>
    <row r="2589" spans="4:5" x14ac:dyDescent="0.25">
      <c r="D2589" s="13"/>
      <c r="E2589" s="13"/>
    </row>
    <row r="2590" spans="4:5" x14ac:dyDescent="0.25">
      <c r="D2590" s="13"/>
      <c r="E2590" s="13"/>
    </row>
    <row r="2591" spans="4:5" x14ac:dyDescent="0.25">
      <c r="D2591" s="13"/>
      <c r="E2591" s="13"/>
    </row>
    <row r="2592" spans="4:5" x14ac:dyDescent="0.25">
      <c r="D2592" s="13"/>
      <c r="E2592" s="13"/>
    </row>
    <row r="2593" spans="4:5" x14ac:dyDescent="0.25">
      <c r="D2593" s="13"/>
      <c r="E2593" s="13"/>
    </row>
    <row r="2594" spans="4:5" x14ac:dyDescent="0.25">
      <c r="D2594" s="13"/>
      <c r="E2594" s="13"/>
    </row>
    <row r="2595" spans="4:5" x14ac:dyDescent="0.25">
      <c r="D2595" s="13"/>
      <c r="E2595" s="13"/>
    </row>
    <row r="2596" spans="4:5" x14ac:dyDescent="0.25">
      <c r="D2596" s="13"/>
      <c r="E2596" s="13"/>
    </row>
    <row r="2597" spans="4:5" x14ac:dyDescent="0.25">
      <c r="D2597" s="13"/>
      <c r="E2597" s="13"/>
    </row>
    <row r="2598" spans="4:5" x14ac:dyDescent="0.25">
      <c r="D2598" s="13"/>
      <c r="E2598" s="13"/>
    </row>
    <row r="2599" spans="4:5" x14ac:dyDescent="0.25">
      <c r="D2599" s="13"/>
      <c r="E2599" s="13"/>
    </row>
    <row r="2600" spans="4:5" x14ac:dyDescent="0.25">
      <c r="D2600" s="13"/>
      <c r="E2600" s="13"/>
    </row>
    <row r="2601" spans="4:5" x14ac:dyDescent="0.25">
      <c r="D2601" s="13"/>
      <c r="E2601" s="13"/>
    </row>
    <row r="2602" spans="4:5" x14ac:dyDescent="0.25">
      <c r="D2602" s="13"/>
      <c r="E2602" s="13"/>
    </row>
    <row r="2603" spans="4:5" x14ac:dyDescent="0.25">
      <c r="D2603" s="13"/>
      <c r="E2603" s="13"/>
    </row>
    <row r="2604" spans="4:5" x14ac:dyDescent="0.25">
      <c r="D2604" s="13"/>
      <c r="E2604" s="13"/>
    </row>
    <row r="2605" spans="4:5" x14ac:dyDescent="0.25">
      <c r="D2605" s="13"/>
      <c r="E2605" s="13"/>
    </row>
    <row r="2606" spans="4:5" x14ac:dyDescent="0.25">
      <c r="D2606" s="13"/>
      <c r="E2606" s="13"/>
    </row>
    <row r="2607" spans="4:5" x14ac:dyDescent="0.25">
      <c r="D2607" s="13"/>
      <c r="E2607" s="13"/>
    </row>
    <row r="2608" spans="4:5" x14ac:dyDescent="0.25">
      <c r="D2608" s="13"/>
      <c r="E2608" s="13"/>
    </row>
    <row r="2609" spans="4:5" x14ac:dyDescent="0.25">
      <c r="D2609" s="13"/>
      <c r="E2609" s="13"/>
    </row>
    <row r="2610" spans="4:5" x14ac:dyDescent="0.25">
      <c r="D2610" s="13"/>
      <c r="E2610" s="13"/>
    </row>
    <row r="2611" spans="4:5" x14ac:dyDescent="0.25">
      <c r="D2611" s="13"/>
      <c r="E2611" s="13"/>
    </row>
    <row r="2612" spans="4:5" x14ac:dyDescent="0.25">
      <c r="D2612" s="13"/>
      <c r="E2612" s="13"/>
    </row>
    <row r="2613" spans="4:5" x14ac:dyDescent="0.25">
      <c r="D2613" s="13"/>
      <c r="E2613" s="13"/>
    </row>
    <row r="2614" spans="4:5" x14ac:dyDescent="0.25">
      <c r="D2614" s="13"/>
      <c r="E2614" s="13"/>
    </row>
    <row r="2615" spans="4:5" x14ac:dyDescent="0.25">
      <c r="D2615" s="13"/>
      <c r="E2615" s="13"/>
    </row>
    <row r="2616" spans="4:5" x14ac:dyDescent="0.25">
      <c r="D2616" s="13"/>
      <c r="E2616" s="13"/>
    </row>
    <row r="2617" spans="4:5" x14ac:dyDescent="0.25">
      <c r="D2617" s="13"/>
      <c r="E2617" s="13"/>
    </row>
    <row r="2618" spans="4:5" x14ac:dyDescent="0.25">
      <c r="D2618" s="13"/>
      <c r="E2618" s="13"/>
    </row>
    <row r="2619" spans="4:5" x14ac:dyDescent="0.25">
      <c r="D2619" s="13"/>
      <c r="E2619" s="13"/>
    </row>
    <row r="2620" spans="4:5" x14ac:dyDescent="0.25">
      <c r="D2620" s="13"/>
      <c r="E2620" s="13"/>
    </row>
    <row r="2621" spans="4:5" x14ac:dyDescent="0.25">
      <c r="D2621" s="13"/>
      <c r="E2621" s="13"/>
    </row>
    <row r="2622" spans="4:5" x14ac:dyDescent="0.25">
      <c r="D2622" s="13"/>
      <c r="E2622" s="13"/>
    </row>
    <row r="2623" spans="4:5" x14ac:dyDescent="0.25">
      <c r="D2623" s="13"/>
      <c r="E2623" s="13"/>
    </row>
    <row r="2624" spans="4:5" x14ac:dyDescent="0.25">
      <c r="D2624" s="13"/>
      <c r="E2624" s="13"/>
    </row>
    <row r="2625" spans="4:5" x14ac:dyDescent="0.25">
      <c r="D2625" s="13"/>
      <c r="E2625" s="13"/>
    </row>
    <row r="2626" spans="4:5" x14ac:dyDescent="0.25">
      <c r="D2626" s="13"/>
      <c r="E2626" s="13"/>
    </row>
    <row r="2627" spans="4:5" x14ac:dyDescent="0.25">
      <c r="D2627" s="13"/>
      <c r="E2627" s="13"/>
    </row>
    <row r="2628" spans="4:5" x14ac:dyDescent="0.25">
      <c r="D2628" s="13"/>
      <c r="E2628" s="13"/>
    </row>
    <row r="2629" spans="4:5" x14ac:dyDescent="0.25">
      <c r="D2629" s="13"/>
      <c r="E2629" s="13"/>
    </row>
    <row r="2630" spans="4:5" x14ac:dyDescent="0.25">
      <c r="D2630" s="13"/>
      <c r="E2630" s="13"/>
    </row>
    <row r="2631" spans="4:5" x14ac:dyDescent="0.25">
      <c r="D2631" s="13"/>
      <c r="E2631" s="13"/>
    </row>
    <row r="2632" spans="4:5" x14ac:dyDescent="0.25">
      <c r="D2632" s="13"/>
      <c r="E2632" s="13"/>
    </row>
    <row r="2633" spans="4:5" x14ac:dyDescent="0.25">
      <c r="D2633" s="13"/>
      <c r="E2633" s="13"/>
    </row>
    <row r="2634" spans="4:5" x14ac:dyDescent="0.25">
      <c r="D2634" s="13"/>
      <c r="E2634" s="13"/>
    </row>
    <row r="2635" spans="4:5" x14ac:dyDescent="0.25">
      <c r="D2635" s="13"/>
      <c r="E2635" s="13"/>
    </row>
    <row r="2636" spans="4:5" x14ac:dyDescent="0.25">
      <c r="D2636" s="13"/>
      <c r="E2636" s="13"/>
    </row>
    <row r="2637" spans="4:5" x14ac:dyDescent="0.25">
      <c r="D2637" s="13"/>
      <c r="E2637" s="13"/>
    </row>
    <row r="2638" spans="4:5" x14ac:dyDescent="0.25">
      <c r="D2638" s="13"/>
      <c r="E2638" s="13"/>
    </row>
    <row r="2639" spans="4:5" x14ac:dyDescent="0.25">
      <c r="D2639" s="13"/>
      <c r="E2639" s="13"/>
    </row>
    <row r="2640" spans="4:5" x14ac:dyDescent="0.25">
      <c r="D2640" s="13"/>
      <c r="E2640" s="13"/>
    </row>
    <row r="2641" spans="4:5" x14ac:dyDescent="0.25">
      <c r="D2641" s="13"/>
      <c r="E2641" s="13"/>
    </row>
    <row r="2642" spans="4:5" x14ac:dyDescent="0.25">
      <c r="D2642" s="13"/>
      <c r="E2642" s="13"/>
    </row>
    <row r="2643" spans="4:5" x14ac:dyDescent="0.25">
      <c r="D2643" s="13"/>
      <c r="E2643" s="13"/>
    </row>
    <row r="2644" spans="4:5" x14ac:dyDescent="0.25">
      <c r="D2644" s="13"/>
      <c r="E2644" s="13"/>
    </row>
    <row r="2645" spans="4:5" x14ac:dyDescent="0.25">
      <c r="D2645" s="13"/>
      <c r="E2645" s="13"/>
    </row>
    <row r="2646" spans="4:5" x14ac:dyDescent="0.25">
      <c r="D2646" s="13"/>
      <c r="E2646" s="13"/>
    </row>
    <row r="2647" spans="4:5" x14ac:dyDescent="0.25">
      <c r="D2647" s="13"/>
      <c r="E2647" s="13"/>
    </row>
    <row r="2648" spans="4:5" x14ac:dyDescent="0.25">
      <c r="D2648" s="13"/>
      <c r="E2648" s="13"/>
    </row>
    <row r="2649" spans="4:5" x14ac:dyDescent="0.25">
      <c r="D2649" s="13"/>
      <c r="E2649" s="13"/>
    </row>
    <row r="2650" spans="4:5" x14ac:dyDescent="0.25">
      <c r="D2650" s="13"/>
      <c r="E2650" s="13"/>
    </row>
    <row r="2651" spans="4:5" x14ac:dyDescent="0.25">
      <c r="D2651" s="13"/>
      <c r="E2651" s="13"/>
    </row>
    <row r="2652" spans="4:5" x14ac:dyDescent="0.25">
      <c r="D2652" s="13"/>
      <c r="E2652" s="13"/>
    </row>
    <row r="2653" spans="4:5" x14ac:dyDescent="0.25">
      <c r="D2653" s="13"/>
      <c r="E2653" s="13"/>
    </row>
    <row r="2654" spans="4:5" x14ac:dyDescent="0.25">
      <c r="D2654" s="13"/>
      <c r="E2654" s="13"/>
    </row>
    <row r="2655" spans="4:5" x14ac:dyDescent="0.25">
      <c r="D2655" s="13"/>
      <c r="E2655" s="13"/>
    </row>
    <row r="2656" spans="4:5" x14ac:dyDescent="0.25">
      <c r="D2656" s="13"/>
      <c r="E2656" s="13"/>
    </row>
    <row r="2657" spans="4:5" x14ac:dyDescent="0.25">
      <c r="D2657" s="13"/>
      <c r="E2657" s="13"/>
    </row>
    <row r="2658" spans="4:5" x14ac:dyDescent="0.25">
      <c r="D2658" s="13"/>
      <c r="E2658" s="13"/>
    </row>
    <row r="2659" spans="4:5" x14ac:dyDescent="0.25">
      <c r="D2659" s="13"/>
      <c r="E2659" s="13"/>
    </row>
    <row r="2660" spans="4:5" x14ac:dyDescent="0.25">
      <c r="D2660" s="13"/>
      <c r="E2660" s="13"/>
    </row>
    <row r="2661" spans="4:5" x14ac:dyDescent="0.25">
      <c r="D2661" s="13"/>
      <c r="E2661" s="13"/>
    </row>
    <row r="2662" spans="4:5" x14ac:dyDescent="0.25">
      <c r="D2662" s="13"/>
      <c r="E2662" s="13"/>
    </row>
    <row r="2663" spans="4:5" x14ac:dyDescent="0.25">
      <c r="D2663" s="13"/>
      <c r="E2663" s="13"/>
    </row>
    <row r="2664" spans="4:5" x14ac:dyDescent="0.25">
      <c r="D2664" s="13"/>
      <c r="E2664" s="13"/>
    </row>
    <row r="2665" spans="4:5" x14ac:dyDescent="0.25">
      <c r="D2665" s="13"/>
      <c r="E2665" s="13"/>
    </row>
    <row r="2666" spans="4:5" x14ac:dyDescent="0.25">
      <c r="D2666" s="13"/>
      <c r="E2666" s="13"/>
    </row>
    <row r="2667" spans="4:5" x14ac:dyDescent="0.25">
      <c r="D2667" s="13"/>
      <c r="E2667" s="13"/>
    </row>
    <row r="2668" spans="4:5" x14ac:dyDescent="0.25">
      <c r="D2668" s="13"/>
      <c r="E2668" s="13"/>
    </row>
    <row r="2669" spans="4:5" x14ac:dyDescent="0.25">
      <c r="D2669" s="13"/>
      <c r="E2669" s="13"/>
    </row>
    <row r="2670" spans="4:5" x14ac:dyDescent="0.25">
      <c r="D2670" s="13"/>
      <c r="E2670" s="13"/>
    </row>
    <row r="2671" spans="4:5" x14ac:dyDescent="0.25">
      <c r="D2671" s="13"/>
      <c r="E2671" s="13"/>
    </row>
    <row r="2672" spans="4:5" x14ac:dyDescent="0.25">
      <c r="D2672" s="13"/>
      <c r="E2672" s="13"/>
    </row>
    <row r="2673" spans="4:5" x14ac:dyDescent="0.25">
      <c r="D2673" s="13"/>
      <c r="E2673" s="13"/>
    </row>
    <row r="2674" spans="4:5" x14ac:dyDescent="0.25">
      <c r="D2674" s="13"/>
      <c r="E2674" s="13"/>
    </row>
    <row r="2675" spans="4:5" x14ac:dyDescent="0.25">
      <c r="D2675" s="13"/>
      <c r="E2675" s="13"/>
    </row>
    <row r="2676" spans="4:5" x14ac:dyDescent="0.25">
      <c r="D2676" s="13"/>
      <c r="E2676" s="13"/>
    </row>
    <row r="2677" spans="4:5" x14ac:dyDescent="0.25">
      <c r="D2677" s="13"/>
      <c r="E2677" s="13"/>
    </row>
    <row r="2678" spans="4:5" x14ac:dyDescent="0.25">
      <c r="D2678" s="13"/>
      <c r="E2678" s="13"/>
    </row>
    <row r="2679" spans="4:5" x14ac:dyDescent="0.25">
      <c r="D2679" s="13"/>
      <c r="E2679" s="13"/>
    </row>
    <row r="2680" spans="4:5" x14ac:dyDescent="0.25">
      <c r="D2680" s="13"/>
      <c r="E2680" s="13"/>
    </row>
    <row r="2681" spans="4:5" x14ac:dyDescent="0.25">
      <c r="D2681" s="13"/>
      <c r="E2681" s="13"/>
    </row>
    <row r="2682" spans="4:5" x14ac:dyDescent="0.25">
      <c r="D2682" s="13"/>
      <c r="E2682" s="13"/>
    </row>
    <row r="2683" spans="4:5" x14ac:dyDescent="0.25">
      <c r="D2683" s="13"/>
      <c r="E2683" s="13"/>
    </row>
    <row r="2684" spans="4:5" x14ac:dyDescent="0.25">
      <c r="D2684" s="13"/>
      <c r="E2684" s="13"/>
    </row>
    <row r="2685" spans="4:5" x14ac:dyDescent="0.25">
      <c r="D2685" s="13"/>
      <c r="E2685" s="13"/>
    </row>
    <row r="2686" spans="4:5" x14ac:dyDescent="0.25">
      <c r="D2686" s="13"/>
      <c r="E2686" s="13"/>
    </row>
    <row r="2687" spans="4:5" x14ac:dyDescent="0.25">
      <c r="D2687" s="13"/>
      <c r="E2687" s="13"/>
    </row>
    <row r="2688" spans="4:5" x14ac:dyDescent="0.25">
      <c r="D2688" s="13"/>
      <c r="E2688" s="13"/>
    </row>
    <row r="2689" spans="4:5" x14ac:dyDescent="0.25">
      <c r="D2689" s="13"/>
      <c r="E2689" s="13"/>
    </row>
    <row r="2690" spans="4:5" x14ac:dyDescent="0.25">
      <c r="D2690" s="13"/>
      <c r="E2690" s="13"/>
    </row>
    <row r="2691" spans="4:5" x14ac:dyDescent="0.25">
      <c r="D2691" s="13"/>
      <c r="E2691" s="13"/>
    </row>
    <row r="2692" spans="4:5" x14ac:dyDescent="0.25">
      <c r="D2692" s="13"/>
      <c r="E2692" s="13"/>
    </row>
    <row r="2693" spans="4:5" x14ac:dyDescent="0.25">
      <c r="D2693" s="13"/>
      <c r="E2693" s="13"/>
    </row>
    <row r="2694" spans="4:5" x14ac:dyDescent="0.25">
      <c r="D2694" s="13"/>
      <c r="E2694" s="13"/>
    </row>
    <row r="2695" spans="4:5" x14ac:dyDescent="0.25">
      <c r="D2695" s="13"/>
      <c r="E2695" s="13"/>
    </row>
    <row r="2696" spans="4:5" x14ac:dyDescent="0.25">
      <c r="D2696" s="13"/>
      <c r="E2696" s="13"/>
    </row>
    <row r="2697" spans="4:5" x14ac:dyDescent="0.25">
      <c r="D2697" s="13"/>
      <c r="E2697" s="13"/>
    </row>
    <row r="2698" spans="4:5" x14ac:dyDescent="0.25">
      <c r="D2698" s="13"/>
      <c r="E2698" s="13"/>
    </row>
    <row r="2699" spans="4:5" x14ac:dyDescent="0.25">
      <c r="D2699" s="13"/>
      <c r="E2699" s="13"/>
    </row>
    <row r="2700" spans="4:5" x14ac:dyDescent="0.25">
      <c r="D2700" s="13"/>
      <c r="E2700" s="13"/>
    </row>
    <row r="2701" spans="4:5" x14ac:dyDescent="0.25">
      <c r="D2701" s="13"/>
      <c r="E2701" s="13"/>
    </row>
    <row r="2702" spans="4:5" x14ac:dyDescent="0.25">
      <c r="D2702" s="13"/>
      <c r="E2702" s="13"/>
    </row>
    <row r="2703" spans="4:5" x14ac:dyDescent="0.25">
      <c r="D2703" s="13"/>
      <c r="E2703" s="13"/>
    </row>
    <row r="2704" spans="4:5" x14ac:dyDescent="0.25">
      <c r="D2704" s="13"/>
      <c r="E2704" s="13"/>
    </row>
    <row r="2705" spans="4:5" x14ac:dyDescent="0.25">
      <c r="D2705" s="13"/>
      <c r="E2705" s="13"/>
    </row>
    <row r="2706" spans="4:5" x14ac:dyDescent="0.25">
      <c r="D2706" s="13"/>
      <c r="E2706" s="13"/>
    </row>
    <row r="2707" spans="4:5" x14ac:dyDescent="0.25">
      <c r="D2707" s="13"/>
      <c r="E2707" s="13"/>
    </row>
    <row r="2708" spans="4:5" x14ac:dyDescent="0.25">
      <c r="D2708" s="13"/>
      <c r="E2708" s="13"/>
    </row>
    <row r="2709" spans="4:5" x14ac:dyDescent="0.25">
      <c r="D2709" s="13"/>
      <c r="E2709" s="13"/>
    </row>
    <row r="2710" spans="4:5" x14ac:dyDescent="0.25">
      <c r="D2710" s="13"/>
      <c r="E2710" s="13"/>
    </row>
    <row r="2711" spans="4:5" x14ac:dyDescent="0.25">
      <c r="D2711" s="13"/>
      <c r="E2711" s="13"/>
    </row>
    <row r="2712" spans="4:5" x14ac:dyDescent="0.25">
      <c r="D2712" s="13"/>
      <c r="E2712" s="13"/>
    </row>
    <row r="2713" spans="4:5" x14ac:dyDescent="0.25">
      <c r="D2713" s="13"/>
      <c r="E2713" s="13"/>
    </row>
    <row r="2714" spans="4:5" x14ac:dyDescent="0.25">
      <c r="D2714" s="13"/>
      <c r="E2714" s="13"/>
    </row>
    <row r="2715" spans="4:5" x14ac:dyDescent="0.25">
      <c r="D2715" s="13"/>
      <c r="E2715" s="13"/>
    </row>
    <row r="2716" spans="4:5" x14ac:dyDescent="0.25">
      <c r="D2716" s="13"/>
      <c r="E2716" s="13"/>
    </row>
    <row r="2717" spans="4:5" x14ac:dyDescent="0.25">
      <c r="D2717" s="13"/>
      <c r="E2717" s="13"/>
    </row>
    <row r="2718" spans="4:5" x14ac:dyDescent="0.25">
      <c r="D2718" s="13"/>
      <c r="E2718" s="13"/>
    </row>
    <row r="2719" spans="4:5" x14ac:dyDescent="0.25">
      <c r="D2719" s="13"/>
      <c r="E2719" s="13"/>
    </row>
    <row r="2720" spans="4:5" x14ac:dyDescent="0.25">
      <c r="D2720" s="13"/>
      <c r="E2720" s="13"/>
    </row>
    <row r="2721" spans="4:5" x14ac:dyDescent="0.25">
      <c r="D2721" s="13"/>
      <c r="E2721" s="13"/>
    </row>
    <row r="2722" spans="4:5" x14ac:dyDescent="0.25">
      <c r="D2722" s="13"/>
      <c r="E2722" s="13"/>
    </row>
    <row r="2723" spans="4:5" x14ac:dyDescent="0.25">
      <c r="D2723" s="13"/>
      <c r="E2723" s="13"/>
    </row>
    <row r="2724" spans="4:5" x14ac:dyDescent="0.25">
      <c r="D2724" s="13"/>
      <c r="E2724" s="13"/>
    </row>
    <row r="2725" spans="4:5" x14ac:dyDescent="0.25">
      <c r="D2725" s="13"/>
      <c r="E2725" s="13"/>
    </row>
    <row r="2726" spans="4:5" x14ac:dyDescent="0.25">
      <c r="D2726" s="13"/>
      <c r="E2726" s="13"/>
    </row>
    <row r="2727" spans="4:5" x14ac:dyDescent="0.25">
      <c r="D2727" s="13"/>
      <c r="E2727" s="13"/>
    </row>
    <row r="2728" spans="4:5" x14ac:dyDescent="0.25">
      <c r="D2728" s="13"/>
      <c r="E2728" s="13"/>
    </row>
    <row r="2729" spans="4:5" x14ac:dyDescent="0.25">
      <c r="D2729" s="13"/>
      <c r="E2729" s="13"/>
    </row>
    <row r="2730" spans="4:5" x14ac:dyDescent="0.25">
      <c r="D2730" s="13"/>
      <c r="E2730" s="13"/>
    </row>
    <row r="2731" spans="4:5" x14ac:dyDescent="0.25">
      <c r="D2731" s="13"/>
      <c r="E2731" s="13"/>
    </row>
    <row r="2732" spans="4:5" x14ac:dyDescent="0.25">
      <c r="D2732" s="13"/>
      <c r="E2732" s="13"/>
    </row>
    <row r="2733" spans="4:5" x14ac:dyDescent="0.25">
      <c r="D2733" s="13"/>
      <c r="E2733" s="13"/>
    </row>
    <row r="2734" spans="4:5" x14ac:dyDescent="0.25">
      <c r="D2734" s="13"/>
      <c r="E2734" s="13"/>
    </row>
    <row r="2735" spans="4:5" x14ac:dyDescent="0.25">
      <c r="D2735" s="13"/>
      <c r="E2735" s="13"/>
    </row>
    <row r="2736" spans="4:5" x14ac:dyDescent="0.25">
      <c r="D2736" s="13"/>
      <c r="E2736" s="13"/>
    </row>
    <row r="2737" spans="4:5" x14ac:dyDescent="0.25">
      <c r="D2737" s="13"/>
      <c r="E2737" s="13"/>
    </row>
    <row r="2738" spans="4:5" x14ac:dyDescent="0.25">
      <c r="D2738" s="13"/>
      <c r="E2738" s="13"/>
    </row>
    <row r="2739" spans="4:5" x14ac:dyDescent="0.25">
      <c r="D2739" s="13"/>
      <c r="E2739" s="13"/>
    </row>
    <row r="2740" spans="4:5" x14ac:dyDescent="0.25">
      <c r="D2740" s="13"/>
      <c r="E2740" s="13"/>
    </row>
    <row r="2741" spans="4:5" x14ac:dyDescent="0.25">
      <c r="D2741" s="13"/>
      <c r="E2741" s="13"/>
    </row>
    <row r="2742" spans="4:5" x14ac:dyDescent="0.25">
      <c r="D2742" s="13"/>
      <c r="E2742" s="13"/>
    </row>
    <row r="2743" spans="4:5" x14ac:dyDescent="0.25">
      <c r="D2743" s="13"/>
      <c r="E2743" s="13"/>
    </row>
    <row r="2744" spans="4:5" x14ac:dyDescent="0.25">
      <c r="D2744" s="13"/>
      <c r="E2744" s="13"/>
    </row>
    <row r="2745" spans="4:5" x14ac:dyDescent="0.25">
      <c r="D2745" s="13"/>
      <c r="E2745" s="13"/>
    </row>
    <row r="2746" spans="4:5" x14ac:dyDescent="0.25">
      <c r="D2746" s="13"/>
      <c r="E2746" s="13"/>
    </row>
    <row r="2747" spans="4:5" x14ac:dyDescent="0.25">
      <c r="D2747" s="13"/>
      <c r="E2747" s="13"/>
    </row>
    <row r="2748" spans="4:5" x14ac:dyDescent="0.25">
      <c r="D2748" s="13"/>
      <c r="E2748" s="13"/>
    </row>
    <row r="2749" spans="4:5" x14ac:dyDescent="0.25">
      <c r="D2749" s="13"/>
      <c r="E2749" s="13"/>
    </row>
    <row r="2750" spans="4:5" x14ac:dyDescent="0.25">
      <c r="D2750" s="13"/>
      <c r="E2750" s="13"/>
    </row>
    <row r="2751" spans="4:5" x14ac:dyDescent="0.25">
      <c r="D2751" s="13"/>
      <c r="E2751" s="13"/>
    </row>
    <row r="2752" spans="4:5" x14ac:dyDescent="0.25">
      <c r="D2752" s="13"/>
      <c r="E2752" s="13"/>
    </row>
    <row r="2753" spans="4:5" x14ac:dyDescent="0.25">
      <c r="D2753" s="13"/>
      <c r="E2753" s="13"/>
    </row>
    <row r="2754" spans="4:5" x14ac:dyDescent="0.25">
      <c r="D2754" s="13"/>
      <c r="E2754" s="13"/>
    </row>
    <row r="2755" spans="4:5" x14ac:dyDescent="0.25">
      <c r="D2755" s="13"/>
      <c r="E2755" s="13"/>
    </row>
    <row r="2756" spans="4:5" x14ac:dyDescent="0.25">
      <c r="D2756" s="13"/>
      <c r="E2756" s="13"/>
    </row>
    <row r="2757" spans="4:5" x14ac:dyDescent="0.25">
      <c r="D2757" s="13"/>
      <c r="E2757" s="13"/>
    </row>
    <row r="2758" spans="4:5" x14ac:dyDescent="0.25">
      <c r="D2758" s="13"/>
      <c r="E2758" s="13"/>
    </row>
    <row r="2759" spans="4:5" x14ac:dyDescent="0.25">
      <c r="D2759" s="13"/>
      <c r="E2759" s="13"/>
    </row>
    <row r="2760" spans="4:5" x14ac:dyDescent="0.25">
      <c r="D2760" s="13"/>
      <c r="E2760" s="13"/>
    </row>
    <row r="2761" spans="4:5" x14ac:dyDescent="0.25">
      <c r="D2761" s="13"/>
      <c r="E2761" s="13"/>
    </row>
    <row r="2762" spans="4:5" x14ac:dyDescent="0.25">
      <c r="D2762" s="13"/>
      <c r="E2762" s="13"/>
    </row>
    <row r="2763" spans="4:5" x14ac:dyDescent="0.25">
      <c r="D2763" s="13"/>
      <c r="E2763" s="13"/>
    </row>
    <row r="2764" spans="4:5" x14ac:dyDescent="0.25">
      <c r="D2764" s="13"/>
      <c r="E2764" s="13"/>
    </row>
    <row r="2765" spans="4:5" x14ac:dyDescent="0.25">
      <c r="D2765" s="13"/>
      <c r="E2765" s="13"/>
    </row>
    <row r="2766" spans="4:5" x14ac:dyDescent="0.25">
      <c r="D2766" s="13"/>
      <c r="E2766" s="13"/>
    </row>
    <row r="2767" spans="4:5" x14ac:dyDescent="0.25">
      <c r="D2767" s="13"/>
      <c r="E2767" s="13"/>
    </row>
    <row r="2768" spans="4:5" x14ac:dyDescent="0.25">
      <c r="D2768" s="13"/>
      <c r="E2768" s="13"/>
    </row>
    <row r="2769" spans="4:5" x14ac:dyDescent="0.25">
      <c r="D2769" s="13"/>
      <c r="E2769" s="13"/>
    </row>
    <row r="2770" spans="4:5" x14ac:dyDescent="0.25">
      <c r="D2770" s="13"/>
      <c r="E2770" s="13"/>
    </row>
    <row r="2771" spans="4:5" x14ac:dyDescent="0.25">
      <c r="D2771" s="13"/>
      <c r="E2771" s="13"/>
    </row>
    <row r="2772" spans="4:5" x14ac:dyDescent="0.25">
      <c r="D2772" s="13"/>
      <c r="E2772" s="13"/>
    </row>
    <row r="2773" spans="4:5" x14ac:dyDescent="0.25">
      <c r="D2773" s="13"/>
      <c r="E2773" s="13"/>
    </row>
    <row r="2774" spans="4:5" x14ac:dyDescent="0.25">
      <c r="D2774" s="13"/>
      <c r="E2774" s="13"/>
    </row>
    <row r="2775" spans="4:5" x14ac:dyDescent="0.25">
      <c r="D2775" s="13"/>
      <c r="E2775" s="13"/>
    </row>
    <row r="2776" spans="4:5" x14ac:dyDescent="0.25">
      <c r="D2776" s="13"/>
      <c r="E2776" s="13"/>
    </row>
    <row r="2777" spans="4:5" x14ac:dyDescent="0.25">
      <c r="D2777" s="13"/>
      <c r="E2777" s="13"/>
    </row>
    <row r="2778" spans="4:5" x14ac:dyDescent="0.25">
      <c r="D2778" s="13"/>
      <c r="E2778" s="13"/>
    </row>
    <row r="2779" spans="4:5" x14ac:dyDescent="0.25">
      <c r="D2779" s="13"/>
      <c r="E2779" s="13"/>
    </row>
    <row r="2780" spans="4:5" x14ac:dyDescent="0.25">
      <c r="D2780" s="13"/>
      <c r="E2780" s="13"/>
    </row>
    <row r="2781" spans="4:5" x14ac:dyDescent="0.25">
      <c r="D2781" s="13"/>
      <c r="E2781" s="13"/>
    </row>
    <row r="2782" spans="4:5" x14ac:dyDescent="0.25">
      <c r="D2782" s="13"/>
      <c r="E2782" s="13"/>
    </row>
    <row r="2783" spans="4:5" x14ac:dyDescent="0.25">
      <c r="D2783" s="13"/>
      <c r="E2783" s="13"/>
    </row>
    <row r="2784" spans="4:5" x14ac:dyDescent="0.25">
      <c r="D2784" s="13"/>
      <c r="E2784" s="13"/>
    </row>
    <row r="2785" spans="4:5" x14ac:dyDescent="0.25">
      <c r="D2785" s="13"/>
      <c r="E2785" s="13"/>
    </row>
    <row r="2786" spans="4:5" x14ac:dyDescent="0.25">
      <c r="D2786" s="13"/>
      <c r="E2786" s="13"/>
    </row>
    <row r="2787" spans="4:5" x14ac:dyDescent="0.25">
      <c r="D2787" s="13"/>
      <c r="E2787" s="13"/>
    </row>
    <row r="2788" spans="4:5" x14ac:dyDescent="0.25">
      <c r="D2788" s="13"/>
      <c r="E2788" s="13"/>
    </row>
    <row r="2789" spans="4:5" x14ac:dyDescent="0.25">
      <c r="D2789" s="13"/>
      <c r="E2789" s="13"/>
    </row>
    <row r="2790" spans="4:5" x14ac:dyDescent="0.25">
      <c r="D2790" s="13"/>
      <c r="E2790" s="13"/>
    </row>
    <row r="2791" spans="4:5" x14ac:dyDescent="0.25">
      <c r="D2791" s="13"/>
      <c r="E2791" s="13"/>
    </row>
    <row r="2792" spans="4:5" x14ac:dyDescent="0.25">
      <c r="D2792" s="13"/>
      <c r="E2792" s="13"/>
    </row>
    <row r="2793" spans="4:5" x14ac:dyDescent="0.25">
      <c r="D2793" s="13"/>
      <c r="E2793" s="13"/>
    </row>
    <row r="2794" spans="4:5" x14ac:dyDescent="0.25">
      <c r="D2794" s="13"/>
      <c r="E2794" s="13"/>
    </row>
    <row r="2795" spans="4:5" x14ac:dyDescent="0.25">
      <c r="D2795" s="13"/>
      <c r="E2795" s="13"/>
    </row>
    <row r="2796" spans="4:5" x14ac:dyDescent="0.25">
      <c r="D2796" s="13"/>
      <c r="E2796" s="13"/>
    </row>
    <row r="2797" spans="4:5" x14ac:dyDescent="0.25">
      <c r="D2797" s="13"/>
      <c r="E2797" s="13"/>
    </row>
    <row r="2798" spans="4:5" x14ac:dyDescent="0.25">
      <c r="D2798" s="13"/>
      <c r="E2798" s="13"/>
    </row>
    <row r="2799" spans="4:5" x14ac:dyDescent="0.25">
      <c r="D2799" s="13"/>
      <c r="E2799" s="13"/>
    </row>
    <row r="2800" spans="4:5" x14ac:dyDescent="0.25">
      <c r="D2800" s="13"/>
      <c r="E2800" s="13"/>
    </row>
    <row r="2801" spans="4:5" x14ac:dyDescent="0.25">
      <c r="D2801" s="13"/>
      <c r="E2801" s="13"/>
    </row>
    <row r="2802" spans="4:5" x14ac:dyDescent="0.25">
      <c r="D2802" s="13"/>
      <c r="E2802" s="13"/>
    </row>
    <row r="2803" spans="4:5" x14ac:dyDescent="0.25">
      <c r="D2803" s="13"/>
      <c r="E2803" s="13"/>
    </row>
    <row r="2804" spans="4:5" x14ac:dyDescent="0.25">
      <c r="D2804" s="13"/>
      <c r="E2804" s="13"/>
    </row>
    <row r="2805" spans="4:5" x14ac:dyDescent="0.25">
      <c r="D2805" s="13"/>
      <c r="E2805" s="13"/>
    </row>
    <row r="2806" spans="4:5" x14ac:dyDescent="0.25">
      <c r="D2806" s="13"/>
      <c r="E2806" s="13"/>
    </row>
    <row r="2807" spans="4:5" x14ac:dyDescent="0.25">
      <c r="D2807" s="13"/>
      <c r="E2807" s="13"/>
    </row>
    <row r="2808" spans="4:5" x14ac:dyDescent="0.25">
      <c r="D2808" s="13"/>
      <c r="E2808" s="13"/>
    </row>
    <row r="2809" spans="4:5" x14ac:dyDescent="0.25">
      <c r="D2809" s="13"/>
      <c r="E2809" s="13"/>
    </row>
    <row r="2810" spans="4:5" x14ac:dyDescent="0.25">
      <c r="D2810" s="13"/>
      <c r="E2810" s="13"/>
    </row>
    <row r="2811" spans="4:5" x14ac:dyDescent="0.25">
      <c r="D2811" s="13"/>
      <c r="E2811" s="13"/>
    </row>
    <row r="2812" spans="4:5" x14ac:dyDescent="0.25">
      <c r="D2812" s="13"/>
      <c r="E2812" s="13"/>
    </row>
    <row r="2813" spans="4:5" x14ac:dyDescent="0.25">
      <c r="D2813" s="13"/>
      <c r="E2813" s="13"/>
    </row>
    <row r="2814" spans="4:5" x14ac:dyDescent="0.25">
      <c r="D2814" s="13"/>
      <c r="E2814" s="13"/>
    </row>
    <row r="2815" spans="4:5" x14ac:dyDescent="0.25">
      <c r="D2815" s="13"/>
      <c r="E2815" s="13"/>
    </row>
    <row r="2816" spans="4:5" x14ac:dyDescent="0.25">
      <c r="D2816" s="13"/>
      <c r="E2816" s="13"/>
    </row>
    <row r="2817" spans="4:5" x14ac:dyDescent="0.25">
      <c r="D2817" s="13"/>
      <c r="E2817" s="13"/>
    </row>
    <row r="2818" spans="4:5" x14ac:dyDescent="0.25">
      <c r="D2818" s="13"/>
      <c r="E2818" s="13"/>
    </row>
    <row r="2819" spans="4:5" x14ac:dyDescent="0.25">
      <c r="D2819" s="13"/>
      <c r="E2819" s="13"/>
    </row>
    <row r="2820" spans="4:5" x14ac:dyDescent="0.25">
      <c r="D2820" s="13"/>
      <c r="E2820" s="13"/>
    </row>
    <row r="2821" spans="4:5" x14ac:dyDescent="0.25">
      <c r="D2821" s="13"/>
      <c r="E2821" s="13"/>
    </row>
    <row r="2822" spans="4:5" x14ac:dyDescent="0.25">
      <c r="D2822" s="13"/>
      <c r="E2822" s="13"/>
    </row>
    <row r="2823" spans="4:5" x14ac:dyDescent="0.25">
      <c r="D2823" s="13"/>
      <c r="E2823" s="13"/>
    </row>
    <row r="2824" spans="4:5" x14ac:dyDescent="0.25">
      <c r="D2824" s="13"/>
      <c r="E2824" s="13"/>
    </row>
    <row r="2825" spans="4:5" x14ac:dyDescent="0.25">
      <c r="D2825" s="13"/>
      <c r="E2825" s="13"/>
    </row>
    <row r="2826" spans="4:5" x14ac:dyDescent="0.25">
      <c r="D2826" s="13"/>
      <c r="E2826" s="13"/>
    </row>
    <row r="2827" spans="4:5" x14ac:dyDescent="0.25">
      <c r="D2827" s="13"/>
      <c r="E2827" s="13"/>
    </row>
    <row r="2828" spans="4:5" x14ac:dyDescent="0.25">
      <c r="D2828" s="13"/>
      <c r="E2828" s="13"/>
    </row>
    <row r="2829" spans="4:5" x14ac:dyDescent="0.25">
      <c r="D2829" s="13"/>
      <c r="E2829" s="13"/>
    </row>
    <row r="2830" spans="4:5" x14ac:dyDescent="0.25">
      <c r="D2830" s="13"/>
      <c r="E2830" s="13"/>
    </row>
    <row r="2831" spans="4:5" x14ac:dyDescent="0.25">
      <c r="D2831" s="13"/>
      <c r="E2831" s="13"/>
    </row>
    <row r="2832" spans="4:5" x14ac:dyDescent="0.25">
      <c r="D2832" s="13"/>
      <c r="E2832" s="13"/>
    </row>
    <row r="2833" spans="4:5" x14ac:dyDescent="0.25">
      <c r="D2833" s="13"/>
      <c r="E2833" s="13"/>
    </row>
    <row r="2834" spans="4:5" x14ac:dyDescent="0.25">
      <c r="D2834" s="13"/>
      <c r="E2834" s="13"/>
    </row>
    <row r="2835" spans="4:5" x14ac:dyDescent="0.25">
      <c r="D2835" s="13"/>
      <c r="E2835" s="13"/>
    </row>
    <row r="2836" spans="4:5" x14ac:dyDescent="0.25">
      <c r="D2836" s="13"/>
      <c r="E2836" s="13"/>
    </row>
    <row r="2837" spans="4:5" x14ac:dyDescent="0.25">
      <c r="D2837" s="13"/>
      <c r="E2837" s="13"/>
    </row>
    <row r="2838" spans="4:5" x14ac:dyDescent="0.25">
      <c r="D2838" s="13"/>
      <c r="E2838" s="13"/>
    </row>
    <row r="2839" spans="4:5" x14ac:dyDescent="0.25">
      <c r="D2839" s="13"/>
      <c r="E2839" s="13"/>
    </row>
    <row r="2840" spans="4:5" x14ac:dyDescent="0.25">
      <c r="D2840" s="13"/>
      <c r="E2840" s="13"/>
    </row>
    <row r="2841" spans="4:5" x14ac:dyDescent="0.25">
      <c r="D2841" s="13"/>
      <c r="E2841" s="13"/>
    </row>
    <row r="2842" spans="4:5" x14ac:dyDescent="0.25">
      <c r="D2842" s="13"/>
      <c r="E2842" s="13"/>
    </row>
    <row r="2843" spans="4:5" x14ac:dyDescent="0.25">
      <c r="D2843" s="13"/>
      <c r="E2843" s="13"/>
    </row>
    <row r="2844" spans="4:5" x14ac:dyDescent="0.25">
      <c r="D2844" s="13"/>
      <c r="E2844" s="13"/>
    </row>
    <row r="2845" spans="4:5" x14ac:dyDescent="0.25">
      <c r="D2845" s="13"/>
      <c r="E2845" s="13"/>
    </row>
    <row r="2846" spans="4:5" x14ac:dyDescent="0.25">
      <c r="D2846" s="13"/>
      <c r="E2846" s="13"/>
    </row>
    <row r="2847" spans="4:5" x14ac:dyDescent="0.25">
      <c r="D2847" s="13"/>
      <c r="E2847" s="13"/>
    </row>
    <row r="2848" spans="4:5" x14ac:dyDescent="0.25">
      <c r="D2848" s="13"/>
      <c r="E2848" s="13"/>
    </row>
    <row r="2849" spans="4:5" x14ac:dyDescent="0.25">
      <c r="D2849" s="13"/>
      <c r="E2849" s="13"/>
    </row>
    <row r="2850" spans="4:5" x14ac:dyDescent="0.25">
      <c r="D2850" s="13"/>
      <c r="E2850" s="13"/>
    </row>
    <row r="2851" spans="4:5" x14ac:dyDescent="0.25">
      <c r="D2851" s="13"/>
      <c r="E2851" s="13"/>
    </row>
    <row r="2852" spans="4:5" x14ac:dyDescent="0.25">
      <c r="D2852" s="13"/>
      <c r="E2852" s="13"/>
    </row>
    <row r="2853" spans="4:5" x14ac:dyDescent="0.25">
      <c r="D2853" s="13"/>
      <c r="E2853" s="13"/>
    </row>
    <row r="2854" spans="4:5" x14ac:dyDescent="0.25">
      <c r="D2854" s="13"/>
      <c r="E2854" s="13"/>
    </row>
    <row r="2855" spans="4:5" x14ac:dyDescent="0.25">
      <c r="D2855" s="13"/>
      <c r="E2855" s="13"/>
    </row>
    <row r="2856" spans="4:5" x14ac:dyDescent="0.25">
      <c r="D2856" s="13"/>
      <c r="E2856" s="13"/>
    </row>
    <row r="2857" spans="4:5" x14ac:dyDescent="0.25">
      <c r="D2857" s="13"/>
      <c r="E2857" s="13"/>
    </row>
    <row r="2858" spans="4:5" x14ac:dyDescent="0.25">
      <c r="D2858" s="13"/>
      <c r="E2858" s="13"/>
    </row>
    <row r="2859" spans="4:5" x14ac:dyDescent="0.25">
      <c r="D2859" s="13"/>
      <c r="E2859" s="13"/>
    </row>
    <row r="2860" spans="4:5" x14ac:dyDescent="0.25">
      <c r="D2860" s="13"/>
      <c r="E2860" s="13"/>
    </row>
    <row r="2861" spans="4:5" x14ac:dyDescent="0.25">
      <c r="D2861" s="13"/>
      <c r="E2861" s="13"/>
    </row>
    <row r="2862" spans="4:5" x14ac:dyDescent="0.25">
      <c r="D2862" s="13"/>
      <c r="E2862" s="13"/>
    </row>
    <row r="2863" spans="4:5" x14ac:dyDescent="0.25">
      <c r="D2863" s="13"/>
      <c r="E2863" s="13"/>
    </row>
    <row r="2864" spans="4:5" x14ac:dyDescent="0.25">
      <c r="D2864" s="13"/>
      <c r="E2864" s="13"/>
    </row>
    <row r="2865" spans="4:5" x14ac:dyDescent="0.25">
      <c r="D2865" s="13"/>
      <c r="E2865" s="13"/>
    </row>
    <row r="2866" spans="4:5" x14ac:dyDescent="0.25">
      <c r="D2866" s="13"/>
      <c r="E2866" s="13"/>
    </row>
    <row r="2867" spans="4:5" x14ac:dyDescent="0.25">
      <c r="D2867" s="13"/>
      <c r="E2867" s="13"/>
    </row>
    <row r="2868" spans="4:5" x14ac:dyDescent="0.25">
      <c r="D2868" s="13"/>
      <c r="E2868" s="13"/>
    </row>
    <row r="2869" spans="4:5" x14ac:dyDescent="0.25">
      <c r="D2869" s="13"/>
      <c r="E2869" s="13"/>
    </row>
    <row r="2870" spans="4:5" x14ac:dyDescent="0.25">
      <c r="D2870" s="13"/>
      <c r="E2870" s="13"/>
    </row>
    <row r="2871" spans="4:5" x14ac:dyDescent="0.25">
      <c r="D2871" s="13"/>
      <c r="E2871" s="13"/>
    </row>
    <row r="2872" spans="4:5" x14ac:dyDescent="0.25">
      <c r="D2872" s="13"/>
      <c r="E2872" s="13"/>
    </row>
    <row r="2873" spans="4:5" x14ac:dyDescent="0.25">
      <c r="D2873" s="13"/>
      <c r="E2873" s="13"/>
    </row>
    <row r="2874" spans="4:5" x14ac:dyDescent="0.25">
      <c r="D2874" s="13"/>
      <c r="E2874" s="13"/>
    </row>
    <row r="2875" spans="4:5" x14ac:dyDescent="0.25">
      <c r="D2875" s="13"/>
      <c r="E2875" s="13"/>
    </row>
    <row r="2876" spans="4:5" x14ac:dyDescent="0.25">
      <c r="D2876" s="13"/>
      <c r="E2876" s="13"/>
    </row>
    <row r="2877" spans="4:5" x14ac:dyDescent="0.25">
      <c r="D2877" s="13"/>
      <c r="E2877" s="13"/>
    </row>
    <row r="2878" spans="4:5" x14ac:dyDescent="0.25">
      <c r="D2878" s="13"/>
      <c r="E2878" s="13"/>
    </row>
    <row r="2879" spans="4:5" x14ac:dyDescent="0.25">
      <c r="D2879" s="13"/>
      <c r="E2879" s="13"/>
    </row>
    <row r="2880" spans="4:5" x14ac:dyDescent="0.25">
      <c r="D2880" s="13"/>
      <c r="E2880" s="13"/>
    </row>
    <row r="2881" spans="4:5" x14ac:dyDescent="0.25">
      <c r="D2881" s="13"/>
      <c r="E2881" s="13"/>
    </row>
    <row r="2882" spans="4:5" x14ac:dyDescent="0.25">
      <c r="D2882" s="13"/>
      <c r="E2882" s="13"/>
    </row>
    <row r="2883" spans="4:5" x14ac:dyDescent="0.25">
      <c r="D2883" s="13"/>
      <c r="E2883" s="13"/>
    </row>
    <row r="2884" spans="4:5" x14ac:dyDescent="0.25">
      <c r="D2884" s="13"/>
      <c r="E2884" s="13"/>
    </row>
    <row r="2885" spans="4:5" x14ac:dyDescent="0.25">
      <c r="D2885" s="13"/>
      <c r="E2885" s="13"/>
    </row>
    <row r="2886" spans="4:5" x14ac:dyDescent="0.25">
      <c r="D2886" s="13"/>
      <c r="E2886" s="13"/>
    </row>
    <row r="2887" spans="4:5" x14ac:dyDescent="0.25">
      <c r="D2887" s="13"/>
      <c r="E2887" s="13"/>
    </row>
    <row r="2888" spans="4:5" x14ac:dyDescent="0.25">
      <c r="D2888" s="13"/>
      <c r="E2888" s="13"/>
    </row>
    <row r="2889" spans="4:5" x14ac:dyDescent="0.25">
      <c r="D2889" s="13"/>
      <c r="E2889" s="13"/>
    </row>
    <row r="2890" spans="4:5" x14ac:dyDescent="0.25">
      <c r="D2890" s="13"/>
      <c r="E2890" s="13"/>
    </row>
    <row r="2891" spans="4:5" x14ac:dyDescent="0.25">
      <c r="D2891" s="13"/>
      <c r="E2891" s="13"/>
    </row>
    <row r="2892" spans="4:5" x14ac:dyDescent="0.25">
      <c r="D2892" s="13"/>
      <c r="E2892" s="13"/>
    </row>
    <row r="2893" spans="4:5" x14ac:dyDescent="0.25">
      <c r="D2893" s="13"/>
      <c r="E2893" s="13"/>
    </row>
    <row r="2894" spans="4:5" x14ac:dyDescent="0.25">
      <c r="D2894" s="13"/>
      <c r="E2894" s="13"/>
    </row>
    <row r="2895" spans="4:5" x14ac:dyDescent="0.25">
      <c r="D2895" s="13"/>
      <c r="E2895" s="13"/>
    </row>
    <row r="2896" spans="4:5" x14ac:dyDescent="0.25">
      <c r="D2896" s="13"/>
      <c r="E2896" s="13"/>
    </row>
    <row r="2897" spans="4:5" x14ac:dyDescent="0.25">
      <c r="D2897" s="13"/>
      <c r="E2897" s="13"/>
    </row>
    <row r="2898" spans="4:5" x14ac:dyDescent="0.25">
      <c r="D2898" s="13"/>
      <c r="E2898" s="13"/>
    </row>
    <row r="2899" spans="4:5" x14ac:dyDescent="0.25">
      <c r="D2899" s="13"/>
      <c r="E2899" s="13"/>
    </row>
    <row r="2900" spans="4:5" x14ac:dyDescent="0.25">
      <c r="D2900" s="13"/>
      <c r="E2900" s="13"/>
    </row>
    <row r="2901" spans="4:5" x14ac:dyDescent="0.25">
      <c r="D2901" s="13"/>
      <c r="E2901" s="13"/>
    </row>
    <row r="2902" spans="4:5" x14ac:dyDescent="0.25">
      <c r="D2902" s="13"/>
      <c r="E2902" s="13"/>
    </row>
    <row r="2903" spans="4:5" x14ac:dyDescent="0.25">
      <c r="D2903" s="13"/>
      <c r="E2903" s="13"/>
    </row>
    <row r="2904" spans="4:5" x14ac:dyDescent="0.25">
      <c r="D2904" s="13"/>
      <c r="E2904" s="13"/>
    </row>
    <row r="2905" spans="4:5" x14ac:dyDescent="0.25">
      <c r="D2905" s="13"/>
      <c r="E2905" s="13"/>
    </row>
    <row r="2906" spans="4:5" x14ac:dyDescent="0.25">
      <c r="D2906" s="13"/>
      <c r="E2906" s="13"/>
    </row>
    <row r="2907" spans="4:5" x14ac:dyDescent="0.25">
      <c r="D2907" s="13"/>
      <c r="E2907" s="13"/>
    </row>
    <row r="2908" spans="4:5" x14ac:dyDescent="0.25">
      <c r="D2908" s="13"/>
      <c r="E2908" s="13"/>
    </row>
    <row r="2909" spans="4:5" x14ac:dyDescent="0.25">
      <c r="D2909" s="13"/>
      <c r="E2909" s="13"/>
    </row>
    <row r="2910" spans="4:5" x14ac:dyDescent="0.25">
      <c r="D2910" s="13"/>
      <c r="E2910" s="13"/>
    </row>
    <row r="2911" spans="4:5" x14ac:dyDescent="0.25">
      <c r="D2911" s="13"/>
      <c r="E2911" s="13"/>
    </row>
    <row r="2912" spans="4:5" x14ac:dyDescent="0.25">
      <c r="D2912" s="13"/>
      <c r="E2912" s="13"/>
    </row>
    <row r="2913" spans="4:5" x14ac:dyDescent="0.25">
      <c r="D2913" s="13"/>
      <c r="E2913" s="13"/>
    </row>
    <row r="2914" spans="4:5" x14ac:dyDescent="0.25">
      <c r="D2914" s="13"/>
      <c r="E2914" s="13"/>
    </row>
    <row r="2915" spans="4:5" x14ac:dyDescent="0.25">
      <c r="D2915" s="13"/>
      <c r="E2915" s="13"/>
    </row>
    <row r="2916" spans="4:5" x14ac:dyDescent="0.25">
      <c r="D2916" s="13"/>
      <c r="E2916" s="13"/>
    </row>
    <row r="2917" spans="4:5" x14ac:dyDescent="0.25">
      <c r="D2917" s="13"/>
      <c r="E2917" s="13"/>
    </row>
    <row r="2918" spans="4:5" x14ac:dyDescent="0.25">
      <c r="D2918" s="13"/>
      <c r="E2918" s="13"/>
    </row>
    <row r="2919" spans="4:5" x14ac:dyDescent="0.25">
      <c r="D2919" s="13"/>
      <c r="E2919" s="13"/>
    </row>
    <row r="2920" spans="4:5" x14ac:dyDescent="0.25">
      <c r="D2920" s="13"/>
      <c r="E2920" s="13"/>
    </row>
    <row r="2921" spans="4:5" x14ac:dyDescent="0.25">
      <c r="D2921" s="13"/>
      <c r="E2921" s="13"/>
    </row>
    <row r="2922" spans="4:5" x14ac:dyDescent="0.25">
      <c r="D2922" s="13"/>
      <c r="E2922" s="13"/>
    </row>
    <row r="2923" spans="4:5" x14ac:dyDescent="0.25">
      <c r="D2923" s="13"/>
      <c r="E2923" s="13"/>
    </row>
    <row r="2924" spans="4:5" x14ac:dyDescent="0.25">
      <c r="D2924" s="13"/>
      <c r="E2924" s="13"/>
    </row>
    <row r="2925" spans="4:5" x14ac:dyDescent="0.25">
      <c r="D2925" s="13"/>
      <c r="E2925" s="13"/>
    </row>
    <row r="2926" spans="4:5" x14ac:dyDescent="0.25">
      <c r="D2926" s="13"/>
      <c r="E2926" s="13"/>
    </row>
    <row r="2927" spans="4:5" x14ac:dyDescent="0.25">
      <c r="D2927" s="13"/>
      <c r="E2927" s="13"/>
    </row>
    <row r="2928" spans="4:5" x14ac:dyDescent="0.25">
      <c r="D2928" s="13"/>
      <c r="E2928" s="13"/>
    </row>
    <row r="2929" spans="4:5" x14ac:dyDescent="0.25">
      <c r="D2929" s="13"/>
      <c r="E2929" s="13"/>
    </row>
    <row r="2930" spans="4:5" x14ac:dyDescent="0.25">
      <c r="D2930" s="13"/>
      <c r="E2930" s="13"/>
    </row>
    <row r="2931" spans="4:5" x14ac:dyDescent="0.25">
      <c r="D2931" s="13"/>
      <c r="E2931" s="13"/>
    </row>
    <row r="2932" spans="4:5" x14ac:dyDescent="0.25">
      <c r="D2932" s="13"/>
      <c r="E2932" s="13"/>
    </row>
    <row r="2933" spans="4:5" x14ac:dyDescent="0.25">
      <c r="D2933" s="13"/>
      <c r="E2933" s="13"/>
    </row>
    <row r="2934" spans="4:5" x14ac:dyDescent="0.25">
      <c r="D2934" s="13"/>
      <c r="E2934" s="13"/>
    </row>
    <row r="2935" spans="4:5" x14ac:dyDescent="0.25">
      <c r="D2935" s="13"/>
      <c r="E2935" s="13"/>
    </row>
    <row r="2936" spans="4:5" x14ac:dyDescent="0.25">
      <c r="D2936" s="13"/>
      <c r="E2936" s="13"/>
    </row>
    <row r="2937" spans="4:5" x14ac:dyDescent="0.25">
      <c r="D2937" s="13"/>
      <c r="E2937" s="13"/>
    </row>
    <row r="2938" spans="4:5" x14ac:dyDescent="0.25">
      <c r="D2938" s="13"/>
      <c r="E2938" s="13"/>
    </row>
    <row r="2939" spans="4:5" x14ac:dyDescent="0.25">
      <c r="D2939" s="13"/>
      <c r="E2939" s="13"/>
    </row>
    <row r="2940" spans="4:5" x14ac:dyDescent="0.25">
      <c r="D2940" s="13"/>
      <c r="E2940" s="13"/>
    </row>
    <row r="2941" spans="4:5" x14ac:dyDescent="0.25">
      <c r="D2941" s="13"/>
      <c r="E2941" s="13"/>
    </row>
    <row r="2942" spans="4:5" x14ac:dyDescent="0.25">
      <c r="D2942" s="13"/>
      <c r="E2942" s="13"/>
    </row>
    <row r="2943" spans="4:5" x14ac:dyDescent="0.25">
      <c r="D2943" s="13"/>
      <c r="E2943" s="13"/>
    </row>
    <row r="2944" spans="4:5" x14ac:dyDescent="0.25">
      <c r="D2944" s="13"/>
      <c r="E2944" s="13"/>
    </row>
    <row r="2945" spans="4:5" x14ac:dyDescent="0.25">
      <c r="D2945" s="13"/>
      <c r="E2945" s="13"/>
    </row>
    <row r="2946" spans="4:5" x14ac:dyDescent="0.25">
      <c r="D2946" s="13"/>
      <c r="E2946" s="13"/>
    </row>
    <row r="2947" spans="4:5" x14ac:dyDescent="0.25">
      <c r="D2947" s="13"/>
      <c r="E2947" s="13"/>
    </row>
    <row r="2948" spans="4:5" x14ac:dyDescent="0.25">
      <c r="D2948" s="13"/>
      <c r="E2948" s="13"/>
    </row>
    <row r="2949" spans="4:5" x14ac:dyDescent="0.25">
      <c r="D2949" s="13"/>
      <c r="E2949" s="13"/>
    </row>
    <row r="2950" spans="4:5" x14ac:dyDescent="0.25">
      <c r="D2950" s="13"/>
      <c r="E2950" s="13"/>
    </row>
    <row r="2951" spans="4:5" x14ac:dyDescent="0.25">
      <c r="D2951" s="13"/>
      <c r="E2951" s="13"/>
    </row>
    <row r="2952" spans="4:5" x14ac:dyDescent="0.25">
      <c r="D2952" s="13"/>
      <c r="E2952" s="13"/>
    </row>
    <row r="2953" spans="4:5" x14ac:dyDescent="0.25">
      <c r="D2953" s="13"/>
      <c r="E2953" s="13"/>
    </row>
    <row r="2954" spans="4:5" x14ac:dyDescent="0.25">
      <c r="D2954" s="13"/>
      <c r="E2954" s="13"/>
    </row>
    <row r="2955" spans="4:5" x14ac:dyDescent="0.25">
      <c r="D2955" s="13"/>
      <c r="E2955" s="13"/>
    </row>
    <row r="2956" spans="4:5" x14ac:dyDescent="0.25">
      <c r="D2956" s="13"/>
      <c r="E2956" s="13"/>
    </row>
    <row r="2957" spans="4:5" x14ac:dyDescent="0.25">
      <c r="D2957" s="13"/>
      <c r="E2957" s="13"/>
    </row>
    <row r="2958" spans="4:5" x14ac:dyDescent="0.25">
      <c r="D2958" s="13"/>
      <c r="E2958" s="13"/>
    </row>
    <row r="2959" spans="4:5" x14ac:dyDescent="0.25">
      <c r="D2959" s="13"/>
      <c r="E2959" s="13"/>
    </row>
    <row r="2960" spans="4:5" x14ac:dyDescent="0.25">
      <c r="D2960" s="13"/>
      <c r="E2960" s="13"/>
    </row>
    <row r="2961" spans="4:5" x14ac:dyDescent="0.25">
      <c r="D2961" s="13"/>
      <c r="E2961" s="13"/>
    </row>
    <row r="2962" spans="4:5" x14ac:dyDescent="0.25">
      <c r="D2962" s="13"/>
      <c r="E2962" s="13"/>
    </row>
    <row r="2963" spans="4:5" x14ac:dyDescent="0.25">
      <c r="D2963" s="13"/>
      <c r="E2963" s="13"/>
    </row>
    <row r="2964" spans="4:5" x14ac:dyDescent="0.25">
      <c r="D2964" s="13"/>
      <c r="E2964" s="13"/>
    </row>
    <row r="2965" spans="4:5" x14ac:dyDescent="0.25">
      <c r="D2965" s="13"/>
      <c r="E2965" s="13"/>
    </row>
    <row r="2966" spans="4:5" x14ac:dyDescent="0.25">
      <c r="D2966" s="13"/>
      <c r="E2966" s="13"/>
    </row>
    <row r="2967" spans="4:5" x14ac:dyDescent="0.25">
      <c r="D2967" s="13"/>
      <c r="E2967" s="13"/>
    </row>
    <row r="2968" spans="4:5" x14ac:dyDescent="0.25">
      <c r="D2968" s="13"/>
      <c r="E2968" s="13"/>
    </row>
    <row r="2969" spans="4:5" x14ac:dyDescent="0.25">
      <c r="D2969" s="13"/>
      <c r="E2969" s="13"/>
    </row>
    <row r="2970" spans="4:5" x14ac:dyDescent="0.25">
      <c r="D2970" s="13"/>
      <c r="E2970" s="13"/>
    </row>
    <row r="2971" spans="4:5" x14ac:dyDescent="0.25">
      <c r="D2971" s="13"/>
      <c r="E2971" s="13"/>
    </row>
    <row r="2972" spans="4:5" x14ac:dyDescent="0.25">
      <c r="D2972" s="13"/>
      <c r="E2972" s="13"/>
    </row>
    <row r="2973" spans="4:5" x14ac:dyDescent="0.25">
      <c r="D2973" s="13"/>
      <c r="E2973" s="13"/>
    </row>
    <row r="2974" spans="4:5" x14ac:dyDescent="0.25">
      <c r="D2974" s="13"/>
      <c r="E2974" s="13"/>
    </row>
    <row r="2975" spans="4:5" x14ac:dyDescent="0.25">
      <c r="D2975" s="13"/>
      <c r="E2975" s="13"/>
    </row>
    <row r="2976" spans="4:5" x14ac:dyDescent="0.25">
      <c r="D2976" s="13"/>
      <c r="E2976" s="13"/>
    </row>
    <row r="2977" spans="4:5" x14ac:dyDescent="0.25">
      <c r="D2977" s="13"/>
      <c r="E2977" s="13"/>
    </row>
    <row r="2978" spans="4:5" x14ac:dyDescent="0.25">
      <c r="D2978" s="13"/>
      <c r="E2978" s="13"/>
    </row>
    <row r="2979" spans="4:5" x14ac:dyDescent="0.25">
      <c r="D2979" s="13"/>
      <c r="E2979" s="13"/>
    </row>
    <row r="2980" spans="4:5" x14ac:dyDescent="0.25">
      <c r="D2980" s="13"/>
      <c r="E2980" s="13"/>
    </row>
    <row r="2981" spans="4:5" x14ac:dyDescent="0.25">
      <c r="D2981" s="13"/>
      <c r="E2981" s="13"/>
    </row>
    <row r="2982" spans="4:5" x14ac:dyDescent="0.25">
      <c r="D2982" s="13"/>
      <c r="E2982" s="13"/>
    </row>
    <row r="2983" spans="4:5" x14ac:dyDescent="0.25">
      <c r="D2983" s="13"/>
      <c r="E2983" s="13"/>
    </row>
    <row r="2984" spans="4:5" x14ac:dyDescent="0.25">
      <c r="D2984" s="13"/>
      <c r="E2984" s="13"/>
    </row>
    <row r="2985" spans="4:5" x14ac:dyDescent="0.25">
      <c r="D2985" s="13"/>
      <c r="E2985" s="13"/>
    </row>
    <row r="2986" spans="4:5" x14ac:dyDescent="0.25">
      <c r="D2986" s="13"/>
      <c r="E2986" s="13"/>
    </row>
    <row r="2987" spans="4:5" x14ac:dyDescent="0.25">
      <c r="D2987" s="13"/>
      <c r="E2987" s="13"/>
    </row>
    <row r="2988" spans="4:5" x14ac:dyDescent="0.25">
      <c r="D2988" s="13"/>
      <c r="E2988" s="13"/>
    </row>
    <row r="2989" spans="4:5" x14ac:dyDescent="0.25">
      <c r="D2989" s="13"/>
      <c r="E2989" s="13"/>
    </row>
    <row r="2990" spans="4:5" x14ac:dyDescent="0.25">
      <c r="D2990" s="13"/>
      <c r="E2990" s="13"/>
    </row>
    <row r="2991" spans="4:5" x14ac:dyDescent="0.25">
      <c r="D2991" s="13"/>
      <c r="E2991" s="13"/>
    </row>
    <row r="2992" spans="4:5" x14ac:dyDescent="0.25">
      <c r="D2992" s="13"/>
      <c r="E2992" s="13"/>
    </row>
    <row r="2993" spans="4:5" x14ac:dyDescent="0.25">
      <c r="D2993" s="13"/>
      <c r="E2993" s="13"/>
    </row>
    <row r="2994" spans="4:5" x14ac:dyDescent="0.25">
      <c r="D2994" s="13"/>
      <c r="E2994" s="13"/>
    </row>
    <row r="2995" spans="4:5" x14ac:dyDescent="0.25">
      <c r="D2995" s="13"/>
      <c r="E2995" s="13"/>
    </row>
    <row r="2996" spans="4:5" x14ac:dyDescent="0.25">
      <c r="D2996" s="13"/>
      <c r="E2996" s="13"/>
    </row>
    <row r="2997" spans="4:5" x14ac:dyDescent="0.25">
      <c r="D2997" s="13"/>
      <c r="E2997" s="13"/>
    </row>
    <row r="2998" spans="4:5" x14ac:dyDescent="0.25">
      <c r="D2998" s="13"/>
      <c r="E2998" s="13"/>
    </row>
    <row r="2999" spans="4:5" x14ac:dyDescent="0.25">
      <c r="D2999" s="13"/>
      <c r="E2999" s="13"/>
    </row>
    <row r="3000" spans="4:5" x14ac:dyDescent="0.25">
      <c r="D3000" s="13"/>
      <c r="E3000" s="13"/>
    </row>
    <row r="3001" spans="4:5" x14ac:dyDescent="0.25">
      <c r="D3001" s="13"/>
      <c r="E3001" s="13"/>
    </row>
    <row r="3002" spans="4:5" x14ac:dyDescent="0.25">
      <c r="D3002" s="13"/>
      <c r="E3002" s="13"/>
    </row>
    <row r="3003" spans="4:5" x14ac:dyDescent="0.25">
      <c r="D3003" s="13"/>
      <c r="E3003" s="13"/>
    </row>
    <row r="3004" spans="4:5" x14ac:dyDescent="0.25">
      <c r="D3004" s="13"/>
      <c r="E3004" s="13"/>
    </row>
    <row r="3005" spans="4:5" x14ac:dyDescent="0.25">
      <c r="D3005" s="13"/>
      <c r="E3005" s="13"/>
    </row>
    <row r="3006" spans="4:5" x14ac:dyDescent="0.25">
      <c r="D3006" s="13"/>
      <c r="E3006" s="13"/>
    </row>
    <row r="3007" spans="4:5" x14ac:dyDescent="0.25">
      <c r="D3007" s="13"/>
      <c r="E3007" s="13"/>
    </row>
    <row r="3008" spans="4:5" x14ac:dyDescent="0.25">
      <c r="D3008" s="13"/>
      <c r="E3008" s="13"/>
    </row>
    <row r="3009" spans="4:5" x14ac:dyDescent="0.25">
      <c r="D3009" s="13"/>
      <c r="E3009" s="13"/>
    </row>
    <row r="3010" spans="4:5" x14ac:dyDescent="0.25">
      <c r="D3010" s="13"/>
      <c r="E3010" s="13"/>
    </row>
    <row r="3011" spans="4:5" x14ac:dyDescent="0.25">
      <c r="D3011" s="13"/>
      <c r="E3011" s="13"/>
    </row>
    <row r="3012" spans="4:5" x14ac:dyDescent="0.25">
      <c r="D3012" s="13"/>
      <c r="E3012" s="13"/>
    </row>
    <row r="3013" spans="4:5" x14ac:dyDescent="0.25">
      <c r="D3013" s="13"/>
      <c r="E3013" s="13"/>
    </row>
    <row r="3014" spans="4:5" x14ac:dyDescent="0.25">
      <c r="D3014" s="13"/>
      <c r="E3014" s="13"/>
    </row>
    <row r="3015" spans="4:5" x14ac:dyDescent="0.25">
      <c r="D3015" s="13"/>
      <c r="E3015" s="13"/>
    </row>
    <row r="3016" spans="4:5" x14ac:dyDescent="0.25">
      <c r="D3016" s="13"/>
      <c r="E3016" s="13"/>
    </row>
    <row r="3017" spans="4:5" x14ac:dyDescent="0.25">
      <c r="D3017" s="13"/>
      <c r="E3017" s="13"/>
    </row>
    <row r="3018" spans="4:5" x14ac:dyDescent="0.25">
      <c r="D3018" s="13"/>
      <c r="E3018" s="13"/>
    </row>
    <row r="3019" spans="4:5" x14ac:dyDescent="0.25">
      <c r="D3019" s="13"/>
      <c r="E3019" s="13"/>
    </row>
    <row r="3020" spans="4:5" x14ac:dyDescent="0.25">
      <c r="D3020" s="13"/>
      <c r="E3020" s="13"/>
    </row>
    <row r="3021" spans="4:5" x14ac:dyDescent="0.25">
      <c r="D3021" s="13"/>
      <c r="E3021" s="13"/>
    </row>
    <row r="3022" spans="4:5" x14ac:dyDescent="0.25">
      <c r="D3022" s="13"/>
      <c r="E3022" s="13"/>
    </row>
    <row r="3023" spans="4:5" x14ac:dyDescent="0.25">
      <c r="D3023" s="13"/>
      <c r="E3023" s="13"/>
    </row>
    <row r="3024" spans="4:5" x14ac:dyDescent="0.25">
      <c r="D3024" s="13"/>
      <c r="E3024" s="13"/>
    </row>
    <row r="3025" spans="4:5" x14ac:dyDescent="0.25">
      <c r="D3025" s="13"/>
      <c r="E3025" s="13"/>
    </row>
    <row r="3026" spans="4:5" x14ac:dyDescent="0.25">
      <c r="D3026" s="13"/>
      <c r="E3026" s="13"/>
    </row>
    <row r="3027" spans="4:5" x14ac:dyDescent="0.25">
      <c r="D3027" s="13"/>
      <c r="E3027" s="13"/>
    </row>
    <row r="3028" spans="4:5" x14ac:dyDescent="0.25">
      <c r="D3028" s="13"/>
      <c r="E3028" s="13"/>
    </row>
    <row r="3029" spans="4:5" x14ac:dyDescent="0.25">
      <c r="D3029" s="13"/>
      <c r="E3029" s="13"/>
    </row>
    <row r="3030" spans="4:5" x14ac:dyDescent="0.25">
      <c r="D3030" s="13"/>
      <c r="E3030" s="13"/>
    </row>
    <row r="3031" spans="4:5" x14ac:dyDescent="0.25">
      <c r="D3031" s="13"/>
      <c r="E3031" s="13"/>
    </row>
    <row r="3032" spans="4:5" x14ac:dyDescent="0.25">
      <c r="D3032" s="13"/>
      <c r="E3032" s="13"/>
    </row>
    <row r="3033" spans="4:5" x14ac:dyDescent="0.25">
      <c r="D3033" s="13"/>
      <c r="E3033" s="13"/>
    </row>
    <row r="3034" spans="4:5" x14ac:dyDescent="0.25">
      <c r="D3034" s="13"/>
      <c r="E3034" s="13"/>
    </row>
    <row r="3035" spans="4:5" x14ac:dyDescent="0.25">
      <c r="D3035" s="13"/>
      <c r="E3035" s="13"/>
    </row>
    <row r="3036" spans="4:5" x14ac:dyDescent="0.25">
      <c r="D3036" s="13"/>
      <c r="E3036" s="13"/>
    </row>
    <row r="3037" spans="4:5" x14ac:dyDescent="0.25">
      <c r="D3037" s="13"/>
      <c r="E3037" s="13"/>
    </row>
    <row r="3038" spans="4:5" x14ac:dyDescent="0.25">
      <c r="D3038" s="13"/>
      <c r="E3038" s="13"/>
    </row>
    <row r="3039" spans="4:5" x14ac:dyDescent="0.25">
      <c r="D3039" s="13"/>
      <c r="E3039" s="13"/>
    </row>
    <row r="3040" spans="4:5" x14ac:dyDescent="0.25">
      <c r="D3040" s="13"/>
      <c r="E3040" s="13"/>
    </row>
    <row r="3041" spans="4:5" x14ac:dyDescent="0.25">
      <c r="D3041" s="13"/>
      <c r="E3041" s="13"/>
    </row>
    <row r="3042" spans="4:5" x14ac:dyDescent="0.25">
      <c r="D3042" s="13"/>
      <c r="E3042" s="13"/>
    </row>
    <row r="3043" spans="4:5" x14ac:dyDescent="0.25">
      <c r="D3043" s="13"/>
      <c r="E3043" s="13"/>
    </row>
    <row r="3044" spans="4:5" x14ac:dyDescent="0.25">
      <c r="D3044" s="13"/>
      <c r="E3044" s="13"/>
    </row>
    <row r="3045" spans="4:5" x14ac:dyDescent="0.25">
      <c r="D3045" s="13"/>
      <c r="E3045" s="13"/>
    </row>
    <row r="3046" spans="4:5" x14ac:dyDescent="0.25">
      <c r="D3046" s="13"/>
      <c r="E3046" s="13"/>
    </row>
    <row r="3047" spans="4:5" x14ac:dyDescent="0.25">
      <c r="D3047" s="13"/>
      <c r="E3047" s="13"/>
    </row>
    <row r="3048" spans="4:5" x14ac:dyDescent="0.25">
      <c r="D3048" s="13"/>
      <c r="E3048" s="13"/>
    </row>
    <row r="3049" spans="4:5" x14ac:dyDescent="0.25">
      <c r="D3049" s="13"/>
      <c r="E3049" s="13"/>
    </row>
    <row r="3050" spans="4:5" x14ac:dyDescent="0.25">
      <c r="D3050" s="13"/>
      <c r="E3050" s="13"/>
    </row>
    <row r="3051" spans="4:5" x14ac:dyDescent="0.25">
      <c r="D3051" s="13"/>
      <c r="E3051" s="13"/>
    </row>
    <row r="3052" spans="4:5" x14ac:dyDescent="0.25">
      <c r="D3052" s="13"/>
      <c r="E3052" s="13"/>
    </row>
    <row r="3053" spans="4:5" x14ac:dyDescent="0.25">
      <c r="D3053" s="13"/>
      <c r="E3053" s="13"/>
    </row>
    <row r="3054" spans="4:5" x14ac:dyDescent="0.25">
      <c r="D3054" s="13"/>
      <c r="E3054" s="13"/>
    </row>
    <row r="3055" spans="4:5" x14ac:dyDescent="0.25">
      <c r="D3055" s="13"/>
      <c r="E3055" s="13"/>
    </row>
    <row r="3056" spans="4:5" x14ac:dyDescent="0.25">
      <c r="D3056" s="13"/>
      <c r="E3056" s="13"/>
    </row>
    <row r="3057" spans="4:5" x14ac:dyDescent="0.25">
      <c r="D3057" s="13"/>
      <c r="E3057" s="13"/>
    </row>
    <row r="3058" spans="4:5" x14ac:dyDescent="0.25">
      <c r="D3058" s="13"/>
      <c r="E3058" s="13"/>
    </row>
    <row r="3059" spans="4:5" x14ac:dyDescent="0.25">
      <c r="D3059" s="13"/>
      <c r="E3059" s="13"/>
    </row>
    <row r="3060" spans="4:5" x14ac:dyDescent="0.25">
      <c r="D3060" s="13"/>
      <c r="E3060" s="13"/>
    </row>
    <row r="3061" spans="4:5" x14ac:dyDescent="0.25">
      <c r="D3061" s="13"/>
      <c r="E3061" s="13"/>
    </row>
    <row r="3062" spans="4:5" x14ac:dyDescent="0.25">
      <c r="D3062" s="13"/>
      <c r="E3062" s="13"/>
    </row>
    <row r="3063" spans="4:5" x14ac:dyDescent="0.25">
      <c r="D3063" s="13"/>
      <c r="E3063" s="13"/>
    </row>
    <row r="3064" spans="4:5" x14ac:dyDescent="0.25">
      <c r="D3064" s="13"/>
      <c r="E3064" s="13"/>
    </row>
    <row r="3065" spans="4:5" x14ac:dyDescent="0.25">
      <c r="D3065" s="13"/>
      <c r="E3065" s="13"/>
    </row>
    <row r="3066" spans="4:5" x14ac:dyDescent="0.25">
      <c r="D3066" s="13"/>
      <c r="E3066" s="13"/>
    </row>
    <row r="3067" spans="4:5" x14ac:dyDescent="0.25">
      <c r="D3067" s="13"/>
      <c r="E3067" s="13"/>
    </row>
    <row r="3068" spans="4:5" x14ac:dyDescent="0.25">
      <c r="D3068" s="13"/>
      <c r="E3068" s="13"/>
    </row>
    <row r="3069" spans="4:5" x14ac:dyDescent="0.25">
      <c r="D3069" s="13"/>
      <c r="E3069" s="13"/>
    </row>
    <row r="3070" spans="4:5" x14ac:dyDescent="0.25">
      <c r="D3070" s="13"/>
      <c r="E3070" s="13"/>
    </row>
    <row r="3071" spans="4:5" x14ac:dyDescent="0.25">
      <c r="D3071" s="13"/>
      <c r="E3071" s="13"/>
    </row>
    <row r="3072" spans="4:5" x14ac:dyDescent="0.25">
      <c r="D3072" s="13"/>
      <c r="E3072" s="13"/>
    </row>
    <row r="3073" spans="4:5" x14ac:dyDescent="0.25">
      <c r="D3073" s="13"/>
      <c r="E3073" s="13"/>
    </row>
    <row r="3074" spans="4:5" x14ac:dyDescent="0.25">
      <c r="D3074" s="13"/>
      <c r="E3074" s="13"/>
    </row>
    <row r="3075" spans="4:5" x14ac:dyDescent="0.25">
      <c r="D3075" s="13"/>
      <c r="E3075" s="13"/>
    </row>
    <row r="3076" spans="4:5" x14ac:dyDescent="0.25">
      <c r="D3076" s="13"/>
      <c r="E3076" s="13"/>
    </row>
    <row r="3077" spans="4:5" x14ac:dyDescent="0.25">
      <c r="D3077" s="13"/>
      <c r="E3077" s="13"/>
    </row>
    <row r="3078" spans="4:5" x14ac:dyDescent="0.25">
      <c r="D3078" s="13"/>
      <c r="E3078" s="13"/>
    </row>
    <row r="3079" spans="4:5" x14ac:dyDescent="0.25">
      <c r="D3079" s="13"/>
      <c r="E3079" s="13"/>
    </row>
    <row r="3080" spans="4:5" x14ac:dyDescent="0.25">
      <c r="D3080" s="13"/>
      <c r="E3080" s="13"/>
    </row>
    <row r="3081" spans="4:5" x14ac:dyDescent="0.25">
      <c r="D3081" s="13"/>
      <c r="E3081" s="13"/>
    </row>
    <row r="3082" spans="4:5" x14ac:dyDescent="0.25">
      <c r="D3082" s="13"/>
      <c r="E3082" s="13"/>
    </row>
    <row r="3083" spans="4:5" x14ac:dyDescent="0.25">
      <c r="D3083" s="13"/>
      <c r="E3083" s="13"/>
    </row>
    <row r="3084" spans="4:5" x14ac:dyDescent="0.25">
      <c r="D3084" s="13"/>
      <c r="E3084" s="13"/>
    </row>
    <row r="3085" spans="4:5" x14ac:dyDescent="0.25">
      <c r="D3085" s="13"/>
      <c r="E3085" s="13"/>
    </row>
    <row r="3086" spans="4:5" x14ac:dyDescent="0.25">
      <c r="D3086" s="13"/>
      <c r="E3086" s="13"/>
    </row>
    <row r="3087" spans="4:5" x14ac:dyDescent="0.25">
      <c r="D3087" s="13"/>
      <c r="E3087" s="13"/>
    </row>
    <row r="3088" spans="4:5" x14ac:dyDescent="0.25">
      <c r="D3088" s="13"/>
      <c r="E3088" s="13"/>
    </row>
    <row r="3089" spans="4:5" x14ac:dyDescent="0.25">
      <c r="D3089" s="13"/>
      <c r="E3089" s="13"/>
    </row>
    <row r="3090" spans="4:5" x14ac:dyDescent="0.25">
      <c r="D3090" s="13"/>
      <c r="E3090" s="13"/>
    </row>
    <row r="3091" spans="4:5" x14ac:dyDescent="0.25">
      <c r="D3091" s="13"/>
      <c r="E3091" s="13"/>
    </row>
    <row r="3092" spans="4:5" x14ac:dyDescent="0.25">
      <c r="D3092" s="13"/>
      <c r="E3092" s="13"/>
    </row>
    <row r="3093" spans="4:5" x14ac:dyDescent="0.25">
      <c r="D3093" s="13"/>
      <c r="E3093" s="13"/>
    </row>
    <row r="3094" spans="4:5" x14ac:dyDescent="0.25">
      <c r="D3094" s="13"/>
      <c r="E3094" s="13"/>
    </row>
    <row r="3095" spans="4:5" x14ac:dyDescent="0.25">
      <c r="D3095" s="13"/>
      <c r="E3095" s="13"/>
    </row>
    <row r="3096" spans="4:5" x14ac:dyDescent="0.25">
      <c r="D3096" s="13"/>
      <c r="E3096" s="13"/>
    </row>
    <row r="3097" spans="4:5" x14ac:dyDescent="0.25">
      <c r="D3097" s="13"/>
      <c r="E3097" s="13"/>
    </row>
    <row r="3098" spans="4:5" x14ac:dyDescent="0.25">
      <c r="D3098" s="13"/>
      <c r="E3098" s="13"/>
    </row>
    <row r="3099" spans="4:5" x14ac:dyDescent="0.25">
      <c r="D3099" s="13"/>
      <c r="E3099" s="13"/>
    </row>
    <row r="3100" spans="4:5" x14ac:dyDescent="0.25">
      <c r="D3100" s="13"/>
      <c r="E3100" s="13"/>
    </row>
    <row r="3101" spans="4:5" x14ac:dyDescent="0.25">
      <c r="D3101" s="13"/>
      <c r="E3101" s="13"/>
    </row>
    <row r="3102" spans="4:5" x14ac:dyDescent="0.25">
      <c r="D3102" s="13"/>
      <c r="E3102" s="13"/>
    </row>
    <row r="3103" spans="4:5" x14ac:dyDescent="0.25">
      <c r="D3103" s="13"/>
      <c r="E3103" s="13"/>
    </row>
    <row r="3104" spans="4:5" x14ac:dyDescent="0.25">
      <c r="D3104" s="13"/>
      <c r="E3104" s="13"/>
    </row>
    <row r="3105" spans="4:5" x14ac:dyDescent="0.25">
      <c r="D3105" s="13"/>
      <c r="E3105" s="13"/>
    </row>
    <row r="3106" spans="4:5" x14ac:dyDescent="0.25">
      <c r="D3106" s="13"/>
      <c r="E3106" s="13"/>
    </row>
    <row r="3107" spans="4:5" x14ac:dyDescent="0.25">
      <c r="D3107" s="13"/>
      <c r="E3107" s="13"/>
    </row>
    <row r="3108" spans="4:5" x14ac:dyDescent="0.25">
      <c r="D3108" s="13"/>
      <c r="E3108" s="13"/>
    </row>
    <row r="3109" spans="4:5" x14ac:dyDescent="0.25">
      <c r="D3109" s="13"/>
      <c r="E3109" s="13"/>
    </row>
    <row r="3110" spans="4:5" x14ac:dyDescent="0.25">
      <c r="D3110" s="13"/>
      <c r="E3110" s="13"/>
    </row>
    <row r="3111" spans="4:5" x14ac:dyDescent="0.25">
      <c r="D3111" s="13"/>
      <c r="E3111" s="13"/>
    </row>
    <row r="3112" spans="4:5" x14ac:dyDescent="0.25">
      <c r="D3112" s="13"/>
      <c r="E3112" s="13"/>
    </row>
    <row r="3113" spans="4:5" x14ac:dyDescent="0.25">
      <c r="D3113" s="13"/>
      <c r="E3113" s="13"/>
    </row>
    <row r="3114" spans="4:5" x14ac:dyDescent="0.25">
      <c r="D3114" s="13"/>
      <c r="E3114" s="13"/>
    </row>
    <row r="3115" spans="4:5" x14ac:dyDescent="0.25">
      <c r="D3115" s="13"/>
      <c r="E3115" s="13"/>
    </row>
    <row r="3116" spans="4:5" x14ac:dyDescent="0.25">
      <c r="D3116" s="13"/>
      <c r="E3116" s="13"/>
    </row>
    <row r="3117" spans="4:5" x14ac:dyDescent="0.25">
      <c r="D3117" s="13"/>
      <c r="E3117" s="13"/>
    </row>
    <row r="3118" spans="4:5" x14ac:dyDescent="0.25">
      <c r="D3118" s="13"/>
      <c r="E3118" s="13"/>
    </row>
    <row r="3119" spans="4:5" x14ac:dyDescent="0.25">
      <c r="D3119" s="13"/>
      <c r="E3119" s="13"/>
    </row>
    <row r="3120" spans="4:5" x14ac:dyDescent="0.25">
      <c r="D3120" s="13"/>
      <c r="E3120" s="13"/>
    </row>
    <row r="3121" spans="4:5" x14ac:dyDescent="0.25">
      <c r="D3121" s="13"/>
      <c r="E3121" s="13"/>
    </row>
    <row r="3122" spans="4:5" x14ac:dyDescent="0.25">
      <c r="D3122" s="13"/>
      <c r="E3122" s="13"/>
    </row>
    <row r="3123" spans="4:5" x14ac:dyDescent="0.25">
      <c r="D3123" s="13"/>
      <c r="E3123" s="13"/>
    </row>
    <row r="3124" spans="4:5" x14ac:dyDescent="0.25">
      <c r="D3124" s="13"/>
      <c r="E3124" s="13"/>
    </row>
    <row r="3125" spans="4:5" x14ac:dyDescent="0.25">
      <c r="D3125" s="13"/>
      <c r="E3125" s="13"/>
    </row>
    <row r="3126" spans="4:5" x14ac:dyDescent="0.25">
      <c r="D3126" s="13"/>
      <c r="E3126" s="13"/>
    </row>
    <row r="3127" spans="4:5" x14ac:dyDescent="0.25">
      <c r="D3127" s="13"/>
      <c r="E3127" s="13"/>
    </row>
    <row r="3128" spans="4:5" x14ac:dyDescent="0.25">
      <c r="D3128" s="13"/>
      <c r="E3128" s="13"/>
    </row>
    <row r="3129" spans="4:5" x14ac:dyDescent="0.25">
      <c r="D3129" s="13"/>
      <c r="E3129" s="13"/>
    </row>
    <row r="3130" spans="4:5" x14ac:dyDescent="0.25">
      <c r="D3130" s="13"/>
      <c r="E3130" s="13"/>
    </row>
    <row r="3131" spans="4:5" x14ac:dyDescent="0.25">
      <c r="D3131" s="13"/>
      <c r="E3131" s="13"/>
    </row>
    <row r="3132" spans="4:5" x14ac:dyDescent="0.25">
      <c r="D3132" s="13"/>
      <c r="E3132" s="13"/>
    </row>
    <row r="3133" spans="4:5" x14ac:dyDescent="0.25">
      <c r="D3133" s="13"/>
      <c r="E3133" s="13"/>
    </row>
    <row r="3134" spans="4:5" x14ac:dyDescent="0.25">
      <c r="D3134" s="13"/>
      <c r="E3134" s="13"/>
    </row>
    <row r="3135" spans="4:5" x14ac:dyDescent="0.25">
      <c r="D3135" s="13"/>
      <c r="E3135" s="13"/>
    </row>
    <row r="3136" spans="4:5" x14ac:dyDescent="0.25">
      <c r="D3136" s="13"/>
      <c r="E3136" s="13"/>
    </row>
    <row r="3137" spans="4:5" x14ac:dyDescent="0.25">
      <c r="D3137" s="13"/>
      <c r="E3137" s="13"/>
    </row>
    <row r="3138" spans="4:5" x14ac:dyDescent="0.25">
      <c r="D3138" s="13"/>
      <c r="E3138" s="13"/>
    </row>
    <row r="3139" spans="4:5" x14ac:dyDescent="0.25">
      <c r="D3139" s="13"/>
      <c r="E3139" s="13"/>
    </row>
    <row r="3140" spans="4:5" x14ac:dyDescent="0.25">
      <c r="D3140" s="13"/>
      <c r="E3140" s="13"/>
    </row>
    <row r="3141" spans="4:5" x14ac:dyDescent="0.25">
      <c r="D3141" s="13"/>
      <c r="E3141" s="13"/>
    </row>
    <row r="3142" spans="4:5" x14ac:dyDescent="0.25">
      <c r="D3142" s="13"/>
      <c r="E3142" s="13"/>
    </row>
    <row r="3143" spans="4:5" x14ac:dyDescent="0.25">
      <c r="D3143" s="13"/>
      <c r="E3143" s="13"/>
    </row>
    <row r="3144" spans="4:5" x14ac:dyDescent="0.25">
      <c r="D3144" s="13"/>
      <c r="E3144" s="13"/>
    </row>
    <row r="3145" spans="4:5" x14ac:dyDescent="0.25">
      <c r="D3145" s="13"/>
      <c r="E3145" s="13"/>
    </row>
    <row r="3146" spans="4:5" x14ac:dyDescent="0.25">
      <c r="D3146" s="13"/>
      <c r="E3146" s="13"/>
    </row>
    <row r="3147" spans="4:5" x14ac:dyDescent="0.25">
      <c r="D3147" s="13"/>
      <c r="E3147" s="13"/>
    </row>
    <row r="3148" spans="4:5" x14ac:dyDescent="0.25">
      <c r="D3148" s="13"/>
      <c r="E3148" s="13"/>
    </row>
    <row r="3149" spans="4:5" x14ac:dyDescent="0.25">
      <c r="D3149" s="13"/>
      <c r="E3149" s="13"/>
    </row>
    <row r="3150" spans="4:5" x14ac:dyDescent="0.25">
      <c r="D3150" s="13"/>
      <c r="E3150" s="13"/>
    </row>
    <row r="3151" spans="4:5" x14ac:dyDescent="0.25">
      <c r="D3151" s="13"/>
      <c r="E3151" s="13"/>
    </row>
    <row r="3152" spans="4:5" x14ac:dyDescent="0.25">
      <c r="D3152" s="13"/>
      <c r="E3152" s="13"/>
    </row>
    <row r="3153" spans="4:5" x14ac:dyDescent="0.25">
      <c r="D3153" s="13"/>
      <c r="E3153" s="13"/>
    </row>
    <row r="3154" spans="4:5" x14ac:dyDescent="0.25">
      <c r="D3154" s="13"/>
      <c r="E3154" s="13"/>
    </row>
    <row r="3155" spans="4:5" x14ac:dyDescent="0.25">
      <c r="D3155" s="13"/>
      <c r="E3155" s="13"/>
    </row>
    <row r="3156" spans="4:5" x14ac:dyDescent="0.25">
      <c r="D3156" s="13"/>
      <c r="E3156" s="13"/>
    </row>
    <row r="3157" spans="4:5" x14ac:dyDescent="0.25">
      <c r="D3157" s="13"/>
      <c r="E3157" s="13"/>
    </row>
    <row r="3158" spans="4:5" x14ac:dyDescent="0.25">
      <c r="D3158" s="13"/>
      <c r="E3158" s="13"/>
    </row>
    <row r="3159" spans="4:5" x14ac:dyDescent="0.25">
      <c r="D3159" s="13"/>
      <c r="E3159" s="13"/>
    </row>
    <row r="3160" spans="4:5" x14ac:dyDescent="0.25">
      <c r="D3160" s="13"/>
      <c r="E3160" s="13"/>
    </row>
    <row r="3161" spans="4:5" x14ac:dyDescent="0.25">
      <c r="D3161" s="13"/>
      <c r="E3161" s="13"/>
    </row>
    <row r="3162" spans="4:5" x14ac:dyDescent="0.25">
      <c r="D3162" s="13"/>
      <c r="E3162" s="13"/>
    </row>
    <row r="3163" spans="4:5" x14ac:dyDescent="0.25">
      <c r="D3163" s="13"/>
      <c r="E3163" s="13"/>
    </row>
    <row r="3164" spans="4:5" x14ac:dyDescent="0.25">
      <c r="D3164" s="13"/>
      <c r="E3164" s="13"/>
    </row>
    <row r="3165" spans="4:5" x14ac:dyDescent="0.25">
      <c r="D3165" s="13"/>
      <c r="E3165" s="13"/>
    </row>
    <row r="3166" spans="4:5" x14ac:dyDescent="0.25">
      <c r="D3166" s="13"/>
      <c r="E3166" s="13"/>
    </row>
    <row r="3167" spans="4:5" x14ac:dyDescent="0.25">
      <c r="D3167" s="13"/>
      <c r="E3167" s="13"/>
    </row>
    <row r="3168" spans="4:5" x14ac:dyDescent="0.25">
      <c r="D3168" s="13"/>
      <c r="E3168" s="13"/>
    </row>
    <row r="3169" spans="4:5" x14ac:dyDescent="0.25">
      <c r="D3169" s="13"/>
      <c r="E3169" s="13"/>
    </row>
    <row r="3170" spans="4:5" x14ac:dyDescent="0.25">
      <c r="D3170" s="13"/>
      <c r="E3170" s="13"/>
    </row>
    <row r="3171" spans="4:5" x14ac:dyDescent="0.25">
      <c r="D3171" s="13"/>
      <c r="E3171" s="13"/>
    </row>
    <row r="3172" spans="4:5" x14ac:dyDescent="0.25">
      <c r="D3172" s="13"/>
      <c r="E3172" s="13"/>
    </row>
    <row r="3173" spans="4:5" x14ac:dyDescent="0.25">
      <c r="D3173" s="13"/>
      <c r="E3173" s="13"/>
    </row>
    <row r="3174" spans="4:5" x14ac:dyDescent="0.25">
      <c r="D3174" s="13"/>
      <c r="E3174" s="13"/>
    </row>
    <row r="3175" spans="4:5" x14ac:dyDescent="0.25">
      <c r="D3175" s="13"/>
      <c r="E3175" s="13"/>
    </row>
    <row r="3176" spans="4:5" x14ac:dyDescent="0.25">
      <c r="D3176" s="13"/>
      <c r="E3176" s="13"/>
    </row>
    <row r="3177" spans="4:5" x14ac:dyDescent="0.25">
      <c r="D3177" s="13"/>
      <c r="E3177" s="13"/>
    </row>
    <row r="3178" spans="4:5" x14ac:dyDescent="0.25">
      <c r="D3178" s="13"/>
      <c r="E3178" s="13"/>
    </row>
    <row r="3179" spans="4:5" x14ac:dyDescent="0.25">
      <c r="D3179" s="13"/>
      <c r="E3179" s="13"/>
    </row>
    <row r="3180" spans="4:5" x14ac:dyDescent="0.25">
      <c r="D3180" s="13"/>
      <c r="E3180" s="13"/>
    </row>
    <row r="3181" spans="4:5" x14ac:dyDescent="0.25">
      <c r="D3181" s="13"/>
      <c r="E3181" s="13"/>
    </row>
    <row r="3182" spans="4:5" x14ac:dyDescent="0.25">
      <c r="D3182" s="13"/>
      <c r="E3182" s="13"/>
    </row>
    <row r="3183" spans="4:5" x14ac:dyDescent="0.25">
      <c r="D3183" s="13"/>
      <c r="E3183" s="13"/>
    </row>
    <row r="3184" spans="4:5" x14ac:dyDescent="0.25">
      <c r="D3184" s="13"/>
      <c r="E3184" s="13"/>
    </row>
    <row r="3185" spans="4:5" x14ac:dyDescent="0.25">
      <c r="D3185" s="13"/>
      <c r="E3185" s="13"/>
    </row>
    <row r="3186" spans="4:5" x14ac:dyDescent="0.25">
      <c r="D3186" s="13"/>
      <c r="E3186" s="13"/>
    </row>
    <row r="3187" spans="4:5" x14ac:dyDescent="0.25">
      <c r="D3187" s="13"/>
      <c r="E3187" s="13"/>
    </row>
    <row r="3188" spans="4:5" x14ac:dyDescent="0.25">
      <c r="D3188" s="13"/>
      <c r="E3188" s="13"/>
    </row>
    <row r="3189" spans="4:5" x14ac:dyDescent="0.25">
      <c r="D3189" s="13"/>
      <c r="E3189" s="13"/>
    </row>
    <row r="3190" spans="4:5" x14ac:dyDescent="0.25">
      <c r="D3190" s="13"/>
      <c r="E3190" s="13"/>
    </row>
    <row r="3191" spans="4:5" x14ac:dyDescent="0.25">
      <c r="D3191" s="13"/>
      <c r="E3191" s="13"/>
    </row>
    <row r="3192" spans="4:5" x14ac:dyDescent="0.25">
      <c r="D3192" s="13"/>
      <c r="E3192" s="13"/>
    </row>
    <row r="3193" spans="4:5" x14ac:dyDescent="0.25">
      <c r="D3193" s="13"/>
      <c r="E3193" s="13"/>
    </row>
    <row r="3194" spans="4:5" x14ac:dyDescent="0.25">
      <c r="D3194" s="13"/>
      <c r="E3194" s="13"/>
    </row>
    <row r="3195" spans="4:5" x14ac:dyDescent="0.25">
      <c r="D3195" s="13"/>
      <c r="E3195" s="13"/>
    </row>
    <row r="3196" spans="4:5" x14ac:dyDescent="0.25">
      <c r="D3196" s="13"/>
      <c r="E3196" s="13"/>
    </row>
    <row r="3197" spans="4:5" x14ac:dyDescent="0.25">
      <c r="D3197" s="13"/>
      <c r="E3197" s="13"/>
    </row>
    <row r="3198" spans="4:5" x14ac:dyDescent="0.25">
      <c r="D3198" s="13"/>
      <c r="E3198" s="13"/>
    </row>
    <row r="3199" spans="4:5" x14ac:dyDescent="0.25">
      <c r="D3199" s="13"/>
      <c r="E3199" s="13"/>
    </row>
    <row r="3200" spans="4:5" x14ac:dyDescent="0.25">
      <c r="D3200" s="13"/>
      <c r="E3200" s="13"/>
    </row>
    <row r="3201" spans="4:5" x14ac:dyDescent="0.25">
      <c r="D3201" s="13"/>
      <c r="E3201" s="13"/>
    </row>
    <row r="3202" spans="4:5" x14ac:dyDescent="0.25">
      <c r="D3202" s="13"/>
      <c r="E3202" s="13"/>
    </row>
    <row r="3203" spans="4:5" x14ac:dyDescent="0.25">
      <c r="D3203" s="13"/>
      <c r="E3203" s="13"/>
    </row>
    <row r="3204" spans="4:5" x14ac:dyDescent="0.25">
      <c r="D3204" s="13"/>
      <c r="E3204" s="13"/>
    </row>
    <row r="3205" spans="4:5" x14ac:dyDescent="0.25">
      <c r="D3205" s="13"/>
      <c r="E3205" s="13"/>
    </row>
    <row r="3206" spans="4:5" x14ac:dyDescent="0.25">
      <c r="D3206" s="13"/>
      <c r="E3206" s="13"/>
    </row>
    <row r="3207" spans="4:5" x14ac:dyDescent="0.25">
      <c r="D3207" s="13"/>
      <c r="E3207" s="13"/>
    </row>
    <row r="3208" spans="4:5" x14ac:dyDescent="0.25">
      <c r="D3208" s="13"/>
      <c r="E3208" s="13"/>
    </row>
    <row r="3209" spans="4:5" x14ac:dyDescent="0.25">
      <c r="D3209" s="13"/>
      <c r="E3209" s="13"/>
    </row>
    <row r="3210" spans="4:5" x14ac:dyDescent="0.25">
      <c r="D3210" s="13"/>
      <c r="E3210" s="13"/>
    </row>
    <row r="3211" spans="4:5" x14ac:dyDescent="0.25">
      <c r="D3211" s="13"/>
      <c r="E3211" s="13"/>
    </row>
    <row r="3212" spans="4:5" x14ac:dyDescent="0.25">
      <c r="D3212" s="13"/>
      <c r="E3212" s="13"/>
    </row>
    <row r="3213" spans="4:5" x14ac:dyDescent="0.25">
      <c r="D3213" s="13"/>
      <c r="E3213" s="13"/>
    </row>
    <row r="3214" spans="4:5" x14ac:dyDescent="0.25">
      <c r="D3214" s="13"/>
      <c r="E3214" s="13"/>
    </row>
    <row r="3215" spans="4:5" x14ac:dyDescent="0.25">
      <c r="D3215" s="13"/>
      <c r="E3215" s="13"/>
    </row>
    <row r="3216" spans="4:5" x14ac:dyDescent="0.25">
      <c r="D3216" s="13"/>
      <c r="E3216" s="13"/>
    </row>
    <row r="3217" spans="4:5" x14ac:dyDescent="0.25">
      <c r="D3217" s="13"/>
      <c r="E3217" s="13"/>
    </row>
    <row r="3218" spans="4:5" x14ac:dyDescent="0.25">
      <c r="D3218" s="13"/>
      <c r="E3218" s="13"/>
    </row>
    <row r="3219" spans="4:5" x14ac:dyDescent="0.25">
      <c r="D3219" s="13"/>
      <c r="E3219" s="13"/>
    </row>
    <row r="3220" spans="4:5" x14ac:dyDescent="0.25">
      <c r="D3220" s="13"/>
      <c r="E3220" s="13"/>
    </row>
    <row r="3221" spans="4:5" x14ac:dyDescent="0.25">
      <c r="D3221" s="13"/>
      <c r="E3221" s="13"/>
    </row>
    <row r="3222" spans="4:5" x14ac:dyDescent="0.25">
      <c r="D3222" s="13"/>
      <c r="E3222" s="13"/>
    </row>
    <row r="3223" spans="4:5" x14ac:dyDescent="0.25">
      <c r="D3223" s="13"/>
      <c r="E3223" s="13"/>
    </row>
    <row r="3224" spans="4:5" x14ac:dyDescent="0.25">
      <c r="D3224" s="13"/>
      <c r="E3224" s="13"/>
    </row>
    <row r="3225" spans="4:5" x14ac:dyDescent="0.25">
      <c r="D3225" s="13"/>
      <c r="E3225" s="13"/>
    </row>
    <row r="3226" spans="4:5" x14ac:dyDescent="0.25">
      <c r="D3226" s="13"/>
      <c r="E3226" s="13"/>
    </row>
    <row r="3227" spans="4:5" x14ac:dyDescent="0.25">
      <c r="D3227" s="13"/>
      <c r="E3227" s="13"/>
    </row>
    <row r="3228" spans="4:5" x14ac:dyDescent="0.25">
      <c r="D3228" s="13"/>
      <c r="E3228" s="13"/>
    </row>
    <row r="3229" spans="4:5" x14ac:dyDescent="0.25">
      <c r="D3229" s="13"/>
      <c r="E3229" s="13"/>
    </row>
    <row r="3230" spans="4:5" x14ac:dyDescent="0.25">
      <c r="D3230" s="13"/>
      <c r="E3230" s="13"/>
    </row>
    <row r="3231" spans="4:5" x14ac:dyDescent="0.25">
      <c r="D3231" s="13"/>
      <c r="E3231" s="13"/>
    </row>
    <row r="3232" spans="4:5" x14ac:dyDescent="0.25">
      <c r="D3232" s="13"/>
      <c r="E3232" s="13"/>
    </row>
    <row r="3233" spans="4:5" x14ac:dyDescent="0.25">
      <c r="D3233" s="13"/>
      <c r="E3233" s="13"/>
    </row>
    <row r="3234" spans="4:5" x14ac:dyDescent="0.25">
      <c r="D3234" s="13"/>
      <c r="E3234" s="13"/>
    </row>
    <row r="3235" spans="4:5" x14ac:dyDescent="0.25">
      <c r="D3235" s="13"/>
      <c r="E3235" s="13"/>
    </row>
    <row r="3236" spans="4:5" x14ac:dyDescent="0.25">
      <c r="D3236" s="13"/>
      <c r="E3236" s="13"/>
    </row>
    <row r="3237" spans="4:5" x14ac:dyDescent="0.25">
      <c r="D3237" s="13"/>
      <c r="E3237" s="13"/>
    </row>
    <row r="3238" spans="4:5" x14ac:dyDescent="0.25">
      <c r="D3238" s="13"/>
      <c r="E3238" s="13"/>
    </row>
    <row r="3239" spans="4:5" x14ac:dyDescent="0.25">
      <c r="D3239" s="13"/>
      <c r="E3239" s="13"/>
    </row>
    <row r="3240" spans="4:5" x14ac:dyDescent="0.25">
      <c r="D3240" s="13"/>
      <c r="E3240" s="13"/>
    </row>
    <row r="3241" spans="4:5" x14ac:dyDescent="0.25">
      <c r="D3241" s="13"/>
      <c r="E3241" s="13"/>
    </row>
    <row r="3242" spans="4:5" x14ac:dyDescent="0.25">
      <c r="D3242" s="13"/>
      <c r="E3242" s="13"/>
    </row>
    <row r="3243" spans="4:5" x14ac:dyDescent="0.25">
      <c r="D3243" s="13"/>
      <c r="E3243" s="13"/>
    </row>
    <row r="3244" spans="4:5" x14ac:dyDescent="0.25">
      <c r="D3244" s="13"/>
      <c r="E3244" s="13"/>
    </row>
    <row r="3245" spans="4:5" x14ac:dyDescent="0.25">
      <c r="D3245" s="13"/>
      <c r="E3245" s="13"/>
    </row>
    <row r="3246" spans="4:5" x14ac:dyDescent="0.25">
      <c r="D3246" s="13"/>
      <c r="E3246" s="13"/>
    </row>
    <row r="3247" spans="4:5" x14ac:dyDescent="0.25">
      <c r="D3247" s="13"/>
      <c r="E3247" s="13"/>
    </row>
    <row r="3248" spans="4:5" x14ac:dyDescent="0.25">
      <c r="D3248" s="13"/>
      <c r="E3248" s="13"/>
    </row>
    <row r="3249" spans="4:5" x14ac:dyDescent="0.25">
      <c r="D3249" s="13"/>
      <c r="E3249" s="13"/>
    </row>
    <row r="3250" spans="4:5" x14ac:dyDescent="0.25">
      <c r="D3250" s="13"/>
      <c r="E3250" s="13"/>
    </row>
    <row r="3251" spans="4:5" x14ac:dyDescent="0.25">
      <c r="D3251" s="13"/>
      <c r="E3251" s="13"/>
    </row>
    <row r="3252" spans="4:5" x14ac:dyDescent="0.25">
      <c r="D3252" s="13"/>
      <c r="E3252" s="13"/>
    </row>
    <row r="3253" spans="4:5" x14ac:dyDescent="0.25">
      <c r="D3253" s="13"/>
      <c r="E3253" s="13"/>
    </row>
    <row r="3254" spans="4:5" x14ac:dyDescent="0.25">
      <c r="D3254" s="13"/>
      <c r="E3254" s="13"/>
    </row>
    <row r="3255" spans="4:5" x14ac:dyDescent="0.25">
      <c r="D3255" s="13"/>
      <c r="E3255" s="13"/>
    </row>
    <row r="3256" spans="4:5" x14ac:dyDescent="0.25">
      <c r="D3256" s="13"/>
      <c r="E3256" s="13"/>
    </row>
    <row r="3257" spans="4:5" x14ac:dyDescent="0.25">
      <c r="D3257" s="13"/>
      <c r="E3257" s="13"/>
    </row>
    <row r="3258" spans="4:5" x14ac:dyDescent="0.25">
      <c r="D3258" s="13"/>
      <c r="E3258" s="13"/>
    </row>
    <row r="3259" spans="4:5" x14ac:dyDescent="0.25">
      <c r="D3259" s="13"/>
      <c r="E3259" s="13"/>
    </row>
    <row r="3260" spans="4:5" x14ac:dyDescent="0.25">
      <c r="D3260" s="13"/>
      <c r="E3260" s="13"/>
    </row>
    <row r="3261" spans="4:5" x14ac:dyDescent="0.25">
      <c r="D3261" s="13"/>
      <c r="E3261" s="13"/>
    </row>
    <row r="3262" spans="4:5" x14ac:dyDescent="0.25">
      <c r="D3262" s="13"/>
      <c r="E3262" s="13"/>
    </row>
    <row r="3263" spans="4:5" x14ac:dyDescent="0.25">
      <c r="D3263" s="13"/>
      <c r="E3263" s="13"/>
    </row>
    <row r="3264" spans="4:5" x14ac:dyDescent="0.25">
      <c r="D3264" s="13"/>
      <c r="E3264" s="13"/>
    </row>
    <row r="3265" spans="4:5" x14ac:dyDescent="0.25">
      <c r="D3265" s="13"/>
      <c r="E3265" s="13"/>
    </row>
    <row r="3266" spans="4:5" x14ac:dyDescent="0.25">
      <c r="D3266" s="13"/>
      <c r="E3266" s="13"/>
    </row>
    <row r="3267" spans="4:5" x14ac:dyDescent="0.25">
      <c r="D3267" s="13"/>
      <c r="E3267" s="13"/>
    </row>
    <row r="3268" spans="4:5" x14ac:dyDescent="0.25">
      <c r="D3268" s="13"/>
      <c r="E3268" s="13"/>
    </row>
    <row r="3269" spans="4:5" x14ac:dyDescent="0.25">
      <c r="D3269" s="13"/>
      <c r="E3269" s="13"/>
    </row>
    <row r="3270" spans="4:5" x14ac:dyDescent="0.25">
      <c r="D3270" s="13"/>
      <c r="E3270" s="13"/>
    </row>
    <row r="3271" spans="4:5" x14ac:dyDescent="0.25">
      <c r="D3271" s="13"/>
      <c r="E3271" s="13"/>
    </row>
    <row r="3272" spans="4:5" x14ac:dyDescent="0.25">
      <c r="D3272" s="13"/>
      <c r="E3272" s="13"/>
    </row>
    <row r="3273" spans="4:5" x14ac:dyDescent="0.25">
      <c r="D3273" s="13"/>
      <c r="E3273" s="13"/>
    </row>
    <row r="3274" spans="4:5" x14ac:dyDescent="0.25">
      <c r="D3274" s="13"/>
      <c r="E3274" s="13"/>
    </row>
    <row r="3275" spans="4:5" x14ac:dyDescent="0.25">
      <c r="D3275" s="13"/>
      <c r="E3275" s="13"/>
    </row>
    <row r="3276" spans="4:5" x14ac:dyDescent="0.25">
      <c r="D3276" s="13"/>
      <c r="E3276" s="13"/>
    </row>
    <row r="3277" spans="4:5" x14ac:dyDescent="0.25">
      <c r="D3277" s="13"/>
      <c r="E3277" s="13"/>
    </row>
    <row r="3278" spans="4:5" x14ac:dyDescent="0.25">
      <c r="D3278" s="13"/>
      <c r="E3278" s="13"/>
    </row>
    <row r="3279" spans="4:5" x14ac:dyDescent="0.25">
      <c r="D3279" s="13"/>
      <c r="E3279" s="13"/>
    </row>
    <row r="3280" spans="4:5" x14ac:dyDescent="0.25">
      <c r="D3280" s="13"/>
      <c r="E3280" s="13"/>
    </row>
    <row r="3281" spans="4:5" x14ac:dyDescent="0.25">
      <c r="D3281" s="13"/>
      <c r="E3281" s="13"/>
    </row>
    <row r="3282" spans="4:5" x14ac:dyDescent="0.25">
      <c r="D3282" s="13"/>
      <c r="E3282" s="13"/>
    </row>
    <row r="3283" spans="4:5" x14ac:dyDescent="0.25">
      <c r="D3283" s="13"/>
      <c r="E3283" s="13"/>
    </row>
    <row r="3284" spans="4:5" x14ac:dyDescent="0.25">
      <c r="D3284" s="13"/>
      <c r="E3284" s="13"/>
    </row>
    <row r="3285" spans="4:5" x14ac:dyDescent="0.25">
      <c r="D3285" s="13"/>
      <c r="E3285" s="13"/>
    </row>
    <row r="3286" spans="4:5" x14ac:dyDescent="0.25">
      <c r="D3286" s="13"/>
      <c r="E3286" s="13"/>
    </row>
    <row r="3287" spans="4:5" x14ac:dyDescent="0.25">
      <c r="D3287" s="13"/>
      <c r="E3287" s="13"/>
    </row>
    <row r="3288" spans="4:5" x14ac:dyDescent="0.25">
      <c r="D3288" s="13"/>
      <c r="E3288" s="13"/>
    </row>
    <row r="3289" spans="4:5" x14ac:dyDescent="0.25">
      <c r="D3289" s="13"/>
      <c r="E3289" s="13"/>
    </row>
    <row r="3290" spans="4:5" x14ac:dyDescent="0.25">
      <c r="D3290" s="13"/>
      <c r="E3290" s="13"/>
    </row>
    <row r="3291" spans="4:5" x14ac:dyDescent="0.25">
      <c r="D3291" s="13"/>
      <c r="E3291" s="13"/>
    </row>
    <row r="3292" spans="4:5" x14ac:dyDescent="0.25">
      <c r="D3292" s="13"/>
      <c r="E3292" s="13"/>
    </row>
    <row r="3293" spans="4:5" x14ac:dyDescent="0.25">
      <c r="D3293" s="13"/>
      <c r="E3293" s="13"/>
    </row>
    <row r="3294" spans="4:5" x14ac:dyDescent="0.25">
      <c r="D3294" s="13"/>
      <c r="E3294" s="13"/>
    </row>
    <row r="3295" spans="4:5" x14ac:dyDescent="0.25">
      <c r="D3295" s="13"/>
      <c r="E3295" s="13"/>
    </row>
    <row r="3296" spans="4:5" x14ac:dyDescent="0.25">
      <c r="D3296" s="13"/>
      <c r="E3296" s="13"/>
    </row>
    <row r="3297" spans="4:5" x14ac:dyDescent="0.25">
      <c r="D3297" s="13"/>
      <c r="E3297" s="13"/>
    </row>
    <row r="3298" spans="4:5" x14ac:dyDescent="0.25">
      <c r="D3298" s="13"/>
      <c r="E3298" s="13"/>
    </row>
    <row r="3299" spans="4:5" x14ac:dyDescent="0.25">
      <c r="D3299" s="13"/>
      <c r="E3299" s="13"/>
    </row>
    <row r="3300" spans="4:5" x14ac:dyDescent="0.25">
      <c r="D3300" s="13"/>
      <c r="E3300" s="13"/>
    </row>
    <row r="3301" spans="4:5" x14ac:dyDescent="0.25">
      <c r="D3301" s="13"/>
      <c r="E3301" s="13"/>
    </row>
    <row r="3302" spans="4:5" x14ac:dyDescent="0.25">
      <c r="D3302" s="13"/>
      <c r="E3302" s="13"/>
    </row>
    <row r="3303" spans="4:5" x14ac:dyDescent="0.25">
      <c r="D3303" s="13"/>
      <c r="E3303" s="13"/>
    </row>
    <row r="3304" spans="4:5" x14ac:dyDescent="0.25">
      <c r="D3304" s="13"/>
      <c r="E3304" s="13"/>
    </row>
    <row r="3305" spans="4:5" x14ac:dyDescent="0.25">
      <c r="D3305" s="13"/>
      <c r="E3305" s="13"/>
    </row>
    <row r="3306" spans="4:5" x14ac:dyDescent="0.25">
      <c r="D3306" s="13"/>
      <c r="E3306" s="13"/>
    </row>
    <row r="3307" spans="4:5" x14ac:dyDescent="0.25">
      <c r="D3307" s="13"/>
      <c r="E3307" s="13"/>
    </row>
    <row r="3308" spans="4:5" x14ac:dyDescent="0.25">
      <c r="D3308" s="13"/>
      <c r="E3308" s="13"/>
    </row>
    <row r="3309" spans="4:5" x14ac:dyDescent="0.25">
      <c r="D3309" s="13"/>
      <c r="E3309" s="13"/>
    </row>
    <row r="3310" spans="4:5" x14ac:dyDescent="0.25">
      <c r="D3310" s="13"/>
      <c r="E3310" s="13"/>
    </row>
    <row r="3311" spans="4:5" x14ac:dyDescent="0.25">
      <c r="D3311" s="13"/>
      <c r="E3311" s="13"/>
    </row>
    <row r="3312" spans="4:5" x14ac:dyDescent="0.25">
      <c r="D3312" s="13"/>
      <c r="E3312" s="13"/>
    </row>
    <row r="3313" spans="4:5" x14ac:dyDescent="0.25">
      <c r="D3313" s="13"/>
      <c r="E3313" s="13"/>
    </row>
    <row r="3314" spans="4:5" x14ac:dyDescent="0.25">
      <c r="D3314" s="13"/>
      <c r="E3314" s="13"/>
    </row>
    <row r="3315" spans="4:5" x14ac:dyDescent="0.25">
      <c r="D3315" s="13"/>
      <c r="E3315" s="13"/>
    </row>
    <row r="3316" spans="4:5" x14ac:dyDescent="0.25">
      <c r="D3316" s="13"/>
      <c r="E3316" s="13"/>
    </row>
    <row r="3317" spans="4:5" x14ac:dyDescent="0.25">
      <c r="D3317" s="13"/>
      <c r="E3317" s="13"/>
    </row>
    <row r="3318" spans="4:5" x14ac:dyDescent="0.25">
      <c r="D3318" s="13"/>
      <c r="E3318" s="13"/>
    </row>
    <row r="3319" spans="4:5" x14ac:dyDescent="0.25">
      <c r="D3319" s="13"/>
      <c r="E3319" s="13"/>
    </row>
    <row r="3320" spans="4:5" x14ac:dyDescent="0.25">
      <c r="D3320" s="13"/>
      <c r="E3320" s="13"/>
    </row>
    <row r="3321" spans="4:5" x14ac:dyDescent="0.25">
      <c r="D3321" s="13"/>
      <c r="E3321" s="13"/>
    </row>
    <row r="3322" spans="4:5" x14ac:dyDescent="0.25">
      <c r="D3322" s="13"/>
      <c r="E3322" s="13"/>
    </row>
    <row r="3323" spans="4:5" x14ac:dyDescent="0.25">
      <c r="D3323" s="13"/>
      <c r="E3323" s="13"/>
    </row>
    <row r="3324" spans="4:5" x14ac:dyDescent="0.25">
      <c r="D3324" s="13"/>
      <c r="E3324" s="13"/>
    </row>
    <row r="3325" spans="4:5" x14ac:dyDescent="0.25">
      <c r="D3325" s="13"/>
      <c r="E3325" s="13"/>
    </row>
    <row r="3326" spans="4:5" x14ac:dyDescent="0.25">
      <c r="D3326" s="13"/>
      <c r="E3326" s="13"/>
    </row>
    <row r="3327" spans="4:5" x14ac:dyDescent="0.25">
      <c r="D3327" s="13"/>
      <c r="E3327" s="13"/>
    </row>
    <row r="3328" spans="4:5" x14ac:dyDescent="0.25">
      <c r="D3328" s="13"/>
      <c r="E3328" s="13"/>
    </row>
    <row r="3329" spans="4:5" x14ac:dyDescent="0.25">
      <c r="D3329" s="13"/>
      <c r="E3329" s="13"/>
    </row>
    <row r="3330" spans="4:5" x14ac:dyDescent="0.25">
      <c r="D3330" s="13"/>
      <c r="E3330" s="13"/>
    </row>
    <row r="3331" spans="4:5" x14ac:dyDescent="0.25">
      <c r="D3331" s="13"/>
      <c r="E3331" s="13"/>
    </row>
    <row r="3332" spans="4:5" x14ac:dyDescent="0.25">
      <c r="D3332" s="13"/>
      <c r="E3332" s="13"/>
    </row>
    <row r="3333" spans="4:5" x14ac:dyDescent="0.25">
      <c r="D3333" s="13"/>
      <c r="E3333" s="13"/>
    </row>
    <row r="3334" spans="4:5" x14ac:dyDescent="0.25">
      <c r="D3334" s="13"/>
      <c r="E3334" s="13"/>
    </row>
    <row r="3335" spans="4:5" x14ac:dyDescent="0.25">
      <c r="D3335" s="13"/>
      <c r="E3335" s="13"/>
    </row>
    <row r="3336" spans="4:5" x14ac:dyDescent="0.25">
      <c r="D3336" s="13"/>
      <c r="E3336" s="13"/>
    </row>
    <row r="3337" spans="4:5" x14ac:dyDescent="0.25">
      <c r="D3337" s="13"/>
      <c r="E3337" s="13"/>
    </row>
    <row r="3338" spans="4:5" x14ac:dyDescent="0.25">
      <c r="D3338" s="13"/>
      <c r="E3338" s="13"/>
    </row>
    <row r="3339" spans="4:5" x14ac:dyDescent="0.25">
      <c r="D3339" s="13"/>
      <c r="E3339" s="13"/>
    </row>
    <row r="3340" spans="4:5" x14ac:dyDescent="0.25">
      <c r="D3340" s="13"/>
      <c r="E3340" s="13"/>
    </row>
    <row r="3341" spans="4:5" x14ac:dyDescent="0.25">
      <c r="D3341" s="13"/>
      <c r="E3341" s="13"/>
    </row>
    <row r="3342" spans="4:5" x14ac:dyDescent="0.25">
      <c r="D3342" s="13"/>
      <c r="E3342" s="13"/>
    </row>
    <row r="3343" spans="4:5" x14ac:dyDescent="0.25">
      <c r="D3343" s="13"/>
      <c r="E3343" s="13"/>
    </row>
    <row r="3344" spans="4:5" x14ac:dyDescent="0.25">
      <c r="D3344" s="13"/>
      <c r="E3344" s="13"/>
    </row>
    <row r="3345" spans="4:5" x14ac:dyDescent="0.25">
      <c r="D3345" s="13"/>
      <c r="E3345" s="13"/>
    </row>
    <row r="3346" spans="4:5" x14ac:dyDescent="0.25">
      <c r="D3346" s="13"/>
      <c r="E3346" s="13"/>
    </row>
    <row r="3347" spans="4:5" x14ac:dyDescent="0.25">
      <c r="D3347" s="13"/>
      <c r="E3347" s="13"/>
    </row>
    <row r="3348" spans="4:5" x14ac:dyDescent="0.25">
      <c r="D3348" s="13"/>
      <c r="E3348" s="13"/>
    </row>
    <row r="3349" spans="4:5" x14ac:dyDescent="0.25">
      <c r="D3349" s="13"/>
      <c r="E3349" s="13"/>
    </row>
    <row r="3350" spans="4:5" x14ac:dyDescent="0.25">
      <c r="D3350" s="13"/>
      <c r="E3350" s="13"/>
    </row>
    <row r="3351" spans="4:5" x14ac:dyDescent="0.25">
      <c r="D3351" s="13"/>
      <c r="E3351" s="13"/>
    </row>
    <row r="3352" spans="4:5" x14ac:dyDescent="0.25">
      <c r="D3352" s="13"/>
      <c r="E3352" s="13"/>
    </row>
    <row r="3353" spans="4:5" x14ac:dyDescent="0.25">
      <c r="D3353" s="13"/>
      <c r="E3353" s="13"/>
    </row>
    <row r="3354" spans="4:5" x14ac:dyDescent="0.25">
      <c r="D3354" s="13"/>
      <c r="E3354" s="13"/>
    </row>
    <row r="3355" spans="4:5" x14ac:dyDescent="0.25">
      <c r="D3355" s="13"/>
      <c r="E3355" s="13"/>
    </row>
    <row r="3356" spans="4:5" x14ac:dyDescent="0.25">
      <c r="D3356" s="13"/>
      <c r="E3356" s="13"/>
    </row>
    <row r="3357" spans="4:5" x14ac:dyDescent="0.25">
      <c r="D3357" s="13"/>
      <c r="E3357" s="13"/>
    </row>
    <row r="3358" spans="4:5" x14ac:dyDescent="0.25">
      <c r="D3358" s="13"/>
      <c r="E3358" s="13"/>
    </row>
    <row r="3359" spans="4:5" x14ac:dyDescent="0.25">
      <c r="D3359" s="13"/>
      <c r="E3359" s="13"/>
    </row>
    <row r="3360" spans="4:5" x14ac:dyDescent="0.25">
      <c r="D3360" s="13"/>
      <c r="E3360" s="13"/>
    </row>
    <row r="3361" spans="4:5" x14ac:dyDescent="0.25">
      <c r="D3361" s="13"/>
      <c r="E3361" s="13"/>
    </row>
    <row r="3362" spans="4:5" x14ac:dyDescent="0.25">
      <c r="D3362" s="13"/>
      <c r="E3362" s="13"/>
    </row>
    <row r="3363" spans="4:5" x14ac:dyDescent="0.25">
      <c r="D3363" s="13"/>
      <c r="E3363" s="13"/>
    </row>
    <row r="3364" spans="4:5" x14ac:dyDescent="0.25">
      <c r="D3364" s="13"/>
      <c r="E3364" s="13"/>
    </row>
    <row r="3365" spans="4:5" x14ac:dyDescent="0.25">
      <c r="D3365" s="13"/>
      <c r="E3365" s="13"/>
    </row>
    <row r="3366" spans="4:5" x14ac:dyDescent="0.25">
      <c r="D3366" s="13"/>
      <c r="E3366" s="13"/>
    </row>
    <row r="3367" spans="4:5" x14ac:dyDescent="0.25">
      <c r="D3367" s="13"/>
      <c r="E3367" s="13"/>
    </row>
    <row r="3368" spans="4:5" x14ac:dyDescent="0.25">
      <c r="D3368" s="13"/>
      <c r="E3368" s="13"/>
    </row>
    <row r="3369" spans="4:5" x14ac:dyDescent="0.25">
      <c r="D3369" s="13"/>
      <c r="E3369" s="13"/>
    </row>
    <row r="3370" spans="4:5" x14ac:dyDescent="0.25">
      <c r="D3370" s="13"/>
      <c r="E3370" s="13"/>
    </row>
    <row r="3371" spans="4:5" x14ac:dyDescent="0.25">
      <c r="D3371" s="13"/>
      <c r="E3371" s="13"/>
    </row>
    <row r="3372" spans="4:5" x14ac:dyDescent="0.25">
      <c r="D3372" s="13"/>
      <c r="E3372" s="13"/>
    </row>
    <row r="3373" spans="4:5" x14ac:dyDescent="0.25">
      <c r="D3373" s="13"/>
      <c r="E3373" s="13"/>
    </row>
    <row r="3374" spans="4:5" x14ac:dyDescent="0.25">
      <c r="D3374" s="13"/>
      <c r="E3374" s="13"/>
    </row>
    <row r="3375" spans="4:5" x14ac:dyDescent="0.25">
      <c r="D3375" s="13"/>
      <c r="E3375" s="13"/>
    </row>
    <row r="3376" spans="4:5" x14ac:dyDescent="0.25">
      <c r="D3376" s="13"/>
      <c r="E3376" s="13"/>
    </row>
    <row r="3377" spans="4:5" x14ac:dyDescent="0.25">
      <c r="D3377" s="13"/>
      <c r="E3377" s="13"/>
    </row>
    <row r="3378" spans="4:5" x14ac:dyDescent="0.25">
      <c r="D3378" s="13"/>
      <c r="E3378" s="13"/>
    </row>
    <row r="3379" spans="4:5" x14ac:dyDescent="0.25">
      <c r="D3379" s="13"/>
      <c r="E3379" s="13"/>
    </row>
    <row r="3380" spans="4:5" x14ac:dyDescent="0.25">
      <c r="D3380" s="13"/>
      <c r="E3380" s="13"/>
    </row>
    <row r="3381" spans="4:5" x14ac:dyDescent="0.25">
      <c r="D3381" s="13"/>
      <c r="E3381" s="13"/>
    </row>
    <row r="3382" spans="4:5" x14ac:dyDescent="0.25">
      <c r="D3382" s="13"/>
      <c r="E3382" s="13"/>
    </row>
    <row r="3383" spans="4:5" x14ac:dyDescent="0.25">
      <c r="D3383" s="13"/>
      <c r="E3383" s="13"/>
    </row>
    <row r="3384" spans="4:5" x14ac:dyDescent="0.25">
      <c r="D3384" s="13"/>
      <c r="E3384" s="13"/>
    </row>
    <row r="3385" spans="4:5" x14ac:dyDescent="0.25">
      <c r="D3385" s="13"/>
      <c r="E3385" s="13"/>
    </row>
    <row r="3386" spans="4:5" x14ac:dyDescent="0.25">
      <c r="D3386" s="13"/>
      <c r="E3386" s="13"/>
    </row>
    <row r="3387" spans="4:5" x14ac:dyDescent="0.25">
      <c r="D3387" s="13"/>
      <c r="E3387" s="13"/>
    </row>
    <row r="3388" spans="4:5" x14ac:dyDescent="0.25">
      <c r="D3388" s="13"/>
      <c r="E3388" s="13"/>
    </row>
    <row r="3389" spans="4:5" x14ac:dyDescent="0.25">
      <c r="D3389" s="13"/>
      <c r="E3389" s="13"/>
    </row>
    <row r="3390" spans="4:5" x14ac:dyDescent="0.25">
      <c r="D3390" s="13"/>
      <c r="E3390" s="13"/>
    </row>
    <row r="3391" spans="4:5" x14ac:dyDescent="0.25">
      <c r="D3391" s="13"/>
      <c r="E3391" s="13"/>
    </row>
    <row r="3392" spans="4:5" x14ac:dyDescent="0.25">
      <c r="D3392" s="13"/>
      <c r="E3392" s="13"/>
    </row>
    <row r="3393" spans="4:5" x14ac:dyDescent="0.25">
      <c r="D3393" s="13"/>
      <c r="E3393" s="13"/>
    </row>
    <row r="3394" spans="4:5" x14ac:dyDescent="0.25">
      <c r="D3394" s="13"/>
      <c r="E3394" s="13"/>
    </row>
    <row r="3395" spans="4:5" x14ac:dyDescent="0.25">
      <c r="D3395" s="13"/>
      <c r="E3395" s="13"/>
    </row>
    <row r="3396" spans="4:5" x14ac:dyDescent="0.25">
      <c r="D3396" s="13"/>
      <c r="E3396" s="13"/>
    </row>
    <row r="3397" spans="4:5" x14ac:dyDescent="0.25">
      <c r="D3397" s="13"/>
      <c r="E3397" s="13"/>
    </row>
    <row r="3398" spans="4:5" x14ac:dyDescent="0.25">
      <c r="D3398" s="13"/>
      <c r="E3398" s="13"/>
    </row>
    <row r="3399" spans="4:5" x14ac:dyDescent="0.25">
      <c r="D3399" s="13"/>
      <c r="E3399" s="13"/>
    </row>
    <row r="3400" spans="4:5" x14ac:dyDescent="0.25">
      <c r="D3400" s="13"/>
      <c r="E3400" s="13"/>
    </row>
    <row r="3401" spans="4:5" x14ac:dyDescent="0.25">
      <c r="D3401" s="13"/>
      <c r="E3401" s="13"/>
    </row>
    <row r="3402" spans="4:5" x14ac:dyDescent="0.25">
      <c r="D3402" s="13"/>
      <c r="E3402" s="13"/>
    </row>
    <row r="3403" spans="4:5" x14ac:dyDescent="0.25">
      <c r="D3403" s="13"/>
      <c r="E3403" s="13"/>
    </row>
    <row r="3404" spans="4:5" x14ac:dyDescent="0.25">
      <c r="D3404" s="13"/>
      <c r="E3404" s="13"/>
    </row>
    <row r="3405" spans="4:5" x14ac:dyDescent="0.25">
      <c r="D3405" s="13"/>
      <c r="E3405" s="13"/>
    </row>
    <row r="3406" spans="4:5" x14ac:dyDescent="0.25">
      <c r="D3406" s="13"/>
      <c r="E3406" s="13"/>
    </row>
    <row r="3407" spans="4:5" x14ac:dyDescent="0.25">
      <c r="D3407" s="13"/>
      <c r="E3407" s="13"/>
    </row>
    <row r="3408" spans="4:5" x14ac:dyDescent="0.25">
      <c r="D3408" s="13"/>
      <c r="E3408" s="13"/>
    </row>
    <row r="3409" spans="4:5" x14ac:dyDescent="0.25">
      <c r="D3409" s="13"/>
      <c r="E3409" s="13"/>
    </row>
    <row r="3410" spans="4:5" x14ac:dyDescent="0.25">
      <c r="D3410" s="13"/>
      <c r="E3410" s="13"/>
    </row>
    <row r="3411" spans="4:5" x14ac:dyDescent="0.25">
      <c r="D3411" s="13"/>
      <c r="E3411" s="13"/>
    </row>
    <row r="3412" spans="4:5" x14ac:dyDescent="0.25">
      <c r="D3412" s="13"/>
      <c r="E3412" s="13"/>
    </row>
    <row r="3413" spans="4:5" x14ac:dyDescent="0.25">
      <c r="D3413" s="13"/>
      <c r="E3413" s="13"/>
    </row>
    <row r="3414" spans="4:5" x14ac:dyDescent="0.25">
      <c r="D3414" s="13"/>
      <c r="E3414" s="13"/>
    </row>
    <row r="3415" spans="4:5" x14ac:dyDescent="0.25">
      <c r="D3415" s="13"/>
      <c r="E3415" s="13"/>
    </row>
    <row r="3416" spans="4:5" x14ac:dyDescent="0.25">
      <c r="D3416" s="13"/>
      <c r="E3416" s="13"/>
    </row>
    <row r="3417" spans="4:5" x14ac:dyDescent="0.25">
      <c r="D3417" s="13"/>
      <c r="E3417" s="13"/>
    </row>
    <row r="3418" spans="4:5" x14ac:dyDescent="0.25">
      <c r="D3418" s="13"/>
      <c r="E3418" s="13"/>
    </row>
    <row r="3419" spans="4:5" x14ac:dyDescent="0.25">
      <c r="D3419" s="13"/>
      <c r="E3419" s="13"/>
    </row>
    <row r="3420" spans="4:5" x14ac:dyDescent="0.25">
      <c r="D3420" s="13"/>
      <c r="E3420" s="13"/>
    </row>
    <row r="3421" spans="4:5" x14ac:dyDescent="0.25">
      <c r="D3421" s="13"/>
      <c r="E3421" s="13"/>
    </row>
    <row r="3422" spans="4:5" x14ac:dyDescent="0.25">
      <c r="D3422" s="13"/>
      <c r="E3422" s="13"/>
    </row>
    <row r="3423" spans="4:5" x14ac:dyDescent="0.25">
      <c r="D3423" s="13"/>
      <c r="E3423" s="13"/>
    </row>
    <row r="3424" spans="4:5" x14ac:dyDescent="0.25">
      <c r="D3424" s="13"/>
      <c r="E3424" s="13"/>
    </row>
    <row r="3425" spans="4:5" x14ac:dyDescent="0.25">
      <c r="D3425" s="13"/>
      <c r="E3425" s="13"/>
    </row>
    <row r="3426" spans="4:5" x14ac:dyDescent="0.25">
      <c r="D3426" s="13"/>
      <c r="E3426" s="13"/>
    </row>
    <row r="3427" spans="4:5" x14ac:dyDescent="0.25">
      <c r="D3427" s="13"/>
      <c r="E3427" s="13"/>
    </row>
    <row r="3428" spans="4:5" x14ac:dyDescent="0.25">
      <c r="D3428" s="13"/>
      <c r="E3428" s="13"/>
    </row>
    <row r="3429" spans="4:5" x14ac:dyDescent="0.25">
      <c r="D3429" s="13"/>
      <c r="E3429" s="13"/>
    </row>
    <row r="3430" spans="4:5" x14ac:dyDescent="0.25">
      <c r="D3430" s="13"/>
      <c r="E3430" s="13"/>
    </row>
    <row r="3431" spans="4:5" x14ac:dyDescent="0.25">
      <c r="D3431" s="13"/>
      <c r="E3431" s="13"/>
    </row>
    <row r="3432" spans="4:5" x14ac:dyDescent="0.25">
      <c r="D3432" s="13"/>
      <c r="E3432" s="13"/>
    </row>
    <row r="3433" spans="4:5" x14ac:dyDescent="0.25">
      <c r="D3433" s="13"/>
      <c r="E3433" s="13"/>
    </row>
    <row r="3434" spans="4:5" x14ac:dyDescent="0.25">
      <c r="D3434" s="13"/>
      <c r="E3434" s="13"/>
    </row>
    <row r="3435" spans="4:5" x14ac:dyDescent="0.25">
      <c r="D3435" s="13"/>
      <c r="E3435" s="13"/>
    </row>
    <row r="3436" spans="4:5" x14ac:dyDescent="0.25">
      <c r="D3436" s="13"/>
      <c r="E3436" s="13"/>
    </row>
    <row r="3437" spans="4:5" x14ac:dyDescent="0.25">
      <c r="D3437" s="13"/>
      <c r="E3437" s="13"/>
    </row>
    <row r="3438" spans="4:5" x14ac:dyDescent="0.25">
      <c r="D3438" s="13"/>
      <c r="E3438" s="13"/>
    </row>
    <row r="3439" spans="4:5" x14ac:dyDescent="0.25">
      <c r="D3439" s="13"/>
      <c r="E3439" s="13"/>
    </row>
    <row r="3440" spans="4:5" x14ac:dyDescent="0.25">
      <c r="D3440" s="13"/>
      <c r="E3440" s="13"/>
    </row>
    <row r="3441" spans="4:5" x14ac:dyDescent="0.25">
      <c r="D3441" s="13"/>
      <c r="E3441" s="13"/>
    </row>
    <row r="3442" spans="4:5" x14ac:dyDescent="0.25">
      <c r="D3442" s="13"/>
      <c r="E3442" s="13"/>
    </row>
    <row r="3443" spans="4:5" x14ac:dyDescent="0.25">
      <c r="D3443" s="13"/>
      <c r="E3443" s="13"/>
    </row>
    <row r="3444" spans="4:5" x14ac:dyDescent="0.25">
      <c r="D3444" s="13"/>
      <c r="E3444" s="13"/>
    </row>
    <row r="3445" spans="4:5" x14ac:dyDescent="0.25">
      <c r="D3445" s="13"/>
      <c r="E3445" s="13"/>
    </row>
    <row r="3446" spans="4:5" x14ac:dyDescent="0.25">
      <c r="D3446" s="13"/>
      <c r="E3446" s="13"/>
    </row>
    <row r="3447" spans="4:5" x14ac:dyDescent="0.25">
      <c r="D3447" s="13"/>
      <c r="E3447" s="13"/>
    </row>
    <row r="3448" spans="4:5" x14ac:dyDescent="0.25">
      <c r="D3448" s="13"/>
      <c r="E3448" s="13"/>
    </row>
    <row r="3449" spans="4:5" x14ac:dyDescent="0.25">
      <c r="D3449" s="13"/>
      <c r="E3449" s="13"/>
    </row>
    <row r="3450" spans="4:5" x14ac:dyDescent="0.25">
      <c r="D3450" s="13"/>
      <c r="E3450" s="13"/>
    </row>
    <row r="3451" spans="4:5" x14ac:dyDescent="0.25">
      <c r="D3451" s="13"/>
      <c r="E3451" s="13"/>
    </row>
    <row r="3452" spans="4:5" x14ac:dyDescent="0.25">
      <c r="D3452" s="13"/>
      <c r="E3452" s="13"/>
    </row>
    <row r="3453" spans="4:5" x14ac:dyDescent="0.25">
      <c r="D3453" s="13"/>
      <c r="E3453" s="13"/>
    </row>
    <row r="3454" spans="4:5" x14ac:dyDescent="0.25">
      <c r="D3454" s="13"/>
      <c r="E3454" s="13"/>
    </row>
    <row r="3455" spans="4:5" x14ac:dyDescent="0.25">
      <c r="D3455" s="13"/>
      <c r="E3455" s="13"/>
    </row>
    <row r="3456" spans="4:5" x14ac:dyDescent="0.25">
      <c r="D3456" s="13"/>
      <c r="E3456" s="13"/>
    </row>
    <row r="3457" spans="4:5" x14ac:dyDescent="0.25">
      <c r="D3457" s="13"/>
      <c r="E3457" s="13"/>
    </row>
    <row r="3458" spans="4:5" x14ac:dyDescent="0.25">
      <c r="D3458" s="13"/>
      <c r="E3458" s="13"/>
    </row>
    <row r="3459" spans="4:5" x14ac:dyDescent="0.25">
      <c r="D3459" s="13"/>
      <c r="E3459" s="13"/>
    </row>
    <row r="3460" spans="4:5" x14ac:dyDescent="0.25">
      <c r="D3460" s="13"/>
      <c r="E3460" s="13"/>
    </row>
    <row r="3461" spans="4:5" x14ac:dyDescent="0.25">
      <c r="D3461" s="13"/>
      <c r="E3461" s="13"/>
    </row>
    <row r="3462" spans="4:5" x14ac:dyDescent="0.25">
      <c r="D3462" s="13"/>
      <c r="E3462" s="13"/>
    </row>
    <row r="3463" spans="4:5" x14ac:dyDescent="0.25">
      <c r="D3463" s="13"/>
      <c r="E3463" s="13"/>
    </row>
    <row r="3464" spans="4:5" x14ac:dyDescent="0.25">
      <c r="D3464" s="13"/>
      <c r="E3464" s="13"/>
    </row>
    <row r="3465" spans="4:5" x14ac:dyDescent="0.25">
      <c r="D3465" s="13"/>
      <c r="E3465" s="13"/>
    </row>
    <row r="3466" spans="4:5" x14ac:dyDescent="0.25">
      <c r="D3466" s="13"/>
      <c r="E3466" s="13"/>
    </row>
    <row r="3467" spans="4:5" x14ac:dyDescent="0.25">
      <c r="D3467" s="13"/>
      <c r="E3467" s="13"/>
    </row>
    <row r="3468" spans="4:5" x14ac:dyDescent="0.25">
      <c r="D3468" s="13"/>
      <c r="E3468" s="13"/>
    </row>
    <row r="3469" spans="4:5" x14ac:dyDescent="0.25">
      <c r="D3469" s="13"/>
      <c r="E3469" s="13"/>
    </row>
    <row r="3470" spans="4:5" x14ac:dyDescent="0.25">
      <c r="D3470" s="13"/>
      <c r="E3470" s="13"/>
    </row>
    <row r="3471" spans="4:5" x14ac:dyDescent="0.25">
      <c r="D3471" s="13"/>
      <c r="E3471" s="13"/>
    </row>
    <row r="3472" spans="4:5" x14ac:dyDescent="0.25">
      <c r="D3472" s="13"/>
      <c r="E3472" s="13"/>
    </row>
    <row r="3473" spans="4:5" x14ac:dyDescent="0.25">
      <c r="D3473" s="13"/>
      <c r="E3473" s="13"/>
    </row>
    <row r="3474" spans="4:5" x14ac:dyDescent="0.25">
      <c r="D3474" s="13"/>
      <c r="E3474" s="13"/>
    </row>
    <row r="3475" spans="4:5" x14ac:dyDescent="0.25">
      <c r="D3475" s="13"/>
      <c r="E3475" s="13"/>
    </row>
    <row r="3476" spans="4:5" x14ac:dyDescent="0.25">
      <c r="D3476" s="13"/>
      <c r="E3476" s="13"/>
    </row>
    <row r="3477" spans="4:5" x14ac:dyDescent="0.25">
      <c r="D3477" s="13"/>
      <c r="E3477" s="13"/>
    </row>
    <row r="3478" spans="4:5" x14ac:dyDescent="0.25">
      <c r="D3478" s="13"/>
      <c r="E3478" s="13"/>
    </row>
    <row r="3479" spans="4:5" x14ac:dyDescent="0.25">
      <c r="D3479" s="13"/>
      <c r="E3479" s="13"/>
    </row>
    <row r="3480" spans="4:5" x14ac:dyDescent="0.25">
      <c r="D3480" s="13"/>
      <c r="E3480" s="13"/>
    </row>
    <row r="3481" spans="4:5" x14ac:dyDescent="0.25">
      <c r="D3481" s="13"/>
      <c r="E3481" s="13"/>
    </row>
    <row r="3482" spans="4:5" x14ac:dyDescent="0.25">
      <c r="D3482" s="13"/>
      <c r="E3482" s="13"/>
    </row>
    <row r="3483" spans="4:5" x14ac:dyDescent="0.25">
      <c r="D3483" s="13"/>
      <c r="E3483" s="13"/>
    </row>
    <row r="3484" spans="4:5" x14ac:dyDescent="0.25">
      <c r="D3484" s="13"/>
      <c r="E3484" s="13"/>
    </row>
    <row r="3485" spans="4:5" x14ac:dyDescent="0.25">
      <c r="D3485" s="13"/>
      <c r="E3485" s="13"/>
    </row>
    <row r="3486" spans="4:5" x14ac:dyDescent="0.25">
      <c r="D3486" s="13"/>
      <c r="E3486" s="13"/>
    </row>
    <row r="3487" spans="4:5" x14ac:dyDescent="0.25">
      <c r="D3487" s="13"/>
      <c r="E3487" s="13"/>
    </row>
    <row r="3488" spans="4:5" x14ac:dyDescent="0.25">
      <c r="D3488" s="13"/>
      <c r="E3488" s="13"/>
    </row>
    <row r="3489" spans="4:5" x14ac:dyDescent="0.25">
      <c r="D3489" s="13"/>
      <c r="E3489" s="13"/>
    </row>
    <row r="3490" spans="4:5" x14ac:dyDescent="0.25">
      <c r="D3490" s="13"/>
      <c r="E3490" s="13"/>
    </row>
    <row r="3491" spans="4:5" x14ac:dyDescent="0.25">
      <c r="D3491" s="13"/>
      <c r="E3491" s="13"/>
    </row>
    <row r="3492" spans="4:5" x14ac:dyDescent="0.25">
      <c r="D3492" s="13"/>
      <c r="E3492" s="13"/>
    </row>
    <row r="3493" spans="4:5" x14ac:dyDescent="0.25">
      <c r="D3493" s="13"/>
      <c r="E3493" s="13"/>
    </row>
    <row r="3494" spans="4:5" x14ac:dyDescent="0.25">
      <c r="D3494" s="13"/>
      <c r="E3494" s="13"/>
    </row>
    <row r="3495" spans="4:5" x14ac:dyDescent="0.25">
      <c r="D3495" s="13"/>
      <c r="E3495" s="13"/>
    </row>
    <row r="3496" spans="4:5" x14ac:dyDescent="0.25">
      <c r="D3496" s="13"/>
      <c r="E3496" s="13"/>
    </row>
    <row r="3497" spans="4:5" x14ac:dyDescent="0.25">
      <c r="D3497" s="13"/>
      <c r="E3497" s="13"/>
    </row>
    <row r="3498" spans="4:5" x14ac:dyDescent="0.25">
      <c r="D3498" s="13"/>
      <c r="E3498" s="13"/>
    </row>
    <row r="3499" spans="4:5" x14ac:dyDescent="0.25">
      <c r="D3499" s="13"/>
      <c r="E3499" s="13"/>
    </row>
    <row r="3500" spans="4:5" x14ac:dyDescent="0.25">
      <c r="D3500" s="13"/>
      <c r="E3500" s="13"/>
    </row>
    <row r="3501" spans="4:5" x14ac:dyDescent="0.25">
      <c r="D3501" s="13"/>
      <c r="E3501" s="13"/>
    </row>
    <row r="3502" spans="4:5" x14ac:dyDescent="0.25">
      <c r="D3502" s="13"/>
      <c r="E3502" s="13"/>
    </row>
    <row r="3503" spans="4:5" x14ac:dyDescent="0.25">
      <c r="D3503" s="13"/>
      <c r="E3503" s="13"/>
    </row>
    <row r="3504" spans="4:5" x14ac:dyDescent="0.25">
      <c r="D3504" s="13"/>
      <c r="E3504" s="13"/>
    </row>
    <row r="3505" spans="4:5" x14ac:dyDescent="0.25">
      <c r="D3505" s="13"/>
      <c r="E3505" s="13"/>
    </row>
    <row r="3506" spans="4:5" x14ac:dyDescent="0.25">
      <c r="D3506" s="13"/>
      <c r="E3506" s="13"/>
    </row>
    <row r="3507" spans="4:5" x14ac:dyDescent="0.25">
      <c r="D3507" s="13"/>
      <c r="E3507" s="13"/>
    </row>
    <row r="3508" spans="4:5" x14ac:dyDescent="0.25">
      <c r="D3508" s="13"/>
      <c r="E3508" s="13"/>
    </row>
    <row r="3509" spans="4:5" x14ac:dyDescent="0.25">
      <c r="D3509" s="13"/>
      <c r="E3509" s="13"/>
    </row>
    <row r="3510" spans="4:5" x14ac:dyDescent="0.25">
      <c r="D3510" s="13"/>
      <c r="E3510" s="13"/>
    </row>
    <row r="3511" spans="4:5" x14ac:dyDescent="0.25">
      <c r="D3511" s="13"/>
      <c r="E3511" s="13"/>
    </row>
    <row r="3512" spans="4:5" x14ac:dyDescent="0.25">
      <c r="D3512" s="13"/>
      <c r="E3512" s="13"/>
    </row>
    <row r="3513" spans="4:5" x14ac:dyDescent="0.25">
      <c r="D3513" s="13"/>
      <c r="E3513" s="13"/>
    </row>
    <row r="3514" spans="4:5" x14ac:dyDescent="0.25">
      <c r="D3514" s="13"/>
      <c r="E3514" s="13"/>
    </row>
    <row r="3515" spans="4:5" x14ac:dyDescent="0.25">
      <c r="D3515" s="13"/>
      <c r="E3515" s="13"/>
    </row>
    <row r="3516" spans="4:5" x14ac:dyDescent="0.25">
      <c r="D3516" s="13"/>
      <c r="E3516" s="13"/>
    </row>
    <row r="3517" spans="4:5" x14ac:dyDescent="0.25">
      <c r="D3517" s="13"/>
      <c r="E3517" s="13"/>
    </row>
    <row r="3518" spans="4:5" x14ac:dyDescent="0.25">
      <c r="D3518" s="13"/>
      <c r="E3518" s="13"/>
    </row>
    <row r="3519" spans="4:5" x14ac:dyDescent="0.25">
      <c r="D3519" s="13"/>
      <c r="E3519" s="13"/>
    </row>
    <row r="3520" spans="4:5" x14ac:dyDescent="0.25">
      <c r="D3520" s="13"/>
      <c r="E3520" s="13"/>
    </row>
    <row r="3521" spans="4:5" x14ac:dyDescent="0.25">
      <c r="D3521" s="13"/>
      <c r="E3521" s="13"/>
    </row>
    <row r="3522" spans="4:5" x14ac:dyDescent="0.25">
      <c r="D3522" s="13"/>
      <c r="E3522" s="13"/>
    </row>
    <row r="3523" spans="4:5" x14ac:dyDescent="0.25">
      <c r="D3523" s="13"/>
      <c r="E3523" s="13"/>
    </row>
    <row r="3524" spans="4:5" x14ac:dyDescent="0.25">
      <c r="D3524" s="13"/>
      <c r="E3524" s="13"/>
    </row>
    <row r="3525" spans="4:5" x14ac:dyDescent="0.25">
      <c r="D3525" s="13"/>
      <c r="E3525" s="13"/>
    </row>
    <row r="3526" spans="4:5" x14ac:dyDescent="0.25">
      <c r="D3526" s="13"/>
      <c r="E3526" s="13"/>
    </row>
    <row r="3527" spans="4:5" x14ac:dyDescent="0.25">
      <c r="D3527" s="13"/>
      <c r="E3527" s="13"/>
    </row>
    <row r="3528" spans="4:5" x14ac:dyDescent="0.25">
      <c r="D3528" s="13"/>
      <c r="E3528" s="13"/>
    </row>
    <row r="3529" spans="4:5" x14ac:dyDescent="0.25">
      <c r="D3529" s="13"/>
      <c r="E3529" s="13"/>
    </row>
    <row r="3530" spans="4:5" x14ac:dyDescent="0.25">
      <c r="D3530" s="13"/>
      <c r="E3530" s="13"/>
    </row>
    <row r="3531" spans="4:5" x14ac:dyDescent="0.25">
      <c r="D3531" s="13"/>
      <c r="E3531" s="13"/>
    </row>
    <row r="3532" spans="4:5" x14ac:dyDescent="0.25">
      <c r="D3532" s="13"/>
      <c r="E3532" s="13"/>
    </row>
    <row r="3533" spans="4:5" x14ac:dyDescent="0.25">
      <c r="D3533" s="13"/>
      <c r="E3533" s="13"/>
    </row>
    <row r="3534" spans="4:5" x14ac:dyDescent="0.25">
      <c r="D3534" s="13"/>
      <c r="E3534" s="13"/>
    </row>
    <row r="3535" spans="4:5" x14ac:dyDescent="0.25">
      <c r="D3535" s="13"/>
      <c r="E3535" s="13"/>
    </row>
    <row r="3536" spans="4:5" x14ac:dyDescent="0.25">
      <c r="D3536" s="13"/>
      <c r="E3536" s="13"/>
    </row>
    <row r="3537" spans="4:5" x14ac:dyDescent="0.25">
      <c r="D3537" s="13"/>
      <c r="E3537" s="13"/>
    </row>
    <row r="3538" spans="4:5" x14ac:dyDescent="0.25">
      <c r="D3538" s="13"/>
      <c r="E3538" s="13"/>
    </row>
    <row r="3539" spans="4:5" x14ac:dyDescent="0.25">
      <c r="D3539" s="13"/>
      <c r="E3539" s="13"/>
    </row>
    <row r="3540" spans="4:5" x14ac:dyDescent="0.25">
      <c r="D3540" s="13"/>
      <c r="E3540" s="13"/>
    </row>
    <row r="3541" spans="4:5" x14ac:dyDescent="0.25">
      <c r="D3541" s="13"/>
      <c r="E3541" s="13"/>
    </row>
    <row r="3542" spans="4:5" x14ac:dyDescent="0.25">
      <c r="D3542" s="13"/>
      <c r="E3542" s="13"/>
    </row>
    <row r="3543" spans="4:5" x14ac:dyDescent="0.25">
      <c r="D3543" s="13"/>
      <c r="E3543" s="13"/>
    </row>
    <row r="3544" spans="4:5" x14ac:dyDescent="0.25">
      <c r="D3544" s="13"/>
      <c r="E3544" s="13"/>
    </row>
    <row r="3545" spans="4:5" x14ac:dyDescent="0.25">
      <c r="D3545" s="13"/>
      <c r="E3545" s="13"/>
    </row>
    <row r="3546" spans="4:5" x14ac:dyDescent="0.25">
      <c r="D3546" s="13"/>
      <c r="E3546" s="13"/>
    </row>
    <row r="3547" spans="4:5" x14ac:dyDescent="0.25">
      <c r="D3547" s="13"/>
      <c r="E3547" s="13"/>
    </row>
    <row r="3548" spans="4:5" x14ac:dyDescent="0.25">
      <c r="D3548" s="13"/>
      <c r="E3548" s="13"/>
    </row>
    <row r="3549" spans="4:5" x14ac:dyDescent="0.25">
      <c r="D3549" s="13"/>
      <c r="E3549" s="13"/>
    </row>
    <row r="3550" spans="4:5" x14ac:dyDescent="0.25">
      <c r="D3550" s="13"/>
      <c r="E3550" s="13"/>
    </row>
    <row r="3551" spans="4:5" x14ac:dyDescent="0.25">
      <c r="D3551" s="13"/>
      <c r="E3551" s="13"/>
    </row>
    <row r="3552" spans="4:5" x14ac:dyDescent="0.25">
      <c r="D3552" s="13"/>
      <c r="E3552" s="13"/>
    </row>
    <row r="3553" spans="4:5" x14ac:dyDescent="0.25">
      <c r="D3553" s="13"/>
      <c r="E3553" s="13"/>
    </row>
    <row r="3554" spans="4:5" x14ac:dyDescent="0.25">
      <c r="D3554" s="13"/>
      <c r="E3554" s="13"/>
    </row>
    <row r="3555" spans="4:5" x14ac:dyDescent="0.25">
      <c r="D3555" s="13"/>
      <c r="E3555" s="13"/>
    </row>
    <row r="3556" spans="4:5" x14ac:dyDescent="0.25">
      <c r="D3556" s="13"/>
      <c r="E3556" s="13"/>
    </row>
    <row r="3557" spans="4:5" x14ac:dyDescent="0.25">
      <c r="D3557" s="13"/>
      <c r="E3557" s="13"/>
    </row>
    <row r="3558" spans="4:5" x14ac:dyDescent="0.25">
      <c r="D3558" s="13"/>
      <c r="E3558" s="13"/>
    </row>
    <row r="3559" spans="4:5" x14ac:dyDescent="0.25">
      <c r="D3559" s="13"/>
      <c r="E3559" s="13"/>
    </row>
    <row r="3560" spans="4:5" x14ac:dyDescent="0.25">
      <c r="D3560" s="13"/>
      <c r="E3560" s="13"/>
    </row>
    <row r="3561" spans="4:5" x14ac:dyDescent="0.25">
      <c r="D3561" s="13"/>
      <c r="E3561" s="13"/>
    </row>
    <row r="3562" spans="4:5" x14ac:dyDescent="0.25">
      <c r="D3562" s="13"/>
      <c r="E3562" s="13"/>
    </row>
    <row r="3563" spans="4:5" x14ac:dyDescent="0.25">
      <c r="D3563" s="13"/>
      <c r="E3563" s="13"/>
    </row>
    <row r="3564" spans="4:5" x14ac:dyDescent="0.25">
      <c r="D3564" s="13"/>
      <c r="E3564" s="13"/>
    </row>
    <row r="3565" spans="4:5" x14ac:dyDescent="0.25">
      <c r="D3565" s="13"/>
      <c r="E3565" s="13"/>
    </row>
    <row r="3566" spans="4:5" x14ac:dyDescent="0.25">
      <c r="D3566" s="13"/>
      <c r="E3566" s="13"/>
    </row>
    <row r="3567" spans="4:5" x14ac:dyDescent="0.25">
      <c r="D3567" s="13"/>
      <c r="E3567" s="13"/>
    </row>
    <row r="3568" spans="4:5" x14ac:dyDescent="0.25">
      <c r="D3568" s="13"/>
      <c r="E3568" s="13"/>
    </row>
    <row r="3569" spans="4:5" x14ac:dyDescent="0.25">
      <c r="D3569" s="13"/>
      <c r="E3569" s="13"/>
    </row>
    <row r="3570" spans="4:5" x14ac:dyDescent="0.25">
      <c r="D3570" s="13"/>
      <c r="E3570" s="13"/>
    </row>
    <row r="3571" spans="4:5" x14ac:dyDescent="0.25">
      <c r="D3571" s="13"/>
      <c r="E3571" s="13"/>
    </row>
    <row r="3572" spans="4:5" x14ac:dyDescent="0.25">
      <c r="D3572" s="13"/>
      <c r="E3572" s="13"/>
    </row>
    <row r="3573" spans="4:5" x14ac:dyDescent="0.25">
      <c r="D3573" s="13"/>
      <c r="E3573" s="13"/>
    </row>
    <row r="3574" spans="4:5" x14ac:dyDescent="0.25">
      <c r="D3574" s="13"/>
      <c r="E3574" s="13"/>
    </row>
    <row r="3575" spans="4:5" x14ac:dyDescent="0.25">
      <c r="D3575" s="13"/>
      <c r="E3575" s="13"/>
    </row>
    <row r="3576" spans="4:5" x14ac:dyDescent="0.25">
      <c r="D3576" s="13"/>
      <c r="E3576" s="13"/>
    </row>
    <row r="3577" spans="4:5" x14ac:dyDescent="0.25">
      <c r="D3577" s="13"/>
      <c r="E3577" s="13"/>
    </row>
    <row r="3578" spans="4:5" x14ac:dyDescent="0.25">
      <c r="D3578" s="13"/>
      <c r="E3578" s="13"/>
    </row>
    <row r="3579" spans="4:5" x14ac:dyDescent="0.25">
      <c r="D3579" s="13"/>
      <c r="E3579" s="13"/>
    </row>
    <row r="3580" spans="4:5" x14ac:dyDescent="0.25">
      <c r="D3580" s="13"/>
      <c r="E3580" s="13"/>
    </row>
    <row r="3581" spans="4:5" x14ac:dyDescent="0.25">
      <c r="D3581" s="13"/>
      <c r="E3581" s="13"/>
    </row>
    <row r="3582" spans="4:5" x14ac:dyDescent="0.25">
      <c r="D3582" s="13"/>
      <c r="E3582" s="13"/>
    </row>
    <row r="3583" spans="4:5" x14ac:dyDescent="0.25">
      <c r="D3583" s="13"/>
      <c r="E3583" s="13"/>
    </row>
    <row r="3584" spans="4:5" x14ac:dyDescent="0.25">
      <c r="D3584" s="13"/>
      <c r="E3584" s="13"/>
    </row>
    <row r="3585" spans="4:5" x14ac:dyDescent="0.25">
      <c r="D3585" s="13"/>
      <c r="E3585" s="13"/>
    </row>
    <row r="3586" spans="4:5" x14ac:dyDescent="0.25">
      <c r="D3586" s="13"/>
      <c r="E3586" s="13"/>
    </row>
    <row r="3587" spans="4:5" x14ac:dyDescent="0.25">
      <c r="D3587" s="13"/>
      <c r="E3587" s="13"/>
    </row>
    <row r="3588" spans="4:5" x14ac:dyDescent="0.25">
      <c r="D3588" s="13"/>
      <c r="E3588" s="13"/>
    </row>
    <row r="3589" spans="4:5" x14ac:dyDescent="0.25">
      <c r="D3589" s="13"/>
      <c r="E3589" s="13"/>
    </row>
    <row r="3590" spans="4:5" x14ac:dyDescent="0.25">
      <c r="D3590" s="13"/>
      <c r="E3590" s="13"/>
    </row>
    <row r="3591" spans="4:5" x14ac:dyDescent="0.25">
      <c r="D3591" s="13"/>
      <c r="E3591" s="13"/>
    </row>
    <row r="3592" spans="4:5" x14ac:dyDescent="0.25">
      <c r="D3592" s="13"/>
      <c r="E3592" s="13"/>
    </row>
    <row r="3593" spans="4:5" x14ac:dyDescent="0.25">
      <c r="D3593" s="13"/>
      <c r="E3593" s="13"/>
    </row>
    <row r="3594" spans="4:5" x14ac:dyDescent="0.25">
      <c r="D3594" s="13"/>
      <c r="E3594" s="13"/>
    </row>
    <row r="3595" spans="4:5" x14ac:dyDescent="0.25">
      <c r="D3595" s="13"/>
      <c r="E3595" s="13"/>
    </row>
    <row r="3596" spans="4:5" x14ac:dyDescent="0.25">
      <c r="D3596" s="13"/>
      <c r="E3596" s="13"/>
    </row>
    <row r="3597" spans="4:5" x14ac:dyDescent="0.25">
      <c r="D3597" s="13"/>
      <c r="E3597" s="13"/>
    </row>
    <row r="3598" spans="4:5" x14ac:dyDescent="0.25">
      <c r="D3598" s="13"/>
      <c r="E3598" s="13"/>
    </row>
    <row r="3599" spans="4:5" x14ac:dyDescent="0.25">
      <c r="D3599" s="13"/>
      <c r="E3599" s="13"/>
    </row>
    <row r="3600" spans="4:5" x14ac:dyDescent="0.25">
      <c r="D3600" s="13"/>
      <c r="E3600" s="13"/>
    </row>
    <row r="3601" spans="4:5" x14ac:dyDescent="0.25">
      <c r="D3601" s="13"/>
      <c r="E3601" s="13"/>
    </row>
    <row r="3602" spans="4:5" x14ac:dyDescent="0.25">
      <c r="D3602" s="13"/>
      <c r="E3602" s="13"/>
    </row>
    <row r="3603" spans="4:5" x14ac:dyDescent="0.25">
      <c r="D3603" s="13"/>
      <c r="E3603" s="13"/>
    </row>
    <row r="3604" spans="4:5" x14ac:dyDescent="0.25">
      <c r="D3604" s="13"/>
      <c r="E3604" s="13"/>
    </row>
    <row r="3605" spans="4:5" x14ac:dyDescent="0.25">
      <c r="D3605" s="13"/>
      <c r="E3605" s="13"/>
    </row>
    <row r="3606" spans="4:5" x14ac:dyDescent="0.25">
      <c r="D3606" s="13"/>
      <c r="E3606" s="13"/>
    </row>
    <row r="3607" spans="4:5" x14ac:dyDescent="0.25">
      <c r="D3607" s="13"/>
      <c r="E3607" s="13"/>
    </row>
    <row r="3608" spans="4:5" x14ac:dyDescent="0.25">
      <c r="D3608" s="13"/>
      <c r="E3608" s="13"/>
    </row>
    <row r="3609" spans="4:5" x14ac:dyDescent="0.25">
      <c r="D3609" s="13"/>
      <c r="E3609" s="13"/>
    </row>
    <row r="3610" spans="4:5" x14ac:dyDescent="0.25">
      <c r="D3610" s="13"/>
      <c r="E3610" s="13"/>
    </row>
    <row r="3611" spans="4:5" x14ac:dyDescent="0.25">
      <c r="D3611" s="13"/>
      <c r="E3611" s="13"/>
    </row>
    <row r="3612" spans="4:5" x14ac:dyDescent="0.25">
      <c r="D3612" s="13"/>
      <c r="E3612" s="13"/>
    </row>
    <row r="3613" spans="4:5" x14ac:dyDescent="0.25">
      <c r="D3613" s="13"/>
      <c r="E3613" s="13"/>
    </row>
    <row r="3614" spans="4:5" x14ac:dyDescent="0.25">
      <c r="D3614" s="13"/>
      <c r="E3614" s="13"/>
    </row>
    <row r="3615" spans="4:5" x14ac:dyDescent="0.25">
      <c r="D3615" s="13"/>
      <c r="E3615" s="13"/>
    </row>
    <row r="3616" spans="4:5" x14ac:dyDescent="0.25">
      <c r="D3616" s="13"/>
      <c r="E3616" s="13"/>
    </row>
    <row r="3617" spans="4:5" x14ac:dyDescent="0.25">
      <c r="D3617" s="13"/>
      <c r="E3617" s="13"/>
    </row>
    <row r="3618" spans="4:5" x14ac:dyDescent="0.25">
      <c r="D3618" s="13"/>
      <c r="E3618" s="13"/>
    </row>
    <row r="3619" spans="4:5" x14ac:dyDescent="0.25">
      <c r="D3619" s="13"/>
      <c r="E3619" s="13"/>
    </row>
    <row r="3620" spans="4:5" x14ac:dyDescent="0.25">
      <c r="D3620" s="13"/>
      <c r="E3620" s="13"/>
    </row>
    <row r="3621" spans="4:5" x14ac:dyDescent="0.25">
      <c r="D3621" s="13"/>
      <c r="E3621" s="13"/>
    </row>
    <row r="3622" spans="4:5" x14ac:dyDescent="0.25">
      <c r="D3622" s="13"/>
      <c r="E3622" s="13"/>
    </row>
    <row r="3623" spans="4:5" x14ac:dyDescent="0.25">
      <c r="D3623" s="13"/>
      <c r="E3623" s="13"/>
    </row>
    <row r="3624" spans="4:5" x14ac:dyDescent="0.25">
      <c r="D3624" s="13"/>
      <c r="E3624" s="13"/>
    </row>
    <row r="3625" spans="4:5" x14ac:dyDescent="0.25">
      <c r="D3625" s="13"/>
      <c r="E3625" s="13"/>
    </row>
    <row r="3626" spans="4:5" x14ac:dyDescent="0.25">
      <c r="D3626" s="13"/>
      <c r="E3626" s="13"/>
    </row>
    <row r="3627" spans="4:5" x14ac:dyDescent="0.25">
      <c r="D3627" s="13"/>
      <c r="E3627" s="13"/>
    </row>
    <row r="3628" spans="4:5" x14ac:dyDescent="0.25">
      <c r="D3628" s="13"/>
      <c r="E3628" s="13"/>
    </row>
    <row r="3629" spans="4:5" x14ac:dyDescent="0.25">
      <c r="D3629" s="13"/>
      <c r="E3629" s="13"/>
    </row>
    <row r="3630" spans="4:5" x14ac:dyDescent="0.25">
      <c r="D3630" s="13"/>
      <c r="E3630" s="13"/>
    </row>
    <row r="3631" spans="4:5" x14ac:dyDescent="0.25">
      <c r="D3631" s="13"/>
      <c r="E3631" s="13"/>
    </row>
    <row r="3632" spans="4:5" x14ac:dyDescent="0.25">
      <c r="D3632" s="13"/>
      <c r="E3632" s="13"/>
    </row>
    <row r="3633" spans="4:5" x14ac:dyDescent="0.25">
      <c r="D3633" s="13"/>
      <c r="E3633" s="13"/>
    </row>
    <row r="3634" spans="4:5" x14ac:dyDescent="0.25">
      <c r="D3634" s="13"/>
      <c r="E3634" s="13"/>
    </row>
    <row r="3635" spans="4:5" x14ac:dyDescent="0.25">
      <c r="D3635" s="13"/>
      <c r="E3635" s="13"/>
    </row>
    <row r="3636" spans="4:5" x14ac:dyDescent="0.25">
      <c r="D3636" s="13"/>
      <c r="E3636" s="13"/>
    </row>
    <row r="3637" spans="4:5" x14ac:dyDescent="0.25">
      <c r="D3637" s="13"/>
      <c r="E3637" s="13"/>
    </row>
    <row r="3638" spans="4:5" x14ac:dyDescent="0.25">
      <c r="D3638" s="13"/>
      <c r="E3638" s="13"/>
    </row>
    <row r="3639" spans="4:5" x14ac:dyDescent="0.25">
      <c r="D3639" s="13"/>
      <c r="E3639" s="13"/>
    </row>
    <row r="3640" spans="4:5" x14ac:dyDescent="0.25">
      <c r="D3640" s="13"/>
      <c r="E3640" s="13"/>
    </row>
    <row r="3641" spans="4:5" x14ac:dyDescent="0.25">
      <c r="D3641" s="13"/>
      <c r="E3641" s="13"/>
    </row>
    <row r="3642" spans="4:5" x14ac:dyDescent="0.25">
      <c r="D3642" s="13"/>
      <c r="E3642" s="13"/>
    </row>
    <row r="3643" spans="4:5" x14ac:dyDescent="0.25">
      <c r="D3643" s="13"/>
      <c r="E3643" s="13"/>
    </row>
    <row r="3644" spans="4:5" x14ac:dyDescent="0.25">
      <c r="D3644" s="13"/>
      <c r="E3644" s="13"/>
    </row>
    <row r="3645" spans="4:5" x14ac:dyDescent="0.25">
      <c r="D3645" s="13"/>
      <c r="E3645" s="13"/>
    </row>
    <row r="3646" spans="4:5" x14ac:dyDescent="0.25">
      <c r="D3646" s="13"/>
      <c r="E3646" s="13"/>
    </row>
    <row r="3647" spans="4:5" x14ac:dyDescent="0.25">
      <c r="D3647" s="13"/>
      <c r="E3647" s="13"/>
    </row>
    <row r="3648" spans="4:5" x14ac:dyDescent="0.25">
      <c r="D3648" s="13"/>
      <c r="E3648" s="13"/>
    </row>
    <row r="3649" spans="4:5" x14ac:dyDescent="0.25">
      <c r="D3649" s="13"/>
      <c r="E3649" s="13"/>
    </row>
    <row r="3650" spans="4:5" x14ac:dyDescent="0.25">
      <c r="D3650" s="13"/>
      <c r="E3650" s="13"/>
    </row>
    <row r="3651" spans="4:5" x14ac:dyDescent="0.25">
      <c r="D3651" s="13"/>
      <c r="E3651" s="13"/>
    </row>
    <row r="3652" spans="4:5" x14ac:dyDescent="0.25">
      <c r="D3652" s="13"/>
      <c r="E3652" s="13"/>
    </row>
    <row r="3653" spans="4:5" x14ac:dyDescent="0.25">
      <c r="D3653" s="13"/>
      <c r="E3653" s="13"/>
    </row>
    <row r="3654" spans="4:5" x14ac:dyDescent="0.25">
      <c r="D3654" s="13"/>
      <c r="E3654" s="13"/>
    </row>
    <row r="3655" spans="4:5" x14ac:dyDescent="0.25">
      <c r="D3655" s="13"/>
      <c r="E3655" s="13"/>
    </row>
    <row r="3656" spans="4:5" x14ac:dyDescent="0.25">
      <c r="D3656" s="13"/>
      <c r="E3656" s="13"/>
    </row>
    <row r="3657" spans="4:5" x14ac:dyDescent="0.25">
      <c r="D3657" s="13"/>
      <c r="E3657" s="13"/>
    </row>
    <row r="3658" spans="4:5" x14ac:dyDescent="0.25">
      <c r="D3658" s="13"/>
      <c r="E3658" s="13"/>
    </row>
    <row r="3659" spans="4:5" x14ac:dyDescent="0.25">
      <c r="D3659" s="13"/>
      <c r="E3659" s="13"/>
    </row>
    <row r="3660" spans="4:5" x14ac:dyDescent="0.25">
      <c r="D3660" s="13"/>
      <c r="E3660" s="13"/>
    </row>
    <row r="3661" spans="4:5" x14ac:dyDescent="0.25">
      <c r="D3661" s="13"/>
      <c r="E3661" s="13"/>
    </row>
    <row r="3662" spans="4:5" x14ac:dyDescent="0.25">
      <c r="D3662" s="13"/>
      <c r="E3662" s="13"/>
    </row>
    <row r="3663" spans="4:5" x14ac:dyDescent="0.25">
      <c r="D3663" s="13"/>
      <c r="E3663" s="13"/>
    </row>
    <row r="3664" spans="4:5" x14ac:dyDescent="0.25">
      <c r="D3664" s="13"/>
      <c r="E3664" s="13"/>
    </row>
    <row r="3665" spans="4:5" x14ac:dyDescent="0.25">
      <c r="D3665" s="13"/>
      <c r="E3665" s="13"/>
    </row>
    <row r="3666" spans="4:5" x14ac:dyDescent="0.25">
      <c r="D3666" s="13"/>
      <c r="E3666" s="13"/>
    </row>
    <row r="3667" spans="4:5" x14ac:dyDescent="0.25">
      <c r="D3667" s="13"/>
      <c r="E3667" s="13"/>
    </row>
    <row r="3668" spans="4:5" x14ac:dyDescent="0.25">
      <c r="D3668" s="13"/>
      <c r="E3668" s="13"/>
    </row>
    <row r="3669" spans="4:5" x14ac:dyDescent="0.25">
      <c r="D3669" s="13"/>
      <c r="E3669" s="13"/>
    </row>
    <row r="3670" spans="4:5" x14ac:dyDescent="0.25">
      <c r="D3670" s="13"/>
      <c r="E3670" s="13"/>
    </row>
    <row r="3671" spans="4:5" x14ac:dyDescent="0.25">
      <c r="D3671" s="13"/>
      <c r="E3671" s="13"/>
    </row>
    <row r="3672" spans="4:5" x14ac:dyDescent="0.25">
      <c r="D3672" s="13"/>
      <c r="E3672" s="13"/>
    </row>
    <row r="3673" spans="4:5" x14ac:dyDescent="0.25">
      <c r="D3673" s="13"/>
      <c r="E3673" s="13"/>
    </row>
    <row r="3674" spans="4:5" x14ac:dyDescent="0.25">
      <c r="D3674" s="13"/>
      <c r="E3674" s="13"/>
    </row>
    <row r="3675" spans="4:5" x14ac:dyDescent="0.25">
      <c r="D3675" s="13"/>
      <c r="E3675" s="13"/>
    </row>
    <row r="3676" spans="4:5" x14ac:dyDescent="0.25">
      <c r="D3676" s="13"/>
      <c r="E3676" s="13"/>
    </row>
    <row r="3677" spans="4:5" x14ac:dyDescent="0.25">
      <c r="D3677" s="13"/>
      <c r="E3677" s="13"/>
    </row>
    <row r="3678" spans="4:5" x14ac:dyDescent="0.25">
      <c r="D3678" s="13"/>
      <c r="E3678" s="13"/>
    </row>
    <row r="3679" spans="4:5" x14ac:dyDescent="0.25">
      <c r="D3679" s="13"/>
      <c r="E3679" s="13"/>
    </row>
    <row r="3680" spans="4:5" x14ac:dyDescent="0.25">
      <c r="D3680" s="13"/>
      <c r="E3680" s="13"/>
    </row>
    <row r="3681" spans="4:5" x14ac:dyDescent="0.25">
      <c r="D3681" s="13"/>
      <c r="E3681" s="13"/>
    </row>
    <row r="3682" spans="4:5" x14ac:dyDescent="0.25">
      <c r="D3682" s="13"/>
      <c r="E3682" s="13"/>
    </row>
    <row r="3683" spans="4:5" x14ac:dyDescent="0.25">
      <c r="D3683" s="13"/>
      <c r="E3683" s="13"/>
    </row>
    <row r="3684" spans="4:5" x14ac:dyDescent="0.25">
      <c r="D3684" s="13"/>
      <c r="E3684" s="13"/>
    </row>
    <row r="3685" spans="4:5" x14ac:dyDescent="0.25">
      <c r="D3685" s="13"/>
      <c r="E3685" s="13"/>
    </row>
    <row r="3686" spans="4:5" x14ac:dyDescent="0.25">
      <c r="D3686" s="13"/>
      <c r="E3686" s="13"/>
    </row>
    <row r="3687" spans="4:5" x14ac:dyDescent="0.25">
      <c r="D3687" s="13"/>
      <c r="E3687" s="13"/>
    </row>
    <row r="3688" spans="4:5" x14ac:dyDescent="0.25">
      <c r="D3688" s="13"/>
      <c r="E3688" s="13"/>
    </row>
    <row r="3689" spans="4:5" x14ac:dyDescent="0.25">
      <c r="D3689" s="13"/>
      <c r="E3689" s="13"/>
    </row>
    <row r="3690" spans="4:5" x14ac:dyDescent="0.25">
      <c r="D3690" s="13"/>
      <c r="E3690" s="13"/>
    </row>
    <row r="3691" spans="4:5" x14ac:dyDescent="0.25">
      <c r="D3691" s="13"/>
      <c r="E3691" s="13"/>
    </row>
    <row r="3692" spans="4:5" x14ac:dyDescent="0.25">
      <c r="D3692" s="13"/>
      <c r="E3692" s="13"/>
    </row>
    <row r="3693" spans="4:5" x14ac:dyDescent="0.25">
      <c r="D3693" s="13"/>
      <c r="E3693" s="13"/>
    </row>
    <row r="3694" spans="4:5" x14ac:dyDescent="0.25">
      <c r="D3694" s="13"/>
      <c r="E3694" s="13"/>
    </row>
    <row r="3695" spans="4:5" x14ac:dyDescent="0.25">
      <c r="D3695" s="13"/>
      <c r="E3695" s="13"/>
    </row>
    <row r="3696" spans="4:5" x14ac:dyDescent="0.25">
      <c r="D3696" s="13"/>
      <c r="E3696" s="13"/>
    </row>
    <row r="3697" spans="4:5" x14ac:dyDescent="0.25">
      <c r="D3697" s="13"/>
      <c r="E3697" s="13"/>
    </row>
    <row r="3698" spans="4:5" x14ac:dyDescent="0.25">
      <c r="D3698" s="13"/>
      <c r="E3698" s="13"/>
    </row>
    <row r="3699" spans="4:5" x14ac:dyDescent="0.25">
      <c r="D3699" s="13"/>
      <c r="E3699" s="13"/>
    </row>
    <row r="3700" spans="4:5" x14ac:dyDescent="0.25">
      <c r="D3700" s="13"/>
      <c r="E3700" s="13"/>
    </row>
    <row r="3701" spans="4:5" x14ac:dyDescent="0.25">
      <c r="D3701" s="13"/>
      <c r="E3701" s="13"/>
    </row>
    <row r="3702" spans="4:5" x14ac:dyDescent="0.25">
      <c r="D3702" s="13"/>
      <c r="E3702" s="13"/>
    </row>
    <row r="3703" spans="4:5" x14ac:dyDescent="0.25">
      <c r="D3703" s="13"/>
      <c r="E3703" s="13"/>
    </row>
    <row r="3704" spans="4:5" x14ac:dyDescent="0.25">
      <c r="D3704" s="13"/>
      <c r="E3704" s="13"/>
    </row>
    <row r="3705" spans="4:5" x14ac:dyDescent="0.25">
      <c r="D3705" s="13"/>
      <c r="E3705" s="13"/>
    </row>
    <row r="3706" spans="4:5" x14ac:dyDescent="0.25">
      <c r="D3706" s="13"/>
      <c r="E3706" s="13"/>
    </row>
    <row r="3707" spans="4:5" x14ac:dyDescent="0.25">
      <c r="D3707" s="13"/>
      <c r="E3707" s="13"/>
    </row>
    <row r="3708" spans="4:5" x14ac:dyDescent="0.25">
      <c r="D3708" s="13"/>
      <c r="E3708" s="13"/>
    </row>
    <row r="3709" spans="4:5" x14ac:dyDescent="0.25">
      <c r="D3709" s="13"/>
      <c r="E3709" s="13"/>
    </row>
    <row r="3710" spans="4:5" x14ac:dyDescent="0.25">
      <c r="D3710" s="13"/>
      <c r="E3710" s="13"/>
    </row>
    <row r="3711" spans="4:5" x14ac:dyDescent="0.25">
      <c r="D3711" s="13"/>
      <c r="E3711" s="13"/>
    </row>
    <row r="3712" spans="4:5" x14ac:dyDescent="0.25">
      <c r="D3712" s="13"/>
      <c r="E3712" s="13"/>
    </row>
    <row r="3713" spans="4:5" x14ac:dyDescent="0.25">
      <c r="D3713" s="13"/>
      <c r="E3713" s="13"/>
    </row>
    <row r="3714" spans="4:5" x14ac:dyDescent="0.25">
      <c r="D3714" s="13"/>
      <c r="E3714" s="13"/>
    </row>
    <row r="3715" spans="4:5" x14ac:dyDescent="0.25">
      <c r="D3715" s="13"/>
      <c r="E3715" s="13"/>
    </row>
    <row r="3716" spans="4:5" x14ac:dyDescent="0.25">
      <c r="D3716" s="13"/>
      <c r="E3716" s="13"/>
    </row>
    <row r="3717" spans="4:5" x14ac:dyDescent="0.25">
      <c r="D3717" s="13"/>
      <c r="E3717" s="13"/>
    </row>
    <row r="3718" spans="4:5" x14ac:dyDescent="0.25">
      <c r="D3718" s="13"/>
      <c r="E3718" s="13"/>
    </row>
    <row r="3719" spans="4:5" x14ac:dyDescent="0.25">
      <c r="D3719" s="13"/>
      <c r="E3719" s="13"/>
    </row>
    <row r="3720" spans="4:5" x14ac:dyDescent="0.25">
      <c r="D3720" s="13"/>
      <c r="E3720" s="13"/>
    </row>
    <row r="3721" spans="4:5" x14ac:dyDescent="0.25">
      <c r="D3721" s="13"/>
      <c r="E3721" s="13"/>
    </row>
    <row r="3722" spans="4:5" x14ac:dyDescent="0.25">
      <c r="D3722" s="13"/>
      <c r="E3722" s="13"/>
    </row>
    <row r="3723" spans="4:5" x14ac:dyDescent="0.25">
      <c r="D3723" s="13"/>
      <c r="E3723" s="13"/>
    </row>
    <row r="3724" spans="4:5" x14ac:dyDescent="0.25">
      <c r="D3724" s="13"/>
      <c r="E3724" s="13"/>
    </row>
    <row r="3725" spans="4:5" x14ac:dyDescent="0.25">
      <c r="D3725" s="13"/>
      <c r="E3725" s="13"/>
    </row>
    <row r="3726" spans="4:5" x14ac:dyDescent="0.25">
      <c r="D3726" s="13"/>
      <c r="E3726" s="13"/>
    </row>
    <row r="3727" spans="4:5" x14ac:dyDescent="0.25">
      <c r="D3727" s="13"/>
      <c r="E3727" s="13"/>
    </row>
    <row r="3728" spans="4:5" x14ac:dyDescent="0.25">
      <c r="D3728" s="13"/>
      <c r="E3728" s="13"/>
    </row>
    <row r="3729" spans="4:5" x14ac:dyDescent="0.25">
      <c r="D3729" s="13"/>
      <c r="E3729" s="13"/>
    </row>
    <row r="3730" spans="4:5" x14ac:dyDescent="0.25">
      <c r="D3730" s="13"/>
      <c r="E3730" s="13"/>
    </row>
    <row r="3731" spans="4:5" x14ac:dyDescent="0.25">
      <c r="D3731" s="13"/>
      <c r="E3731" s="13"/>
    </row>
    <row r="3732" spans="4:5" x14ac:dyDescent="0.25">
      <c r="D3732" s="13"/>
      <c r="E3732" s="13"/>
    </row>
    <row r="3733" spans="4:5" x14ac:dyDescent="0.25">
      <c r="D3733" s="13"/>
      <c r="E3733" s="13"/>
    </row>
    <row r="3734" spans="4:5" x14ac:dyDescent="0.25">
      <c r="D3734" s="13"/>
      <c r="E3734" s="13"/>
    </row>
    <row r="3735" spans="4:5" x14ac:dyDescent="0.25">
      <c r="D3735" s="13"/>
      <c r="E3735" s="13"/>
    </row>
    <row r="3736" spans="4:5" x14ac:dyDescent="0.25">
      <c r="D3736" s="13"/>
      <c r="E3736" s="13"/>
    </row>
    <row r="3737" spans="4:5" x14ac:dyDescent="0.25">
      <c r="D3737" s="13"/>
      <c r="E3737" s="13"/>
    </row>
    <row r="3738" spans="4:5" x14ac:dyDescent="0.25">
      <c r="D3738" s="13"/>
      <c r="E3738" s="13"/>
    </row>
    <row r="3739" spans="4:5" x14ac:dyDescent="0.25">
      <c r="D3739" s="13"/>
      <c r="E3739" s="13"/>
    </row>
    <row r="3740" spans="4:5" x14ac:dyDescent="0.25">
      <c r="D3740" s="13"/>
      <c r="E3740" s="13"/>
    </row>
    <row r="3741" spans="4:5" x14ac:dyDescent="0.25">
      <c r="D3741" s="13"/>
      <c r="E3741" s="13"/>
    </row>
    <row r="3742" spans="4:5" x14ac:dyDescent="0.25">
      <c r="D3742" s="13"/>
      <c r="E3742" s="13"/>
    </row>
    <row r="3743" spans="4:5" x14ac:dyDescent="0.25">
      <c r="D3743" s="13"/>
      <c r="E3743" s="13"/>
    </row>
    <row r="3744" spans="4:5" x14ac:dyDescent="0.25">
      <c r="D3744" s="13"/>
      <c r="E3744" s="13"/>
    </row>
    <row r="3745" spans="4:5" x14ac:dyDescent="0.25">
      <c r="D3745" s="13"/>
      <c r="E3745" s="13"/>
    </row>
    <row r="3746" spans="4:5" x14ac:dyDescent="0.25">
      <c r="D3746" s="13"/>
      <c r="E3746" s="13"/>
    </row>
    <row r="3747" spans="4:5" x14ac:dyDescent="0.25">
      <c r="D3747" s="13"/>
      <c r="E3747" s="13"/>
    </row>
    <row r="3748" spans="4:5" x14ac:dyDescent="0.25">
      <c r="D3748" s="13"/>
      <c r="E3748" s="13"/>
    </row>
    <row r="3749" spans="4:5" x14ac:dyDescent="0.25">
      <c r="D3749" s="13"/>
      <c r="E3749" s="13"/>
    </row>
    <row r="3750" spans="4:5" x14ac:dyDescent="0.25">
      <c r="D3750" s="13"/>
      <c r="E3750" s="13"/>
    </row>
    <row r="3751" spans="4:5" x14ac:dyDescent="0.25">
      <c r="D3751" s="13"/>
      <c r="E3751" s="13"/>
    </row>
    <row r="3752" spans="4:5" x14ac:dyDescent="0.25">
      <c r="D3752" s="13"/>
      <c r="E3752" s="13"/>
    </row>
    <row r="3753" spans="4:5" x14ac:dyDescent="0.25">
      <c r="D3753" s="13"/>
      <c r="E3753" s="13"/>
    </row>
    <row r="3754" spans="4:5" x14ac:dyDescent="0.25">
      <c r="D3754" s="13"/>
      <c r="E3754" s="13"/>
    </row>
    <row r="3755" spans="4:5" x14ac:dyDescent="0.25">
      <c r="D3755" s="13"/>
      <c r="E3755" s="13"/>
    </row>
    <row r="3756" spans="4:5" x14ac:dyDescent="0.25">
      <c r="D3756" s="13"/>
      <c r="E3756" s="13"/>
    </row>
    <row r="3757" spans="4:5" x14ac:dyDescent="0.25">
      <c r="D3757" s="13"/>
      <c r="E3757" s="13"/>
    </row>
    <row r="3758" spans="4:5" x14ac:dyDescent="0.25">
      <c r="D3758" s="13"/>
      <c r="E3758" s="13"/>
    </row>
    <row r="3759" spans="4:5" x14ac:dyDescent="0.25">
      <c r="D3759" s="13"/>
      <c r="E3759" s="13"/>
    </row>
    <row r="3760" spans="4:5" x14ac:dyDescent="0.25">
      <c r="D3760" s="13"/>
      <c r="E3760" s="13"/>
    </row>
    <row r="3761" spans="4:5" x14ac:dyDescent="0.25">
      <c r="D3761" s="13"/>
      <c r="E3761" s="13"/>
    </row>
    <row r="3762" spans="4:5" x14ac:dyDescent="0.25">
      <c r="D3762" s="13"/>
      <c r="E3762" s="13"/>
    </row>
    <row r="3763" spans="4:5" x14ac:dyDescent="0.25">
      <c r="D3763" s="13"/>
      <c r="E3763" s="13"/>
    </row>
    <row r="3764" spans="4:5" x14ac:dyDescent="0.25">
      <c r="D3764" s="13"/>
      <c r="E3764" s="13"/>
    </row>
    <row r="3765" spans="4:5" x14ac:dyDescent="0.25">
      <c r="D3765" s="13"/>
      <c r="E3765" s="13"/>
    </row>
    <row r="3766" spans="4:5" x14ac:dyDescent="0.25">
      <c r="D3766" s="13"/>
      <c r="E3766" s="13"/>
    </row>
    <row r="3767" spans="4:5" x14ac:dyDescent="0.25">
      <c r="D3767" s="13"/>
      <c r="E3767" s="13"/>
    </row>
    <row r="3768" spans="4:5" x14ac:dyDescent="0.25">
      <c r="D3768" s="13"/>
      <c r="E3768" s="13"/>
    </row>
    <row r="3769" spans="4:5" x14ac:dyDescent="0.25">
      <c r="D3769" s="13"/>
      <c r="E3769" s="13"/>
    </row>
    <row r="3770" spans="4:5" x14ac:dyDescent="0.25">
      <c r="D3770" s="13"/>
      <c r="E3770" s="13"/>
    </row>
    <row r="3771" spans="4:5" x14ac:dyDescent="0.25">
      <c r="D3771" s="13"/>
      <c r="E3771" s="13"/>
    </row>
    <row r="3772" spans="4:5" x14ac:dyDescent="0.25">
      <c r="D3772" s="13"/>
      <c r="E3772" s="13"/>
    </row>
    <row r="3773" spans="4:5" x14ac:dyDescent="0.25">
      <c r="D3773" s="13"/>
      <c r="E3773" s="13"/>
    </row>
    <row r="3774" spans="4:5" x14ac:dyDescent="0.25">
      <c r="D3774" s="13"/>
      <c r="E3774" s="13"/>
    </row>
    <row r="3775" spans="4:5" x14ac:dyDescent="0.25">
      <c r="D3775" s="13"/>
      <c r="E3775" s="13"/>
    </row>
    <row r="3776" spans="4:5" x14ac:dyDescent="0.25">
      <c r="D3776" s="13"/>
      <c r="E3776" s="13"/>
    </row>
    <row r="3777" spans="4:5" x14ac:dyDescent="0.25">
      <c r="D3777" s="13"/>
      <c r="E3777" s="13"/>
    </row>
    <row r="3778" spans="4:5" x14ac:dyDescent="0.25">
      <c r="D3778" s="13"/>
      <c r="E3778" s="13"/>
    </row>
    <row r="3779" spans="4:5" x14ac:dyDescent="0.25">
      <c r="D3779" s="13"/>
      <c r="E3779" s="13"/>
    </row>
    <row r="3780" spans="4:5" x14ac:dyDescent="0.25">
      <c r="D3780" s="13"/>
      <c r="E3780" s="13"/>
    </row>
    <row r="3781" spans="4:5" x14ac:dyDescent="0.25">
      <c r="D3781" s="13"/>
      <c r="E3781" s="13"/>
    </row>
    <row r="3782" spans="4:5" x14ac:dyDescent="0.25">
      <c r="D3782" s="13"/>
      <c r="E3782" s="13"/>
    </row>
    <row r="3783" spans="4:5" x14ac:dyDescent="0.25">
      <c r="D3783" s="13"/>
      <c r="E3783" s="13"/>
    </row>
    <row r="3784" spans="4:5" x14ac:dyDescent="0.25">
      <c r="D3784" s="13"/>
      <c r="E3784" s="13"/>
    </row>
    <row r="3785" spans="4:5" x14ac:dyDescent="0.25">
      <c r="D3785" s="13"/>
      <c r="E3785" s="13"/>
    </row>
    <row r="3786" spans="4:5" x14ac:dyDescent="0.25">
      <c r="D3786" s="13"/>
      <c r="E3786" s="13"/>
    </row>
    <row r="3787" spans="4:5" x14ac:dyDescent="0.25">
      <c r="D3787" s="13"/>
      <c r="E3787" s="13"/>
    </row>
    <row r="3788" spans="4:5" x14ac:dyDescent="0.25">
      <c r="D3788" s="13"/>
      <c r="E3788" s="13"/>
    </row>
    <row r="3789" spans="4:5" x14ac:dyDescent="0.25">
      <c r="D3789" s="13"/>
      <c r="E3789" s="13"/>
    </row>
    <row r="3790" spans="4:5" x14ac:dyDescent="0.25">
      <c r="D3790" s="13"/>
      <c r="E3790" s="13"/>
    </row>
    <row r="3791" spans="4:5" x14ac:dyDescent="0.25">
      <c r="D3791" s="13"/>
      <c r="E3791" s="13"/>
    </row>
    <row r="3792" spans="4:5" x14ac:dyDescent="0.25">
      <c r="D3792" s="13"/>
      <c r="E3792" s="13"/>
    </row>
    <row r="3793" spans="4:5" x14ac:dyDescent="0.25">
      <c r="D3793" s="13"/>
      <c r="E3793" s="13"/>
    </row>
    <row r="3794" spans="4:5" x14ac:dyDescent="0.25">
      <c r="D3794" s="13"/>
      <c r="E3794" s="13"/>
    </row>
    <row r="3795" spans="4:5" x14ac:dyDescent="0.25">
      <c r="D3795" s="13"/>
      <c r="E3795" s="13"/>
    </row>
    <row r="3796" spans="4:5" x14ac:dyDescent="0.25">
      <c r="D3796" s="13"/>
      <c r="E3796" s="13"/>
    </row>
    <row r="3797" spans="4:5" x14ac:dyDescent="0.25">
      <c r="D3797" s="13"/>
      <c r="E3797" s="13"/>
    </row>
    <row r="3798" spans="4:5" x14ac:dyDescent="0.25">
      <c r="D3798" s="13"/>
      <c r="E3798" s="13"/>
    </row>
    <row r="3799" spans="4:5" x14ac:dyDescent="0.25">
      <c r="D3799" s="13"/>
      <c r="E3799" s="13"/>
    </row>
    <row r="3800" spans="4:5" x14ac:dyDescent="0.25">
      <c r="D3800" s="13"/>
      <c r="E3800" s="13"/>
    </row>
    <row r="3801" spans="4:5" x14ac:dyDescent="0.25">
      <c r="D3801" s="13"/>
      <c r="E3801" s="13"/>
    </row>
    <row r="3802" spans="4:5" x14ac:dyDescent="0.25">
      <c r="D3802" s="13"/>
      <c r="E3802" s="13"/>
    </row>
    <row r="3803" spans="4:5" x14ac:dyDescent="0.25">
      <c r="D3803" s="13"/>
      <c r="E3803" s="13"/>
    </row>
    <row r="3804" spans="4:5" x14ac:dyDescent="0.25">
      <c r="D3804" s="13"/>
      <c r="E3804" s="13"/>
    </row>
    <row r="3805" spans="4:5" x14ac:dyDescent="0.25">
      <c r="D3805" s="13"/>
      <c r="E3805" s="13"/>
    </row>
    <row r="3806" spans="4:5" x14ac:dyDescent="0.25">
      <c r="D3806" s="13"/>
      <c r="E3806" s="13"/>
    </row>
    <row r="3807" spans="4:5" x14ac:dyDescent="0.25">
      <c r="D3807" s="13"/>
      <c r="E3807" s="13"/>
    </row>
    <row r="3808" spans="4:5" x14ac:dyDescent="0.25">
      <c r="D3808" s="13"/>
      <c r="E3808" s="13"/>
    </row>
    <row r="3809" spans="4:5" x14ac:dyDescent="0.25">
      <c r="D3809" s="13"/>
      <c r="E3809" s="13"/>
    </row>
    <row r="3810" spans="4:5" x14ac:dyDescent="0.25">
      <c r="D3810" s="13"/>
      <c r="E3810" s="13"/>
    </row>
    <row r="3811" spans="4:5" x14ac:dyDescent="0.25">
      <c r="D3811" s="13"/>
      <c r="E3811" s="13"/>
    </row>
    <row r="3812" spans="4:5" x14ac:dyDescent="0.25">
      <c r="D3812" s="13"/>
      <c r="E3812" s="13"/>
    </row>
    <row r="3813" spans="4:5" x14ac:dyDescent="0.25">
      <c r="D3813" s="13"/>
      <c r="E3813" s="13"/>
    </row>
    <row r="3814" spans="4:5" x14ac:dyDescent="0.25">
      <c r="D3814" s="13"/>
      <c r="E3814" s="13"/>
    </row>
    <row r="3815" spans="4:5" x14ac:dyDescent="0.25">
      <c r="D3815" s="13"/>
      <c r="E3815" s="13"/>
    </row>
    <row r="3816" spans="4:5" x14ac:dyDescent="0.25">
      <c r="D3816" s="13"/>
      <c r="E3816" s="13"/>
    </row>
    <row r="3817" spans="4:5" x14ac:dyDescent="0.25">
      <c r="D3817" s="13"/>
      <c r="E3817" s="13"/>
    </row>
    <row r="3818" spans="4:5" x14ac:dyDescent="0.25">
      <c r="D3818" s="13"/>
      <c r="E3818" s="13"/>
    </row>
    <row r="3819" spans="4:5" x14ac:dyDescent="0.25">
      <c r="D3819" s="13"/>
      <c r="E3819" s="13"/>
    </row>
    <row r="3820" spans="4:5" x14ac:dyDescent="0.25">
      <c r="D3820" s="13"/>
      <c r="E3820" s="13"/>
    </row>
    <row r="3821" spans="4:5" x14ac:dyDescent="0.25">
      <c r="D3821" s="13"/>
      <c r="E3821" s="13"/>
    </row>
    <row r="3822" spans="4:5" x14ac:dyDescent="0.25">
      <c r="D3822" s="13"/>
      <c r="E3822" s="13"/>
    </row>
    <row r="3823" spans="4:5" x14ac:dyDescent="0.25">
      <c r="D3823" s="13"/>
      <c r="E3823" s="13"/>
    </row>
    <row r="3824" spans="4:5" x14ac:dyDescent="0.25">
      <c r="D3824" s="13"/>
      <c r="E3824" s="13"/>
    </row>
    <row r="3825" spans="4:5" x14ac:dyDescent="0.25">
      <c r="D3825" s="13"/>
      <c r="E3825" s="13"/>
    </row>
    <row r="3826" spans="4:5" x14ac:dyDescent="0.25">
      <c r="D3826" s="13"/>
      <c r="E3826" s="13"/>
    </row>
    <row r="3827" spans="4:5" x14ac:dyDescent="0.25">
      <c r="D3827" s="13"/>
      <c r="E3827" s="13"/>
    </row>
    <row r="3828" spans="4:5" x14ac:dyDescent="0.25">
      <c r="D3828" s="13"/>
      <c r="E3828" s="13"/>
    </row>
    <row r="3829" spans="4:5" x14ac:dyDescent="0.25">
      <c r="D3829" s="13"/>
      <c r="E3829" s="13"/>
    </row>
    <row r="3830" spans="4:5" x14ac:dyDescent="0.25">
      <c r="D3830" s="13"/>
      <c r="E3830" s="13"/>
    </row>
    <row r="3831" spans="4:5" x14ac:dyDescent="0.25">
      <c r="D3831" s="13"/>
      <c r="E3831" s="13"/>
    </row>
    <row r="3832" spans="4:5" x14ac:dyDescent="0.25">
      <c r="D3832" s="13"/>
      <c r="E3832" s="13"/>
    </row>
    <row r="3833" spans="4:5" x14ac:dyDescent="0.25">
      <c r="D3833" s="13"/>
      <c r="E3833" s="13"/>
    </row>
    <row r="3834" spans="4:5" x14ac:dyDescent="0.25">
      <c r="D3834" s="13"/>
      <c r="E3834" s="13"/>
    </row>
    <row r="3835" spans="4:5" x14ac:dyDescent="0.25">
      <c r="D3835" s="13"/>
      <c r="E3835" s="13"/>
    </row>
    <row r="3836" spans="4:5" x14ac:dyDescent="0.25">
      <c r="D3836" s="13"/>
      <c r="E3836" s="13"/>
    </row>
    <row r="3837" spans="4:5" x14ac:dyDescent="0.25">
      <c r="D3837" s="13"/>
      <c r="E3837" s="13"/>
    </row>
    <row r="3838" spans="4:5" x14ac:dyDescent="0.25">
      <c r="D3838" s="13"/>
      <c r="E3838" s="13"/>
    </row>
    <row r="3839" spans="4:5" x14ac:dyDescent="0.25">
      <c r="D3839" s="13"/>
      <c r="E3839" s="13"/>
    </row>
    <row r="3840" spans="4:5" x14ac:dyDescent="0.25">
      <c r="D3840" s="13"/>
      <c r="E3840" s="13"/>
    </row>
    <row r="3841" spans="4:5" x14ac:dyDescent="0.25">
      <c r="D3841" s="13"/>
      <c r="E3841" s="13"/>
    </row>
    <row r="3842" spans="4:5" x14ac:dyDescent="0.25">
      <c r="D3842" s="13"/>
      <c r="E3842" s="13"/>
    </row>
    <row r="3843" spans="4:5" x14ac:dyDescent="0.25">
      <c r="D3843" s="13"/>
      <c r="E3843" s="13"/>
    </row>
    <row r="3844" spans="4:5" x14ac:dyDescent="0.25">
      <c r="D3844" s="13"/>
      <c r="E3844" s="13"/>
    </row>
    <row r="3845" spans="4:5" x14ac:dyDescent="0.25">
      <c r="D3845" s="13"/>
      <c r="E3845" s="13"/>
    </row>
    <row r="3846" spans="4:5" x14ac:dyDescent="0.25">
      <c r="D3846" s="13"/>
      <c r="E3846" s="13"/>
    </row>
    <row r="3847" spans="4:5" x14ac:dyDescent="0.25">
      <c r="D3847" s="13"/>
      <c r="E3847" s="13"/>
    </row>
    <row r="3848" spans="4:5" x14ac:dyDescent="0.25">
      <c r="D3848" s="13"/>
      <c r="E3848" s="13"/>
    </row>
    <row r="3849" spans="4:5" x14ac:dyDescent="0.25">
      <c r="D3849" s="13"/>
      <c r="E3849" s="13"/>
    </row>
    <row r="3850" spans="4:5" x14ac:dyDescent="0.25">
      <c r="D3850" s="13"/>
      <c r="E3850" s="13"/>
    </row>
    <row r="3851" spans="4:5" x14ac:dyDescent="0.25">
      <c r="D3851" s="13"/>
      <c r="E3851" s="13"/>
    </row>
    <row r="3852" spans="4:5" x14ac:dyDescent="0.25">
      <c r="D3852" s="13"/>
      <c r="E3852" s="13"/>
    </row>
    <row r="3853" spans="4:5" x14ac:dyDescent="0.25">
      <c r="D3853" s="13"/>
      <c r="E3853" s="13"/>
    </row>
    <row r="3854" spans="4:5" x14ac:dyDescent="0.25">
      <c r="D3854" s="13"/>
      <c r="E3854" s="13"/>
    </row>
    <row r="3855" spans="4:5" x14ac:dyDescent="0.25">
      <c r="D3855" s="13"/>
      <c r="E3855" s="13"/>
    </row>
    <row r="3856" spans="4:5" x14ac:dyDescent="0.25">
      <c r="D3856" s="13"/>
      <c r="E3856" s="13"/>
    </row>
    <row r="3857" spans="4:5" x14ac:dyDescent="0.25">
      <c r="D3857" s="13"/>
      <c r="E3857" s="13"/>
    </row>
    <row r="3858" spans="4:5" x14ac:dyDescent="0.25">
      <c r="D3858" s="13"/>
      <c r="E3858" s="13"/>
    </row>
    <row r="3859" spans="4:5" x14ac:dyDescent="0.25">
      <c r="D3859" s="13"/>
      <c r="E3859" s="13"/>
    </row>
    <row r="3860" spans="4:5" x14ac:dyDescent="0.25">
      <c r="D3860" s="13"/>
      <c r="E3860" s="13"/>
    </row>
    <row r="3861" spans="4:5" x14ac:dyDescent="0.25">
      <c r="D3861" s="13"/>
      <c r="E3861" s="13"/>
    </row>
    <row r="3862" spans="4:5" x14ac:dyDescent="0.25">
      <c r="D3862" s="13"/>
      <c r="E3862" s="13"/>
    </row>
    <row r="3863" spans="4:5" x14ac:dyDescent="0.25">
      <c r="D3863" s="13"/>
      <c r="E3863" s="13"/>
    </row>
    <row r="3864" spans="4:5" x14ac:dyDescent="0.25">
      <c r="D3864" s="13"/>
      <c r="E3864" s="13"/>
    </row>
    <row r="3865" spans="4:5" x14ac:dyDescent="0.25">
      <c r="D3865" s="13"/>
      <c r="E3865" s="13"/>
    </row>
    <row r="3866" spans="4:5" x14ac:dyDescent="0.25">
      <c r="D3866" s="13"/>
      <c r="E3866" s="13"/>
    </row>
    <row r="3867" spans="4:5" x14ac:dyDescent="0.25">
      <c r="D3867" s="13"/>
      <c r="E3867" s="13"/>
    </row>
    <row r="3868" spans="4:5" x14ac:dyDescent="0.25">
      <c r="D3868" s="13"/>
      <c r="E3868" s="13"/>
    </row>
    <row r="3869" spans="4:5" x14ac:dyDescent="0.25">
      <c r="D3869" s="13"/>
      <c r="E3869" s="13"/>
    </row>
    <row r="3870" spans="4:5" x14ac:dyDescent="0.25">
      <c r="D3870" s="13"/>
      <c r="E3870" s="13"/>
    </row>
    <row r="3871" spans="4:5" x14ac:dyDescent="0.25">
      <c r="D3871" s="13"/>
      <c r="E3871" s="13"/>
    </row>
    <row r="3872" spans="4:5" x14ac:dyDescent="0.25">
      <c r="D3872" s="13"/>
      <c r="E3872" s="13"/>
    </row>
    <row r="3873" spans="4:5" x14ac:dyDescent="0.25">
      <c r="D3873" s="13"/>
      <c r="E3873" s="13"/>
    </row>
    <row r="3874" spans="4:5" x14ac:dyDescent="0.25">
      <c r="D3874" s="13"/>
      <c r="E3874" s="13"/>
    </row>
    <row r="3875" spans="4:5" x14ac:dyDescent="0.25">
      <c r="D3875" s="13"/>
      <c r="E3875" s="13"/>
    </row>
    <row r="3876" spans="4:5" x14ac:dyDescent="0.25">
      <c r="D3876" s="13"/>
      <c r="E3876" s="13"/>
    </row>
    <row r="3877" spans="4:5" x14ac:dyDescent="0.25">
      <c r="D3877" s="13"/>
      <c r="E3877" s="13"/>
    </row>
    <row r="3878" spans="4:5" x14ac:dyDescent="0.25">
      <c r="D3878" s="13"/>
      <c r="E3878" s="13"/>
    </row>
    <row r="3879" spans="4:5" x14ac:dyDescent="0.25">
      <c r="D3879" s="13"/>
      <c r="E3879" s="13"/>
    </row>
    <row r="3880" spans="4:5" x14ac:dyDescent="0.25">
      <c r="D3880" s="13"/>
      <c r="E3880" s="13"/>
    </row>
    <row r="3881" spans="4:5" x14ac:dyDescent="0.25">
      <c r="D3881" s="13"/>
      <c r="E3881" s="13"/>
    </row>
    <row r="3882" spans="4:5" x14ac:dyDescent="0.25">
      <c r="D3882" s="13"/>
      <c r="E3882" s="13"/>
    </row>
    <row r="3883" spans="4:5" x14ac:dyDescent="0.25">
      <c r="D3883" s="13"/>
      <c r="E3883" s="13"/>
    </row>
    <row r="3884" spans="4:5" x14ac:dyDescent="0.25">
      <c r="D3884" s="13"/>
      <c r="E3884" s="13"/>
    </row>
    <row r="3885" spans="4:5" x14ac:dyDescent="0.25">
      <c r="D3885" s="13"/>
      <c r="E3885" s="13"/>
    </row>
    <row r="3886" spans="4:5" x14ac:dyDescent="0.25">
      <c r="D3886" s="13"/>
      <c r="E3886" s="13"/>
    </row>
    <row r="3887" spans="4:5" x14ac:dyDescent="0.25">
      <c r="D3887" s="13"/>
      <c r="E3887" s="13"/>
    </row>
    <row r="3888" spans="4:5" x14ac:dyDescent="0.25">
      <c r="D3888" s="13"/>
      <c r="E3888" s="13"/>
    </row>
    <row r="3889" spans="4:5" x14ac:dyDescent="0.25">
      <c r="D3889" s="13"/>
      <c r="E3889" s="13"/>
    </row>
    <row r="3890" spans="4:5" x14ac:dyDescent="0.25">
      <c r="D3890" s="13"/>
      <c r="E3890" s="13"/>
    </row>
    <row r="3891" spans="4:5" x14ac:dyDescent="0.25">
      <c r="D3891" s="13"/>
      <c r="E3891" s="13"/>
    </row>
    <row r="3892" spans="4:5" x14ac:dyDescent="0.25">
      <c r="D3892" s="13"/>
      <c r="E3892" s="13"/>
    </row>
    <row r="3893" spans="4:5" x14ac:dyDescent="0.25">
      <c r="D3893" s="13"/>
      <c r="E3893" s="13"/>
    </row>
    <row r="3894" spans="4:5" x14ac:dyDescent="0.25">
      <c r="D3894" s="13"/>
      <c r="E3894" s="13"/>
    </row>
    <row r="3895" spans="4:5" x14ac:dyDescent="0.25">
      <c r="D3895" s="13"/>
      <c r="E3895" s="13"/>
    </row>
    <row r="3896" spans="4:5" x14ac:dyDescent="0.25">
      <c r="D3896" s="13"/>
      <c r="E3896" s="13"/>
    </row>
    <row r="3897" spans="4:5" x14ac:dyDescent="0.25">
      <c r="D3897" s="13"/>
      <c r="E3897" s="13"/>
    </row>
    <row r="3898" spans="4:5" x14ac:dyDescent="0.25">
      <c r="D3898" s="13"/>
      <c r="E3898" s="13"/>
    </row>
    <row r="3899" spans="4:5" x14ac:dyDescent="0.25">
      <c r="D3899" s="13"/>
      <c r="E3899" s="13"/>
    </row>
    <row r="3900" spans="4:5" x14ac:dyDescent="0.25">
      <c r="D3900" s="13"/>
      <c r="E3900" s="13"/>
    </row>
    <row r="3901" spans="4:5" x14ac:dyDescent="0.25">
      <c r="D3901" s="13"/>
      <c r="E3901" s="13"/>
    </row>
    <row r="3902" spans="4:5" x14ac:dyDescent="0.25">
      <c r="D3902" s="13"/>
      <c r="E3902" s="13"/>
    </row>
    <row r="3903" spans="4:5" x14ac:dyDescent="0.25">
      <c r="D3903" s="13"/>
      <c r="E3903" s="13"/>
    </row>
    <row r="3904" spans="4:5" x14ac:dyDescent="0.25">
      <c r="D3904" s="13"/>
      <c r="E3904" s="13"/>
    </row>
    <row r="3905" spans="4:5" x14ac:dyDescent="0.25">
      <c r="D3905" s="13"/>
      <c r="E3905" s="13"/>
    </row>
    <row r="3906" spans="4:5" x14ac:dyDescent="0.25">
      <c r="D3906" s="13"/>
      <c r="E3906" s="13"/>
    </row>
    <row r="3907" spans="4:5" x14ac:dyDescent="0.25">
      <c r="D3907" s="13"/>
      <c r="E3907" s="13"/>
    </row>
    <row r="3908" spans="4:5" x14ac:dyDescent="0.25">
      <c r="D3908" s="13"/>
      <c r="E3908" s="13"/>
    </row>
    <row r="3909" spans="4:5" x14ac:dyDescent="0.25">
      <c r="D3909" s="13"/>
      <c r="E3909" s="13"/>
    </row>
    <row r="3910" spans="4:5" x14ac:dyDescent="0.25">
      <c r="D3910" s="13"/>
      <c r="E3910" s="13"/>
    </row>
    <row r="3911" spans="4:5" x14ac:dyDescent="0.25">
      <c r="D3911" s="13"/>
      <c r="E3911" s="13"/>
    </row>
    <row r="3912" spans="4:5" x14ac:dyDescent="0.25">
      <c r="D3912" s="13"/>
      <c r="E3912" s="13"/>
    </row>
    <row r="3913" spans="4:5" x14ac:dyDescent="0.25">
      <c r="D3913" s="13"/>
      <c r="E3913" s="13"/>
    </row>
    <row r="3914" spans="4:5" x14ac:dyDescent="0.25">
      <c r="D3914" s="13"/>
      <c r="E3914" s="13"/>
    </row>
    <row r="3915" spans="4:5" x14ac:dyDescent="0.25">
      <c r="D3915" s="13"/>
      <c r="E3915" s="13"/>
    </row>
    <row r="3916" spans="4:5" x14ac:dyDescent="0.25">
      <c r="D3916" s="13"/>
      <c r="E3916" s="13"/>
    </row>
    <row r="3917" spans="4:5" x14ac:dyDescent="0.25">
      <c r="D3917" s="13"/>
      <c r="E3917" s="13"/>
    </row>
    <row r="3918" spans="4:5" x14ac:dyDescent="0.25">
      <c r="D3918" s="13"/>
      <c r="E3918" s="13"/>
    </row>
    <row r="3919" spans="4:5" x14ac:dyDescent="0.25">
      <c r="D3919" s="13"/>
      <c r="E3919" s="13"/>
    </row>
    <row r="3920" spans="4:5" x14ac:dyDescent="0.25">
      <c r="D3920" s="13"/>
      <c r="E3920" s="13"/>
    </row>
    <row r="3921" spans="4:5" x14ac:dyDescent="0.25">
      <c r="D3921" s="13"/>
      <c r="E3921" s="13"/>
    </row>
    <row r="3922" spans="4:5" x14ac:dyDescent="0.25">
      <c r="D3922" s="13"/>
      <c r="E3922" s="13"/>
    </row>
    <row r="3923" spans="4:5" x14ac:dyDescent="0.25">
      <c r="D3923" s="13"/>
      <c r="E3923" s="13"/>
    </row>
    <row r="3924" spans="4:5" x14ac:dyDescent="0.25">
      <c r="D3924" s="13"/>
      <c r="E3924" s="13"/>
    </row>
    <row r="3925" spans="4:5" x14ac:dyDescent="0.25">
      <c r="D3925" s="13"/>
      <c r="E3925" s="13"/>
    </row>
    <row r="3926" spans="4:5" x14ac:dyDescent="0.25">
      <c r="D3926" s="13"/>
      <c r="E3926" s="13"/>
    </row>
    <row r="3927" spans="4:5" x14ac:dyDescent="0.25">
      <c r="D3927" s="13"/>
      <c r="E3927" s="13"/>
    </row>
    <row r="3928" spans="4:5" x14ac:dyDescent="0.25">
      <c r="D3928" s="13"/>
      <c r="E3928" s="13"/>
    </row>
    <row r="3929" spans="4:5" x14ac:dyDescent="0.25">
      <c r="D3929" s="13"/>
      <c r="E3929" s="13"/>
    </row>
    <row r="3930" spans="4:5" x14ac:dyDescent="0.25">
      <c r="D3930" s="13"/>
      <c r="E3930" s="13"/>
    </row>
    <row r="3931" spans="4:5" x14ac:dyDescent="0.25">
      <c r="D3931" s="13"/>
      <c r="E3931" s="13"/>
    </row>
    <row r="3932" spans="4:5" x14ac:dyDescent="0.25">
      <c r="D3932" s="13"/>
      <c r="E3932" s="13"/>
    </row>
    <row r="3933" spans="4:5" x14ac:dyDescent="0.25">
      <c r="D3933" s="13"/>
      <c r="E3933" s="13"/>
    </row>
    <row r="3934" spans="4:5" x14ac:dyDescent="0.25">
      <c r="D3934" s="13"/>
      <c r="E3934" s="13"/>
    </row>
    <row r="3935" spans="4:5" x14ac:dyDescent="0.25">
      <c r="D3935" s="13"/>
      <c r="E3935" s="13"/>
    </row>
    <row r="3936" spans="4:5" x14ac:dyDescent="0.25">
      <c r="D3936" s="13"/>
      <c r="E3936" s="13"/>
    </row>
    <row r="3937" spans="4:5" x14ac:dyDescent="0.25">
      <c r="D3937" s="13"/>
      <c r="E3937" s="13"/>
    </row>
    <row r="3938" spans="4:5" x14ac:dyDescent="0.25">
      <c r="D3938" s="13"/>
      <c r="E3938" s="13"/>
    </row>
    <row r="3939" spans="4:5" x14ac:dyDescent="0.25">
      <c r="D3939" s="13"/>
      <c r="E3939" s="13"/>
    </row>
    <row r="3940" spans="4:5" x14ac:dyDescent="0.25">
      <c r="D3940" s="13"/>
      <c r="E3940" s="13"/>
    </row>
    <row r="3941" spans="4:5" x14ac:dyDescent="0.25">
      <c r="D3941" s="13"/>
      <c r="E3941" s="13"/>
    </row>
    <row r="3942" spans="4:5" x14ac:dyDescent="0.25">
      <c r="D3942" s="13"/>
      <c r="E3942" s="13"/>
    </row>
    <row r="3943" spans="4:5" x14ac:dyDescent="0.25">
      <c r="D3943" s="13"/>
      <c r="E3943" s="13"/>
    </row>
    <row r="3944" spans="4:5" x14ac:dyDescent="0.25">
      <c r="D3944" s="13"/>
      <c r="E3944" s="13"/>
    </row>
    <row r="3945" spans="4:5" x14ac:dyDescent="0.25">
      <c r="D3945" s="13"/>
      <c r="E3945" s="13"/>
    </row>
    <row r="3946" spans="4:5" x14ac:dyDescent="0.25">
      <c r="D3946" s="13"/>
      <c r="E3946" s="13"/>
    </row>
    <row r="3947" spans="4:5" x14ac:dyDescent="0.25">
      <c r="D3947" s="13"/>
      <c r="E3947" s="13"/>
    </row>
    <row r="3948" spans="4:5" x14ac:dyDescent="0.25">
      <c r="D3948" s="13"/>
      <c r="E3948" s="13"/>
    </row>
    <row r="3949" spans="4:5" x14ac:dyDescent="0.25">
      <c r="D3949" s="13"/>
      <c r="E3949" s="13"/>
    </row>
    <row r="3950" spans="4:5" x14ac:dyDescent="0.25">
      <c r="D3950" s="13"/>
      <c r="E3950" s="13"/>
    </row>
    <row r="3951" spans="4:5" x14ac:dyDescent="0.25">
      <c r="D3951" s="13"/>
      <c r="E3951" s="13"/>
    </row>
    <row r="3952" spans="4:5" x14ac:dyDescent="0.25">
      <c r="D3952" s="13"/>
      <c r="E3952" s="13"/>
    </row>
    <row r="3953" spans="4:5" x14ac:dyDescent="0.25">
      <c r="D3953" s="13"/>
      <c r="E3953" s="13"/>
    </row>
    <row r="3954" spans="4:5" x14ac:dyDescent="0.25">
      <c r="D3954" s="13"/>
      <c r="E3954" s="13"/>
    </row>
    <row r="3955" spans="4:5" x14ac:dyDescent="0.25">
      <c r="D3955" s="13"/>
      <c r="E3955" s="13"/>
    </row>
    <row r="3956" spans="4:5" x14ac:dyDescent="0.25">
      <c r="D3956" s="13"/>
      <c r="E3956" s="13"/>
    </row>
    <row r="3957" spans="4:5" x14ac:dyDescent="0.25">
      <c r="D3957" s="13"/>
      <c r="E3957" s="13"/>
    </row>
    <row r="3958" spans="4:5" x14ac:dyDescent="0.25">
      <c r="D3958" s="13"/>
      <c r="E3958" s="13"/>
    </row>
    <row r="3959" spans="4:5" x14ac:dyDescent="0.25">
      <c r="D3959" s="13"/>
      <c r="E3959" s="13"/>
    </row>
    <row r="3960" spans="4:5" x14ac:dyDescent="0.25">
      <c r="D3960" s="13"/>
      <c r="E3960" s="13"/>
    </row>
    <row r="3961" spans="4:5" x14ac:dyDescent="0.25">
      <c r="D3961" s="13"/>
      <c r="E3961" s="13"/>
    </row>
    <row r="3962" spans="4:5" x14ac:dyDescent="0.25">
      <c r="D3962" s="13"/>
      <c r="E3962" s="13"/>
    </row>
    <row r="3963" spans="4:5" x14ac:dyDescent="0.25">
      <c r="D3963" s="13"/>
      <c r="E3963" s="13"/>
    </row>
    <row r="3964" spans="4:5" x14ac:dyDescent="0.25">
      <c r="D3964" s="13"/>
      <c r="E3964" s="13"/>
    </row>
    <row r="3965" spans="4:5" x14ac:dyDescent="0.25">
      <c r="D3965" s="13"/>
      <c r="E3965" s="13"/>
    </row>
    <row r="3966" spans="4:5" x14ac:dyDescent="0.25">
      <c r="D3966" s="13"/>
      <c r="E3966" s="13"/>
    </row>
    <row r="3967" spans="4:5" x14ac:dyDescent="0.25">
      <c r="D3967" s="13"/>
      <c r="E3967" s="13"/>
    </row>
    <row r="3968" spans="4:5" x14ac:dyDescent="0.25">
      <c r="D3968" s="13"/>
      <c r="E3968" s="13"/>
    </row>
    <row r="3969" spans="4:5" x14ac:dyDescent="0.25">
      <c r="D3969" s="13"/>
      <c r="E3969" s="13"/>
    </row>
    <row r="3970" spans="4:5" x14ac:dyDescent="0.25">
      <c r="D3970" s="13"/>
      <c r="E3970" s="13"/>
    </row>
    <row r="3971" spans="4:5" x14ac:dyDescent="0.25">
      <c r="D3971" s="13"/>
      <c r="E3971" s="13"/>
    </row>
    <row r="3972" spans="4:5" x14ac:dyDescent="0.25">
      <c r="D3972" s="13"/>
      <c r="E3972" s="13"/>
    </row>
    <row r="3973" spans="4:5" x14ac:dyDescent="0.25">
      <c r="D3973" s="13"/>
      <c r="E3973" s="13"/>
    </row>
    <row r="3974" spans="4:5" x14ac:dyDescent="0.25">
      <c r="D3974" s="13"/>
      <c r="E3974" s="13"/>
    </row>
    <row r="3975" spans="4:5" x14ac:dyDescent="0.25">
      <c r="D3975" s="13"/>
      <c r="E3975" s="13"/>
    </row>
    <row r="3976" spans="4:5" x14ac:dyDescent="0.25">
      <c r="D3976" s="13"/>
      <c r="E3976" s="13"/>
    </row>
    <row r="3977" spans="4:5" x14ac:dyDescent="0.25">
      <c r="D3977" s="13"/>
      <c r="E3977" s="13"/>
    </row>
    <row r="3978" spans="4:5" x14ac:dyDescent="0.25">
      <c r="D3978" s="13"/>
      <c r="E3978" s="13"/>
    </row>
    <row r="3979" spans="4:5" x14ac:dyDescent="0.25">
      <c r="D3979" s="13"/>
      <c r="E3979" s="13"/>
    </row>
    <row r="3980" spans="4:5" x14ac:dyDescent="0.25">
      <c r="D3980" s="13"/>
      <c r="E3980" s="13"/>
    </row>
    <row r="3981" spans="4:5" x14ac:dyDescent="0.25">
      <c r="D3981" s="13"/>
      <c r="E3981" s="13"/>
    </row>
    <row r="3982" spans="4:5" x14ac:dyDescent="0.25">
      <c r="D3982" s="13"/>
      <c r="E3982" s="13"/>
    </row>
    <row r="3983" spans="4:5" x14ac:dyDescent="0.25">
      <c r="D3983" s="13"/>
      <c r="E3983" s="13"/>
    </row>
    <row r="3984" spans="4:5" x14ac:dyDescent="0.25">
      <c r="D3984" s="13"/>
      <c r="E3984" s="13"/>
    </row>
    <row r="3985" spans="4:5" x14ac:dyDescent="0.25">
      <c r="D3985" s="13"/>
      <c r="E3985" s="13"/>
    </row>
    <row r="3986" spans="4:5" x14ac:dyDescent="0.25">
      <c r="D3986" s="13"/>
      <c r="E3986" s="13"/>
    </row>
    <row r="3987" spans="4:5" x14ac:dyDescent="0.25">
      <c r="D3987" s="13"/>
      <c r="E3987" s="13"/>
    </row>
    <row r="3988" spans="4:5" x14ac:dyDescent="0.25">
      <c r="D3988" s="13"/>
      <c r="E3988" s="13"/>
    </row>
    <row r="3989" spans="4:5" x14ac:dyDescent="0.25">
      <c r="D3989" s="13"/>
      <c r="E3989" s="13"/>
    </row>
    <row r="3990" spans="4:5" x14ac:dyDescent="0.25">
      <c r="D3990" s="13"/>
      <c r="E3990" s="13"/>
    </row>
    <row r="3991" spans="4:5" x14ac:dyDescent="0.25">
      <c r="D3991" s="13"/>
      <c r="E3991" s="13"/>
    </row>
    <row r="3992" spans="4:5" x14ac:dyDescent="0.25">
      <c r="D3992" s="13"/>
      <c r="E3992" s="13"/>
    </row>
    <row r="3993" spans="4:5" x14ac:dyDescent="0.25">
      <c r="D3993" s="13"/>
      <c r="E3993" s="13"/>
    </row>
    <row r="3994" spans="4:5" x14ac:dyDescent="0.25">
      <c r="D3994" s="13"/>
      <c r="E3994" s="13"/>
    </row>
    <row r="3995" spans="4:5" x14ac:dyDescent="0.25">
      <c r="D3995" s="13"/>
      <c r="E3995" s="13"/>
    </row>
    <row r="3996" spans="4:5" x14ac:dyDescent="0.25">
      <c r="D3996" s="13"/>
      <c r="E3996" s="13"/>
    </row>
    <row r="3997" spans="4:5" x14ac:dyDescent="0.25">
      <c r="D3997" s="13"/>
      <c r="E3997" s="13"/>
    </row>
    <row r="3998" spans="4:5" x14ac:dyDescent="0.25">
      <c r="D3998" s="13"/>
      <c r="E3998" s="13"/>
    </row>
    <row r="3999" spans="4:5" x14ac:dyDescent="0.25">
      <c r="D3999" s="13"/>
      <c r="E3999" s="13"/>
    </row>
    <row r="4000" spans="4:5" x14ac:dyDescent="0.25">
      <c r="D4000" s="13"/>
      <c r="E4000" s="13"/>
    </row>
    <row r="4001" spans="4:5" x14ac:dyDescent="0.25">
      <c r="D4001" s="13"/>
      <c r="E4001" s="13"/>
    </row>
    <row r="4002" spans="4:5" x14ac:dyDescent="0.25">
      <c r="D4002" s="13"/>
      <c r="E4002" s="13"/>
    </row>
    <row r="4003" spans="4:5" x14ac:dyDescent="0.25">
      <c r="D4003" s="13"/>
      <c r="E4003" s="13"/>
    </row>
    <row r="4004" spans="4:5" x14ac:dyDescent="0.25">
      <c r="D4004" s="13"/>
      <c r="E4004" s="13"/>
    </row>
    <row r="4005" spans="4:5" x14ac:dyDescent="0.25">
      <c r="D4005" s="13"/>
      <c r="E4005" s="13"/>
    </row>
    <row r="4006" spans="4:5" x14ac:dyDescent="0.25">
      <c r="D4006" s="13"/>
      <c r="E4006" s="13"/>
    </row>
    <row r="4007" spans="4:5" x14ac:dyDescent="0.25">
      <c r="D4007" s="13"/>
      <c r="E4007" s="13"/>
    </row>
    <row r="4008" spans="4:5" x14ac:dyDescent="0.25">
      <c r="D4008" s="13"/>
      <c r="E4008" s="13"/>
    </row>
    <row r="4009" spans="4:5" x14ac:dyDescent="0.25">
      <c r="D4009" s="13"/>
      <c r="E4009" s="13"/>
    </row>
    <row r="4010" spans="4:5" x14ac:dyDescent="0.25">
      <c r="D4010" s="13"/>
      <c r="E4010" s="13"/>
    </row>
    <row r="4011" spans="4:5" x14ac:dyDescent="0.25">
      <c r="D4011" s="13"/>
      <c r="E4011" s="13"/>
    </row>
    <row r="4012" spans="4:5" x14ac:dyDescent="0.25">
      <c r="D4012" s="13"/>
      <c r="E4012" s="13"/>
    </row>
    <row r="4013" spans="4:5" x14ac:dyDescent="0.25">
      <c r="D4013" s="13"/>
      <c r="E4013" s="13"/>
    </row>
    <row r="4014" spans="4:5" x14ac:dyDescent="0.25">
      <c r="D4014" s="13"/>
      <c r="E4014" s="13"/>
    </row>
    <row r="4015" spans="4:5" x14ac:dyDescent="0.25">
      <c r="D4015" s="13"/>
      <c r="E4015" s="13"/>
    </row>
    <row r="4016" spans="4:5" x14ac:dyDescent="0.25">
      <c r="D4016" s="13"/>
      <c r="E4016" s="13"/>
    </row>
    <row r="4017" spans="4:5" x14ac:dyDescent="0.25">
      <c r="D4017" s="13"/>
      <c r="E4017" s="13"/>
    </row>
    <row r="4018" spans="4:5" x14ac:dyDescent="0.25">
      <c r="D4018" s="13"/>
      <c r="E4018" s="13"/>
    </row>
    <row r="4019" spans="4:5" x14ac:dyDescent="0.25">
      <c r="D4019" s="13"/>
      <c r="E4019" s="13"/>
    </row>
    <row r="4020" spans="4:5" x14ac:dyDescent="0.25">
      <c r="D4020" s="13"/>
      <c r="E4020" s="13"/>
    </row>
    <row r="4021" spans="4:5" x14ac:dyDescent="0.25">
      <c r="D4021" s="13"/>
      <c r="E4021" s="13"/>
    </row>
    <row r="4022" spans="4:5" x14ac:dyDescent="0.25">
      <c r="D4022" s="13"/>
      <c r="E4022" s="13"/>
    </row>
    <row r="4023" spans="4:5" x14ac:dyDescent="0.25">
      <c r="D4023" s="13"/>
      <c r="E4023" s="13"/>
    </row>
    <row r="4024" spans="4:5" x14ac:dyDescent="0.25">
      <c r="D4024" s="13"/>
      <c r="E4024" s="13"/>
    </row>
    <row r="4025" spans="4:5" x14ac:dyDescent="0.25">
      <c r="D4025" s="13"/>
      <c r="E4025" s="13"/>
    </row>
    <row r="4026" spans="4:5" x14ac:dyDescent="0.25">
      <c r="D4026" s="13"/>
      <c r="E4026" s="13"/>
    </row>
    <row r="4027" spans="4:5" x14ac:dyDescent="0.25">
      <c r="D4027" s="13"/>
      <c r="E4027" s="13"/>
    </row>
    <row r="4028" spans="4:5" x14ac:dyDescent="0.25">
      <c r="D4028" s="13"/>
      <c r="E4028" s="13"/>
    </row>
    <row r="4029" spans="4:5" x14ac:dyDescent="0.25">
      <c r="D4029" s="13"/>
      <c r="E4029" s="13"/>
    </row>
    <row r="4030" spans="4:5" x14ac:dyDescent="0.25">
      <c r="D4030" s="13"/>
      <c r="E4030" s="13"/>
    </row>
    <row r="4031" spans="4:5" x14ac:dyDescent="0.25">
      <c r="D4031" s="13"/>
      <c r="E4031" s="13"/>
    </row>
    <row r="4032" spans="4:5" x14ac:dyDescent="0.25">
      <c r="D4032" s="13"/>
      <c r="E4032" s="13"/>
    </row>
    <row r="4033" spans="4:5" x14ac:dyDescent="0.25">
      <c r="D4033" s="13"/>
      <c r="E4033" s="13"/>
    </row>
    <row r="4034" spans="4:5" x14ac:dyDescent="0.25">
      <c r="D4034" s="13"/>
      <c r="E4034" s="13"/>
    </row>
    <row r="4035" spans="4:5" x14ac:dyDescent="0.25">
      <c r="D4035" s="13"/>
      <c r="E4035" s="13"/>
    </row>
    <row r="4036" spans="4:5" x14ac:dyDescent="0.25">
      <c r="D4036" s="13"/>
      <c r="E4036" s="13"/>
    </row>
    <row r="4037" spans="4:5" x14ac:dyDescent="0.25">
      <c r="D4037" s="13"/>
      <c r="E4037" s="13"/>
    </row>
    <row r="4038" spans="4:5" x14ac:dyDescent="0.25">
      <c r="D4038" s="13"/>
      <c r="E4038" s="13"/>
    </row>
    <row r="4039" spans="4:5" x14ac:dyDescent="0.25">
      <c r="D4039" s="13"/>
      <c r="E4039" s="13"/>
    </row>
    <row r="4040" spans="4:5" x14ac:dyDescent="0.25">
      <c r="D4040" s="13"/>
      <c r="E4040" s="13"/>
    </row>
    <row r="4041" spans="4:5" x14ac:dyDescent="0.25">
      <c r="D4041" s="13"/>
      <c r="E4041" s="13"/>
    </row>
    <row r="4042" spans="4:5" x14ac:dyDescent="0.25">
      <c r="D4042" s="13"/>
      <c r="E4042" s="13"/>
    </row>
    <row r="4043" spans="4:5" x14ac:dyDescent="0.25">
      <c r="D4043" s="13"/>
      <c r="E4043" s="13"/>
    </row>
    <row r="4044" spans="4:5" x14ac:dyDescent="0.25">
      <c r="D4044" s="13"/>
      <c r="E4044" s="13"/>
    </row>
    <row r="4045" spans="4:5" x14ac:dyDescent="0.25">
      <c r="D4045" s="13"/>
      <c r="E4045" s="13"/>
    </row>
    <row r="4046" spans="4:5" x14ac:dyDescent="0.25">
      <c r="D4046" s="13"/>
      <c r="E4046" s="13"/>
    </row>
    <row r="4047" spans="4:5" x14ac:dyDescent="0.25">
      <c r="D4047" s="13"/>
      <c r="E4047" s="13"/>
    </row>
    <row r="4048" spans="4:5" x14ac:dyDescent="0.25">
      <c r="D4048" s="13"/>
      <c r="E4048" s="13"/>
    </row>
    <row r="4049" spans="4:5" x14ac:dyDescent="0.25">
      <c r="D4049" s="13"/>
      <c r="E4049" s="13"/>
    </row>
    <row r="4050" spans="4:5" x14ac:dyDescent="0.25">
      <c r="D4050" s="13"/>
      <c r="E4050" s="13"/>
    </row>
    <row r="4051" spans="4:5" x14ac:dyDescent="0.25">
      <c r="D4051" s="13"/>
      <c r="E4051" s="13"/>
    </row>
    <row r="4052" spans="4:5" x14ac:dyDescent="0.25">
      <c r="D4052" s="13"/>
      <c r="E4052" s="13"/>
    </row>
    <row r="4053" spans="4:5" x14ac:dyDescent="0.25">
      <c r="D4053" s="13"/>
      <c r="E4053" s="13"/>
    </row>
    <row r="4054" spans="4:5" x14ac:dyDescent="0.25">
      <c r="D4054" s="13"/>
      <c r="E4054" s="13"/>
    </row>
    <row r="4055" spans="4:5" x14ac:dyDescent="0.25">
      <c r="D4055" s="13"/>
      <c r="E4055" s="13"/>
    </row>
    <row r="4056" spans="4:5" x14ac:dyDescent="0.25">
      <c r="D4056" s="13"/>
      <c r="E4056" s="13"/>
    </row>
    <row r="4057" spans="4:5" x14ac:dyDescent="0.25">
      <c r="D4057" s="13"/>
      <c r="E4057" s="13"/>
    </row>
    <row r="4058" spans="4:5" x14ac:dyDescent="0.25">
      <c r="D4058" s="13"/>
      <c r="E4058" s="13"/>
    </row>
    <row r="4059" spans="4:5" x14ac:dyDescent="0.25">
      <c r="D4059" s="13"/>
      <c r="E4059" s="13"/>
    </row>
    <row r="4060" spans="4:5" x14ac:dyDescent="0.25">
      <c r="D4060" s="13"/>
      <c r="E4060" s="13"/>
    </row>
    <row r="4061" spans="4:5" x14ac:dyDescent="0.25">
      <c r="D4061" s="13"/>
      <c r="E4061" s="13"/>
    </row>
    <row r="4062" spans="4:5" x14ac:dyDescent="0.25">
      <c r="D4062" s="13"/>
      <c r="E4062" s="13"/>
    </row>
    <row r="4063" spans="4:5" x14ac:dyDescent="0.25">
      <c r="D4063" s="13"/>
      <c r="E4063" s="13"/>
    </row>
    <row r="4064" spans="4:5" x14ac:dyDescent="0.25">
      <c r="D4064" s="13"/>
      <c r="E4064" s="13"/>
    </row>
    <row r="4065" spans="4:5" x14ac:dyDescent="0.25">
      <c r="D4065" s="13"/>
      <c r="E4065" s="13"/>
    </row>
    <row r="4066" spans="4:5" x14ac:dyDescent="0.25">
      <c r="D4066" s="13"/>
      <c r="E4066" s="13"/>
    </row>
    <row r="4067" spans="4:5" x14ac:dyDescent="0.25">
      <c r="D4067" s="13"/>
      <c r="E4067" s="13"/>
    </row>
    <row r="4068" spans="4:5" x14ac:dyDescent="0.25">
      <c r="D4068" s="13"/>
      <c r="E4068" s="13"/>
    </row>
    <row r="4069" spans="4:5" x14ac:dyDescent="0.25">
      <c r="D4069" s="13"/>
      <c r="E4069" s="13"/>
    </row>
    <row r="4070" spans="4:5" x14ac:dyDescent="0.25">
      <c r="D4070" s="13"/>
      <c r="E4070" s="13"/>
    </row>
    <row r="4071" spans="4:5" x14ac:dyDescent="0.25">
      <c r="D4071" s="13"/>
      <c r="E4071" s="13"/>
    </row>
    <row r="4072" spans="4:5" x14ac:dyDescent="0.25">
      <c r="D4072" s="13"/>
      <c r="E4072" s="13"/>
    </row>
    <row r="4073" spans="4:5" x14ac:dyDescent="0.25">
      <c r="D4073" s="13"/>
      <c r="E4073" s="13"/>
    </row>
    <row r="4074" spans="4:5" x14ac:dyDescent="0.25">
      <c r="D4074" s="13"/>
      <c r="E4074" s="13"/>
    </row>
    <row r="4075" spans="4:5" x14ac:dyDescent="0.25">
      <c r="D4075" s="13"/>
      <c r="E4075" s="13"/>
    </row>
    <row r="4076" spans="4:5" x14ac:dyDescent="0.25">
      <c r="D4076" s="13"/>
      <c r="E4076" s="13"/>
    </row>
    <row r="4077" spans="4:5" x14ac:dyDescent="0.25">
      <c r="D4077" s="13"/>
      <c r="E4077" s="13"/>
    </row>
    <row r="4078" spans="4:5" x14ac:dyDescent="0.25">
      <c r="D4078" s="13"/>
      <c r="E4078" s="13"/>
    </row>
    <row r="4079" spans="4:5" x14ac:dyDescent="0.25">
      <c r="D4079" s="13"/>
      <c r="E4079" s="13"/>
    </row>
    <row r="4080" spans="4:5" x14ac:dyDescent="0.25">
      <c r="D4080" s="13"/>
      <c r="E4080" s="13"/>
    </row>
    <row r="4081" spans="4:5" x14ac:dyDescent="0.25">
      <c r="D4081" s="13"/>
      <c r="E4081" s="13"/>
    </row>
    <row r="4082" spans="4:5" x14ac:dyDescent="0.25">
      <c r="D4082" s="13"/>
      <c r="E4082" s="13"/>
    </row>
    <row r="4083" spans="4:5" x14ac:dyDescent="0.25">
      <c r="D4083" s="13"/>
      <c r="E4083" s="13"/>
    </row>
    <row r="4084" spans="4:5" x14ac:dyDescent="0.25">
      <c r="D4084" s="13"/>
      <c r="E4084" s="13"/>
    </row>
    <row r="4085" spans="4:5" x14ac:dyDescent="0.25">
      <c r="D4085" s="13"/>
      <c r="E4085" s="13"/>
    </row>
    <row r="4086" spans="4:5" x14ac:dyDescent="0.25">
      <c r="D4086" s="13"/>
      <c r="E4086" s="13"/>
    </row>
    <row r="4087" spans="4:5" x14ac:dyDescent="0.25">
      <c r="D4087" s="13"/>
      <c r="E4087" s="13"/>
    </row>
    <row r="4088" spans="4:5" x14ac:dyDescent="0.25">
      <c r="D4088" s="13"/>
      <c r="E4088" s="13"/>
    </row>
    <row r="4089" spans="4:5" x14ac:dyDescent="0.25">
      <c r="D4089" s="13"/>
      <c r="E4089" s="13"/>
    </row>
    <row r="4090" spans="4:5" x14ac:dyDescent="0.25">
      <c r="D4090" s="13"/>
      <c r="E4090" s="13"/>
    </row>
    <row r="4091" spans="4:5" x14ac:dyDescent="0.25">
      <c r="D4091" s="13"/>
      <c r="E4091" s="13"/>
    </row>
    <row r="4092" spans="4:5" x14ac:dyDescent="0.25">
      <c r="D4092" s="13"/>
      <c r="E4092" s="13"/>
    </row>
    <row r="4093" spans="4:5" x14ac:dyDescent="0.25">
      <c r="D4093" s="13"/>
      <c r="E4093" s="13"/>
    </row>
    <row r="4094" spans="4:5" x14ac:dyDescent="0.25">
      <c r="D4094" s="13"/>
      <c r="E4094" s="13"/>
    </row>
    <row r="4095" spans="4:5" x14ac:dyDescent="0.25">
      <c r="D4095" s="13"/>
      <c r="E4095" s="13"/>
    </row>
    <row r="4096" spans="4:5" x14ac:dyDescent="0.25">
      <c r="D4096" s="13"/>
      <c r="E4096" s="13"/>
    </row>
    <row r="4097" spans="4:5" x14ac:dyDescent="0.25">
      <c r="D4097" s="13"/>
      <c r="E4097" s="13"/>
    </row>
    <row r="4098" spans="4:5" x14ac:dyDescent="0.25">
      <c r="D4098" s="13"/>
      <c r="E4098" s="13"/>
    </row>
    <row r="4099" spans="4:5" x14ac:dyDescent="0.25">
      <c r="D4099" s="13"/>
      <c r="E4099" s="13"/>
    </row>
    <row r="4100" spans="4:5" x14ac:dyDescent="0.25">
      <c r="D4100" s="13"/>
      <c r="E4100" s="13"/>
    </row>
    <row r="4101" spans="4:5" x14ac:dyDescent="0.25">
      <c r="D4101" s="13"/>
      <c r="E4101" s="13"/>
    </row>
    <row r="4102" spans="4:5" x14ac:dyDescent="0.25">
      <c r="D4102" s="13"/>
      <c r="E4102" s="13"/>
    </row>
    <row r="4103" spans="4:5" x14ac:dyDescent="0.25">
      <c r="D4103" s="13"/>
      <c r="E4103" s="13"/>
    </row>
    <row r="4104" spans="4:5" x14ac:dyDescent="0.25">
      <c r="D4104" s="13"/>
      <c r="E4104" s="13"/>
    </row>
    <row r="4105" spans="4:5" x14ac:dyDescent="0.25">
      <c r="D4105" s="13"/>
      <c r="E4105" s="13"/>
    </row>
    <row r="4106" spans="4:5" x14ac:dyDescent="0.25">
      <c r="D4106" s="13"/>
      <c r="E4106" s="13"/>
    </row>
    <row r="4107" spans="4:5" x14ac:dyDescent="0.25">
      <c r="D4107" s="13"/>
      <c r="E4107" s="13"/>
    </row>
    <row r="4108" spans="4:5" x14ac:dyDescent="0.25">
      <c r="D4108" s="13"/>
      <c r="E4108" s="13"/>
    </row>
    <row r="4109" spans="4:5" x14ac:dyDescent="0.25">
      <c r="D4109" s="13"/>
      <c r="E4109" s="13"/>
    </row>
    <row r="4110" spans="4:5" x14ac:dyDescent="0.25">
      <c r="D4110" s="13"/>
      <c r="E4110" s="13"/>
    </row>
    <row r="4111" spans="4:5" x14ac:dyDescent="0.25">
      <c r="D4111" s="13"/>
      <c r="E4111" s="13"/>
    </row>
    <row r="4112" spans="4:5" x14ac:dyDescent="0.25">
      <c r="D4112" s="13"/>
      <c r="E4112" s="13"/>
    </row>
    <row r="4113" spans="4:5" x14ac:dyDescent="0.25">
      <c r="D4113" s="13"/>
      <c r="E4113" s="13"/>
    </row>
    <row r="4114" spans="4:5" x14ac:dyDescent="0.25">
      <c r="D4114" s="13"/>
      <c r="E4114" s="13"/>
    </row>
    <row r="4115" spans="4:5" x14ac:dyDescent="0.25">
      <c r="D4115" s="13"/>
      <c r="E4115" s="13"/>
    </row>
    <row r="4116" spans="4:5" x14ac:dyDescent="0.25">
      <c r="D4116" s="13"/>
      <c r="E4116" s="13"/>
    </row>
    <row r="4117" spans="4:5" x14ac:dyDescent="0.25">
      <c r="D4117" s="13"/>
      <c r="E4117" s="13"/>
    </row>
    <row r="4118" spans="4:5" x14ac:dyDescent="0.25">
      <c r="D4118" s="13"/>
      <c r="E4118" s="13"/>
    </row>
    <row r="4119" spans="4:5" x14ac:dyDescent="0.25">
      <c r="D4119" s="13"/>
      <c r="E4119" s="13"/>
    </row>
    <row r="4120" spans="4:5" x14ac:dyDescent="0.25">
      <c r="D4120" s="13"/>
      <c r="E4120" s="13"/>
    </row>
    <row r="4121" spans="4:5" x14ac:dyDescent="0.25">
      <c r="D4121" s="13"/>
      <c r="E4121" s="13"/>
    </row>
    <row r="4122" spans="4:5" x14ac:dyDescent="0.25">
      <c r="D4122" s="13"/>
      <c r="E4122" s="13"/>
    </row>
    <row r="4123" spans="4:5" x14ac:dyDescent="0.25">
      <c r="D4123" s="13"/>
      <c r="E4123" s="13"/>
    </row>
    <row r="4124" spans="4:5" x14ac:dyDescent="0.25">
      <c r="D4124" s="13"/>
      <c r="E4124" s="13"/>
    </row>
    <row r="4125" spans="4:5" x14ac:dyDescent="0.25">
      <c r="D4125" s="13"/>
      <c r="E4125" s="13"/>
    </row>
    <row r="4126" spans="4:5" x14ac:dyDescent="0.25">
      <c r="D4126" s="13"/>
      <c r="E4126" s="13"/>
    </row>
    <row r="4127" spans="4:5" x14ac:dyDescent="0.25">
      <c r="D4127" s="13"/>
      <c r="E4127" s="13"/>
    </row>
    <row r="4128" spans="4:5" x14ac:dyDescent="0.25">
      <c r="D4128" s="13"/>
      <c r="E4128" s="13"/>
    </row>
    <row r="4129" spans="4:5" x14ac:dyDescent="0.25">
      <c r="D4129" s="13"/>
      <c r="E4129" s="13"/>
    </row>
    <row r="4130" spans="4:5" x14ac:dyDescent="0.25">
      <c r="D4130" s="13"/>
      <c r="E4130" s="13"/>
    </row>
    <row r="4131" spans="4:5" x14ac:dyDescent="0.25">
      <c r="D4131" s="13"/>
      <c r="E4131" s="13"/>
    </row>
    <row r="4132" spans="4:5" x14ac:dyDescent="0.25">
      <c r="D4132" s="13"/>
      <c r="E4132" s="13"/>
    </row>
    <row r="4133" spans="4:5" x14ac:dyDescent="0.25">
      <c r="D4133" s="13"/>
      <c r="E4133" s="13"/>
    </row>
    <row r="4134" spans="4:5" x14ac:dyDescent="0.25">
      <c r="D4134" s="13"/>
      <c r="E4134" s="13"/>
    </row>
    <row r="4135" spans="4:5" x14ac:dyDescent="0.25">
      <c r="D4135" s="13"/>
      <c r="E4135" s="13"/>
    </row>
    <row r="4136" spans="4:5" x14ac:dyDescent="0.25">
      <c r="D4136" s="13"/>
      <c r="E4136" s="13"/>
    </row>
    <row r="4137" spans="4:5" x14ac:dyDescent="0.25">
      <c r="D4137" s="13"/>
      <c r="E4137" s="13"/>
    </row>
    <row r="4138" spans="4:5" x14ac:dyDescent="0.25">
      <c r="D4138" s="13"/>
      <c r="E4138" s="13"/>
    </row>
    <row r="4139" spans="4:5" x14ac:dyDescent="0.25">
      <c r="D4139" s="13"/>
      <c r="E4139" s="13"/>
    </row>
    <row r="4140" spans="4:5" x14ac:dyDescent="0.25">
      <c r="D4140" s="13"/>
      <c r="E4140" s="13"/>
    </row>
    <row r="4141" spans="4:5" x14ac:dyDescent="0.25">
      <c r="D4141" s="13"/>
      <c r="E4141" s="13"/>
    </row>
    <row r="4142" spans="4:5" x14ac:dyDescent="0.25">
      <c r="D4142" s="13"/>
      <c r="E4142" s="13"/>
    </row>
    <row r="4143" spans="4:5" x14ac:dyDescent="0.25">
      <c r="D4143" s="13"/>
      <c r="E4143" s="13"/>
    </row>
    <row r="4144" spans="4:5" x14ac:dyDescent="0.25">
      <c r="D4144" s="13"/>
      <c r="E4144" s="13"/>
    </row>
    <row r="4145" spans="4:5" x14ac:dyDescent="0.25">
      <c r="D4145" s="13"/>
      <c r="E4145" s="13"/>
    </row>
    <row r="4146" spans="4:5" x14ac:dyDescent="0.25">
      <c r="D4146" s="13"/>
      <c r="E4146" s="13"/>
    </row>
    <row r="4147" spans="4:5" x14ac:dyDescent="0.25">
      <c r="D4147" s="13"/>
      <c r="E4147" s="13"/>
    </row>
    <row r="4148" spans="4:5" x14ac:dyDescent="0.25">
      <c r="D4148" s="13"/>
      <c r="E4148" s="13"/>
    </row>
    <row r="4149" spans="4:5" x14ac:dyDescent="0.25">
      <c r="D4149" s="13"/>
      <c r="E4149" s="13"/>
    </row>
    <row r="4150" spans="4:5" x14ac:dyDescent="0.25">
      <c r="D4150" s="13"/>
      <c r="E4150" s="13"/>
    </row>
    <row r="4151" spans="4:5" x14ac:dyDescent="0.25">
      <c r="D4151" s="13"/>
      <c r="E4151" s="13"/>
    </row>
    <row r="4152" spans="4:5" x14ac:dyDescent="0.25">
      <c r="D4152" s="13"/>
      <c r="E4152" s="13"/>
    </row>
    <row r="4153" spans="4:5" x14ac:dyDescent="0.25">
      <c r="D4153" s="13"/>
      <c r="E4153" s="13"/>
    </row>
    <row r="4154" spans="4:5" x14ac:dyDescent="0.25">
      <c r="D4154" s="13"/>
      <c r="E4154" s="13"/>
    </row>
    <row r="4155" spans="4:5" x14ac:dyDescent="0.25">
      <c r="D4155" s="13"/>
      <c r="E4155" s="13"/>
    </row>
    <row r="4156" spans="4:5" x14ac:dyDescent="0.25">
      <c r="D4156" s="13"/>
      <c r="E4156" s="13"/>
    </row>
    <row r="4157" spans="4:5" x14ac:dyDescent="0.25">
      <c r="D4157" s="13"/>
      <c r="E4157" s="13"/>
    </row>
    <row r="4158" spans="4:5" x14ac:dyDescent="0.25">
      <c r="D4158" s="13"/>
      <c r="E4158" s="13"/>
    </row>
    <row r="4159" spans="4:5" x14ac:dyDescent="0.25">
      <c r="D4159" s="13"/>
      <c r="E4159" s="13"/>
    </row>
    <row r="4160" spans="4:5" x14ac:dyDescent="0.25">
      <c r="D4160" s="13"/>
      <c r="E4160" s="13"/>
    </row>
    <row r="4161" spans="4:5" x14ac:dyDescent="0.25">
      <c r="D4161" s="13"/>
      <c r="E4161" s="13"/>
    </row>
    <row r="4162" spans="4:5" x14ac:dyDescent="0.25">
      <c r="D4162" s="13"/>
      <c r="E4162" s="13"/>
    </row>
    <row r="4163" spans="4:5" x14ac:dyDescent="0.25">
      <c r="D4163" s="13"/>
      <c r="E4163" s="13"/>
    </row>
    <row r="4164" spans="4:5" x14ac:dyDescent="0.25">
      <c r="D4164" s="13"/>
      <c r="E4164" s="13"/>
    </row>
    <row r="4165" spans="4:5" x14ac:dyDescent="0.25">
      <c r="D4165" s="13"/>
      <c r="E4165" s="13"/>
    </row>
    <row r="4166" spans="4:5" x14ac:dyDescent="0.25">
      <c r="D4166" s="13"/>
      <c r="E4166" s="13"/>
    </row>
    <row r="4167" spans="4:5" x14ac:dyDescent="0.25">
      <c r="D4167" s="13"/>
      <c r="E4167" s="13"/>
    </row>
    <row r="4168" spans="4:5" x14ac:dyDescent="0.25">
      <c r="D4168" s="13"/>
      <c r="E4168" s="13"/>
    </row>
    <row r="4169" spans="4:5" x14ac:dyDescent="0.25">
      <c r="D4169" s="13"/>
      <c r="E4169" s="13"/>
    </row>
    <row r="4170" spans="4:5" x14ac:dyDescent="0.25">
      <c r="D4170" s="13"/>
      <c r="E4170" s="13"/>
    </row>
    <row r="4171" spans="4:5" x14ac:dyDescent="0.25">
      <c r="D4171" s="13"/>
      <c r="E4171" s="13"/>
    </row>
    <row r="4172" spans="4:5" x14ac:dyDescent="0.25">
      <c r="D4172" s="13"/>
      <c r="E4172" s="13"/>
    </row>
    <row r="4173" spans="4:5" x14ac:dyDescent="0.25">
      <c r="D4173" s="13"/>
      <c r="E4173" s="13"/>
    </row>
    <row r="4174" spans="4:5" x14ac:dyDescent="0.25">
      <c r="D4174" s="13"/>
      <c r="E4174" s="13"/>
    </row>
    <row r="4175" spans="4:5" x14ac:dyDescent="0.25">
      <c r="D4175" s="13"/>
      <c r="E4175" s="13"/>
    </row>
    <row r="4176" spans="4:5" x14ac:dyDescent="0.25">
      <c r="D4176" s="13"/>
      <c r="E4176" s="13"/>
    </row>
    <row r="4177" spans="4:5" x14ac:dyDescent="0.25">
      <c r="D4177" s="13"/>
      <c r="E4177" s="13"/>
    </row>
    <row r="4178" spans="4:5" x14ac:dyDescent="0.25">
      <c r="D4178" s="13"/>
      <c r="E4178" s="13"/>
    </row>
    <row r="4179" spans="4:5" x14ac:dyDescent="0.25">
      <c r="D4179" s="13"/>
      <c r="E4179" s="13"/>
    </row>
    <row r="4180" spans="4:5" x14ac:dyDescent="0.25">
      <c r="D4180" s="13"/>
      <c r="E4180" s="13"/>
    </row>
    <row r="4181" spans="4:5" x14ac:dyDescent="0.25">
      <c r="D4181" s="13"/>
      <c r="E4181" s="13"/>
    </row>
    <row r="4182" spans="4:5" x14ac:dyDescent="0.25">
      <c r="D4182" s="13"/>
      <c r="E4182" s="13"/>
    </row>
    <row r="4183" spans="4:5" x14ac:dyDescent="0.25">
      <c r="D4183" s="13"/>
      <c r="E4183" s="13"/>
    </row>
    <row r="4184" spans="4:5" x14ac:dyDescent="0.25">
      <c r="D4184" s="13"/>
      <c r="E4184" s="13"/>
    </row>
    <row r="4185" spans="4:5" x14ac:dyDescent="0.25">
      <c r="D4185" s="13"/>
      <c r="E4185" s="13"/>
    </row>
    <row r="4186" spans="4:5" x14ac:dyDescent="0.25">
      <c r="D4186" s="13"/>
      <c r="E4186" s="13"/>
    </row>
    <row r="4187" spans="4:5" x14ac:dyDescent="0.25">
      <c r="D4187" s="13"/>
      <c r="E4187" s="13"/>
    </row>
    <row r="4188" spans="4:5" x14ac:dyDescent="0.25">
      <c r="D4188" s="13"/>
      <c r="E4188" s="13"/>
    </row>
    <row r="4189" spans="4:5" x14ac:dyDescent="0.25">
      <c r="D4189" s="13"/>
      <c r="E4189" s="13"/>
    </row>
    <row r="4190" spans="4:5" x14ac:dyDescent="0.25">
      <c r="D4190" s="13"/>
      <c r="E4190" s="13"/>
    </row>
    <row r="4191" spans="4:5" x14ac:dyDescent="0.25">
      <c r="D4191" s="13"/>
      <c r="E4191" s="13"/>
    </row>
    <row r="4192" spans="4:5" x14ac:dyDescent="0.25">
      <c r="D4192" s="13"/>
      <c r="E4192" s="13"/>
    </row>
    <row r="4193" spans="4:5" x14ac:dyDescent="0.25">
      <c r="D4193" s="13"/>
      <c r="E4193" s="13"/>
    </row>
    <row r="4194" spans="4:5" x14ac:dyDescent="0.25">
      <c r="D4194" s="13"/>
      <c r="E4194" s="13"/>
    </row>
    <row r="4195" spans="4:5" x14ac:dyDescent="0.25">
      <c r="D4195" s="13"/>
      <c r="E4195" s="13"/>
    </row>
    <row r="4196" spans="4:5" x14ac:dyDescent="0.25">
      <c r="D4196" s="13"/>
      <c r="E4196" s="13"/>
    </row>
    <row r="4197" spans="4:5" x14ac:dyDescent="0.25">
      <c r="D4197" s="13"/>
      <c r="E4197" s="13"/>
    </row>
    <row r="4198" spans="4:5" x14ac:dyDescent="0.25">
      <c r="D4198" s="13"/>
      <c r="E4198" s="13"/>
    </row>
    <row r="4199" spans="4:5" x14ac:dyDescent="0.25">
      <c r="D4199" s="13"/>
      <c r="E4199" s="13"/>
    </row>
    <row r="4200" spans="4:5" x14ac:dyDescent="0.25">
      <c r="D4200" s="13"/>
      <c r="E4200" s="13"/>
    </row>
    <row r="4201" spans="4:5" x14ac:dyDescent="0.25">
      <c r="D4201" s="13"/>
      <c r="E4201" s="13"/>
    </row>
    <row r="4202" spans="4:5" x14ac:dyDescent="0.25">
      <c r="D4202" s="13"/>
      <c r="E4202" s="13"/>
    </row>
    <row r="4203" spans="4:5" x14ac:dyDescent="0.25">
      <c r="D4203" s="13"/>
      <c r="E4203" s="13"/>
    </row>
    <row r="4204" spans="4:5" x14ac:dyDescent="0.25">
      <c r="D4204" s="13"/>
      <c r="E4204" s="13"/>
    </row>
    <row r="4205" spans="4:5" x14ac:dyDescent="0.25">
      <c r="D4205" s="13"/>
      <c r="E4205" s="13"/>
    </row>
    <row r="4206" spans="4:5" x14ac:dyDescent="0.25">
      <c r="D4206" s="13"/>
      <c r="E4206" s="13"/>
    </row>
    <row r="4207" spans="4:5" x14ac:dyDescent="0.25">
      <c r="D4207" s="13"/>
      <c r="E4207" s="13"/>
    </row>
    <row r="4208" spans="4:5" x14ac:dyDescent="0.25">
      <c r="D4208" s="13"/>
      <c r="E4208" s="13"/>
    </row>
    <row r="4209" spans="4:5" x14ac:dyDescent="0.25">
      <c r="D4209" s="13"/>
      <c r="E4209" s="13"/>
    </row>
    <row r="4210" spans="4:5" x14ac:dyDescent="0.25">
      <c r="D4210" s="13"/>
      <c r="E4210" s="13"/>
    </row>
    <row r="4211" spans="4:5" x14ac:dyDescent="0.25">
      <c r="D4211" s="13"/>
      <c r="E4211" s="13"/>
    </row>
    <row r="4212" spans="4:5" x14ac:dyDescent="0.25">
      <c r="D4212" s="13"/>
      <c r="E4212" s="13"/>
    </row>
    <row r="4213" spans="4:5" x14ac:dyDescent="0.25">
      <c r="D4213" s="13"/>
      <c r="E4213" s="13"/>
    </row>
    <row r="4214" spans="4:5" x14ac:dyDescent="0.25">
      <c r="D4214" s="13"/>
      <c r="E4214" s="13"/>
    </row>
    <row r="4215" spans="4:5" x14ac:dyDescent="0.25">
      <c r="D4215" s="13"/>
      <c r="E4215" s="13"/>
    </row>
    <row r="4216" spans="4:5" x14ac:dyDescent="0.25">
      <c r="D4216" s="13"/>
      <c r="E4216" s="13"/>
    </row>
    <row r="4217" spans="4:5" x14ac:dyDescent="0.25">
      <c r="D4217" s="13"/>
      <c r="E4217" s="13"/>
    </row>
    <row r="4218" spans="4:5" x14ac:dyDescent="0.25">
      <c r="D4218" s="13"/>
      <c r="E4218" s="13"/>
    </row>
    <row r="4219" spans="4:5" x14ac:dyDescent="0.25">
      <c r="D4219" s="13"/>
      <c r="E4219" s="13"/>
    </row>
    <row r="4220" spans="4:5" x14ac:dyDescent="0.25">
      <c r="D4220" s="13"/>
      <c r="E4220" s="13"/>
    </row>
    <row r="4221" spans="4:5" x14ac:dyDescent="0.25">
      <c r="D4221" s="13"/>
      <c r="E4221" s="13"/>
    </row>
    <row r="4222" spans="4:5" x14ac:dyDescent="0.25">
      <c r="D4222" s="13"/>
      <c r="E4222" s="13"/>
    </row>
    <row r="4223" spans="4:5" x14ac:dyDescent="0.25">
      <c r="D4223" s="13"/>
      <c r="E4223" s="13"/>
    </row>
    <row r="4224" spans="4:5" x14ac:dyDescent="0.25">
      <c r="D4224" s="13"/>
      <c r="E4224" s="13"/>
    </row>
    <row r="4225" spans="4:5" x14ac:dyDescent="0.25">
      <c r="D4225" s="13"/>
      <c r="E4225" s="13"/>
    </row>
    <row r="4226" spans="4:5" x14ac:dyDescent="0.25">
      <c r="D4226" s="13"/>
      <c r="E4226" s="13"/>
    </row>
    <row r="4227" spans="4:5" x14ac:dyDescent="0.25">
      <c r="D4227" s="13"/>
      <c r="E4227" s="13"/>
    </row>
    <row r="4228" spans="4:5" x14ac:dyDescent="0.25">
      <c r="D4228" s="13"/>
      <c r="E4228" s="13"/>
    </row>
    <row r="4229" spans="4:5" x14ac:dyDescent="0.25">
      <c r="D4229" s="13"/>
      <c r="E4229" s="13"/>
    </row>
    <row r="4230" spans="4:5" x14ac:dyDescent="0.25">
      <c r="D4230" s="13"/>
      <c r="E4230" s="13"/>
    </row>
    <row r="4231" spans="4:5" x14ac:dyDescent="0.25">
      <c r="D4231" s="13"/>
      <c r="E4231" s="13"/>
    </row>
    <row r="4232" spans="4:5" x14ac:dyDescent="0.25">
      <c r="D4232" s="13"/>
      <c r="E4232" s="13"/>
    </row>
    <row r="4233" spans="4:5" x14ac:dyDescent="0.25">
      <c r="D4233" s="13"/>
      <c r="E4233" s="13"/>
    </row>
    <row r="4234" spans="4:5" x14ac:dyDescent="0.25">
      <c r="D4234" s="13"/>
      <c r="E4234" s="13"/>
    </row>
    <row r="4235" spans="4:5" x14ac:dyDescent="0.25">
      <c r="D4235" s="13"/>
      <c r="E4235" s="13"/>
    </row>
    <row r="4236" spans="4:5" x14ac:dyDescent="0.25">
      <c r="D4236" s="13"/>
      <c r="E4236" s="13"/>
    </row>
    <row r="4237" spans="4:5" x14ac:dyDescent="0.25">
      <c r="D4237" s="13"/>
      <c r="E4237" s="13"/>
    </row>
    <row r="4238" spans="4:5" x14ac:dyDescent="0.25">
      <c r="D4238" s="13"/>
      <c r="E4238" s="13"/>
    </row>
    <row r="4239" spans="4:5" x14ac:dyDescent="0.25">
      <c r="D4239" s="13"/>
      <c r="E4239" s="13"/>
    </row>
    <row r="4240" spans="4:5" x14ac:dyDescent="0.25">
      <c r="D4240" s="13"/>
      <c r="E4240" s="13"/>
    </row>
    <row r="4241" spans="4:5" x14ac:dyDescent="0.25">
      <c r="D4241" s="13"/>
      <c r="E4241" s="13"/>
    </row>
    <row r="4242" spans="4:5" x14ac:dyDescent="0.25">
      <c r="D4242" s="13"/>
      <c r="E4242" s="13"/>
    </row>
    <row r="4243" spans="4:5" x14ac:dyDescent="0.25">
      <c r="D4243" s="13"/>
      <c r="E4243" s="13"/>
    </row>
    <row r="4244" spans="4:5" x14ac:dyDescent="0.25">
      <c r="D4244" s="13"/>
      <c r="E4244" s="13"/>
    </row>
    <row r="4245" spans="4:5" x14ac:dyDescent="0.25">
      <c r="D4245" s="13"/>
      <c r="E4245" s="13"/>
    </row>
    <row r="4246" spans="4:5" x14ac:dyDescent="0.25">
      <c r="D4246" s="13"/>
      <c r="E4246" s="13"/>
    </row>
    <row r="4247" spans="4:5" x14ac:dyDescent="0.25">
      <c r="D4247" s="13"/>
      <c r="E4247" s="13"/>
    </row>
    <row r="4248" spans="4:5" x14ac:dyDescent="0.25">
      <c r="D4248" s="13"/>
      <c r="E4248" s="13"/>
    </row>
    <row r="4249" spans="4:5" x14ac:dyDescent="0.25">
      <c r="D4249" s="13"/>
      <c r="E4249" s="13"/>
    </row>
    <row r="4250" spans="4:5" x14ac:dyDescent="0.25">
      <c r="D4250" s="13"/>
      <c r="E4250" s="13"/>
    </row>
    <row r="4251" spans="4:5" x14ac:dyDescent="0.25">
      <c r="D4251" s="13"/>
      <c r="E4251" s="13"/>
    </row>
    <row r="4252" spans="4:5" x14ac:dyDescent="0.25">
      <c r="D4252" s="13"/>
      <c r="E4252" s="13"/>
    </row>
    <row r="4253" spans="4:5" x14ac:dyDescent="0.25">
      <c r="D4253" s="13"/>
      <c r="E4253" s="13"/>
    </row>
    <row r="4254" spans="4:5" x14ac:dyDescent="0.25">
      <c r="D4254" s="13"/>
      <c r="E4254" s="13"/>
    </row>
    <row r="4255" spans="4:5" x14ac:dyDescent="0.25">
      <c r="D4255" s="13"/>
      <c r="E4255" s="13"/>
    </row>
    <row r="4256" spans="4:5" x14ac:dyDescent="0.25">
      <c r="D4256" s="13"/>
      <c r="E4256" s="13"/>
    </row>
    <row r="4257" spans="4:5" x14ac:dyDescent="0.25">
      <c r="D4257" s="13"/>
      <c r="E4257" s="13"/>
    </row>
    <row r="4258" spans="4:5" x14ac:dyDescent="0.25">
      <c r="D4258" s="13"/>
      <c r="E4258" s="13"/>
    </row>
    <row r="4259" spans="4:5" x14ac:dyDescent="0.25">
      <c r="D4259" s="13"/>
      <c r="E4259" s="13"/>
    </row>
    <row r="4260" spans="4:5" x14ac:dyDescent="0.25">
      <c r="D4260" s="13"/>
      <c r="E4260" s="13"/>
    </row>
    <row r="4261" spans="4:5" x14ac:dyDescent="0.25">
      <c r="D4261" s="13"/>
      <c r="E4261" s="13"/>
    </row>
    <row r="4262" spans="4:5" x14ac:dyDescent="0.25">
      <c r="D4262" s="13"/>
      <c r="E4262" s="13"/>
    </row>
    <row r="4263" spans="4:5" x14ac:dyDescent="0.25">
      <c r="D4263" s="13"/>
      <c r="E4263" s="13"/>
    </row>
    <row r="4264" spans="4:5" x14ac:dyDescent="0.25">
      <c r="D4264" s="13"/>
      <c r="E4264" s="13"/>
    </row>
    <row r="4265" spans="4:5" x14ac:dyDescent="0.25">
      <c r="D4265" s="13"/>
      <c r="E4265" s="13"/>
    </row>
    <row r="4266" spans="4:5" x14ac:dyDescent="0.25">
      <c r="D4266" s="13"/>
      <c r="E4266" s="13"/>
    </row>
    <row r="4267" spans="4:5" x14ac:dyDescent="0.25">
      <c r="D4267" s="13"/>
      <c r="E4267" s="13"/>
    </row>
    <row r="4268" spans="4:5" x14ac:dyDescent="0.25">
      <c r="D4268" s="13"/>
      <c r="E4268" s="13"/>
    </row>
    <row r="4269" spans="4:5" x14ac:dyDescent="0.25">
      <c r="D4269" s="13"/>
      <c r="E4269" s="13"/>
    </row>
    <row r="4270" spans="4:5" x14ac:dyDescent="0.25">
      <c r="D4270" s="13"/>
      <c r="E4270" s="13"/>
    </row>
    <row r="4271" spans="4:5" x14ac:dyDescent="0.25">
      <c r="D4271" s="13"/>
      <c r="E4271" s="13"/>
    </row>
    <row r="4272" spans="4:5" x14ac:dyDescent="0.25">
      <c r="D4272" s="13"/>
      <c r="E4272" s="13"/>
    </row>
    <row r="4273" spans="4:5" x14ac:dyDescent="0.25">
      <c r="D4273" s="13"/>
      <c r="E4273" s="13"/>
    </row>
    <row r="4274" spans="4:5" x14ac:dyDescent="0.25">
      <c r="D4274" s="13"/>
      <c r="E4274" s="13"/>
    </row>
    <row r="4275" spans="4:5" x14ac:dyDescent="0.25">
      <c r="D4275" s="13"/>
      <c r="E4275" s="13"/>
    </row>
    <row r="4276" spans="4:5" x14ac:dyDescent="0.25">
      <c r="D4276" s="13"/>
      <c r="E4276" s="13"/>
    </row>
    <row r="4277" spans="4:5" x14ac:dyDescent="0.25">
      <c r="D4277" s="13"/>
      <c r="E4277" s="13"/>
    </row>
    <row r="4278" spans="4:5" x14ac:dyDescent="0.25">
      <c r="D4278" s="13"/>
      <c r="E4278" s="13"/>
    </row>
    <row r="4279" spans="4:5" x14ac:dyDescent="0.25">
      <c r="D4279" s="13"/>
      <c r="E4279" s="13"/>
    </row>
    <row r="4280" spans="4:5" x14ac:dyDescent="0.25">
      <c r="D4280" s="13"/>
      <c r="E4280" s="13"/>
    </row>
    <row r="4281" spans="4:5" x14ac:dyDescent="0.25">
      <c r="D4281" s="13"/>
      <c r="E4281" s="13"/>
    </row>
    <row r="4282" spans="4:5" x14ac:dyDescent="0.25">
      <c r="D4282" s="13"/>
      <c r="E4282" s="13"/>
    </row>
    <row r="4283" spans="4:5" x14ac:dyDescent="0.25">
      <c r="D4283" s="13"/>
      <c r="E4283" s="13"/>
    </row>
    <row r="4284" spans="4:5" x14ac:dyDescent="0.25">
      <c r="D4284" s="13"/>
      <c r="E4284" s="13"/>
    </row>
    <row r="4285" spans="4:5" x14ac:dyDescent="0.25">
      <c r="D4285" s="13"/>
      <c r="E4285" s="13"/>
    </row>
    <row r="4286" spans="4:5" x14ac:dyDescent="0.25">
      <c r="D4286" s="13"/>
      <c r="E4286" s="13"/>
    </row>
    <row r="4287" spans="4:5" x14ac:dyDescent="0.25">
      <c r="D4287" s="13"/>
      <c r="E4287" s="13"/>
    </row>
    <row r="4288" spans="4:5" x14ac:dyDescent="0.25">
      <c r="D4288" s="13"/>
      <c r="E4288" s="13"/>
    </row>
    <row r="4289" spans="4:5" x14ac:dyDescent="0.25">
      <c r="D4289" s="13"/>
      <c r="E4289" s="13"/>
    </row>
    <row r="4290" spans="4:5" x14ac:dyDescent="0.25">
      <c r="D4290" s="13"/>
      <c r="E4290" s="13"/>
    </row>
    <row r="4291" spans="4:5" x14ac:dyDescent="0.25">
      <c r="D4291" s="13"/>
      <c r="E4291" s="13"/>
    </row>
    <row r="4292" spans="4:5" x14ac:dyDescent="0.25">
      <c r="D4292" s="13"/>
      <c r="E4292" s="13"/>
    </row>
    <row r="4293" spans="4:5" x14ac:dyDescent="0.25">
      <c r="D4293" s="13"/>
      <c r="E4293" s="13"/>
    </row>
    <row r="4294" spans="4:5" x14ac:dyDescent="0.25">
      <c r="D4294" s="13"/>
      <c r="E4294" s="13"/>
    </row>
    <row r="4295" spans="4:5" x14ac:dyDescent="0.25">
      <c r="D4295" s="13"/>
      <c r="E4295" s="13"/>
    </row>
    <row r="4296" spans="4:5" x14ac:dyDescent="0.25">
      <c r="D4296" s="13"/>
      <c r="E4296" s="13"/>
    </row>
    <row r="4297" spans="4:5" x14ac:dyDescent="0.25">
      <c r="D4297" s="13"/>
      <c r="E4297" s="13"/>
    </row>
    <row r="4298" spans="4:5" x14ac:dyDescent="0.25">
      <c r="D4298" s="13"/>
      <c r="E4298" s="13"/>
    </row>
    <row r="4299" spans="4:5" x14ac:dyDescent="0.25">
      <c r="D4299" s="13"/>
      <c r="E4299" s="13"/>
    </row>
    <row r="4300" spans="4:5" x14ac:dyDescent="0.25">
      <c r="D4300" s="13"/>
      <c r="E4300" s="13"/>
    </row>
    <row r="4301" spans="4:5" x14ac:dyDescent="0.25">
      <c r="D4301" s="13"/>
      <c r="E4301" s="13"/>
    </row>
    <row r="4302" spans="4:5" x14ac:dyDescent="0.25">
      <c r="D4302" s="13"/>
      <c r="E4302" s="13"/>
    </row>
    <row r="4303" spans="4:5" x14ac:dyDescent="0.25">
      <c r="D4303" s="13"/>
      <c r="E4303" s="13"/>
    </row>
    <row r="4304" spans="4:5" x14ac:dyDescent="0.25">
      <c r="D4304" s="13"/>
      <c r="E4304" s="13"/>
    </row>
    <row r="4305" spans="4:5" x14ac:dyDescent="0.25">
      <c r="D4305" s="13"/>
      <c r="E4305" s="13"/>
    </row>
    <row r="4306" spans="4:5" x14ac:dyDescent="0.25">
      <c r="D4306" s="13"/>
      <c r="E4306" s="13"/>
    </row>
    <row r="4307" spans="4:5" x14ac:dyDescent="0.25">
      <c r="D4307" s="13"/>
      <c r="E4307" s="13"/>
    </row>
    <row r="4308" spans="4:5" x14ac:dyDescent="0.25">
      <c r="D4308" s="13"/>
      <c r="E4308" s="13"/>
    </row>
    <row r="4309" spans="4:5" x14ac:dyDescent="0.25">
      <c r="D4309" s="13"/>
      <c r="E4309" s="13"/>
    </row>
    <row r="4310" spans="4:5" x14ac:dyDescent="0.25">
      <c r="D4310" s="13"/>
      <c r="E4310" s="13"/>
    </row>
    <row r="4311" spans="4:5" x14ac:dyDescent="0.25">
      <c r="D4311" s="13"/>
      <c r="E4311" s="13"/>
    </row>
    <row r="4312" spans="4:5" x14ac:dyDescent="0.25">
      <c r="D4312" s="13"/>
      <c r="E4312" s="13"/>
    </row>
    <row r="4313" spans="4:5" x14ac:dyDescent="0.25">
      <c r="D4313" s="13"/>
      <c r="E4313" s="13"/>
    </row>
    <row r="4314" spans="4:5" x14ac:dyDescent="0.25">
      <c r="D4314" s="13"/>
      <c r="E4314" s="13"/>
    </row>
    <row r="4315" spans="4:5" x14ac:dyDescent="0.25">
      <c r="D4315" s="13"/>
      <c r="E4315" s="13"/>
    </row>
    <row r="4316" spans="4:5" x14ac:dyDescent="0.25">
      <c r="D4316" s="13"/>
      <c r="E4316" s="13"/>
    </row>
    <row r="4317" spans="4:5" x14ac:dyDescent="0.25">
      <c r="D4317" s="13"/>
      <c r="E4317" s="13"/>
    </row>
    <row r="4318" spans="4:5" x14ac:dyDescent="0.25">
      <c r="D4318" s="13"/>
      <c r="E4318" s="13"/>
    </row>
    <row r="4319" spans="4:5" x14ac:dyDescent="0.25">
      <c r="D4319" s="13"/>
      <c r="E4319" s="13"/>
    </row>
    <row r="4320" spans="4:5" x14ac:dyDescent="0.25">
      <c r="D4320" s="13"/>
      <c r="E4320" s="13"/>
    </row>
    <row r="4321" spans="4:5" x14ac:dyDescent="0.25">
      <c r="D4321" s="13"/>
      <c r="E4321" s="13"/>
    </row>
    <row r="4322" spans="4:5" x14ac:dyDescent="0.25">
      <c r="D4322" s="13"/>
      <c r="E4322" s="13"/>
    </row>
    <row r="4323" spans="4:5" x14ac:dyDescent="0.25">
      <c r="D4323" s="13"/>
      <c r="E4323" s="13"/>
    </row>
    <row r="4324" spans="4:5" x14ac:dyDescent="0.25">
      <c r="D4324" s="13"/>
      <c r="E4324" s="13"/>
    </row>
    <row r="4325" spans="4:5" x14ac:dyDescent="0.25">
      <c r="D4325" s="13"/>
      <c r="E4325" s="13"/>
    </row>
    <row r="4326" spans="4:5" x14ac:dyDescent="0.25">
      <c r="D4326" s="13"/>
      <c r="E4326" s="13"/>
    </row>
    <row r="4327" spans="4:5" x14ac:dyDescent="0.25">
      <c r="D4327" s="13"/>
      <c r="E4327" s="13"/>
    </row>
    <row r="4328" spans="4:5" x14ac:dyDescent="0.25">
      <c r="D4328" s="13"/>
      <c r="E4328" s="13"/>
    </row>
    <row r="4329" spans="4:5" x14ac:dyDescent="0.25">
      <c r="D4329" s="13"/>
      <c r="E4329" s="13"/>
    </row>
    <row r="4330" spans="4:5" x14ac:dyDescent="0.25">
      <c r="D4330" s="13"/>
      <c r="E4330" s="13"/>
    </row>
    <row r="4331" spans="4:5" x14ac:dyDescent="0.25">
      <c r="D4331" s="13"/>
      <c r="E4331" s="13"/>
    </row>
    <row r="4332" spans="4:5" x14ac:dyDescent="0.25">
      <c r="D4332" s="13"/>
      <c r="E4332" s="13"/>
    </row>
    <row r="4333" spans="4:5" x14ac:dyDescent="0.25">
      <c r="D4333" s="13"/>
      <c r="E4333" s="13"/>
    </row>
    <row r="4334" spans="4:5" x14ac:dyDescent="0.25">
      <c r="D4334" s="13"/>
      <c r="E4334" s="13"/>
    </row>
    <row r="4335" spans="4:5" x14ac:dyDescent="0.25">
      <c r="D4335" s="13"/>
      <c r="E4335" s="13"/>
    </row>
    <row r="4336" spans="4:5" x14ac:dyDescent="0.25">
      <c r="D4336" s="13"/>
      <c r="E4336" s="13"/>
    </row>
    <row r="4337" spans="4:5" x14ac:dyDescent="0.25">
      <c r="D4337" s="13"/>
      <c r="E4337" s="13"/>
    </row>
    <row r="4338" spans="4:5" x14ac:dyDescent="0.25">
      <c r="D4338" s="13"/>
      <c r="E4338" s="13"/>
    </row>
    <row r="4339" spans="4:5" x14ac:dyDescent="0.25">
      <c r="D4339" s="13"/>
      <c r="E4339" s="13"/>
    </row>
    <row r="4340" spans="4:5" x14ac:dyDescent="0.25">
      <c r="D4340" s="13"/>
      <c r="E4340" s="13"/>
    </row>
    <row r="4341" spans="4:5" x14ac:dyDescent="0.25">
      <c r="D4341" s="13"/>
      <c r="E4341" s="13"/>
    </row>
    <row r="4342" spans="4:5" x14ac:dyDescent="0.25">
      <c r="D4342" s="13"/>
      <c r="E4342" s="13"/>
    </row>
    <row r="4343" spans="4:5" x14ac:dyDescent="0.25">
      <c r="D4343" s="13"/>
      <c r="E4343" s="13"/>
    </row>
    <row r="4344" spans="4:5" x14ac:dyDescent="0.25">
      <c r="D4344" s="13"/>
      <c r="E4344" s="13"/>
    </row>
    <row r="4345" spans="4:5" x14ac:dyDescent="0.25">
      <c r="D4345" s="13"/>
      <c r="E4345" s="13"/>
    </row>
    <row r="4346" spans="4:5" x14ac:dyDescent="0.25">
      <c r="D4346" s="13"/>
      <c r="E4346" s="13"/>
    </row>
    <row r="4347" spans="4:5" x14ac:dyDescent="0.25">
      <c r="D4347" s="13"/>
      <c r="E4347" s="13"/>
    </row>
    <row r="4348" spans="4:5" x14ac:dyDescent="0.25">
      <c r="D4348" s="13"/>
      <c r="E4348" s="13"/>
    </row>
    <row r="4349" spans="4:5" x14ac:dyDescent="0.25">
      <c r="D4349" s="13"/>
      <c r="E4349" s="13"/>
    </row>
    <row r="4350" spans="4:5" x14ac:dyDescent="0.25">
      <c r="D4350" s="13"/>
      <c r="E4350" s="13"/>
    </row>
    <row r="4351" spans="4:5" x14ac:dyDescent="0.25">
      <c r="D4351" s="13"/>
      <c r="E4351" s="13"/>
    </row>
    <row r="4352" spans="4:5" x14ac:dyDescent="0.25">
      <c r="D4352" s="13"/>
      <c r="E4352" s="13"/>
    </row>
    <row r="4353" spans="4:5" x14ac:dyDescent="0.25">
      <c r="D4353" s="13"/>
      <c r="E4353" s="13"/>
    </row>
    <row r="4354" spans="4:5" x14ac:dyDescent="0.25">
      <c r="D4354" s="13"/>
      <c r="E4354" s="13"/>
    </row>
    <row r="4355" spans="4:5" x14ac:dyDescent="0.25">
      <c r="D4355" s="13"/>
      <c r="E4355" s="13"/>
    </row>
    <row r="4356" spans="4:5" x14ac:dyDescent="0.25">
      <c r="D4356" s="13"/>
      <c r="E4356" s="13"/>
    </row>
    <row r="4357" spans="4:5" x14ac:dyDescent="0.25">
      <c r="D4357" s="13"/>
      <c r="E4357" s="13"/>
    </row>
    <row r="4358" spans="4:5" x14ac:dyDescent="0.25">
      <c r="D4358" s="13"/>
      <c r="E4358" s="13"/>
    </row>
    <row r="4359" spans="4:5" x14ac:dyDescent="0.25">
      <c r="D4359" s="13"/>
      <c r="E4359" s="13"/>
    </row>
    <row r="4360" spans="4:5" x14ac:dyDescent="0.25">
      <c r="D4360" s="13"/>
      <c r="E4360" s="13"/>
    </row>
    <row r="4361" spans="4:5" x14ac:dyDescent="0.25">
      <c r="D4361" s="13"/>
      <c r="E4361" s="13"/>
    </row>
    <row r="4362" spans="4:5" x14ac:dyDescent="0.25">
      <c r="D4362" s="13"/>
      <c r="E4362" s="13"/>
    </row>
    <row r="4363" spans="4:5" x14ac:dyDescent="0.25">
      <c r="D4363" s="13"/>
      <c r="E4363" s="13"/>
    </row>
    <row r="4364" spans="4:5" x14ac:dyDescent="0.25">
      <c r="D4364" s="13"/>
      <c r="E4364" s="13"/>
    </row>
    <row r="4365" spans="4:5" x14ac:dyDescent="0.25">
      <c r="D4365" s="13"/>
      <c r="E4365" s="13"/>
    </row>
    <row r="4366" spans="4:5" x14ac:dyDescent="0.25">
      <c r="D4366" s="13"/>
      <c r="E4366" s="13"/>
    </row>
    <row r="4367" spans="4:5" x14ac:dyDescent="0.25">
      <c r="D4367" s="13"/>
      <c r="E4367" s="13"/>
    </row>
    <row r="4368" spans="4:5" x14ac:dyDescent="0.25">
      <c r="D4368" s="13"/>
      <c r="E4368" s="13"/>
    </row>
    <row r="4369" spans="4:5" x14ac:dyDescent="0.25">
      <c r="D4369" s="13"/>
      <c r="E4369" s="13"/>
    </row>
    <row r="4370" spans="4:5" x14ac:dyDescent="0.25">
      <c r="D4370" s="13"/>
      <c r="E4370" s="13"/>
    </row>
    <row r="4371" spans="4:5" x14ac:dyDescent="0.25">
      <c r="D4371" s="13"/>
      <c r="E4371" s="13"/>
    </row>
    <row r="4372" spans="4:5" x14ac:dyDescent="0.25">
      <c r="D4372" s="13"/>
      <c r="E4372" s="13"/>
    </row>
    <row r="4373" spans="4:5" x14ac:dyDescent="0.25">
      <c r="D4373" s="13"/>
      <c r="E4373" s="13"/>
    </row>
    <row r="4374" spans="4:5" x14ac:dyDescent="0.25">
      <c r="D4374" s="13"/>
      <c r="E4374" s="13"/>
    </row>
    <row r="4375" spans="4:5" x14ac:dyDescent="0.25">
      <c r="D4375" s="13"/>
      <c r="E4375" s="13"/>
    </row>
    <row r="4376" spans="4:5" x14ac:dyDescent="0.25">
      <c r="D4376" s="13"/>
      <c r="E4376" s="13"/>
    </row>
    <row r="4377" spans="4:5" x14ac:dyDescent="0.25">
      <c r="D4377" s="13"/>
      <c r="E4377" s="13"/>
    </row>
    <row r="4378" spans="4:5" x14ac:dyDescent="0.25">
      <c r="D4378" s="13"/>
      <c r="E4378" s="13"/>
    </row>
    <row r="4379" spans="4:5" x14ac:dyDescent="0.25">
      <c r="D4379" s="13"/>
      <c r="E4379" s="13"/>
    </row>
    <row r="4380" spans="4:5" x14ac:dyDescent="0.25">
      <c r="D4380" s="13"/>
      <c r="E4380" s="13"/>
    </row>
    <row r="4381" spans="4:5" x14ac:dyDescent="0.25">
      <c r="D4381" s="13"/>
      <c r="E4381" s="13"/>
    </row>
    <row r="4382" spans="4:5" x14ac:dyDescent="0.25">
      <c r="D4382" s="13"/>
      <c r="E4382" s="13"/>
    </row>
    <row r="4383" spans="4:5" x14ac:dyDescent="0.25">
      <c r="D4383" s="13"/>
      <c r="E4383" s="13"/>
    </row>
    <row r="4384" spans="4:5" x14ac:dyDescent="0.25">
      <c r="D4384" s="13"/>
      <c r="E4384" s="13"/>
    </row>
    <row r="4385" spans="4:5" x14ac:dyDescent="0.25">
      <c r="D4385" s="13"/>
      <c r="E4385" s="13"/>
    </row>
    <row r="4386" spans="4:5" x14ac:dyDescent="0.25">
      <c r="D4386" s="13"/>
      <c r="E4386" s="13"/>
    </row>
    <row r="4387" spans="4:5" x14ac:dyDescent="0.25">
      <c r="D4387" s="13"/>
      <c r="E4387" s="13"/>
    </row>
    <row r="4388" spans="4:5" x14ac:dyDescent="0.25">
      <c r="D4388" s="13"/>
      <c r="E4388" s="13"/>
    </row>
    <row r="4389" spans="4:5" x14ac:dyDescent="0.25">
      <c r="D4389" s="13"/>
      <c r="E4389" s="13"/>
    </row>
    <row r="4390" spans="4:5" x14ac:dyDescent="0.25">
      <c r="D4390" s="13"/>
      <c r="E4390" s="13"/>
    </row>
    <row r="4391" spans="4:5" x14ac:dyDescent="0.25">
      <c r="D4391" s="13"/>
      <c r="E4391" s="13"/>
    </row>
    <row r="4392" spans="4:5" x14ac:dyDescent="0.25">
      <c r="D4392" s="13"/>
      <c r="E4392" s="13"/>
    </row>
    <row r="4393" spans="4:5" x14ac:dyDescent="0.25">
      <c r="D4393" s="13"/>
      <c r="E4393" s="13"/>
    </row>
    <row r="4394" spans="4:5" x14ac:dyDescent="0.25">
      <c r="D4394" s="13"/>
      <c r="E4394" s="13"/>
    </row>
    <row r="4395" spans="4:5" x14ac:dyDescent="0.25">
      <c r="D4395" s="13"/>
      <c r="E4395" s="13"/>
    </row>
    <row r="4396" spans="4:5" x14ac:dyDescent="0.25">
      <c r="D4396" s="13"/>
      <c r="E4396" s="13"/>
    </row>
    <row r="4397" spans="4:5" x14ac:dyDescent="0.25">
      <c r="D4397" s="13"/>
      <c r="E4397" s="13"/>
    </row>
    <row r="4398" spans="4:5" x14ac:dyDescent="0.25">
      <c r="D4398" s="13"/>
      <c r="E4398" s="13"/>
    </row>
    <row r="4399" spans="4:5" x14ac:dyDescent="0.25">
      <c r="D4399" s="13"/>
      <c r="E4399" s="13"/>
    </row>
    <row r="4400" spans="4:5" x14ac:dyDescent="0.25">
      <c r="D4400" s="13"/>
      <c r="E4400" s="13"/>
    </row>
    <row r="4401" spans="4:5" x14ac:dyDescent="0.25">
      <c r="D4401" s="13"/>
      <c r="E4401" s="13"/>
    </row>
    <row r="4402" spans="4:5" x14ac:dyDescent="0.25">
      <c r="D4402" s="13"/>
      <c r="E4402" s="13"/>
    </row>
    <row r="4403" spans="4:5" x14ac:dyDescent="0.25">
      <c r="D4403" s="13"/>
      <c r="E4403" s="13"/>
    </row>
    <row r="4404" spans="4:5" x14ac:dyDescent="0.25">
      <c r="D4404" s="13"/>
      <c r="E4404" s="13"/>
    </row>
    <row r="4405" spans="4:5" x14ac:dyDescent="0.25">
      <c r="D4405" s="13"/>
      <c r="E4405" s="13"/>
    </row>
    <row r="4406" spans="4:5" x14ac:dyDescent="0.25">
      <c r="D4406" s="13"/>
      <c r="E4406" s="13"/>
    </row>
    <row r="4407" spans="4:5" x14ac:dyDescent="0.25">
      <c r="D4407" s="13"/>
      <c r="E4407" s="13"/>
    </row>
    <row r="4408" spans="4:5" x14ac:dyDescent="0.25">
      <c r="D4408" s="13"/>
      <c r="E4408" s="13"/>
    </row>
    <row r="4409" spans="4:5" x14ac:dyDescent="0.25">
      <c r="D4409" s="13"/>
      <c r="E4409" s="13"/>
    </row>
    <row r="4410" spans="4:5" x14ac:dyDescent="0.25">
      <c r="D4410" s="13"/>
      <c r="E4410" s="13"/>
    </row>
    <row r="4411" spans="4:5" x14ac:dyDescent="0.25">
      <c r="D4411" s="13"/>
      <c r="E4411" s="13"/>
    </row>
    <row r="4412" spans="4:5" x14ac:dyDescent="0.25">
      <c r="D4412" s="13"/>
      <c r="E4412" s="13"/>
    </row>
    <row r="4413" spans="4:5" x14ac:dyDescent="0.25">
      <c r="D4413" s="13"/>
      <c r="E4413" s="13"/>
    </row>
    <row r="4414" spans="4:5" x14ac:dyDescent="0.25">
      <c r="D4414" s="13"/>
      <c r="E4414" s="13"/>
    </row>
    <row r="4415" spans="4:5" x14ac:dyDescent="0.25">
      <c r="D4415" s="13"/>
      <c r="E4415" s="13"/>
    </row>
    <row r="4416" spans="4:5" x14ac:dyDescent="0.25">
      <c r="D4416" s="13"/>
      <c r="E4416" s="13"/>
    </row>
    <row r="4417" spans="4:5" x14ac:dyDescent="0.25">
      <c r="D4417" s="13"/>
      <c r="E4417" s="13"/>
    </row>
    <row r="4418" spans="4:5" x14ac:dyDescent="0.25">
      <c r="D4418" s="13"/>
      <c r="E4418" s="13"/>
    </row>
    <row r="4419" spans="4:5" x14ac:dyDescent="0.25">
      <c r="D4419" s="13"/>
      <c r="E4419" s="13"/>
    </row>
    <row r="4420" spans="4:5" x14ac:dyDescent="0.25">
      <c r="D4420" s="13"/>
      <c r="E4420" s="13"/>
    </row>
    <row r="4421" spans="4:5" x14ac:dyDescent="0.25">
      <c r="D4421" s="13"/>
      <c r="E4421" s="13"/>
    </row>
    <row r="4422" spans="4:5" x14ac:dyDescent="0.25">
      <c r="D4422" s="13"/>
      <c r="E4422" s="13"/>
    </row>
    <row r="4423" spans="4:5" x14ac:dyDescent="0.25">
      <c r="D4423" s="13"/>
      <c r="E4423" s="13"/>
    </row>
    <row r="4424" spans="4:5" x14ac:dyDescent="0.25">
      <c r="D4424" s="13"/>
      <c r="E4424" s="13"/>
    </row>
    <row r="4425" spans="4:5" x14ac:dyDescent="0.25">
      <c r="D4425" s="13"/>
      <c r="E4425" s="13"/>
    </row>
    <row r="4426" spans="4:5" x14ac:dyDescent="0.25">
      <c r="D4426" s="13"/>
      <c r="E4426" s="13"/>
    </row>
    <row r="4427" spans="4:5" x14ac:dyDescent="0.25">
      <c r="D4427" s="13"/>
      <c r="E4427" s="13"/>
    </row>
    <row r="4428" spans="4:5" x14ac:dyDescent="0.25">
      <c r="D4428" s="13"/>
      <c r="E4428" s="13"/>
    </row>
    <row r="4429" spans="4:5" x14ac:dyDescent="0.25">
      <c r="D4429" s="13"/>
      <c r="E4429" s="13"/>
    </row>
    <row r="4430" spans="4:5" x14ac:dyDescent="0.25">
      <c r="D4430" s="13"/>
      <c r="E4430" s="13"/>
    </row>
    <row r="4431" spans="4:5" x14ac:dyDescent="0.25">
      <c r="D4431" s="13"/>
      <c r="E4431" s="13"/>
    </row>
    <row r="4432" spans="4:5" x14ac:dyDescent="0.25">
      <c r="D4432" s="13"/>
      <c r="E4432" s="13"/>
    </row>
    <row r="4433" spans="4:5" x14ac:dyDescent="0.25">
      <c r="D4433" s="13"/>
      <c r="E4433" s="13"/>
    </row>
    <row r="4434" spans="4:5" x14ac:dyDescent="0.25">
      <c r="D4434" s="13"/>
      <c r="E4434" s="13"/>
    </row>
    <row r="4435" spans="4:5" x14ac:dyDescent="0.25">
      <c r="D4435" s="13"/>
      <c r="E4435" s="13"/>
    </row>
    <row r="4436" spans="4:5" x14ac:dyDescent="0.25">
      <c r="D4436" s="13"/>
      <c r="E4436" s="13"/>
    </row>
    <row r="4437" spans="4:5" x14ac:dyDescent="0.25">
      <c r="D4437" s="13"/>
      <c r="E4437" s="13"/>
    </row>
    <row r="4438" spans="4:5" x14ac:dyDescent="0.25">
      <c r="D4438" s="13"/>
      <c r="E4438" s="13"/>
    </row>
    <row r="4439" spans="4:5" x14ac:dyDescent="0.25">
      <c r="D4439" s="13"/>
      <c r="E4439" s="13"/>
    </row>
    <row r="4440" spans="4:5" x14ac:dyDescent="0.25">
      <c r="D4440" s="13"/>
      <c r="E4440" s="13"/>
    </row>
    <row r="4441" spans="4:5" x14ac:dyDescent="0.25">
      <c r="D4441" s="13"/>
      <c r="E4441" s="13"/>
    </row>
    <row r="4442" spans="4:5" x14ac:dyDescent="0.25">
      <c r="D4442" s="13"/>
      <c r="E4442" s="13"/>
    </row>
    <row r="4443" spans="4:5" x14ac:dyDescent="0.25">
      <c r="D4443" s="13"/>
      <c r="E4443" s="13"/>
    </row>
    <row r="4444" spans="4:5" x14ac:dyDescent="0.25">
      <c r="D4444" s="13"/>
      <c r="E4444" s="13"/>
    </row>
    <row r="4445" spans="4:5" x14ac:dyDescent="0.25">
      <c r="D4445" s="13"/>
      <c r="E4445" s="13"/>
    </row>
    <row r="4446" spans="4:5" x14ac:dyDescent="0.25">
      <c r="D4446" s="13"/>
      <c r="E4446" s="13"/>
    </row>
    <row r="4447" spans="4:5" x14ac:dyDescent="0.25">
      <c r="D4447" s="13"/>
      <c r="E4447" s="13"/>
    </row>
    <row r="4448" spans="4:5" x14ac:dyDescent="0.25">
      <c r="D4448" s="13"/>
      <c r="E4448" s="13"/>
    </row>
    <row r="4449" spans="4:5" x14ac:dyDescent="0.25">
      <c r="D4449" s="13"/>
      <c r="E4449" s="13"/>
    </row>
    <row r="4450" spans="4:5" x14ac:dyDescent="0.25">
      <c r="D4450" s="13"/>
      <c r="E4450" s="13"/>
    </row>
    <row r="4451" spans="4:5" x14ac:dyDescent="0.25">
      <c r="D4451" s="13"/>
      <c r="E4451" s="13"/>
    </row>
    <row r="4452" spans="4:5" x14ac:dyDescent="0.25">
      <c r="D4452" s="13"/>
      <c r="E4452" s="13"/>
    </row>
    <row r="4453" spans="4:5" x14ac:dyDescent="0.25">
      <c r="D4453" s="13"/>
      <c r="E4453" s="13"/>
    </row>
    <row r="4454" spans="4:5" x14ac:dyDescent="0.25">
      <c r="D4454" s="13"/>
      <c r="E4454" s="13"/>
    </row>
    <row r="4455" spans="4:5" x14ac:dyDescent="0.25">
      <c r="D4455" s="13"/>
      <c r="E4455" s="13"/>
    </row>
    <row r="4456" spans="4:5" x14ac:dyDescent="0.25">
      <c r="D4456" s="13"/>
      <c r="E4456" s="13"/>
    </row>
    <row r="4457" spans="4:5" x14ac:dyDescent="0.25">
      <c r="D4457" s="13"/>
      <c r="E4457" s="13"/>
    </row>
    <row r="4458" spans="4:5" x14ac:dyDescent="0.25">
      <c r="D4458" s="13"/>
      <c r="E4458" s="13"/>
    </row>
    <row r="4459" spans="4:5" x14ac:dyDescent="0.25">
      <c r="D4459" s="13"/>
      <c r="E4459" s="13"/>
    </row>
    <row r="4460" spans="4:5" x14ac:dyDescent="0.25">
      <c r="D4460" s="13"/>
      <c r="E4460" s="13"/>
    </row>
    <row r="4461" spans="4:5" x14ac:dyDescent="0.25">
      <c r="D4461" s="13"/>
      <c r="E4461" s="13"/>
    </row>
    <row r="4462" spans="4:5" x14ac:dyDescent="0.25">
      <c r="D4462" s="13"/>
      <c r="E4462" s="13"/>
    </row>
    <row r="4463" spans="4:5" x14ac:dyDescent="0.25">
      <c r="D4463" s="13"/>
      <c r="E4463" s="13"/>
    </row>
    <row r="4464" spans="4:5" x14ac:dyDescent="0.25">
      <c r="D4464" s="13"/>
      <c r="E4464" s="13"/>
    </row>
    <row r="4465" spans="4:5" x14ac:dyDescent="0.25">
      <c r="D4465" s="13"/>
      <c r="E4465" s="13"/>
    </row>
    <row r="4466" spans="4:5" x14ac:dyDescent="0.25">
      <c r="D4466" s="13"/>
      <c r="E4466" s="13"/>
    </row>
    <row r="4467" spans="4:5" x14ac:dyDescent="0.25">
      <c r="D4467" s="13"/>
      <c r="E4467" s="13"/>
    </row>
    <row r="4468" spans="4:5" x14ac:dyDescent="0.25">
      <c r="D4468" s="13"/>
      <c r="E4468" s="13"/>
    </row>
    <row r="4469" spans="4:5" x14ac:dyDescent="0.25">
      <c r="D4469" s="13"/>
      <c r="E4469" s="13"/>
    </row>
    <row r="4470" spans="4:5" x14ac:dyDescent="0.25">
      <c r="D4470" s="13"/>
      <c r="E4470" s="13"/>
    </row>
    <row r="4471" spans="4:5" x14ac:dyDescent="0.25">
      <c r="D4471" s="13"/>
      <c r="E4471" s="13"/>
    </row>
    <row r="4472" spans="4:5" x14ac:dyDescent="0.25">
      <c r="D4472" s="13"/>
      <c r="E4472" s="13"/>
    </row>
    <row r="4473" spans="4:5" x14ac:dyDescent="0.25">
      <c r="D4473" s="13"/>
      <c r="E4473" s="13"/>
    </row>
    <row r="4474" spans="4:5" x14ac:dyDescent="0.25">
      <c r="D4474" s="13"/>
      <c r="E4474" s="13"/>
    </row>
    <row r="4475" spans="4:5" x14ac:dyDescent="0.25">
      <c r="D4475" s="13"/>
      <c r="E4475" s="13"/>
    </row>
    <row r="4476" spans="4:5" x14ac:dyDescent="0.25">
      <c r="D4476" s="13"/>
      <c r="E4476" s="13"/>
    </row>
    <row r="4477" spans="4:5" x14ac:dyDescent="0.25">
      <c r="D4477" s="13"/>
      <c r="E4477" s="13"/>
    </row>
    <row r="4478" spans="4:5" x14ac:dyDescent="0.25">
      <c r="D4478" s="13"/>
      <c r="E4478" s="13"/>
    </row>
    <row r="4479" spans="4:5" x14ac:dyDescent="0.25">
      <c r="D4479" s="13"/>
      <c r="E4479" s="13"/>
    </row>
    <row r="4480" spans="4:5" x14ac:dyDescent="0.25">
      <c r="D4480" s="13"/>
      <c r="E4480" s="13"/>
    </row>
    <row r="4481" spans="4:5" x14ac:dyDescent="0.25">
      <c r="D4481" s="13"/>
      <c r="E4481" s="13"/>
    </row>
    <row r="4482" spans="4:5" x14ac:dyDescent="0.25">
      <c r="D4482" s="13"/>
      <c r="E4482" s="13"/>
    </row>
    <row r="4483" spans="4:5" x14ac:dyDescent="0.25">
      <c r="D4483" s="13"/>
      <c r="E4483" s="13"/>
    </row>
    <row r="4484" spans="4:5" x14ac:dyDescent="0.25">
      <c r="D4484" s="13"/>
      <c r="E4484" s="13"/>
    </row>
    <row r="4485" spans="4:5" x14ac:dyDescent="0.25">
      <c r="D4485" s="13"/>
      <c r="E4485" s="13"/>
    </row>
    <row r="4486" spans="4:5" x14ac:dyDescent="0.25">
      <c r="D4486" s="13"/>
      <c r="E4486" s="13"/>
    </row>
    <row r="4487" spans="4:5" x14ac:dyDescent="0.25">
      <c r="D4487" s="13"/>
      <c r="E4487" s="13"/>
    </row>
    <row r="4488" spans="4:5" x14ac:dyDescent="0.25">
      <c r="D4488" s="13"/>
      <c r="E4488" s="13"/>
    </row>
    <row r="4489" spans="4:5" x14ac:dyDescent="0.25">
      <c r="D4489" s="13"/>
      <c r="E4489" s="13"/>
    </row>
    <row r="4490" spans="4:5" x14ac:dyDescent="0.25">
      <c r="D4490" s="13"/>
      <c r="E4490" s="13"/>
    </row>
    <row r="4491" spans="4:5" x14ac:dyDescent="0.25">
      <c r="D4491" s="13"/>
      <c r="E4491" s="13"/>
    </row>
    <row r="4492" spans="4:5" x14ac:dyDescent="0.25">
      <c r="D4492" s="13"/>
      <c r="E4492" s="13"/>
    </row>
    <row r="4493" spans="4:5" x14ac:dyDescent="0.25">
      <c r="D4493" s="13"/>
      <c r="E4493" s="13"/>
    </row>
    <row r="4494" spans="4:5" x14ac:dyDescent="0.25">
      <c r="D4494" s="13"/>
      <c r="E4494" s="13"/>
    </row>
    <row r="4495" spans="4:5" x14ac:dyDescent="0.25">
      <c r="D4495" s="13"/>
      <c r="E4495" s="13"/>
    </row>
    <row r="4496" spans="4:5" x14ac:dyDescent="0.25">
      <c r="D4496" s="13"/>
      <c r="E4496" s="13"/>
    </row>
    <row r="4497" spans="4:5" x14ac:dyDescent="0.25">
      <c r="D4497" s="13"/>
      <c r="E4497" s="13"/>
    </row>
    <row r="4498" spans="4:5" x14ac:dyDescent="0.25">
      <c r="D4498" s="13"/>
      <c r="E4498" s="13"/>
    </row>
    <row r="4499" spans="4:5" x14ac:dyDescent="0.25">
      <c r="D4499" s="13"/>
      <c r="E4499" s="13"/>
    </row>
    <row r="4500" spans="4:5" x14ac:dyDescent="0.25">
      <c r="D4500" s="13"/>
      <c r="E4500" s="13"/>
    </row>
    <row r="4501" spans="4:5" x14ac:dyDescent="0.25">
      <c r="D4501" s="13"/>
      <c r="E4501" s="13"/>
    </row>
    <row r="4502" spans="4:5" x14ac:dyDescent="0.25">
      <c r="D4502" s="13"/>
      <c r="E4502" s="13"/>
    </row>
    <row r="4503" spans="4:5" x14ac:dyDescent="0.25">
      <c r="D4503" s="13"/>
      <c r="E4503" s="13"/>
    </row>
    <row r="4504" spans="4:5" x14ac:dyDescent="0.25">
      <c r="D4504" s="13"/>
      <c r="E4504" s="13"/>
    </row>
    <row r="4505" spans="4:5" x14ac:dyDescent="0.25">
      <c r="D4505" s="13"/>
      <c r="E4505" s="13"/>
    </row>
    <row r="4506" spans="4:5" x14ac:dyDescent="0.25">
      <c r="D4506" s="13"/>
      <c r="E4506" s="13"/>
    </row>
    <row r="4507" spans="4:5" x14ac:dyDescent="0.25">
      <c r="D4507" s="13"/>
      <c r="E4507" s="13"/>
    </row>
    <row r="4508" spans="4:5" x14ac:dyDescent="0.25">
      <c r="D4508" s="13"/>
      <c r="E4508" s="13"/>
    </row>
    <row r="4509" spans="4:5" x14ac:dyDescent="0.25">
      <c r="D4509" s="13"/>
      <c r="E4509" s="13"/>
    </row>
    <row r="4510" spans="4:5" x14ac:dyDescent="0.25">
      <c r="D4510" s="13"/>
      <c r="E4510" s="13"/>
    </row>
    <row r="4511" spans="4:5" x14ac:dyDescent="0.25">
      <c r="D4511" s="13"/>
      <c r="E4511" s="13"/>
    </row>
    <row r="4512" spans="4:5" x14ac:dyDescent="0.25">
      <c r="D4512" s="13"/>
      <c r="E4512" s="13"/>
    </row>
    <row r="4513" spans="4:5" x14ac:dyDescent="0.25">
      <c r="D4513" s="13"/>
      <c r="E4513" s="13"/>
    </row>
    <row r="4514" spans="4:5" x14ac:dyDescent="0.25">
      <c r="D4514" s="13"/>
      <c r="E4514" s="13"/>
    </row>
    <row r="4515" spans="4:5" x14ac:dyDescent="0.25">
      <c r="D4515" s="13"/>
      <c r="E4515" s="13"/>
    </row>
    <row r="4516" spans="4:5" x14ac:dyDescent="0.25">
      <c r="D4516" s="13"/>
      <c r="E4516" s="13"/>
    </row>
    <row r="4517" spans="4:5" x14ac:dyDescent="0.25">
      <c r="D4517" s="13"/>
      <c r="E4517" s="13"/>
    </row>
    <row r="4518" spans="4:5" x14ac:dyDescent="0.25">
      <c r="D4518" s="13"/>
      <c r="E4518" s="13"/>
    </row>
    <row r="4519" spans="4:5" x14ac:dyDescent="0.25">
      <c r="D4519" s="13"/>
      <c r="E4519" s="13"/>
    </row>
    <row r="4520" spans="4:5" x14ac:dyDescent="0.25">
      <c r="D4520" s="13"/>
      <c r="E4520" s="13"/>
    </row>
    <row r="4521" spans="4:5" x14ac:dyDescent="0.25">
      <c r="D4521" s="13"/>
      <c r="E4521" s="13"/>
    </row>
    <row r="4522" spans="4:5" x14ac:dyDescent="0.25">
      <c r="D4522" s="13"/>
      <c r="E4522" s="13"/>
    </row>
    <row r="4523" spans="4:5" x14ac:dyDescent="0.25">
      <c r="D4523" s="13"/>
      <c r="E4523" s="13"/>
    </row>
    <row r="4524" spans="4:5" x14ac:dyDescent="0.25">
      <c r="D4524" s="13"/>
      <c r="E4524" s="13"/>
    </row>
    <row r="4525" spans="4:5" x14ac:dyDescent="0.25">
      <c r="D4525" s="13"/>
      <c r="E4525" s="13"/>
    </row>
    <row r="4526" spans="4:5" x14ac:dyDescent="0.25">
      <c r="D4526" s="13"/>
      <c r="E4526" s="13"/>
    </row>
    <row r="4527" spans="4:5" x14ac:dyDescent="0.25">
      <c r="D4527" s="13"/>
      <c r="E4527" s="13"/>
    </row>
    <row r="4528" spans="4:5" x14ac:dyDescent="0.25">
      <c r="D4528" s="13"/>
      <c r="E4528" s="13"/>
    </row>
    <row r="4529" spans="4:5" x14ac:dyDescent="0.25">
      <c r="D4529" s="13"/>
      <c r="E4529" s="13"/>
    </row>
    <row r="4530" spans="4:5" x14ac:dyDescent="0.25">
      <c r="D4530" s="13"/>
      <c r="E4530" s="13"/>
    </row>
    <row r="4531" spans="4:5" x14ac:dyDescent="0.25">
      <c r="D4531" s="13"/>
      <c r="E4531" s="13"/>
    </row>
    <row r="4532" spans="4:5" x14ac:dyDescent="0.25">
      <c r="D4532" s="13"/>
      <c r="E4532" s="13"/>
    </row>
    <row r="4533" spans="4:5" x14ac:dyDescent="0.25">
      <c r="D4533" s="13"/>
      <c r="E4533" s="13"/>
    </row>
    <row r="4534" spans="4:5" x14ac:dyDescent="0.25">
      <c r="D4534" s="13"/>
      <c r="E4534" s="13"/>
    </row>
    <row r="4535" spans="4:5" x14ac:dyDescent="0.25">
      <c r="D4535" s="13"/>
      <c r="E4535" s="13"/>
    </row>
    <row r="4536" spans="4:5" x14ac:dyDescent="0.25">
      <c r="D4536" s="13"/>
      <c r="E4536" s="13"/>
    </row>
    <row r="4537" spans="4:5" x14ac:dyDescent="0.25">
      <c r="D4537" s="13"/>
      <c r="E4537" s="13"/>
    </row>
    <row r="4538" spans="4:5" x14ac:dyDescent="0.25">
      <c r="D4538" s="13"/>
      <c r="E4538" s="13"/>
    </row>
    <row r="4539" spans="4:5" x14ac:dyDescent="0.25">
      <c r="D4539" s="13"/>
      <c r="E4539" s="13"/>
    </row>
    <row r="4540" spans="4:5" x14ac:dyDescent="0.25">
      <c r="D4540" s="13"/>
      <c r="E4540" s="13"/>
    </row>
    <row r="4541" spans="4:5" x14ac:dyDescent="0.25">
      <c r="D4541" s="13"/>
      <c r="E4541" s="13"/>
    </row>
    <row r="4542" spans="4:5" x14ac:dyDescent="0.25">
      <c r="D4542" s="13"/>
      <c r="E4542" s="13"/>
    </row>
    <row r="4543" spans="4:5" x14ac:dyDescent="0.25">
      <c r="D4543" s="13"/>
      <c r="E4543" s="13"/>
    </row>
    <row r="4544" spans="4:5" x14ac:dyDescent="0.25">
      <c r="D4544" s="13"/>
      <c r="E4544" s="13"/>
    </row>
    <row r="4545" spans="4:5" x14ac:dyDescent="0.25">
      <c r="D4545" s="13"/>
      <c r="E4545" s="13"/>
    </row>
    <row r="4546" spans="4:5" x14ac:dyDescent="0.25">
      <c r="D4546" s="13"/>
      <c r="E4546" s="13"/>
    </row>
    <row r="4547" spans="4:5" x14ac:dyDescent="0.25">
      <c r="D4547" s="13"/>
      <c r="E4547" s="13"/>
    </row>
    <row r="4548" spans="4:5" x14ac:dyDescent="0.25">
      <c r="D4548" s="13"/>
      <c r="E4548" s="13"/>
    </row>
    <row r="4549" spans="4:5" x14ac:dyDescent="0.25">
      <c r="D4549" s="13"/>
      <c r="E4549" s="13"/>
    </row>
    <row r="4550" spans="4:5" x14ac:dyDescent="0.25">
      <c r="D4550" s="13"/>
      <c r="E4550" s="13"/>
    </row>
    <row r="4551" spans="4:5" x14ac:dyDescent="0.25">
      <c r="D4551" s="13"/>
      <c r="E4551" s="13"/>
    </row>
    <row r="4552" spans="4:5" x14ac:dyDescent="0.25">
      <c r="D4552" s="13"/>
      <c r="E4552" s="13"/>
    </row>
    <row r="4553" spans="4:5" x14ac:dyDescent="0.25">
      <c r="D4553" s="13"/>
      <c r="E4553" s="13"/>
    </row>
    <row r="4554" spans="4:5" x14ac:dyDescent="0.25">
      <c r="D4554" s="13"/>
      <c r="E4554" s="13"/>
    </row>
    <row r="4555" spans="4:5" x14ac:dyDescent="0.25">
      <c r="D4555" s="13"/>
      <c r="E4555" s="13"/>
    </row>
    <row r="4556" spans="4:5" x14ac:dyDescent="0.25">
      <c r="D4556" s="13"/>
      <c r="E4556" s="13"/>
    </row>
    <row r="4557" spans="4:5" x14ac:dyDescent="0.25">
      <c r="D4557" s="13"/>
      <c r="E4557" s="13"/>
    </row>
    <row r="4558" spans="4:5" x14ac:dyDescent="0.25">
      <c r="D4558" s="13"/>
      <c r="E4558" s="13"/>
    </row>
    <row r="4559" spans="4:5" x14ac:dyDescent="0.25">
      <c r="D4559" s="13"/>
      <c r="E4559" s="13"/>
    </row>
    <row r="4560" spans="4:5" x14ac:dyDescent="0.25">
      <c r="D4560" s="13"/>
      <c r="E4560" s="13"/>
    </row>
    <row r="4561" spans="4:5" x14ac:dyDescent="0.25">
      <c r="D4561" s="13"/>
      <c r="E4561" s="13"/>
    </row>
    <row r="4562" spans="4:5" x14ac:dyDescent="0.25">
      <c r="D4562" s="13"/>
      <c r="E4562" s="13"/>
    </row>
    <row r="4563" spans="4:5" x14ac:dyDescent="0.25">
      <c r="D4563" s="13"/>
      <c r="E4563" s="13"/>
    </row>
    <row r="4564" spans="4:5" x14ac:dyDescent="0.25">
      <c r="D4564" s="13"/>
      <c r="E4564" s="13"/>
    </row>
    <row r="4565" spans="4:5" x14ac:dyDescent="0.25">
      <c r="D4565" s="13"/>
      <c r="E4565" s="13"/>
    </row>
    <row r="4566" spans="4:5" x14ac:dyDescent="0.25">
      <c r="D4566" s="13"/>
      <c r="E4566" s="13"/>
    </row>
    <row r="4567" spans="4:5" x14ac:dyDescent="0.25">
      <c r="D4567" s="13"/>
      <c r="E4567" s="13"/>
    </row>
    <row r="4568" spans="4:5" x14ac:dyDescent="0.25">
      <c r="D4568" s="13"/>
      <c r="E4568" s="13"/>
    </row>
    <row r="4569" spans="4:5" x14ac:dyDescent="0.25">
      <c r="D4569" s="13"/>
      <c r="E4569" s="13"/>
    </row>
    <row r="4570" spans="4:5" x14ac:dyDescent="0.25">
      <c r="D4570" s="13"/>
      <c r="E4570" s="13"/>
    </row>
    <row r="4571" spans="4:5" x14ac:dyDescent="0.25">
      <c r="D4571" s="13"/>
      <c r="E4571" s="13"/>
    </row>
    <row r="4572" spans="4:5" x14ac:dyDescent="0.25">
      <c r="D4572" s="13"/>
      <c r="E4572" s="13"/>
    </row>
    <row r="4573" spans="4:5" x14ac:dyDescent="0.25">
      <c r="D4573" s="13"/>
      <c r="E4573" s="13"/>
    </row>
    <row r="4574" spans="4:5" x14ac:dyDescent="0.25">
      <c r="D4574" s="13"/>
      <c r="E4574" s="13"/>
    </row>
    <row r="4575" spans="4:5" x14ac:dyDescent="0.25">
      <c r="D4575" s="13"/>
      <c r="E4575" s="13"/>
    </row>
    <row r="4576" spans="4:5" x14ac:dyDescent="0.25">
      <c r="D4576" s="13"/>
      <c r="E4576" s="13"/>
    </row>
    <row r="4577" spans="4:5" x14ac:dyDescent="0.25">
      <c r="D4577" s="13"/>
      <c r="E4577" s="13"/>
    </row>
    <row r="4578" spans="4:5" x14ac:dyDescent="0.25">
      <c r="D4578" s="13"/>
      <c r="E4578" s="13"/>
    </row>
    <row r="4579" spans="4:5" x14ac:dyDescent="0.25">
      <c r="D4579" s="13"/>
      <c r="E4579" s="13"/>
    </row>
    <row r="4580" spans="4:5" x14ac:dyDescent="0.25">
      <c r="D4580" s="13"/>
      <c r="E4580" s="13"/>
    </row>
    <row r="4581" spans="4:5" x14ac:dyDescent="0.25">
      <c r="D4581" s="13"/>
      <c r="E4581" s="13"/>
    </row>
    <row r="4582" spans="4:5" x14ac:dyDescent="0.25">
      <c r="D4582" s="13"/>
      <c r="E4582" s="13"/>
    </row>
    <row r="4583" spans="4:5" x14ac:dyDescent="0.25">
      <c r="D4583" s="13"/>
      <c r="E4583" s="13"/>
    </row>
    <row r="4584" spans="4:5" x14ac:dyDescent="0.25">
      <c r="D4584" s="13"/>
      <c r="E4584" s="13"/>
    </row>
    <row r="4585" spans="4:5" x14ac:dyDescent="0.25">
      <c r="D4585" s="13"/>
      <c r="E4585" s="13"/>
    </row>
    <row r="4586" spans="4:5" x14ac:dyDescent="0.25">
      <c r="D4586" s="13"/>
      <c r="E4586" s="13"/>
    </row>
    <row r="4587" spans="4:5" x14ac:dyDescent="0.25">
      <c r="D4587" s="13"/>
      <c r="E4587" s="13"/>
    </row>
    <row r="4588" spans="4:5" x14ac:dyDescent="0.25">
      <c r="D4588" s="13"/>
      <c r="E4588" s="13"/>
    </row>
    <row r="4589" spans="4:5" x14ac:dyDescent="0.25">
      <c r="D4589" s="13"/>
      <c r="E4589" s="13"/>
    </row>
    <row r="4590" spans="4:5" x14ac:dyDescent="0.25">
      <c r="D4590" s="13"/>
      <c r="E4590" s="13"/>
    </row>
    <row r="4591" spans="4:5" x14ac:dyDescent="0.25">
      <c r="D4591" s="13"/>
      <c r="E4591" s="13"/>
    </row>
    <row r="4592" spans="4:5" x14ac:dyDescent="0.25">
      <c r="D4592" s="13"/>
      <c r="E4592" s="13"/>
    </row>
    <row r="4593" spans="4:5" x14ac:dyDescent="0.25">
      <c r="D4593" s="13"/>
      <c r="E4593" s="13"/>
    </row>
    <row r="4594" spans="4:5" x14ac:dyDescent="0.25">
      <c r="D4594" s="13"/>
      <c r="E4594" s="13"/>
    </row>
    <row r="4595" spans="4:5" x14ac:dyDescent="0.25">
      <c r="D4595" s="13"/>
      <c r="E4595" s="13"/>
    </row>
    <row r="4596" spans="4:5" x14ac:dyDescent="0.25">
      <c r="D4596" s="13"/>
      <c r="E4596" s="13"/>
    </row>
    <row r="4597" spans="4:5" x14ac:dyDescent="0.25">
      <c r="D4597" s="13"/>
      <c r="E4597" s="13"/>
    </row>
    <row r="4598" spans="4:5" x14ac:dyDescent="0.25">
      <c r="D4598" s="13"/>
      <c r="E4598" s="13"/>
    </row>
    <row r="4599" spans="4:5" x14ac:dyDescent="0.25">
      <c r="D4599" s="13"/>
      <c r="E4599" s="13"/>
    </row>
    <row r="4600" spans="4:5" x14ac:dyDescent="0.25">
      <c r="D4600" s="13"/>
      <c r="E4600" s="13"/>
    </row>
    <row r="4601" spans="4:5" x14ac:dyDescent="0.25">
      <c r="D4601" s="13"/>
      <c r="E4601" s="13"/>
    </row>
    <row r="4602" spans="4:5" x14ac:dyDescent="0.25">
      <c r="D4602" s="13"/>
      <c r="E4602" s="13"/>
    </row>
    <row r="4603" spans="4:5" x14ac:dyDescent="0.25">
      <c r="D4603" s="13"/>
      <c r="E4603" s="13"/>
    </row>
    <row r="4604" spans="4:5" x14ac:dyDescent="0.25">
      <c r="D4604" s="13"/>
      <c r="E4604" s="13"/>
    </row>
    <row r="4605" spans="4:5" x14ac:dyDescent="0.25">
      <c r="D4605" s="13"/>
      <c r="E4605" s="13"/>
    </row>
    <row r="4606" spans="4:5" x14ac:dyDescent="0.25">
      <c r="D4606" s="13"/>
      <c r="E4606" s="13"/>
    </row>
    <row r="4607" spans="4:5" x14ac:dyDescent="0.25">
      <c r="D4607" s="13"/>
      <c r="E4607" s="13"/>
    </row>
    <row r="4608" spans="4:5" x14ac:dyDescent="0.25">
      <c r="D4608" s="13"/>
      <c r="E4608" s="13"/>
    </row>
    <row r="4609" spans="4:5" x14ac:dyDescent="0.25">
      <c r="D4609" s="13"/>
      <c r="E4609" s="13"/>
    </row>
    <row r="4610" spans="4:5" x14ac:dyDescent="0.25">
      <c r="D4610" s="13"/>
      <c r="E4610" s="13"/>
    </row>
    <row r="4611" spans="4:5" x14ac:dyDescent="0.25">
      <c r="D4611" s="13"/>
      <c r="E4611" s="13"/>
    </row>
    <row r="4612" spans="4:5" x14ac:dyDescent="0.25">
      <c r="D4612" s="13"/>
      <c r="E4612" s="13"/>
    </row>
    <row r="4613" spans="4:5" x14ac:dyDescent="0.25">
      <c r="D4613" s="13"/>
      <c r="E4613" s="13"/>
    </row>
    <row r="4614" spans="4:5" x14ac:dyDescent="0.25">
      <c r="D4614" s="13"/>
      <c r="E4614" s="13"/>
    </row>
    <row r="4615" spans="4:5" x14ac:dyDescent="0.25">
      <c r="D4615" s="13"/>
      <c r="E4615" s="13"/>
    </row>
    <row r="4616" spans="4:5" x14ac:dyDescent="0.25">
      <c r="D4616" s="13"/>
      <c r="E4616" s="13"/>
    </row>
    <row r="4617" spans="4:5" x14ac:dyDescent="0.25">
      <c r="D4617" s="13"/>
      <c r="E4617" s="13"/>
    </row>
    <row r="4618" spans="4:5" x14ac:dyDescent="0.25">
      <c r="D4618" s="13"/>
      <c r="E4618" s="13"/>
    </row>
    <row r="4619" spans="4:5" x14ac:dyDescent="0.25">
      <c r="D4619" s="13"/>
      <c r="E4619" s="13"/>
    </row>
    <row r="4620" spans="4:5" x14ac:dyDescent="0.25">
      <c r="D4620" s="13"/>
      <c r="E4620" s="13"/>
    </row>
    <row r="4621" spans="4:5" x14ac:dyDescent="0.25">
      <c r="D4621" s="13"/>
      <c r="E4621" s="13"/>
    </row>
    <row r="4622" spans="4:5" x14ac:dyDescent="0.25">
      <c r="D4622" s="13"/>
      <c r="E4622" s="13"/>
    </row>
    <row r="4623" spans="4:5" x14ac:dyDescent="0.25">
      <c r="D4623" s="13"/>
      <c r="E4623" s="13"/>
    </row>
    <row r="4624" spans="4:5" x14ac:dyDescent="0.25">
      <c r="D4624" s="13"/>
      <c r="E4624" s="13"/>
    </row>
    <row r="4625" spans="4:5" x14ac:dyDescent="0.25">
      <c r="D4625" s="13"/>
      <c r="E4625" s="13"/>
    </row>
    <row r="4626" spans="4:5" x14ac:dyDescent="0.25">
      <c r="D4626" s="13"/>
      <c r="E4626" s="13"/>
    </row>
    <row r="4627" spans="4:5" x14ac:dyDescent="0.25">
      <c r="D4627" s="13"/>
      <c r="E4627" s="13"/>
    </row>
    <row r="4628" spans="4:5" x14ac:dyDescent="0.25">
      <c r="D4628" s="13"/>
      <c r="E4628" s="13"/>
    </row>
    <row r="4629" spans="4:5" x14ac:dyDescent="0.25">
      <c r="D4629" s="13"/>
      <c r="E4629" s="13"/>
    </row>
    <row r="4630" spans="4:5" x14ac:dyDescent="0.25">
      <c r="D4630" s="13"/>
      <c r="E4630" s="13"/>
    </row>
    <row r="4631" spans="4:5" x14ac:dyDescent="0.25">
      <c r="D4631" s="13"/>
      <c r="E4631" s="13"/>
    </row>
    <row r="4632" spans="4:5" x14ac:dyDescent="0.25">
      <c r="D4632" s="13"/>
      <c r="E4632" s="13"/>
    </row>
    <row r="4633" spans="4:5" x14ac:dyDescent="0.25">
      <c r="D4633" s="13"/>
      <c r="E4633" s="13"/>
    </row>
    <row r="4634" spans="4:5" x14ac:dyDescent="0.25">
      <c r="D4634" s="13"/>
      <c r="E4634" s="13"/>
    </row>
    <row r="4635" spans="4:5" x14ac:dyDescent="0.25">
      <c r="D4635" s="13"/>
      <c r="E4635" s="13"/>
    </row>
    <row r="4636" spans="4:5" x14ac:dyDescent="0.25">
      <c r="D4636" s="13"/>
      <c r="E4636" s="13"/>
    </row>
    <row r="4637" spans="4:5" x14ac:dyDescent="0.25">
      <c r="D4637" s="13"/>
      <c r="E4637" s="13"/>
    </row>
    <row r="4638" spans="4:5" x14ac:dyDescent="0.25">
      <c r="D4638" s="13"/>
      <c r="E4638" s="13"/>
    </row>
    <row r="4639" spans="4:5" x14ac:dyDescent="0.25">
      <c r="D4639" s="13"/>
      <c r="E4639" s="13"/>
    </row>
    <row r="4640" spans="4:5" x14ac:dyDescent="0.25">
      <c r="D4640" s="13"/>
      <c r="E4640" s="13"/>
    </row>
    <row r="4641" spans="4:5" x14ac:dyDescent="0.25">
      <c r="D4641" s="13"/>
      <c r="E4641" s="13"/>
    </row>
    <row r="4642" spans="4:5" x14ac:dyDescent="0.25">
      <c r="D4642" s="13"/>
      <c r="E4642" s="13"/>
    </row>
    <row r="4643" spans="4:5" x14ac:dyDescent="0.25">
      <c r="D4643" s="13"/>
      <c r="E4643" s="13"/>
    </row>
    <row r="4644" spans="4:5" x14ac:dyDescent="0.25">
      <c r="D4644" s="13"/>
      <c r="E4644" s="13"/>
    </row>
    <row r="4645" spans="4:5" x14ac:dyDescent="0.25">
      <c r="D4645" s="13"/>
      <c r="E4645" s="13"/>
    </row>
    <row r="4646" spans="4:5" x14ac:dyDescent="0.25">
      <c r="D4646" s="13"/>
      <c r="E4646" s="13"/>
    </row>
    <row r="4647" spans="4:5" x14ac:dyDescent="0.25">
      <c r="D4647" s="13"/>
      <c r="E4647" s="13"/>
    </row>
    <row r="4648" spans="4:5" x14ac:dyDescent="0.25">
      <c r="D4648" s="13"/>
      <c r="E4648" s="13"/>
    </row>
    <row r="4649" spans="4:5" x14ac:dyDescent="0.25">
      <c r="D4649" s="13"/>
      <c r="E4649" s="13"/>
    </row>
    <row r="4650" spans="4:5" x14ac:dyDescent="0.25">
      <c r="D4650" s="13"/>
      <c r="E4650" s="13"/>
    </row>
    <row r="4651" spans="4:5" x14ac:dyDescent="0.25">
      <c r="D4651" s="13"/>
      <c r="E4651" s="13"/>
    </row>
    <row r="4652" spans="4:5" x14ac:dyDescent="0.25">
      <c r="D4652" s="13"/>
      <c r="E4652" s="13"/>
    </row>
    <row r="4653" spans="4:5" x14ac:dyDescent="0.25">
      <c r="D4653" s="13"/>
      <c r="E4653" s="13"/>
    </row>
    <row r="4654" spans="4:5" x14ac:dyDescent="0.25">
      <c r="D4654" s="13"/>
      <c r="E4654" s="13"/>
    </row>
    <row r="4655" spans="4:5" x14ac:dyDescent="0.25">
      <c r="D4655" s="13"/>
      <c r="E4655" s="13"/>
    </row>
    <row r="4656" spans="4:5" x14ac:dyDescent="0.25">
      <c r="D4656" s="13"/>
      <c r="E4656" s="13"/>
    </row>
    <row r="4657" spans="4:5" x14ac:dyDescent="0.25">
      <c r="D4657" s="13"/>
      <c r="E4657" s="13"/>
    </row>
    <row r="4658" spans="4:5" x14ac:dyDescent="0.25">
      <c r="D4658" s="13"/>
      <c r="E4658" s="13"/>
    </row>
    <row r="4659" spans="4:5" x14ac:dyDescent="0.25">
      <c r="D4659" s="13"/>
      <c r="E4659" s="13"/>
    </row>
    <row r="4660" spans="4:5" x14ac:dyDescent="0.25">
      <c r="D4660" s="13"/>
      <c r="E4660" s="13"/>
    </row>
    <row r="4661" spans="4:5" x14ac:dyDescent="0.25">
      <c r="D4661" s="13"/>
      <c r="E4661" s="13"/>
    </row>
    <row r="4662" spans="4:5" x14ac:dyDescent="0.25">
      <c r="D4662" s="13"/>
      <c r="E4662" s="13"/>
    </row>
    <row r="4663" spans="4:5" x14ac:dyDescent="0.25">
      <c r="D4663" s="13"/>
      <c r="E4663" s="13"/>
    </row>
    <row r="4664" spans="4:5" x14ac:dyDescent="0.25">
      <c r="D4664" s="13"/>
      <c r="E4664" s="13"/>
    </row>
    <row r="4665" spans="4:5" x14ac:dyDescent="0.25">
      <c r="D4665" s="13"/>
      <c r="E4665" s="13"/>
    </row>
    <row r="4666" spans="4:5" x14ac:dyDescent="0.25">
      <c r="D4666" s="13"/>
      <c r="E4666" s="13"/>
    </row>
    <row r="4667" spans="4:5" x14ac:dyDescent="0.25">
      <c r="D4667" s="13"/>
      <c r="E4667" s="13"/>
    </row>
    <row r="4668" spans="4:5" x14ac:dyDescent="0.25">
      <c r="D4668" s="13"/>
      <c r="E4668" s="13"/>
    </row>
    <row r="4669" spans="4:5" x14ac:dyDescent="0.25">
      <c r="D4669" s="13"/>
      <c r="E4669" s="13"/>
    </row>
    <row r="4670" spans="4:5" x14ac:dyDescent="0.25">
      <c r="D4670" s="13"/>
      <c r="E4670" s="13"/>
    </row>
    <row r="4671" spans="4:5" x14ac:dyDescent="0.25">
      <c r="D4671" s="13"/>
      <c r="E4671" s="13"/>
    </row>
    <row r="4672" spans="4:5" x14ac:dyDescent="0.25">
      <c r="D4672" s="13"/>
      <c r="E4672" s="13"/>
    </row>
    <row r="4673" spans="4:5" x14ac:dyDescent="0.25">
      <c r="D4673" s="13"/>
      <c r="E4673" s="13"/>
    </row>
    <row r="4674" spans="4:5" x14ac:dyDescent="0.25">
      <c r="D4674" s="13"/>
      <c r="E4674" s="13"/>
    </row>
    <row r="4675" spans="4:5" x14ac:dyDescent="0.25">
      <c r="D4675" s="13"/>
      <c r="E4675" s="13"/>
    </row>
    <row r="4676" spans="4:5" x14ac:dyDescent="0.25">
      <c r="D4676" s="13"/>
      <c r="E4676" s="13"/>
    </row>
    <row r="4677" spans="4:5" x14ac:dyDescent="0.25">
      <c r="D4677" s="13"/>
      <c r="E4677" s="13"/>
    </row>
    <row r="4678" spans="4:5" x14ac:dyDescent="0.25">
      <c r="D4678" s="13"/>
      <c r="E4678" s="13"/>
    </row>
    <row r="4679" spans="4:5" x14ac:dyDescent="0.25">
      <c r="D4679" s="13"/>
      <c r="E4679" s="13"/>
    </row>
    <row r="4680" spans="4:5" x14ac:dyDescent="0.25">
      <c r="D4680" s="13"/>
      <c r="E4680" s="13"/>
    </row>
    <row r="4681" spans="4:5" x14ac:dyDescent="0.25">
      <c r="D4681" s="13"/>
      <c r="E4681" s="13"/>
    </row>
    <row r="4682" spans="4:5" x14ac:dyDescent="0.25">
      <c r="D4682" s="13"/>
      <c r="E4682" s="13"/>
    </row>
    <row r="4683" spans="4:5" x14ac:dyDescent="0.25">
      <c r="D4683" s="13"/>
      <c r="E4683" s="13"/>
    </row>
    <row r="4684" spans="4:5" x14ac:dyDescent="0.25">
      <c r="D4684" s="13"/>
      <c r="E4684" s="13"/>
    </row>
    <row r="4685" spans="4:5" x14ac:dyDescent="0.25">
      <c r="D4685" s="13"/>
      <c r="E4685" s="13"/>
    </row>
    <row r="4686" spans="4:5" x14ac:dyDescent="0.25">
      <c r="D4686" s="13"/>
      <c r="E4686" s="13"/>
    </row>
    <row r="4687" spans="4:5" x14ac:dyDescent="0.25">
      <c r="D4687" s="13"/>
      <c r="E4687" s="13"/>
    </row>
    <row r="4688" spans="4:5" x14ac:dyDescent="0.25">
      <c r="D4688" s="13"/>
      <c r="E4688" s="13"/>
    </row>
    <row r="4689" spans="4:5" x14ac:dyDescent="0.25">
      <c r="D4689" s="13"/>
      <c r="E4689" s="13"/>
    </row>
    <row r="4690" spans="4:5" x14ac:dyDescent="0.25">
      <c r="D4690" s="13"/>
      <c r="E4690" s="13"/>
    </row>
    <row r="4691" spans="4:5" x14ac:dyDescent="0.25">
      <c r="D4691" s="13"/>
      <c r="E4691" s="13"/>
    </row>
    <row r="4692" spans="4:5" x14ac:dyDescent="0.25">
      <c r="D4692" s="13"/>
      <c r="E4692" s="13"/>
    </row>
    <row r="4693" spans="4:5" x14ac:dyDescent="0.25">
      <c r="D4693" s="13"/>
      <c r="E4693" s="13"/>
    </row>
    <row r="4694" spans="4:5" x14ac:dyDescent="0.25">
      <c r="D4694" s="13"/>
      <c r="E4694" s="13"/>
    </row>
    <row r="4695" spans="4:5" x14ac:dyDescent="0.25">
      <c r="D4695" s="13"/>
      <c r="E4695" s="13"/>
    </row>
    <row r="4696" spans="4:5" x14ac:dyDescent="0.25">
      <c r="D4696" s="13"/>
      <c r="E4696" s="13"/>
    </row>
    <row r="4697" spans="4:5" x14ac:dyDescent="0.25">
      <c r="D4697" s="13"/>
      <c r="E4697" s="13"/>
    </row>
    <row r="4698" spans="4:5" x14ac:dyDescent="0.25">
      <c r="D4698" s="13"/>
      <c r="E4698" s="13"/>
    </row>
    <row r="4699" spans="4:5" x14ac:dyDescent="0.25">
      <c r="D4699" s="13"/>
      <c r="E4699" s="13"/>
    </row>
    <row r="4700" spans="4:5" x14ac:dyDescent="0.25">
      <c r="D4700" s="13"/>
      <c r="E4700" s="13"/>
    </row>
    <row r="4701" spans="4:5" x14ac:dyDescent="0.25">
      <c r="D4701" s="13"/>
      <c r="E4701" s="13"/>
    </row>
    <row r="4702" spans="4:5" x14ac:dyDescent="0.25">
      <c r="D4702" s="13"/>
      <c r="E4702" s="13"/>
    </row>
    <row r="4703" spans="4:5" x14ac:dyDescent="0.25">
      <c r="D4703" s="13"/>
      <c r="E4703" s="13"/>
    </row>
    <row r="4704" spans="4:5" x14ac:dyDescent="0.25">
      <c r="D4704" s="13"/>
      <c r="E4704" s="13"/>
    </row>
    <row r="4705" spans="4:5" x14ac:dyDescent="0.25">
      <c r="D4705" s="13"/>
      <c r="E4705" s="13"/>
    </row>
    <row r="4706" spans="4:5" x14ac:dyDescent="0.25">
      <c r="D4706" s="13"/>
      <c r="E4706" s="13"/>
    </row>
    <row r="4707" spans="4:5" x14ac:dyDescent="0.25">
      <c r="D4707" s="13"/>
      <c r="E4707" s="13"/>
    </row>
    <row r="4708" spans="4:5" x14ac:dyDescent="0.25">
      <c r="D4708" s="13"/>
      <c r="E4708" s="13"/>
    </row>
    <row r="4709" spans="4:5" x14ac:dyDescent="0.25">
      <c r="D4709" s="13"/>
      <c r="E4709" s="13"/>
    </row>
    <row r="4710" spans="4:5" x14ac:dyDescent="0.25">
      <c r="D4710" s="13"/>
      <c r="E4710" s="13"/>
    </row>
    <row r="4711" spans="4:5" x14ac:dyDescent="0.25">
      <c r="D4711" s="13"/>
      <c r="E4711" s="13"/>
    </row>
    <row r="4712" spans="4:5" x14ac:dyDescent="0.25">
      <c r="D4712" s="13"/>
      <c r="E4712" s="13"/>
    </row>
    <row r="4713" spans="4:5" x14ac:dyDescent="0.25">
      <c r="D4713" s="13"/>
      <c r="E4713" s="13"/>
    </row>
    <row r="4714" spans="4:5" x14ac:dyDescent="0.25">
      <c r="D4714" s="13"/>
      <c r="E4714" s="13"/>
    </row>
    <row r="4715" spans="4:5" x14ac:dyDescent="0.25">
      <c r="D4715" s="13"/>
      <c r="E4715" s="13"/>
    </row>
    <row r="4716" spans="4:5" x14ac:dyDescent="0.25">
      <c r="D4716" s="13"/>
      <c r="E4716" s="13"/>
    </row>
    <row r="4717" spans="4:5" x14ac:dyDescent="0.25">
      <c r="D4717" s="13"/>
      <c r="E4717" s="13"/>
    </row>
    <row r="4718" spans="4:5" x14ac:dyDescent="0.25">
      <c r="D4718" s="13"/>
      <c r="E4718" s="13"/>
    </row>
    <row r="4719" spans="4:5" x14ac:dyDescent="0.25">
      <c r="D4719" s="13"/>
      <c r="E4719" s="13"/>
    </row>
    <row r="4720" spans="4:5" x14ac:dyDescent="0.25">
      <c r="D4720" s="13"/>
      <c r="E4720" s="13"/>
    </row>
    <row r="4721" spans="4:5" x14ac:dyDescent="0.25">
      <c r="D4721" s="13"/>
      <c r="E4721" s="13"/>
    </row>
    <row r="4722" spans="4:5" x14ac:dyDescent="0.25">
      <c r="D4722" s="13"/>
      <c r="E4722" s="13"/>
    </row>
    <row r="4723" spans="4:5" x14ac:dyDescent="0.25">
      <c r="D4723" s="13"/>
      <c r="E4723" s="13"/>
    </row>
    <row r="4724" spans="4:5" x14ac:dyDescent="0.25">
      <c r="D4724" s="13"/>
      <c r="E4724" s="13"/>
    </row>
    <row r="4725" spans="4:5" x14ac:dyDescent="0.25">
      <c r="D4725" s="13"/>
      <c r="E4725" s="13"/>
    </row>
    <row r="4726" spans="4:5" x14ac:dyDescent="0.25">
      <c r="D4726" s="13"/>
      <c r="E4726" s="13"/>
    </row>
    <row r="4727" spans="4:5" x14ac:dyDescent="0.25">
      <c r="D4727" s="13"/>
      <c r="E4727" s="13"/>
    </row>
    <row r="4728" spans="4:5" x14ac:dyDescent="0.25">
      <c r="D4728" s="13"/>
      <c r="E4728" s="13"/>
    </row>
    <row r="4729" spans="4:5" x14ac:dyDescent="0.25">
      <c r="D4729" s="13"/>
      <c r="E4729" s="13"/>
    </row>
    <row r="4730" spans="4:5" x14ac:dyDescent="0.25">
      <c r="D4730" s="13"/>
      <c r="E4730" s="13"/>
    </row>
    <row r="4731" spans="4:5" x14ac:dyDescent="0.25">
      <c r="D4731" s="13"/>
      <c r="E4731" s="13"/>
    </row>
    <row r="4732" spans="4:5" x14ac:dyDescent="0.25">
      <c r="D4732" s="13"/>
      <c r="E4732" s="13"/>
    </row>
    <row r="4733" spans="4:5" x14ac:dyDescent="0.25">
      <c r="D4733" s="13"/>
      <c r="E4733" s="13"/>
    </row>
    <row r="4734" spans="4:5" x14ac:dyDescent="0.25">
      <c r="D4734" s="13"/>
      <c r="E4734" s="13"/>
    </row>
    <row r="4735" spans="4:5" x14ac:dyDescent="0.25">
      <c r="D4735" s="13"/>
      <c r="E4735" s="13"/>
    </row>
    <row r="4736" spans="4:5" x14ac:dyDescent="0.25">
      <c r="D4736" s="13"/>
      <c r="E4736" s="13"/>
    </row>
    <row r="4737" spans="4:5" x14ac:dyDescent="0.25">
      <c r="D4737" s="13"/>
      <c r="E4737" s="13"/>
    </row>
    <row r="4738" spans="4:5" x14ac:dyDescent="0.25">
      <c r="D4738" s="13"/>
      <c r="E4738" s="13"/>
    </row>
    <row r="4739" spans="4:5" x14ac:dyDescent="0.25">
      <c r="D4739" s="13"/>
      <c r="E4739" s="13"/>
    </row>
    <row r="4740" spans="4:5" x14ac:dyDescent="0.25">
      <c r="D4740" s="13"/>
      <c r="E4740" s="13"/>
    </row>
    <row r="4741" spans="4:5" x14ac:dyDescent="0.25">
      <c r="D4741" s="13"/>
      <c r="E4741" s="13"/>
    </row>
    <row r="4742" spans="4:5" x14ac:dyDescent="0.25">
      <c r="D4742" s="13"/>
      <c r="E4742" s="13"/>
    </row>
    <row r="4743" spans="4:5" x14ac:dyDescent="0.25">
      <c r="D4743" s="13"/>
      <c r="E4743" s="13"/>
    </row>
    <row r="4744" spans="4:5" x14ac:dyDescent="0.25">
      <c r="D4744" s="13"/>
      <c r="E4744" s="13"/>
    </row>
    <row r="4745" spans="4:5" x14ac:dyDescent="0.25">
      <c r="D4745" s="13"/>
      <c r="E4745" s="13"/>
    </row>
    <row r="4746" spans="4:5" x14ac:dyDescent="0.25">
      <c r="D4746" s="13"/>
      <c r="E4746" s="13"/>
    </row>
    <row r="4747" spans="4:5" x14ac:dyDescent="0.25">
      <c r="D4747" s="13"/>
      <c r="E4747" s="13"/>
    </row>
    <row r="4748" spans="4:5" x14ac:dyDescent="0.25">
      <c r="D4748" s="13"/>
      <c r="E4748" s="13"/>
    </row>
    <row r="4749" spans="4:5" x14ac:dyDescent="0.25">
      <c r="D4749" s="13"/>
      <c r="E4749" s="13"/>
    </row>
    <row r="4750" spans="4:5" x14ac:dyDescent="0.25">
      <c r="D4750" s="13"/>
      <c r="E4750" s="13"/>
    </row>
    <row r="4751" spans="4:5" x14ac:dyDescent="0.25">
      <c r="D4751" s="13"/>
      <c r="E4751" s="13"/>
    </row>
    <row r="4752" spans="4:5" x14ac:dyDescent="0.25">
      <c r="D4752" s="13"/>
      <c r="E4752" s="13"/>
    </row>
    <row r="4753" spans="4:5" x14ac:dyDescent="0.25">
      <c r="D4753" s="13"/>
      <c r="E4753" s="13"/>
    </row>
    <row r="4754" spans="4:5" x14ac:dyDescent="0.25">
      <c r="D4754" s="13"/>
      <c r="E4754" s="13"/>
    </row>
    <row r="4755" spans="4:5" x14ac:dyDescent="0.25">
      <c r="D4755" s="13"/>
      <c r="E4755" s="13"/>
    </row>
    <row r="4756" spans="4:5" x14ac:dyDescent="0.25">
      <c r="D4756" s="13"/>
      <c r="E4756" s="13"/>
    </row>
    <row r="4757" spans="4:5" x14ac:dyDescent="0.25">
      <c r="D4757" s="13"/>
      <c r="E4757" s="13"/>
    </row>
    <row r="4758" spans="4:5" x14ac:dyDescent="0.25">
      <c r="D4758" s="13"/>
      <c r="E4758" s="13"/>
    </row>
    <row r="4759" spans="4:5" x14ac:dyDescent="0.25">
      <c r="D4759" s="13"/>
      <c r="E4759" s="13"/>
    </row>
    <row r="4760" spans="4:5" x14ac:dyDescent="0.25">
      <c r="D4760" s="13"/>
      <c r="E4760" s="13"/>
    </row>
    <row r="4761" spans="4:5" x14ac:dyDescent="0.25">
      <c r="D4761" s="13"/>
      <c r="E4761" s="13"/>
    </row>
    <row r="4762" spans="4:5" x14ac:dyDescent="0.25">
      <c r="D4762" s="13"/>
      <c r="E4762" s="13"/>
    </row>
    <row r="4763" spans="4:5" x14ac:dyDescent="0.25">
      <c r="D4763" s="13"/>
      <c r="E4763" s="13"/>
    </row>
    <row r="4764" spans="4:5" x14ac:dyDescent="0.25">
      <c r="D4764" s="13"/>
      <c r="E4764" s="13"/>
    </row>
    <row r="4765" spans="4:5" x14ac:dyDescent="0.25">
      <c r="D4765" s="13"/>
      <c r="E4765" s="13"/>
    </row>
    <row r="4766" spans="4:5" x14ac:dyDescent="0.25">
      <c r="D4766" s="13"/>
      <c r="E4766" s="13"/>
    </row>
    <row r="4767" spans="4:5" x14ac:dyDescent="0.25">
      <c r="D4767" s="13"/>
      <c r="E4767" s="13"/>
    </row>
    <row r="4768" spans="4:5" x14ac:dyDescent="0.25">
      <c r="D4768" s="13"/>
      <c r="E4768" s="13"/>
    </row>
    <row r="4769" spans="4:5" x14ac:dyDescent="0.25">
      <c r="D4769" s="13"/>
      <c r="E4769" s="13"/>
    </row>
    <row r="4770" spans="4:5" x14ac:dyDescent="0.25">
      <c r="D4770" s="13"/>
      <c r="E4770" s="13"/>
    </row>
    <row r="4771" spans="4:5" x14ac:dyDescent="0.25">
      <c r="D4771" s="13"/>
      <c r="E4771" s="13"/>
    </row>
    <row r="4772" spans="4:5" x14ac:dyDescent="0.25">
      <c r="D4772" s="13"/>
      <c r="E4772" s="13"/>
    </row>
    <row r="4773" spans="4:5" x14ac:dyDescent="0.25">
      <c r="D4773" s="13"/>
      <c r="E4773" s="13"/>
    </row>
    <row r="4774" spans="4:5" x14ac:dyDescent="0.25">
      <c r="D4774" s="13"/>
      <c r="E4774" s="13"/>
    </row>
    <row r="4775" spans="4:5" x14ac:dyDescent="0.25">
      <c r="D4775" s="13"/>
      <c r="E4775" s="13"/>
    </row>
    <row r="4776" spans="4:5" x14ac:dyDescent="0.25">
      <c r="D4776" s="13"/>
      <c r="E4776" s="13"/>
    </row>
    <row r="4777" spans="4:5" x14ac:dyDescent="0.25">
      <c r="D4777" s="13"/>
      <c r="E4777" s="13"/>
    </row>
    <row r="4778" spans="4:5" x14ac:dyDescent="0.25">
      <c r="D4778" s="13"/>
      <c r="E4778" s="13"/>
    </row>
    <row r="4779" spans="4:5" x14ac:dyDescent="0.25">
      <c r="D4779" s="13"/>
      <c r="E4779" s="13"/>
    </row>
    <row r="4780" spans="4:5" x14ac:dyDescent="0.25">
      <c r="D4780" s="13"/>
      <c r="E4780" s="13"/>
    </row>
    <row r="4781" spans="4:5" x14ac:dyDescent="0.25">
      <c r="D4781" s="13"/>
      <c r="E4781" s="13"/>
    </row>
    <row r="4782" spans="4:5" x14ac:dyDescent="0.25">
      <c r="D4782" s="13"/>
      <c r="E4782" s="13"/>
    </row>
    <row r="4783" spans="4:5" x14ac:dyDescent="0.25">
      <c r="D4783" s="13"/>
      <c r="E4783" s="13"/>
    </row>
    <row r="4784" spans="4:5" x14ac:dyDescent="0.25">
      <c r="D4784" s="13"/>
      <c r="E4784" s="13"/>
    </row>
    <row r="4785" spans="4:5" x14ac:dyDescent="0.25">
      <c r="D4785" s="13"/>
      <c r="E4785" s="13"/>
    </row>
    <row r="4786" spans="4:5" x14ac:dyDescent="0.25">
      <c r="D4786" s="13"/>
      <c r="E4786" s="13"/>
    </row>
    <row r="4787" spans="4:5" x14ac:dyDescent="0.25">
      <c r="D4787" s="13"/>
      <c r="E4787" s="13"/>
    </row>
    <row r="4788" spans="4:5" x14ac:dyDescent="0.25">
      <c r="D4788" s="13"/>
      <c r="E4788" s="13"/>
    </row>
    <row r="4789" spans="4:5" x14ac:dyDescent="0.25">
      <c r="D4789" s="13"/>
      <c r="E4789" s="13"/>
    </row>
    <row r="4790" spans="4:5" x14ac:dyDescent="0.25">
      <c r="D4790" s="13"/>
      <c r="E4790" s="13"/>
    </row>
    <row r="4791" spans="4:5" x14ac:dyDescent="0.25">
      <c r="D4791" s="13"/>
      <c r="E4791" s="13"/>
    </row>
    <row r="4792" spans="4:5" x14ac:dyDescent="0.25">
      <c r="D4792" s="13"/>
      <c r="E4792" s="13"/>
    </row>
    <row r="4793" spans="4:5" x14ac:dyDescent="0.25">
      <c r="D4793" s="13"/>
      <c r="E4793" s="13"/>
    </row>
    <row r="4794" spans="4:5" x14ac:dyDescent="0.25">
      <c r="D4794" s="13"/>
      <c r="E4794" s="13"/>
    </row>
    <row r="4795" spans="4:5" x14ac:dyDescent="0.25">
      <c r="D4795" s="13"/>
      <c r="E4795" s="13"/>
    </row>
    <row r="4796" spans="4:5" x14ac:dyDescent="0.25">
      <c r="D4796" s="13"/>
      <c r="E4796" s="13"/>
    </row>
    <row r="4797" spans="4:5" x14ac:dyDescent="0.25">
      <c r="D4797" s="13"/>
      <c r="E4797" s="13"/>
    </row>
    <row r="4798" spans="4:5" x14ac:dyDescent="0.25">
      <c r="D4798" s="13"/>
      <c r="E4798" s="13"/>
    </row>
    <row r="4799" spans="4:5" x14ac:dyDescent="0.25">
      <c r="D4799" s="13"/>
      <c r="E4799" s="13"/>
    </row>
    <row r="4800" spans="4:5" x14ac:dyDescent="0.25">
      <c r="D4800" s="13"/>
      <c r="E4800" s="13"/>
    </row>
    <row r="4801" spans="4:5" x14ac:dyDescent="0.25">
      <c r="D4801" s="13"/>
      <c r="E4801" s="13"/>
    </row>
    <row r="4802" spans="4:5" x14ac:dyDescent="0.25">
      <c r="D4802" s="13"/>
      <c r="E4802" s="13"/>
    </row>
    <row r="4803" spans="4:5" x14ac:dyDescent="0.25">
      <c r="D4803" s="13"/>
      <c r="E4803" s="13"/>
    </row>
    <row r="4804" spans="4:5" x14ac:dyDescent="0.25">
      <c r="D4804" s="13"/>
      <c r="E4804" s="13"/>
    </row>
    <row r="4805" spans="4:5" x14ac:dyDescent="0.25">
      <c r="D4805" s="13"/>
      <c r="E4805" s="13"/>
    </row>
    <row r="4806" spans="4:5" x14ac:dyDescent="0.25">
      <c r="D4806" s="13"/>
      <c r="E4806" s="13"/>
    </row>
    <row r="4807" spans="4:5" x14ac:dyDescent="0.25">
      <c r="D4807" s="13"/>
      <c r="E4807" s="13"/>
    </row>
    <row r="4808" spans="4:5" x14ac:dyDescent="0.25">
      <c r="D4808" s="13"/>
      <c r="E4808" s="13"/>
    </row>
    <row r="4809" spans="4:5" x14ac:dyDescent="0.25">
      <c r="D4809" s="13"/>
      <c r="E4809" s="13"/>
    </row>
    <row r="4810" spans="4:5" x14ac:dyDescent="0.25">
      <c r="D4810" s="13"/>
      <c r="E4810" s="13"/>
    </row>
    <row r="4811" spans="4:5" x14ac:dyDescent="0.25">
      <c r="D4811" s="13"/>
      <c r="E4811" s="13"/>
    </row>
    <row r="4812" spans="4:5" x14ac:dyDescent="0.25">
      <c r="D4812" s="13"/>
      <c r="E4812" s="13"/>
    </row>
    <row r="4813" spans="4:5" x14ac:dyDescent="0.25">
      <c r="D4813" s="13"/>
      <c r="E4813" s="13"/>
    </row>
    <row r="4814" spans="4:5" x14ac:dyDescent="0.25">
      <c r="D4814" s="13"/>
      <c r="E4814" s="13"/>
    </row>
    <row r="4815" spans="4:5" x14ac:dyDescent="0.25">
      <c r="D4815" s="13"/>
      <c r="E4815" s="13"/>
    </row>
    <row r="4816" spans="4:5" x14ac:dyDescent="0.25">
      <c r="D4816" s="13"/>
      <c r="E4816" s="13"/>
    </row>
    <row r="4817" spans="4:5" x14ac:dyDescent="0.25">
      <c r="D4817" s="13"/>
      <c r="E4817" s="13"/>
    </row>
    <row r="4818" spans="4:5" x14ac:dyDescent="0.25">
      <c r="D4818" s="13"/>
      <c r="E4818" s="13"/>
    </row>
    <row r="4819" spans="4:5" x14ac:dyDescent="0.25">
      <c r="D4819" s="13"/>
      <c r="E4819" s="13"/>
    </row>
    <row r="4820" spans="4:5" x14ac:dyDescent="0.25">
      <c r="D4820" s="13"/>
      <c r="E4820" s="13"/>
    </row>
    <row r="4821" spans="4:5" x14ac:dyDescent="0.25">
      <c r="D4821" s="13"/>
      <c r="E4821" s="13"/>
    </row>
    <row r="4822" spans="4:5" x14ac:dyDescent="0.25">
      <c r="D4822" s="13"/>
      <c r="E4822" s="13"/>
    </row>
    <row r="4823" spans="4:5" x14ac:dyDescent="0.25">
      <c r="D4823" s="13"/>
      <c r="E4823" s="13"/>
    </row>
    <row r="4824" spans="4:5" x14ac:dyDescent="0.25">
      <c r="D4824" s="13"/>
      <c r="E4824" s="13"/>
    </row>
    <row r="4825" spans="4:5" x14ac:dyDescent="0.25">
      <c r="D4825" s="13"/>
      <c r="E4825" s="13"/>
    </row>
    <row r="4826" spans="4:5" x14ac:dyDescent="0.25">
      <c r="D4826" s="13"/>
      <c r="E4826" s="13"/>
    </row>
    <row r="4827" spans="4:5" x14ac:dyDescent="0.25">
      <c r="D4827" s="13"/>
      <c r="E4827" s="13"/>
    </row>
    <row r="4828" spans="4:5" x14ac:dyDescent="0.25">
      <c r="D4828" s="13"/>
      <c r="E4828" s="13"/>
    </row>
    <row r="4829" spans="4:5" x14ac:dyDescent="0.25">
      <c r="D4829" s="13"/>
      <c r="E4829" s="13"/>
    </row>
    <row r="4830" spans="4:5" x14ac:dyDescent="0.25">
      <c r="D4830" s="13"/>
      <c r="E4830" s="13"/>
    </row>
    <row r="4831" spans="4:5" x14ac:dyDescent="0.25">
      <c r="D4831" s="13"/>
      <c r="E4831" s="13"/>
    </row>
    <row r="4832" spans="4:5" x14ac:dyDescent="0.25">
      <c r="D4832" s="13"/>
      <c r="E4832" s="13"/>
    </row>
    <row r="4833" spans="4:5" x14ac:dyDescent="0.25">
      <c r="D4833" s="13"/>
      <c r="E4833" s="13"/>
    </row>
    <row r="4834" spans="4:5" x14ac:dyDescent="0.25">
      <c r="D4834" s="13"/>
      <c r="E4834" s="13"/>
    </row>
    <row r="4835" spans="4:5" x14ac:dyDescent="0.25">
      <c r="D4835" s="13"/>
      <c r="E4835" s="13"/>
    </row>
    <row r="4836" spans="4:5" x14ac:dyDescent="0.25">
      <c r="D4836" s="13"/>
      <c r="E4836" s="13"/>
    </row>
    <row r="4837" spans="4:5" x14ac:dyDescent="0.25">
      <c r="D4837" s="13"/>
      <c r="E4837" s="13"/>
    </row>
    <row r="4838" spans="4:5" x14ac:dyDescent="0.25">
      <c r="D4838" s="13"/>
      <c r="E4838" s="13"/>
    </row>
    <row r="4839" spans="4:5" x14ac:dyDescent="0.25">
      <c r="D4839" s="13"/>
      <c r="E4839" s="13"/>
    </row>
    <row r="4840" spans="4:5" x14ac:dyDescent="0.25">
      <c r="D4840" s="13"/>
      <c r="E4840" s="13"/>
    </row>
    <row r="4841" spans="4:5" x14ac:dyDescent="0.25">
      <c r="D4841" s="13"/>
      <c r="E4841" s="13"/>
    </row>
    <row r="4842" spans="4:5" x14ac:dyDescent="0.25">
      <c r="D4842" s="13"/>
      <c r="E4842" s="13"/>
    </row>
    <row r="4843" spans="4:5" x14ac:dyDescent="0.25">
      <c r="D4843" s="13"/>
      <c r="E4843" s="13"/>
    </row>
    <row r="4844" spans="4:5" x14ac:dyDescent="0.25">
      <c r="D4844" s="13"/>
      <c r="E4844" s="13"/>
    </row>
    <row r="4845" spans="4:5" x14ac:dyDescent="0.25">
      <c r="D4845" s="13"/>
      <c r="E4845" s="13"/>
    </row>
    <row r="4846" spans="4:5" x14ac:dyDescent="0.25">
      <c r="D4846" s="13"/>
      <c r="E4846" s="13"/>
    </row>
    <row r="4847" spans="4:5" x14ac:dyDescent="0.25">
      <c r="D4847" s="13"/>
      <c r="E4847" s="13"/>
    </row>
    <row r="4848" spans="4:5" x14ac:dyDescent="0.25">
      <c r="D4848" s="13"/>
      <c r="E4848" s="13"/>
    </row>
    <row r="4849" spans="4:5" x14ac:dyDescent="0.25">
      <c r="D4849" s="13"/>
      <c r="E4849" s="13"/>
    </row>
    <row r="4850" spans="4:5" x14ac:dyDescent="0.25">
      <c r="D4850" s="13"/>
      <c r="E4850" s="13"/>
    </row>
    <row r="4851" spans="4:5" x14ac:dyDescent="0.25">
      <c r="D4851" s="13"/>
      <c r="E4851" s="13"/>
    </row>
    <row r="4852" spans="4:5" x14ac:dyDescent="0.25">
      <c r="D4852" s="13"/>
      <c r="E4852" s="13"/>
    </row>
    <row r="4853" spans="4:5" x14ac:dyDescent="0.25">
      <c r="D4853" s="13"/>
      <c r="E4853" s="13"/>
    </row>
    <row r="4854" spans="4:5" x14ac:dyDescent="0.25">
      <c r="D4854" s="13"/>
      <c r="E4854" s="13"/>
    </row>
    <row r="4855" spans="4:5" x14ac:dyDescent="0.25">
      <c r="D4855" s="13"/>
      <c r="E4855" s="13"/>
    </row>
    <row r="4856" spans="4:5" x14ac:dyDescent="0.25">
      <c r="D4856" s="13"/>
      <c r="E4856" s="13"/>
    </row>
    <row r="4857" spans="4:5" x14ac:dyDescent="0.25">
      <c r="D4857" s="13"/>
      <c r="E4857" s="13"/>
    </row>
    <row r="4858" spans="4:5" x14ac:dyDescent="0.25">
      <c r="D4858" s="13"/>
      <c r="E4858" s="13"/>
    </row>
    <row r="4859" spans="4:5" x14ac:dyDescent="0.25">
      <c r="D4859" s="13"/>
      <c r="E4859" s="13"/>
    </row>
    <row r="4860" spans="4:5" x14ac:dyDescent="0.25">
      <c r="D4860" s="13"/>
      <c r="E4860" s="13"/>
    </row>
    <row r="4861" spans="4:5" x14ac:dyDescent="0.25">
      <c r="D4861" s="13"/>
      <c r="E4861" s="13"/>
    </row>
    <row r="4862" spans="4:5" x14ac:dyDescent="0.25">
      <c r="D4862" s="13"/>
      <c r="E4862" s="13"/>
    </row>
    <row r="4863" spans="4:5" x14ac:dyDescent="0.25">
      <c r="D4863" s="13"/>
      <c r="E4863" s="13"/>
    </row>
    <row r="4864" spans="4:5" x14ac:dyDescent="0.25">
      <c r="D4864" s="13"/>
      <c r="E4864" s="13"/>
    </row>
    <row r="4865" spans="4:5" x14ac:dyDescent="0.25">
      <c r="D4865" s="13"/>
      <c r="E4865" s="13"/>
    </row>
    <row r="4866" spans="4:5" x14ac:dyDescent="0.25">
      <c r="D4866" s="13"/>
      <c r="E4866" s="13"/>
    </row>
    <row r="4867" spans="4:5" x14ac:dyDescent="0.25">
      <c r="D4867" s="13"/>
      <c r="E4867" s="13"/>
    </row>
    <row r="4868" spans="4:5" x14ac:dyDescent="0.25">
      <c r="D4868" s="13"/>
      <c r="E4868" s="13"/>
    </row>
    <row r="4869" spans="4:5" x14ac:dyDescent="0.25">
      <c r="D4869" s="13"/>
      <c r="E4869" s="13"/>
    </row>
    <row r="4870" spans="4:5" x14ac:dyDescent="0.25">
      <c r="D4870" s="13"/>
      <c r="E4870" s="13"/>
    </row>
    <row r="4871" spans="4:5" x14ac:dyDescent="0.25">
      <c r="D4871" s="13"/>
      <c r="E4871" s="13"/>
    </row>
    <row r="4872" spans="4:5" x14ac:dyDescent="0.25">
      <c r="D4872" s="13"/>
      <c r="E4872" s="13"/>
    </row>
    <row r="4873" spans="4:5" x14ac:dyDescent="0.25">
      <c r="D4873" s="13"/>
      <c r="E4873" s="13"/>
    </row>
    <row r="4874" spans="4:5" x14ac:dyDescent="0.25">
      <c r="D4874" s="13"/>
      <c r="E4874" s="13"/>
    </row>
    <row r="4875" spans="4:5" x14ac:dyDescent="0.25">
      <c r="D4875" s="13"/>
      <c r="E4875" s="13"/>
    </row>
    <row r="4876" spans="4:5" x14ac:dyDescent="0.25">
      <c r="D4876" s="13"/>
      <c r="E4876" s="13"/>
    </row>
    <row r="4877" spans="4:5" x14ac:dyDescent="0.25">
      <c r="D4877" s="13"/>
      <c r="E4877" s="13"/>
    </row>
    <row r="4878" spans="4:5" x14ac:dyDescent="0.25">
      <c r="D4878" s="13"/>
      <c r="E4878" s="13"/>
    </row>
    <row r="4879" spans="4:5" x14ac:dyDescent="0.25">
      <c r="D4879" s="13"/>
      <c r="E4879" s="13"/>
    </row>
    <row r="4880" spans="4:5" x14ac:dyDescent="0.25">
      <c r="D4880" s="13"/>
      <c r="E4880" s="13"/>
    </row>
    <row r="4881" spans="4:5" x14ac:dyDescent="0.25">
      <c r="D4881" s="13"/>
      <c r="E4881" s="13"/>
    </row>
    <row r="4882" spans="4:5" x14ac:dyDescent="0.25">
      <c r="D4882" s="13"/>
      <c r="E4882" s="13"/>
    </row>
    <row r="4883" spans="4:5" x14ac:dyDescent="0.25">
      <c r="D4883" s="13"/>
      <c r="E4883" s="13"/>
    </row>
    <row r="4884" spans="4:5" x14ac:dyDescent="0.25">
      <c r="D4884" s="13"/>
      <c r="E4884" s="13"/>
    </row>
    <row r="4885" spans="4:5" x14ac:dyDescent="0.25">
      <c r="D4885" s="13"/>
      <c r="E4885" s="13"/>
    </row>
    <row r="4886" spans="4:5" x14ac:dyDescent="0.25">
      <c r="D4886" s="13"/>
      <c r="E4886" s="13"/>
    </row>
    <row r="4887" spans="4:5" x14ac:dyDescent="0.25">
      <c r="D4887" s="13"/>
      <c r="E4887" s="13"/>
    </row>
    <row r="4888" spans="4:5" x14ac:dyDescent="0.25">
      <c r="D4888" s="13"/>
      <c r="E4888" s="13"/>
    </row>
    <row r="4889" spans="4:5" x14ac:dyDescent="0.25">
      <c r="D4889" s="13"/>
      <c r="E4889" s="13"/>
    </row>
    <row r="4890" spans="4:5" x14ac:dyDescent="0.25">
      <c r="D4890" s="13"/>
      <c r="E4890" s="13"/>
    </row>
    <row r="4891" spans="4:5" x14ac:dyDescent="0.25">
      <c r="D4891" s="13"/>
      <c r="E4891" s="13"/>
    </row>
    <row r="4892" spans="4:5" x14ac:dyDescent="0.25">
      <c r="D4892" s="13"/>
      <c r="E4892" s="13"/>
    </row>
    <row r="4893" spans="4:5" x14ac:dyDescent="0.25">
      <c r="D4893" s="13"/>
      <c r="E4893" s="13"/>
    </row>
    <row r="4894" spans="4:5" x14ac:dyDescent="0.25">
      <c r="D4894" s="13"/>
      <c r="E4894" s="13"/>
    </row>
    <row r="4895" spans="4:5" x14ac:dyDescent="0.25">
      <c r="D4895" s="13"/>
      <c r="E4895" s="13"/>
    </row>
    <row r="4896" spans="4:5" x14ac:dyDescent="0.25">
      <c r="D4896" s="13"/>
      <c r="E4896" s="13"/>
    </row>
    <row r="4897" spans="4:5" x14ac:dyDescent="0.25">
      <c r="D4897" s="13"/>
      <c r="E4897" s="13"/>
    </row>
    <row r="4898" spans="4:5" x14ac:dyDescent="0.25">
      <c r="D4898" s="13"/>
      <c r="E4898" s="13"/>
    </row>
    <row r="4899" spans="4:5" x14ac:dyDescent="0.25">
      <c r="D4899" s="13"/>
      <c r="E4899" s="13"/>
    </row>
    <row r="4900" spans="4:5" x14ac:dyDescent="0.25">
      <c r="D4900" s="13"/>
      <c r="E4900" s="13"/>
    </row>
    <row r="4901" spans="4:5" x14ac:dyDescent="0.25">
      <c r="D4901" s="13"/>
      <c r="E4901" s="13"/>
    </row>
    <row r="4902" spans="4:5" x14ac:dyDescent="0.25">
      <c r="D4902" s="13"/>
      <c r="E4902" s="13"/>
    </row>
    <row r="4903" spans="4:5" x14ac:dyDescent="0.25">
      <c r="D4903" s="13"/>
      <c r="E4903" s="13"/>
    </row>
    <row r="4904" spans="4:5" x14ac:dyDescent="0.25">
      <c r="D4904" s="13"/>
      <c r="E4904" s="13"/>
    </row>
    <row r="4905" spans="4:5" x14ac:dyDescent="0.25">
      <c r="D4905" s="13"/>
      <c r="E4905" s="13"/>
    </row>
    <row r="4906" spans="4:5" x14ac:dyDescent="0.25">
      <c r="D4906" s="13"/>
      <c r="E4906" s="13"/>
    </row>
    <row r="4907" spans="4:5" x14ac:dyDescent="0.25">
      <c r="D4907" s="13"/>
      <c r="E4907" s="13"/>
    </row>
    <row r="4908" spans="4:5" x14ac:dyDescent="0.25">
      <c r="D4908" s="13"/>
      <c r="E4908" s="13"/>
    </row>
    <row r="4909" spans="4:5" x14ac:dyDescent="0.25">
      <c r="D4909" s="13"/>
      <c r="E4909" s="13"/>
    </row>
    <row r="4910" spans="4:5" x14ac:dyDescent="0.25">
      <c r="D4910" s="13"/>
      <c r="E4910" s="13"/>
    </row>
    <row r="4911" spans="4:5" x14ac:dyDescent="0.25">
      <c r="D4911" s="13"/>
      <c r="E4911" s="13"/>
    </row>
    <row r="4912" spans="4:5" x14ac:dyDescent="0.25">
      <c r="D4912" s="13"/>
      <c r="E4912" s="13"/>
    </row>
    <row r="4913" spans="4:5" x14ac:dyDescent="0.25">
      <c r="D4913" s="13"/>
      <c r="E4913" s="13"/>
    </row>
    <row r="4914" spans="4:5" x14ac:dyDescent="0.25">
      <c r="D4914" s="13"/>
      <c r="E4914" s="13"/>
    </row>
    <row r="4915" spans="4:5" x14ac:dyDescent="0.25">
      <c r="D4915" s="13"/>
      <c r="E4915" s="13"/>
    </row>
    <row r="4916" spans="4:5" x14ac:dyDescent="0.25">
      <c r="D4916" s="13"/>
      <c r="E4916" s="13"/>
    </row>
    <row r="4917" spans="4:5" x14ac:dyDescent="0.25">
      <c r="D4917" s="13"/>
      <c r="E4917" s="13"/>
    </row>
    <row r="4918" spans="4:5" x14ac:dyDescent="0.25">
      <c r="D4918" s="13"/>
      <c r="E4918" s="13"/>
    </row>
    <row r="4919" spans="4:5" x14ac:dyDescent="0.25">
      <c r="D4919" s="13"/>
      <c r="E4919" s="13"/>
    </row>
    <row r="4920" spans="4:5" x14ac:dyDescent="0.25">
      <c r="D4920" s="13"/>
      <c r="E4920" s="13"/>
    </row>
    <row r="4921" spans="4:5" x14ac:dyDescent="0.25">
      <c r="D4921" s="13"/>
      <c r="E4921" s="13"/>
    </row>
    <row r="4922" spans="4:5" x14ac:dyDescent="0.25">
      <c r="D4922" s="13"/>
      <c r="E4922" s="13"/>
    </row>
    <row r="4923" spans="4:5" x14ac:dyDescent="0.25">
      <c r="D4923" s="13"/>
      <c r="E4923" s="13"/>
    </row>
    <row r="4924" spans="4:5" x14ac:dyDescent="0.25">
      <c r="D4924" s="13"/>
      <c r="E4924" s="13"/>
    </row>
    <row r="4925" spans="4:5" x14ac:dyDescent="0.25">
      <c r="D4925" s="13"/>
      <c r="E4925" s="13"/>
    </row>
    <row r="4926" spans="4:5" x14ac:dyDescent="0.25">
      <c r="D4926" s="13"/>
      <c r="E4926" s="13"/>
    </row>
    <row r="4927" spans="4:5" x14ac:dyDescent="0.25">
      <c r="D4927" s="13"/>
      <c r="E4927" s="13"/>
    </row>
    <row r="4928" spans="4:5" x14ac:dyDescent="0.25">
      <c r="D4928" s="13"/>
      <c r="E4928" s="13"/>
    </row>
    <row r="4929" spans="4:5" x14ac:dyDescent="0.25">
      <c r="D4929" s="13"/>
      <c r="E4929" s="13"/>
    </row>
    <row r="4930" spans="4:5" x14ac:dyDescent="0.25">
      <c r="D4930" s="13"/>
      <c r="E4930" s="13"/>
    </row>
    <row r="4931" spans="4:5" x14ac:dyDescent="0.25">
      <c r="D4931" s="13"/>
      <c r="E4931" s="13"/>
    </row>
    <row r="4932" spans="4:5" x14ac:dyDescent="0.25">
      <c r="D4932" s="13"/>
      <c r="E4932" s="13"/>
    </row>
    <row r="4933" spans="4:5" x14ac:dyDescent="0.25">
      <c r="D4933" s="13"/>
      <c r="E4933" s="13"/>
    </row>
    <row r="4934" spans="4:5" x14ac:dyDescent="0.25">
      <c r="D4934" s="13"/>
      <c r="E4934" s="13"/>
    </row>
    <row r="4935" spans="4:5" x14ac:dyDescent="0.25">
      <c r="D4935" s="13"/>
      <c r="E4935" s="13"/>
    </row>
    <row r="4936" spans="4:5" x14ac:dyDescent="0.25">
      <c r="D4936" s="13"/>
      <c r="E4936" s="13"/>
    </row>
    <row r="4937" spans="4:5" x14ac:dyDescent="0.25">
      <c r="D4937" s="13"/>
      <c r="E4937" s="13"/>
    </row>
    <row r="4938" spans="4:5" x14ac:dyDescent="0.25">
      <c r="D4938" s="13"/>
      <c r="E4938" s="13"/>
    </row>
    <row r="4939" spans="4:5" x14ac:dyDescent="0.25">
      <c r="D4939" s="13"/>
      <c r="E4939" s="13"/>
    </row>
    <row r="4940" spans="4:5" x14ac:dyDescent="0.25">
      <c r="D4940" s="13"/>
      <c r="E4940" s="13"/>
    </row>
    <row r="4941" spans="4:5" x14ac:dyDescent="0.25">
      <c r="D4941" s="13"/>
      <c r="E4941" s="13"/>
    </row>
    <row r="4942" spans="4:5" x14ac:dyDescent="0.25">
      <c r="D4942" s="13"/>
      <c r="E4942" s="13"/>
    </row>
    <row r="4943" spans="4:5" x14ac:dyDescent="0.25">
      <c r="D4943" s="13"/>
      <c r="E4943" s="13"/>
    </row>
    <row r="4944" spans="4:5" x14ac:dyDescent="0.25">
      <c r="D4944" s="13"/>
      <c r="E4944" s="13"/>
    </row>
    <row r="4945" spans="4:5" x14ac:dyDescent="0.25">
      <c r="D4945" s="13"/>
      <c r="E4945" s="13"/>
    </row>
    <row r="4946" spans="4:5" x14ac:dyDescent="0.25">
      <c r="D4946" s="13"/>
      <c r="E4946" s="13"/>
    </row>
    <row r="4947" spans="4:5" x14ac:dyDescent="0.25">
      <c r="D4947" s="13"/>
      <c r="E4947" s="13"/>
    </row>
    <row r="4948" spans="4:5" x14ac:dyDescent="0.25">
      <c r="D4948" s="13"/>
      <c r="E4948" s="13"/>
    </row>
    <row r="4949" spans="4:5" x14ac:dyDescent="0.25">
      <c r="D4949" s="13"/>
      <c r="E4949" s="13"/>
    </row>
    <row r="4950" spans="4:5" x14ac:dyDescent="0.25">
      <c r="D4950" s="13"/>
      <c r="E4950" s="13"/>
    </row>
    <row r="4951" spans="4:5" x14ac:dyDescent="0.25">
      <c r="D4951" s="13"/>
      <c r="E4951" s="13"/>
    </row>
    <row r="4952" spans="4:5" x14ac:dyDescent="0.25">
      <c r="D4952" s="13"/>
      <c r="E4952" s="13"/>
    </row>
    <row r="4953" spans="4:5" x14ac:dyDescent="0.25">
      <c r="D4953" s="13"/>
      <c r="E4953" s="13"/>
    </row>
    <row r="4954" spans="4:5" x14ac:dyDescent="0.25">
      <c r="D4954" s="13"/>
      <c r="E4954" s="13"/>
    </row>
    <row r="4955" spans="4:5" x14ac:dyDescent="0.25">
      <c r="D4955" s="13"/>
      <c r="E4955" s="13"/>
    </row>
    <row r="4956" spans="4:5" x14ac:dyDescent="0.25">
      <c r="D4956" s="13"/>
      <c r="E4956" s="13"/>
    </row>
    <row r="4957" spans="4:5" x14ac:dyDescent="0.25">
      <c r="D4957" s="13"/>
      <c r="E4957" s="13"/>
    </row>
    <row r="4958" spans="4:5" x14ac:dyDescent="0.25">
      <c r="D4958" s="13"/>
      <c r="E4958" s="13"/>
    </row>
    <row r="4959" spans="4:5" x14ac:dyDescent="0.25">
      <c r="D4959" s="13"/>
      <c r="E4959" s="13"/>
    </row>
    <row r="4960" spans="4:5" x14ac:dyDescent="0.25">
      <c r="D4960" s="13"/>
      <c r="E4960" s="13"/>
    </row>
    <row r="4961" spans="4:5" x14ac:dyDescent="0.25">
      <c r="D4961" s="13"/>
      <c r="E4961" s="13"/>
    </row>
    <row r="4962" spans="4:5" x14ac:dyDescent="0.25">
      <c r="D4962" s="13"/>
      <c r="E4962" s="13"/>
    </row>
    <row r="4963" spans="4:5" x14ac:dyDescent="0.25">
      <c r="D4963" s="13"/>
      <c r="E4963" s="13"/>
    </row>
    <row r="4964" spans="4:5" x14ac:dyDescent="0.25">
      <c r="D4964" s="13"/>
      <c r="E4964" s="13"/>
    </row>
    <row r="4965" spans="4:5" x14ac:dyDescent="0.25">
      <c r="D4965" s="13"/>
      <c r="E4965" s="13"/>
    </row>
    <row r="4966" spans="4:5" x14ac:dyDescent="0.25">
      <c r="D4966" s="13"/>
      <c r="E4966" s="13"/>
    </row>
    <row r="4967" spans="4:5" x14ac:dyDescent="0.25">
      <c r="D4967" s="13"/>
      <c r="E4967" s="13"/>
    </row>
    <row r="4968" spans="4:5" x14ac:dyDescent="0.25">
      <c r="D4968" s="13"/>
      <c r="E4968" s="13"/>
    </row>
    <row r="4969" spans="4:5" x14ac:dyDescent="0.25">
      <c r="D4969" s="13"/>
      <c r="E4969" s="13"/>
    </row>
    <row r="4970" spans="4:5" x14ac:dyDescent="0.25">
      <c r="D4970" s="13"/>
      <c r="E4970" s="13"/>
    </row>
    <row r="4971" spans="4:5" x14ac:dyDescent="0.25">
      <c r="D4971" s="13"/>
      <c r="E4971" s="13"/>
    </row>
    <row r="4972" spans="4:5" x14ac:dyDescent="0.25">
      <c r="D4972" s="13"/>
      <c r="E4972" s="13"/>
    </row>
    <row r="4973" spans="4:5" x14ac:dyDescent="0.25">
      <c r="D4973" s="13"/>
      <c r="E4973" s="13"/>
    </row>
    <row r="4974" spans="4:5" x14ac:dyDescent="0.25">
      <c r="D4974" s="13"/>
      <c r="E4974" s="13"/>
    </row>
    <row r="4975" spans="4:5" x14ac:dyDescent="0.25">
      <c r="D4975" s="13"/>
      <c r="E4975" s="13"/>
    </row>
    <row r="4976" spans="4:5" x14ac:dyDescent="0.25">
      <c r="D4976" s="13"/>
      <c r="E4976" s="13"/>
    </row>
    <row r="4977" spans="4:5" x14ac:dyDescent="0.25">
      <c r="D4977" s="13"/>
      <c r="E4977" s="13"/>
    </row>
    <row r="4978" spans="4:5" x14ac:dyDescent="0.25">
      <c r="D4978" s="13"/>
      <c r="E4978" s="13"/>
    </row>
    <row r="4979" spans="4:5" x14ac:dyDescent="0.25">
      <c r="D4979" s="13"/>
      <c r="E4979" s="13"/>
    </row>
    <row r="4980" spans="4:5" x14ac:dyDescent="0.25">
      <c r="D4980" s="13"/>
      <c r="E4980" s="13"/>
    </row>
    <row r="4981" spans="4:5" x14ac:dyDescent="0.25">
      <c r="D4981" s="13"/>
      <c r="E4981" s="13"/>
    </row>
    <row r="4982" spans="4:5" x14ac:dyDescent="0.25">
      <c r="D4982" s="13"/>
      <c r="E4982" s="13"/>
    </row>
    <row r="4983" spans="4:5" x14ac:dyDescent="0.25">
      <c r="D4983" s="13"/>
      <c r="E4983" s="13"/>
    </row>
    <row r="4984" spans="4:5" x14ac:dyDescent="0.25">
      <c r="D4984" s="13"/>
      <c r="E4984" s="13"/>
    </row>
    <row r="4985" spans="4:5" x14ac:dyDescent="0.25">
      <c r="D4985" s="13"/>
      <c r="E4985" s="13"/>
    </row>
    <row r="4986" spans="4:5" x14ac:dyDescent="0.25">
      <c r="D4986" s="13"/>
      <c r="E4986" s="13"/>
    </row>
    <row r="4987" spans="4:5" x14ac:dyDescent="0.25">
      <c r="D4987" s="13"/>
      <c r="E4987" s="13"/>
    </row>
    <row r="4988" spans="4:5" x14ac:dyDescent="0.25">
      <c r="D4988" s="13"/>
      <c r="E4988" s="13"/>
    </row>
    <row r="4989" spans="4:5" x14ac:dyDescent="0.25">
      <c r="D4989" s="13"/>
      <c r="E4989" s="13"/>
    </row>
    <row r="4990" spans="4:5" x14ac:dyDescent="0.25">
      <c r="D4990" s="13"/>
      <c r="E4990" s="13"/>
    </row>
    <row r="4991" spans="4:5" x14ac:dyDescent="0.25">
      <c r="D4991" s="13"/>
      <c r="E4991" s="13"/>
    </row>
    <row r="4992" spans="4:5" x14ac:dyDescent="0.25">
      <c r="D4992" s="13"/>
      <c r="E4992" s="13"/>
    </row>
    <row r="4993" spans="4:5" x14ac:dyDescent="0.25">
      <c r="D4993" s="13"/>
      <c r="E4993" s="13"/>
    </row>
    <row r="4994" spans="4:5" x14ac:dyDescent="0.25">
      <c r="D4994" s="13"/>
      <c r="E4994" s="13"/>
    </row>
    <row r="4995" spans="4:5" x14ac:dyDescent="0.25">
      <c r="D4995" s="13"/>
      <c r="E4995" s="13"/>
    </row>
    <row r="4996" spans="4:5" x14ac:dyDescent="0.25">
      <c r="D4996" s="13"/>
      <c r="E4996" s="13"/>
    </row>
    <row r="4997" spans="4:5" x14ac:dyDescent="0.25">
      <c r="D4997" s="13"/>
      <c r="E4997" s="13"/>
    </row>
    <row r="4998" spans="4:5" x14ac:dyDescent="0.25">
      <c r="D4998" s="13"/>
      <c r="E4998" s="13"/>
    </row>
    <row r="4999" spans="4:5" x14ac:dyDescent="0.25">
      <c r="D4999" s="13"/>
      <c r="E4999" s="13"/>
    </row>
    <row r="5000" spans="4:5" x14ac:dyDescent="0.25">
      <c r="D5000" s="13"/>
      <c r="E5000" s="13"/>
    </row>
  </sheetData>
  <mergeCells count="6">
    <mergeCell ref="A2:A3"/>
    <mergeCell ref="B2:B3"/>
    <mergeCell ref="C2:C3"/>
    <mergeCell ref="A7:A9"/>
    <mergeCell ref="B7:B9"/>
    <mergeCell ref="C7:C9"/>
  </mergeCells>
  <conditionalFormatting sqref="E3 E1 E5 E7 E9 E11 E13 E15 E17:E18">
    <cfRule type="colorScale" priority="20">
      <colorScale>
        <cfvo type="num" val="0"/>
        <cfvo type="num" val="5"/>
        <cfvo type="num" val="10"/>
        <color rgb="FFF41C21"/>
        <color rgb="FFFFE24F"/>
        <color rgb="FF3E9455"/>
      </colorScale>
    </cfRule>
  </conditionalFormatting>
  <conditionalFormatting sqref="E4 E2 E6 E8 E10 E12 E14 E16 E18">
    <cfRule type="colorScale" priority="13">
      <colorScale>
        <cfvo type="num" val="0"/>
        <cfvo type="num" val="5"/>
        <cfvo type="num" val="10"/>
        <color rgb="FFF8696B"/>
        <color rgb="FFFFEB84"/>
        <color rgb="FF63BE7B"/>
      </colorScale>
    </cfRule>
  </conditionalFormatting>
  <conditionalFormatting sqref="G1:FG1">
    <cfRule type="colorScale" priority="11">
      <colorScale>
        <cfvo type="min"/>
        <cfvo type="percentile" val="50"/>
        <cfvo type="max"/>
        <color rgb="FF00B050"/>
        <color theme="7" tint="0.39997558519241921"/>
        <color rgb="FFFF0000"/>
      </colorScale>
    </cfRule>
  </conditionalFormatting>
  <conditionalFormatting sqref="B22:B24 B10:B12 K1:K18 Q1:Q18 W1:W18 AC1:AC18 AI1:AI18 AO1:AO18 AU1:AU18 BA1:BA18 BG1:BG18 BM1:BM18 BS1:BS18 BY1:BY18 CE1:CE18 CK1:CK18 CQ1:CQ18 CW1:CW18 DC1:DC18 DI1:DI18 DO1:DO18 DU1:DU18 EA1:EA18 EG1:EG18 EM1:EM18 ES1:ES18 EY1:EY18 FE1:FE18">
    <cfRule type="cellIs" dxfId="203" priority="2" operator="between">
      <formula>5</formula>
      <formula>"&gt;7"</formula>
    </cfRule>
  </conditionalFormatting>
  <conditionalFormatting sqref="G17:I17 M17:O17 S17:U17 Y17:AA17 AE17:AG17 AK17:AM17 AQ17:AS17 AW17:AY17 BC17:BE17 BI17:BK17 BO17:BQ17 BU17:BW17 CA17:CC17 CG17:CI17 CM17:CO17 CS17:CU17 CY17:DA17 DE17:DG17 DK17:DM17 DQ17:DS17 DW17:DY17 EC17:EE17 EC15:EE15 DW15:DY15 DQ15:DS15 DK15:DM15 DE15:DG15 CY15:DA15 CS15:CU15 CM15:CO15 CG15:CI15 CA15:CC15 BU15:BW15 BO15:BQ15 BO13:BQ13 BU13:BW13 CA13:CC13 CG13:CI13 CM13:CO13 CS13:CU13 CY13:DA13 DE13:DG13 DK13:DM13 DQ13:DS13 DW13:DY13 BO11:BQ11 BU11:BW11 CA11:CC11 CG11:CI11 CM11:CO11 CS11:CU11 CY11:DA11 DE11:DG11 DK11:DM11 DQ11:DS11 DW11:DY11 BO9:BQ9 BU9:BW9 CA9:CC9 CG9:CI9 CM9:CO9 CS9:CU9 CY9:DA9 DE9:DG9 DK9:DM9 DQ9:DS9 DW9:DY9 BO7:BQ7 BO5:BQ5 BO3:BQ3 BO1:BQ1 BU1:BW1 BU3:BW3 BU5:BW5 BU7:BW7 CA7:CC7 CA5:CC5 CA3:CC3 CA1:CC1 CG1:CI1 CG3:CI3 CG5:CI5 CG7:CI7 CM7:CO7 CM5:CO5 CM3:CO3 CM1:CO1 CS1:CU1 CS3:CU3 CS5:CU5 CS7:CU7 CY7:DA7 CY5:DA5 CY3:DA3 CY1:DA1 DE1:DG1 DE3:DG3 DE5:DG5 DE7:DG7 DK7:DM7 DK5:DM5 DK3:DM3 DK1:DM1 DQ1:DS1 DQ3:DS3 DQ5:DS5 DQ7:DS7 DW7:DY7 DW5:DY5 DW3:DY3 DW1:DY1 EC13:EE13 EC11:EE11 EC9:EE9 EC7:EE7 EC5:EE5 EC3:EE3 EC1:EE1 EI1:EK1 EI3:EK3 EI5:EK5 EI7:EK7 EI9:EK9 EI11:EK11 EI13:EK13 EI15:EK15 EI17:EK17 EO17:EQ17 EO15:EQ15 EO13:EQ13 EO11:EQ11 EO9:EQ9 EO7:EQ7 EO5:EQ5 EO3:EQ3 EO1:EQ1 EU1:EW1 EU3:EW3 EU5:EW5 EU7:EW7 EU9:EW9 EU11:EW11 EU13:EW13 EU15:EW15 EU17:EW17 FA17:FC17 FA15:FC15 FA13:FC13 FA11:FC11 FA9:FC9 FA7:FC7 FA5:FC5 FA3:FC3 FA1:FC1 FG1 FG3 FG5 FG7 FG9 FG11 FG13 FG15 FG17 BI15:BK15 BI13:BK13 BI11:BK11 BI9:BK9 BI7:BK7 BI5:BK5 BI3:BK3 BI1:BK1 BC1:BE1 BC3:BE3 BC5:BE5 BC7:BE7 BC9:BE9 BC11:BE11 BC13:BE13 BC15:BE15 AW15:AY15 AW13:AY13 AW11:AY11 AW9:AY9 AW7:AY7 AW5:AY5 AW3:AY3 AW1:AY1 AQ1:AS1 AQ3:AS3 AQ5:AS5 AQ7:AS7 AQ9:AS9 AQ11:AS11 AQ13:AS13 AQ15:AS15 AK15:AM15 AK13:AM13 AK11:AM11 AK9:AM9 AK7:AM7 AK5:AM5 AK3:AM3 AK1:AM1 AE1:AG1 AE3:AG3 AE5:AG5 AE7:AG7 AE9:AG9 AE11:AG11 AE13:AG13 AE15:AG15 Y15:AA15 Y13:AA13 Y11:AA11 Y9:AA9 Y7:AA7 Y5:AA5 Y3:AA3 Y1:AA1 S1:U1 S3:U3 S5:U5 S7:U7 S9:U9 S11:U11 S13:U13 S15:U15 M15:O15 M13:O13 M11:O11 M9:O9 M7:O7 M5:O5 M3:O3 M1:O1 G1:I1 G3:I3 G5:I5 G7:I7 G9:I9 G11:I11 G13:I13 G15:I15">
    <cfRule type="containsText" dxfId="202" priority="5" operator="containsText" text="G">
      <formula>NOT(ISERROR(SEARCH("G",G1)))</formula>
    </cfRule>
    <cfRule type="containsText" dxfId="201" priority="6" operator="containsText" text="R">
      <formula>NOT(ISERROR(SEARCH("R",G1)))</formula>
    </cfRule>
    <cfRule type="containsText" dxfId="200" priority="7" operator="containsText" text="O">
      <formula>NOT(ISERROR(SEARCH("O",G1)))</formula>
    </cfRule>
    <cfRule type="containsText" dxfId="199" priority="8" operator="containsText" text="T">
      <formula>NOT(ISERROR(SEARCH("T",G1)))</formula>
    </cfRule>
    <cfRule type="containsText" dxfId="198" priority="9" operator="containsText" text="B">
      <formula>NOT(ISERROR(SEARCH("B",G1)))</formula>
    </cfRule>
    <cfRule type="containsText" dxfId="197" priority="10" operator="containsText" text="M">
      <formula>NOT(ISERROR(SEARCH("M",G1)))</formula>
    </cfRule>
  </conditionalFormatting>
  <conditionalFormatting sqref="G2:I2 G4:I4 G6:I6 G8:I8 G10:I10 G12:I12 G14:I14 G16:I16 G18:I18 M18:O18 M16:O16 M14:O14 M12:O12 M10:O10 M8:O8 M6:O6 M4:O4 M2:O2 S2:U2 S4:U4 S6:U6 S8:U8 S10:U10 S12:U12 S14:U14 S16:U16 S18:U18 Y18:AA18 Y16:AA16 Y14:AA14 Y12:AA12 Y10:AA10 Y8 AA8 Y6:AA6 Y4:AA4 Y2:AA2 AE2:AG2 AE4:AG4 AE6:AG6 AE8:AG8 AE10:AG10 AE12:AG12 AE14:AG14 AE16:AG16 AE18:AG18 AK18:AM18 AK16:AM16 AK14:AM14 AK12:AM12 AK10:AM10 AK8:AM8 AK6:AM6 AK4:AM4 AK2:AM2 AQ2:AS2 AQ4:AS4 AQ6:AS6 AQ8:AS8 AQ10:AS10 AQ12:AS12 AQ14:AS14 AQ16:AS16 AQ18:AS18 AW18:AY18 AW16:AY16 AW14:AY14 AW12:AY12 AW10:AY10 AW8:AY8 AW6:AY6 AW4:AY4 AW2:AY2 BC2:BE2 BC4:BE4 BC6:BE6 BC8:BE8 BC10:BE10 BC12:BE12 BC14:BE14 BC16:BE16 BC18:BE18 BI18:BK18 BI16:BK16 BI14:BK14 BI12:BK12 BI10:BK10 BI8:BK8 BI6:BK6 BI4:BK4 BI2:BK2 BO2:BQ2 BO4:BQ4 BO6:BQ6 BO8:BQ8 BO10:BQ10 BO12:BQ12 BO14:BQ14 BO16:BQ16 BO18:BQ18 BU2:BW2 BU4:BW4 BU6:BW6 BU8:BW8 BU10:BW10 BU12:BW12 BU14:BW14 BU16:BW16 BU18:BW18 CA18:CC18 CA16:CC16 CA14:CC14 CA12:CC12 CA10:CC10 CA8:CC8 CA6:CC6 CA4:CC4 CA2:CC2 CG2:CI2 CG4:CI4 CG6:CI6 CG8:CI8 CG10:CI10 CG12:CI12 CG14:CI14 CG16:CI16 CG18:CI18 CM18:CO18 CM16:CO16 CM14:CO14 CM12:CO12 CM10:CO10 CM8:CO8 CM6:CO6 CM4:CO4 CM2:CO2 CS2:CU2 CS4:CU4 CS6:CU6 CS8:CU8 CS10:CU10 CS12:CU12 CS14:CU14 CS16:CU16 CS18:CU18 CY18:DA18 CY16:DA16 CY14:DA14 CY12:DA12 CY10:DA10 CY8:DA8 CY6:DA6 CY4:DA4 CY2:DA2 DE2:DG2 DE4:DG4 DE6:DG6 DE8:DG8 DE10:DG10 DE12:DG12 DE14:DG14 DE16:DG16 DE18:DG18 DK2:DM2 DK4:DM4 DK6:DM6 DK8:DM8 DK10:DM10 DK12:DM12 DK14:DM14 DK16:DM16 DK18:DM18 DQ2:DS2 DQ4:DS4 DQ6:DS6 DQ8:DS8 DQ10:DS10 DQ12:DS12 DQ14:DS14 DQ16:DS16 DQ18:DS18 DW18:DY18 DW16:DY16 DW14:DY14 DW12:DY12 DW10:DY10 DW8:DY8 DW6:DY6 DW4:DY4 DW2:DY2 EC2:EE2 EC4:EE4 EC6:EE6 EC8:EE8 EC10:EE10 EC12:EE12 EC14:EE14 EC16:EE16 EC18:EE18 EI18:EK18 EI16:EK16 EI14:EK14 EI12:EK12 EI10:EK10 EI8:EK8 EI6:EK6 EI4:EK4 EI2:EK2 EO2:EQ2 EO4:EQ4 EO6:EQ6 EO8:EQ8 EO10:EQ10 EO12:EQ12 EO14:EQ14 EO16:EQ16 EO18:EQ18 EU18:EW18 EU16:EW16 EU14:EW14 EU12:EW12 EU10:EW10 EU8:EW8 EU6:EW6 EU4:EW4 EU2:EW2 FA2:FC2 FA4:FC4 FA6:FC6 FA8:FC8 FA10:FC10 FA12:FC12 FA14:FC14 FA16:FC16 FA18:FC18 FG18 FG16 FG14 FG12 FG10 FG8 FG6 FG4 FG2">
    <cfRule type="containsText" dxfId="196" priority="14" operator="containsText" text="G">
      <formula>NOT(ISERROR(SEARCH("G",G2)))</formula>
    </cfRule>
    <cfRule type="containsText" dxfId="195" priority="15" operator="containsText" text="R">
      <formula>NOT(ISERROR(SEARCH("R",G2)))</formula>
    </cfRule>
    <cfRule type="containsText" dxfId="194" priority="16" operator="containsText" text="O">
      <formula>NOT(ISERROR(SEARCH("O",G2)))</formula>
    </cfRule>
    <cfRule type="containsText" dxfId="193" priority="17" operator="containsText" text="T">
      <formula>NOT(ISERROR(SEARCH("T",G2)))</formula>
    </cfRule>
    <cfRule type="containsText" dxfId="192" priority="18" operator="containsText" text="B">
      <formula>NOT(ISERROR(SEARCH("B",G2)))</formula>
    </cfRule>
    <cfRule type="containsText" dxfId="191" priority="19" operator="containsText" text="M">
      <formula>NOT(ISERROR(SEARCH("M",G2)))</formula>
    </cfRule>
  </conditionalFormatting>
  <conditionalFormatting sqref="K1:K4 K6 K8 K12:K15 K17 Q17 Q12:Q15 Q10 Q6:Q8 Q1:Q4 W1:W17 AC1:AC17 AI1:AI17 AO1:AO17 AU1:AU17 BA1:BA17 BG1:BG17 BM1:BM17 BS1:BS17 BY1:BY17 CE1:CE17 CK1:CK17 CQ1:CQ17 CW1:CW17 DC1:DC17 DI1:DI17 DO1:DO17 DU1:DU17 EA1:EA17 EG1:EG17 EM1:EM17 ES1:ES17 EY1:EY17 FE1:FE17 K5 Q5 Q9 K9:K11 Q11 Q16 K16 K7">
    <cfRule type="iconSet" priority="1">
      <iconSet iconSet="3Symbols2" reverse="1">
        <cfvo type="percent" val="0"/>
        <cfvo type="num" val="7.1"/>
        <cfvo type="formula" val="$A$29"/>
      </iconSet>
    </cfRule>
  </conditionalFormatting>
  <dataValidations count="4">
    <dataValidation type="list" allowBlank="1" showInputMessage="1" showErrorMessage="1" sqref="Q18 W18 FE18 EY18 ES18 EM18 EG18 EA18 DU18 DO18 DI18 DC18 CW18 CQ18 CK18 CE18 BY18 BS18 BM18 BG18 BA18 AU18 AO18 AI18 AC18 Q5 Q9 Q11 Q16 K18 K16 K9:K11 K7 K5">
      <formula1>$B$22:$B$25</formula1>
    </dataValidation>
    <dataValidation type="list" allowBlank="1" showInputMessage="1" showErrorMessage="1" sqref="G19:G35 FG19:FG35 FC19:FC35 I19:I35 M19:M35 O19:O35 FE19:FE35 S19:S35 Q19:Q35 U19:U35 Y19:Y35 W19:W35 AA19:AA35 AE19:AE35 AC19:AC35 AG19:AG35 AK19:AK35 AI19:AI35 AM19:AM35 AQ19:AQ35 AO19:AO35 AS19:AS35 AW19:AW35 AU19:AU35 AY19:AY35 BC19:BC35 BA19:BA35 BE19:BE35 BI19:BI35 BG19:BG35 BK19:BK35 BO19:BO35 BM19:BM35 BQ19:BQ35 BU19:BU35 BS19:BS35 BW19:BW35 CA19:CA35 BY19:BY35 CC19:CC35 CG19:CG35 CE19:CE35 CI19:CI35 CM19:CM35 CK19:CK35 CO19:CO35 CS19:CS35 CQ19:CQ35 CU19:CU35 CY19:CY35 CW19:CW35 DA19:DA35 DE19:DE35 DC19:DC35 DG19:DG35 DK19:DK35 DI19:DI35 DM19:DM35 DQ19:DQ35 DO19:DO35 DS19:DS35 DW19:DW35 DU19:DU35 DY19:DY35 EC19:EC35 EA19:EA35 EE19:EE35 EI19:EI35 EG19:EG35 EK19:EK35 EO19:EO35 EM19:EM35 EQ19:EQ35 EU19:EU35 ES19:ES35 EW19:EW35 FA19:FA35 EY19:EY35 K19:K35">
      <formula1>$B$16:$B$24</formula1>
    </dataValidation>
    <dataValidation type="list" allowBlank="1" showInputMessage="1" showErrorMessage="1" sqref="G1:G18 I1:I18 M1:M18 O1:O18 S1:S18 U1:U18 Y1:Y18 AA1:AA18 AE1:AE18 AG1:AG18 AK1:AK18 AM1:AM18 AQ1:AQ18 AS1:AS18 AW1:AW18 AY1:AY18 BC1:BC18 BE1:BE18 BI1:BI18 BK1:BK18 BO1:BO18 BQ1:BQ18 BU1:BU18 BW1:BW18 CA1:CA18 CC1:CC18 CG1:CG18 CI1:CI18 CM1:CM18 CO1:CO18 CS1:CS18 CU1:CU18 CY1:CY18 DA1:DA18 DE1:DE18 DG1:DG18 DK1:DK18 DM1:DM18 DQ1:DQ18 DS1:DS18 DW1:DW18 DY1:DY18 EC1:EC18 EE1:EE18 EI1:EI18 EK1:EK18 EO1:EO18 EQ1:EQ18 EU1:EU18 EW1:EW18 FA1:FA18 FC1:FC18 FG1:FG18">
      <formula1>$B$15:$B$21</formula1>
    </dataValidation>
    <dataValidation type="list" allowBlank="1" showInputMessage="1" showErrorMessage="1" sqref="K1:K4 K6 K8 K12:K15 K17 Q17 Q12:Q15 Q10 Q6:Q8 Q1:Q4 W1:W17 AC1:AC17 AI1:AI17 AO1:AO17 AU1:AU17 BA1:BA17 BG1:BG17 BM1:BM17 BS1:BS17 BY1:BY17 CE1:CE17 CK1:CK17 CQ1:CQ17 CW1:CW17 DC1:DC17 DI1:DI17 DO1:DO17 DU1:DU17 EA1:EA17 EG1:EG17 EM1:EM17 ES1:ES17 EY1:EY17 FE1:FE17">
      <formula1>$A$26:$A$28</formula1>
    </dataValidation>
  </dataValidations>
  <pageMargins left="0.7" right="0.7" top="0.75" bottom="0.75" header="0.3" footer="0.3"/>
  <pageSetup paperSize="9" orientation="portrait" r:id="rId1"/>
  <legacy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heet3">
    <tabColor theme="9" tint="-0.249977111117893"/>
  </sheetPr>
  <dimension ref="A1:BA80"/>
  <sheetViews>
    <sheetView zoomScaleNormal="100" workbookViewId="0">
      <pane xSplit="3" ySplit="4" topLeftCell="D8" activePane="bottomRight" state="frozen"/>
      <selection pane="topRight" activeCell="D1" sqref="D1"/>
      <selection pane="bottomLeft" activeCell="A4" sqref="A4"/>
      <selection pane="bottomRight" activeCell="E1" sqref="E1:L23"/>
    </sheetView>
  </sheetViews>
  <sheetFormatPr defaultColWidth="11.25" defaultRowHeight="15.75" x14ac:dyDescent="0.25"/>
  <cols>
    <col min="1" max="1" width="23.5" customWidth="1"/>
    <col min="2" max="2" width="8.625" customWidth="1"/>
    <col min="3" max="3" width="4.875" style="12" customWidth="1"/>
    <col min="4" max="52" width="7.625" customWidth="1"/>
  </cols>
  <sheetData>
    <row r="1" spans="1:53" ht="95.25" customHeight="1" thickBot="1" x14ac:dyDescent="0.3">
      <c r="A1" s="35"/>
      <c r="B1" s="36" t="s">
        <v>13</v>
      </c>
      <c r="C1" s="38" t="s">
        <v>16</v>
      </c>
      <c r="D1" s="39" t="s">
        <v>14</v>
      </c>
      <c r="E1" s="40"/>
      <c r="F1" s="39"/>
      <c r="G1" s="87"/>
      <c r="H1" s="39"/>
      <c r="I1" s="40"/>
      <c r="J1" s="39"/>
      <c r="K1" s="40"/>
      <c r="L1" s="39"/>
      <c r="M1" s="40" t="s">
        <v>15</v>
      </c>
      <c r="N1" s="39" t="s">
        <v>15</v>
      </c>
      <c r="O1" s="40" t="s">
        <v>15</v>
      </c>
      <c r="P1" s="41" t="s">
        <v>15</v>
      </c>
      <c r="Q1" s="40" t="s">
        <v>15</v>
      </c>
      <c r="R1" s="42"/>
      <c r="S1" s="40" t="s">
        <v>15</v>
      </c>
      <c r="T1" s="42" t="s">
        <v>15</v>
      </c>
      <c r="U1" s="40" t="s">
        <v>15</v>
      </c>
      <c r="V1" s="42" t="s">
        <v>15</v>
      </c>
      <c r="W1" s="40" t="s">
        <v>15</v>
      </c>
      <c r="X1" s="42" t="s">
        <v>15</v>
      </c>
      <c r="Y1" s="40" t="s">
        <v>15</v>
      </c>
      <c r="Z1" s="42" t="s">
        <v>15</v>
      </c>
      <c r="AA1" s="40" t="s">
        <v>15</v>
      </c>
      <c r="AB1" s="42" t="s">
        <v>15</v>
      </c>
      <c r="AC1" s="40" t="s">
        <v>15</v>
      </c>
      <c r="AD1" s="42" t="s">
        <v>15</v>
      </c>
      <c r="AE1" s="40" t="s">
        <v>15</v>
      </c>
      <c r="AF1" s="42" t="s">
        <v>15</v>
      </c>
      <c r="AG1" s="40" t="s">
        <v>15</v>
      </c>
      <c r="AH1" s="43" t="s">
        <v>15</v>
      </c>
      <c r="AI1" s="40" t="s">
        <v>15</v>
      </c>
      <c r="AJ1" s="43" t="s">
        <v>15</v>
      </c>
      <c r="AK1" s="40" t="s">
        <v>15</v>
      </c>
      <c r="AL1" s="43" t="s">
        <v>15</v>
      </c>
      <c r="AM1" s="40" t="s">
        <v>15</v>
      </c>
      <c r="AN1" s="43" t="s">
        <v>15</v>
      </c>
      <c r="AO1" s="40" t="s">
        <v>15</v>
      </c>
      <c r="AP1" s="43" t="s">
        <v>15</v>
      </c>
      <c r="AQ1" s="40" t="s">
        <v>15</v>
      </c>
      <c r="AR1" s="43" t="s">
        <v>15</v>
      </c>
      <c r="AS1" s="40" t="s">
        <v>15</v>
      </c>
      <c r="AT1" s="43" t="s">
        <v>15</v>
      </c>
      <c r="AU1" s="40" t="s">
        <v>15</v>
      </c>
      <c r="AV1" s="43" t="s">
        <v>15</v>
      </c>
      <c r="AW1" s="40" t="s">
        <v>15</v>
      </c>
      <c r="AX1" s="43" t="s">
        <v>15</v>
      </c>
      <c r="AY1" s="40" t="s">
        <v>15</v>
      </c>
      <c r="AZ1" s="43" t="s">
        <v>15</v>
      </c>
    </row>
    <row r="2" spans="1:53" s="12" customFormat="1" ht="13.5" customHeight="1" x14ac:dyDescent="0.25">
      <c r="A2" s="21"/>
      <c r="B2" s="22"/>
      <c r="C2" s="26" t="s">
        <v>21</v>
      </c>
      <c r="D2" s="59">
        <v>42614</v>
      </c>
      <c r="E2" s="59"/>
      <c r="F2" s="59"/>
      <c r="G2" s="59"/>
      <c r="H2" s="59"/>
      <c r="I2" s="59"/>
      <c r="J2" s="59"/>
      <c r="K2" s="59"/>
      <c r="L2" s="28"/>
      <c r="M2" s="28"/>
      <c r="N2" s="28"/>
      <c r="O2" s="28"/>
      <c r="P2" s="28"/>
      <c r="Q2" s="28"/>
      <c r="R2" s="28"/>
      <c r="S2" s="28"/>
      <c r="T2" s="28"/>
      <c r="U2" s="28"/>
      <c r="V2" s="28"/>
      <c r="W2" s="28"/>
      <c r="X2" s="28"/>
      <c r="Y2" s="28"/>
      <c r="Z2" s="28"/>
      <c r="AA2" s="28"/>
      <c r="AB2" s="28"/>
      <c r="AC2" s="28"/>
      <c r="AD2" s="28"/>
      <c r="AE2" s="28"/>
      <c r="AF2" s="28"/>
      <c r="AG2" s="28"/>
      <c r="AH2" s="28"/>
      <c r="AI2" s="28"/>
      <c r="AJ2" s="28"/>
      <c r="AK2" s="28"/>
      <c r="AL2" s="28"/>
      <c r="AM2" s="28"/>
      <c r="AN2" s="28"/>
      <c r="AO2" s="28"/>
      <c r="AP2" s="28"/>
      <c r="AQ2" s="28"/>
      <c r="AR2" s="28"/>
      <c r="AS2" s="28"/>
      <c r="AT2" s="28"/>
      <c r="AU2" s="28"/>
      <c r="AV2" s="28"/>
      <c r="AW2" s="28"/>
      <c r="AX2" s="28"/>
      <c r="AY2" s="28"/>
      <c r="AZ2" s="23"/>
    </row>
    <row r="3" spans="1:53" s="12" customFormat="1" ht="13.5" customHeight="1" x14ac:dyDescent="0.25">
      <c r="A3" s="54"/>
      <c r="B3" s="55"/>
      <c r="C3" s="56" t="s">
        <v>18</v>
      </c>
      <c r="D3" s="57">
        <v>15</v>
      </c>
      <c r="E3" s="57"/>
      <c r="F3" s="57"/>
      <c r="G3" s="57"/>
      <c r="H3" s="57"/>
      <c r="I3" s="57"/>
      <c r="J3" s="57"/>
      <c r="K3" s="57"/>
      <c r="L3" s="57"/>
      <c r="M3" s="57"/>
      <c r="N3" s="57"/>
      <c r="O3" s="57"/>
      <c r="P3" s="57"/>
      <c r="Q3" s="57"/>
      <c r="R3" s="57"/>
      <c r="S3" s="57"/>
      <c r="T3" s="57"/>
      <c r="U3" s="57"/>
      <c r="V3" s="57"/>
      <c r="W3" s="57"/>
      <c r="X3" s="57"/>
      <c r="Y3" s="57"/>
      <c r="Z3" s="57"/>
      <c r="AA3" s="57"/>
      <c r="AB3" s="57"/>
      <c r="AC3" s="57"/>
      <c r="AD3" s="57"/>
      <c r="AE3" s="57"/>
      <c r="AF3" s="57"/>
      <c r="AG3" s="57"/>
      <c r="AH3" s="57"/>
      <c r="AI3" s="57"/>
      <c r="AJ3" s="57"/>
      <c r="AK3" s="57"/>
      <c r="AL3" s="57"/>
      <c r="AM3" s="57"/>
      <c r="AN3" s="57"/>
      <c r="AO3" s="57"/>
      <c r="AP3" s="57"/>
      <c r="AQ3" s="57"/>
      <c r="AR3" s="57"/>
      <c r="AS3" s="57"/>
      <c r="AT3" s="57"/>
      <c r="AU3" s="57"/>
      <c r="AV3" s="57"/>
      <c r="AW3" s="57"/>
      <c r="AX3" s="57"/>
      <c r="AY3" s="57"/>
      <c r="AZ3" s="58"/>
    </row>
    <row r="4" spans="1:53" s="12" customFormat="1" ht="13.5" customHeight="1" thickBot="1" x14ac:dyDescent="0.3">
      <c r="A4" s="24"/>
      <c r="B4" s="25"/>
      <c r="C4" s="27" t="s">
        <v>17</v>
      </c>
      <c r="D4" s="29">
        <v>0.5</v>
      </c>
      <c r="E4" s="29"/>
      <c r="F4" s="29"/>
      <c r="G4" s="29"/>
      <c r="H4" s="29"/>
      <c r="I4" s="29"/>
      <c r="J4" s="29"/>
      <c r="K4" s="29"/>
      <c r="L4" s="29"/>
      <c r="M4" s="29"/>
      <c r="N4" s="29"/>
      <c r="O4" s="29"/>
      <c r="P4" s="29"/>
      <c r="Q4" s="29"/>
      <c r="R4" s="29"/>
      <c r="S4" s="29"/>
      <c r="T4" s="29"/>
      <c r="U4" s="29"/>
      <c r="V4" s="29"/>
      <c r="W4" s="29"/>
      <c r="X4" s="29"/>
      <c r="Y4" s="29"/>
      <c r="Z4" s="29"/>
      <c r="AA4" s="29"/>
      <c r="AB4" s="29"/>
      <c r="AC4" s="29"/>
      <c r="AD4" s="29"/>
      <c r="AE4" s="29"/>
      <c r="AF4" s="29"/>
      <c r="AG4" s="29"/>
      <c r="AH4" s="29"/>
      <c r="AI4" s="29"/>
      <c r="AJ4" s="29"/>
      <c r="AK4" s="29"/>
      <c r="AL4" s="29"/>
      <c r="AM4" s="29"/>
      <c r="AN4" s="29"/>
      <c r="AO4" s="29"/>
      <c r="AP4" s="29"/>
      <c r="AQ4" s="29"/>
      <c r="AR4" s="29"/>
      <c r="AS4" s="29"/>
      <c r="AT4" s="29"/>
      <c r="AU4" s="29"/>
      <c r="AV4" s="29"/>
      <c r="AW4" s="29"/>
      <c r="AX4" s="29"/>
      <c r="AY4" s="29"/>
      <c r="AZ4" s="34"/>
      <c r="BA4" s="60"/>
    </row>
    <row r="5" spans="1:53" x14ac:dyDescent="0.25">
      <c r="A5" s="11">
        <f>'Note Travail'!D1</f>
        <v>0</v>
      </c>
      <c r="B5" s="31" t="str">
        <f>IF(COUNTA(E5:AY5)=0," ",SUMPRODUCT(D5:AY5*$D$4:$AY$4)/SUMPRODUCT((ISNUMBER(D5:AY5))*$D$3:$AY$3*$D$4:$AY$4)*20)</f>
        <v xml:space="preserve"> </v>
      </c>
      <c r="C5" s="83">
        <f>SUMPRODUCT((D5:AY5="")*(D4:AY4&lt;&gt;""))</f>
        <v>0</v>
      </c>
      <c r="D5" s="33">
        <f>'Note Travail'!E1</f>
        <v>15</v>
      </c>
      <c r="E5" s="33"/>
      <c r="F5" s="33"/>
      <c r="G5" s="33"/>
      <c r="H5" s="33"/>
      <c r="I5" s="33"/>
      <c r="J5" s="33"/>
      <c r="K5" s="33"/>
      <c r="L5" s="33"/>
      <c r="M5" s="33"/>
      <c r="N5" s="33"/>
      <c r="O5" s="33"/>
      <c r="P5" s="33"/>
      <c r="Q5" s="33"/>
      <c r="R5" s="33"/>
      <c r="S5" s="33"/>
      <c r="T5" s="33"/>
      <c r="U5" s="33"/>
      <c r="V5" s="33"/>
      <c r="W5" s="33"/>
      <c r="X5" s="33"/>
      <c r="Y5" s="33"/>
      <c r="Z5" s="33"/>
      <c r="AA5" s="33"/>
      <c r="AB5" s="33"/>
      <c r="AC5" s="33"/>
      <c r="AD5" s="33"/>
      <c r="AE5" s="33"/>
      <c r="AF5" s="33"/>
      <c r="AG5" s="33"/>
      <c r="AH5" s="33"/>
      <c r="AI5" s="33"/>
      <c r="AJ5" s="33"/>
      <c r="AK5" s="33"/>
      <c r="AL5" s="33"/>
      <c r="AM5" s="33"/>
      <c r="AN5" s="33"/>
      <c r="AO5" s="33"/>
      <c r="AP5" s="33"/>
      <c r="AQ5" s="33"/>
      <c r="AR5" s="33"/>
      <c r="AS5" s="33"/>
      <c r="AT5" s="33"/>
      <c r="AU5" s="33"/>
      <c r="AV5" s="33"/>
      <c r="AW5" s="33"/>
      <c r="AX5" s="33"/>
      <c r="AY5" s="33"/>
      <c r="AZ5" s="33"/>
      <c r="BA5" s="61"/>
    </row>
    <row r="6" spans="1:53" x14ac:dyDescent="0.25">
      <c r="A6" s="18">
        <f>'Note Travail'!D2</f>
        <v>0</v>
      </c>
      <c r="B6" s="31" t="str">
        <f t="shared" ref="B6:B21" si="0">IF(COUNTA(E6:AY6)=0," ",SUMPRODUCT(D6:AY6*$D$4:$AY$4)/SUMPRODUCT((ISNUMBER(D6:AY6))*$D$3:$AY$3*$D$4:$AY$4)*20)</f>
        <v xml:space="preserve"> </v>
      </c>
      <c r="C6" s="20">
        <f>SUMPRODUCT((D6:AY6="")*(D4:AY4&lt;&gt;""))</f>
        <v>0</v>
      </c>
      <c r="D6" s="31">
        <f>'Note Travail'!E2</f>
        <v>15</v>
      </c>
      <c r="E6" s="31"/>
      <c r="F6" s="31"/>
      <c r="G6" s="31"/>
      <c r="H6" s="31"/>
      <c r="I6" s="31"/>
      <c r="J6" s="31"/>
      <c r="K6" s="31"/>
      <c r="L6" s="31"/>
      <c r="M6" s="31"/>
      <c r="N6" s="31"/>
      <c r="O6" s="31"/>
      <c r="P6" s="31"/>
      <c r="Q6" s="31"/>
      <c r="R6" s="31"/>
      <c r="S6" s="31"/>
      <c r="T6" s="31"/>
      <c r="U6" s="31"/>
      <c r="V6" s="31"/>
      <c r="W6" s="31"/>
      <c r="X6" s="31"/>
      <c r="Y6" s="31"/>
      <c r="Z6" s="31"/>
      <c r="AA6" s="31"/>
      <c r="AB6" s="31"/>
      <c r="AC6" s="31"/>
      <c r="AD6" s="31"/>
      <c r="AE6" s="31"/>
      <c r="AF6" s="31"/>
      <c r="AG6" s="31"/>
      <c r="AH6" s="31"/>
      <c r="AI6" s="31"/>
      <c r="AJ6" s="31"/>
      <c r="AK6" s="31"/>
      <c r="AL6" s="31"/>
      <c r="AM6" s="31"/>
      <c r="AN6" s="31"/>
      <c r="AO6" s="31"/>
      <c r="AP6" s="31"/>
      <c r="AQ6" s="31"/>
      <c r="AR6" s="31"/>
      <c r="AS6" s="31"/>
      <c r="AT6" s="31"/>
      <c r="AU6" s="31"/>
      <c r="AV6" s="31"/>
      <c r="AW6" s="31"/>
      <c r="AX6" s="31"/>
      <c r="AY6" s="31"/>
      <c r="AZ6" s="31"/>
      <c r="BA6" s="62"/>
    </row>
    <row r="7" spans="1:53" s="12" customFormat="1" x14ac:dyDescent="0.25">
      <c r="A7" s="17">
        <f>'Note Travail'!D3</f>
        <v>0</v>
      </c>
      <c r="B7" s="31" t="str">
        <f t="shared" si="0"/>
        <v xml:space="preserve"> </v>
      </c>
      <c r="C7" s="20">
        <f>SUMPRODUCT((D7:AY7="")*(D4:AY4&lt;&gt;""))</f>
        <v>0</v>
      </c>
      <c r="D7" s="33">
        <f>'Note Travail'!E3</f>
        <v>15</v>
      </c>
      <c r="E7" s="33"/>
      <c r="F7" s="33"/>
      <c r="G7" s="33"/>
      <c r="H7" s="33"/>
      <c r="I7" s="33"/>
      <c r="J7" s="33"/>
      <c r="K7" s="33"/>
      <c r="L7" s="33"/>
      <c r="M7" s="33"/>
      <c r="N7" s="33"/>
      <c r="O7" s="33"/>
      <c r="P7" s="33"/>
      <c r="Q7" s="33"/>
      <c r="R7" s="33"/>
      <c r="S7" s="33"/>
      <c r="T7" s="33"/>
      <c r="U7" s="33"/>
      <c r="V7" s="33"/>
      <c r="W7" s="33"/>
      <c r="X7" s="33"/>
      <c r="Y7" s="33"/>
      <c r="Z7" s="33"/>
      <c r="AA7" s="33"/>
      <c r="AB7" s="33"/>
      <c r="AC7" s="33"/>
      <c r="AD7" s="33"/>
      <c r="AE7" s="33"/>
      <c r="AF7" s="33"/>
      <c r="AG7" s="33"/>
      <c r="AH7" s="33"/>
      <c r="AI7" s="33"/>
      <c r="AJ7" s="33"/>
      <c r="AK7" s="33"/>
      <c r="AL7" s="33"/>
      <c r="AM7" s="33"/>
      <c r="AN7" s="33"/>
      <c r="AO7" s="33"/>
      <c r="AP7" s="33"/>
      <c r="AQ7" s="33"/>
      <c r="AR7" s="33"/>
      <c r="AS7" s="33"/>
      <c r="AT7" s="33"/>
      <c r="AU7" s="33"/>
      <c r="AV7" s="33"/>
      <c r="AW7" s="33"/>
      <c r="AX7" s="33"/>
      <c r="AY7" s="33"/>
      <c r="AZ7" s="33"/>
      <c r="BA7" s="62"/>
    </row>
    <row r="8" spans="1:53" x14ac:dyDescent="0.25">
      <c r="A8" s="18">
        <f>'Note Travail'!D4</f>
        <v>0</v>
      </c>
      <c r="B8" s="31" t="str">
        <f t="shared" si="0"/>
        <v xml:space="preserve"> </v>
      </c>
      <c r="C8" s="20">
        <f>SUMPRODUCT((D8:AY8="")*(D4:AY4&lt;&gt;""))</f>
        <v>0</v>
      </c>
      <c r="D8" s="31">
        <f>'Note Travail'!E4</f>
        <v>15</v>
      </c>
      <c r="E8" s="31"/>
      <c r="F8" s="31"/>
      <c r="G8" s="63"/>
      <c r="H8" s="63"/>
      <c r="I8" s="63"/>
      <c r="J8" s="63"/>
      <c r="K8" s="63"/>
      <c r="L8" s="63"/>
      <c r="M8" s="63"/>
      <c r="N8" s="63"/>
      <c r="O8" s="63"/>
      <c r="P8" s="63"/>
      <c r="Q8" s="63"/>
      <c r="R8" s="63"/>
      <c r="S8" s="63"/>
      <c r="T8" s="63"/>
      <c r="U8" s="63"/>
      <c r="V8" s="63"/>
      <c r="W8" s="63"/>
      <c r="X8" s="63"/>
      <c r="Y8" s="63"/>
      <c r="Z8" s="63"/>
      <c r="AA8" s="63"/>
      <c r="AB8" s="63"/>
      <c r="AC8" s="63"/>
      <c r="AD8" s="63"/>
      <c r="AE8" s="63"/>
      <c r="AF8" s="63"/>
      <c r="AG8" s="63"/>
      <c r="AH8" s="63"/>
      <c r="AI8" s="63"/>
      <c r="AJ8" s="63"/>
      <c r="AK8" s="63"/>
      <c r="AL8" s="63"/>
      <c r="AM8" s="63"/>
      <c r="AN8" s="63"/>
      <c r="AO8" s="63"/>
      <c r="AP8" s="63"/>
      <c r="AQ8" s="63"/>
      <c r="AR8" s="63"/>
      <c r="AS8" s="63"/>
      <c r="AT8" s="63"/>
      <c r="AU8" s="63"/>
      <c r="AV8" s="63"/>
      <c r="AW8" s="63"/>
      <c r="AX8" s="63"/>
      <c r="AY8" s="63"/>
      <c r="AZ8" s="63"/>
      <c r="BA8" s="61"/>
    </row>
    <row r="9" spans="1:53" x14ac:dyDescent="0.25">
      <c r="A9" s="17">
        <f>'Note Travail'!D5</f>
        <v>0</v>
      </c>
      <c r="B9" s="31" t="str">
        <f t="shared" si="0"/>
        <v xml:space="preserve"> </v>
      </c>
      <c r="C9" s="20">
        <f>SUMPRODUCT((D9:AY9="")*(D4:AY4&lt;&gt;""))</f>
        <v>0</v>
      </c>
      <c r="D9" s="33">
        <f>'Note Travail'!E5</f>
        <v>6</v>
      </c>
      <c r="E9" s="33"/>
      <c r="F9" s="33"/>
      <c r="G9" s="33"/>
      <c r="H9" s="33"/>
      <c r="I9" s="33"/>
      <c r="J9" s="33"/>
      <c r="K9" s="33"/>
      <c r="L9" s="33"/>
      <c r="M9" s="33"/>
      <c r="N9" s="33"/>
      <c r="O9" s="33"/>
      <c r="P9" s="33"/>
      <c r="Q9" s="33"/>
      <c r="R9" s="33"/>
      <c r="S9" s="33"/>
      <c r="T9" s="33"/>
      <c r="U9" s="33"/>
      <c r="V9" s="33"/>
      <c r="W9" s="33"/>
      <c r="X9" s="33"/>
      <c r="Y9" s="33"/>
      <c r="Z9" s="33"/>
      <c r="AA9" s="33"/>
      <c r="AB9" s="33"/>
      <c r="AC9" s="33"/>
      <c r="AD9" s="33"/>
      <c r="AE9" s="33"/>
      <c r="AF9" s="33"/>
      <c r="AG9" s="33"/>
      <c r="AH9" s="33"/>
      <c r="AI9" s="33"/>
      <c r="AJ9" s="33"/>
      <c r="AK9" s="33"/>
      <c r="AL9" s="33"/>
      <c r="AM9" s="33"/>
      <c r="AN9" s="33"/>
      <c r="AO9" s="33"/>
      <c r="AP9" s="33"/>
      <c r="AQ9" s="33"/>
      <c r="AR9" s="33"/>
      <c r="AS9" s="33"/>
      <c r="AT9" s="33"/>
      <c r="AU9" s="33"/>
      <c r="AV9" s="33"/>
      <c r="AW9" s="33"/>
      <c r="AX9" s="33"/>
      <c r="AY9" s="33"/>
      <c r="AZ9" s="33"/>
      <c r="BA9" s="62"/>
    </row>
    <row r="10" spans="1:53" x14ac:dyDescent="0.25">
      <c r="A10" s="18">
        <f>'Note Travail'!D6</f>
        <v>0</v>
      </c>
      <c r="B10" s="31" t="str">
        <f>IF(COUNTA(E10:AY10)=0," ",SUMPRODUCT(D10:AY10*$D$4:$AY$4)/SUMPRODUCT((ISNUMBER(D10:AY10))*$D$3:$AY$3*$D$4:$AY$4)*20)</f>
        <v xml:space="preserve"> </v>
      </c>
      <c r="C10" s="20">
        <f>SUMPRODUCT((D10:AY10="")*(D4:AY4&lt;&gt;""))</f>
        <v>0</v>
      </c>
      <c r="D10" s="31">
        <f>'Note Travail'!E6</f>
        <v>15</v>
      </c>
      <c r="E10" s="31"/>
      <c r="F10" s="31"/>
      <c r="G10" s="63"/>
      <c r="H10" s="63"/>
      <c r="I10" s="63"/>
      <c r="J10" s="63"/>
      <c r="K10" s="63"/>
      <c r="L10" s="63"/>
      <c r="M10" s="63"/>
      <c r="N10" s="63"/>
      <c r="O10" s="63"/>
      <c r="P10" s="63"/>
      <c r="Q10" s="63"/>
      <c r="R10" s="63"/>
      <c r="S10" s="63"/>
      <c r="T10" s="63"/>
      <c r="U10" s="63"/>
      <c r="V10" s="63"/>
      <c r="W10" s="63"/>
      <c r="X10" s="63"/>
      <c r="Y10" s="63"/>
      <c r="Z10" s="63"/>
      <c r="AA10" s="63"/>
      <c r="AB10" s="63"/>
      <c r="AC10" s="63"/>
      <c r="AD10" s="63"/>
      <c r="AE10" s="63"/>
      <c r="AF10" s="63"/>
      <c r="AG10" s="63"/>
      <c r="AH10" s="63"/>
      <c r="AI10" s="63"/>
      <c r="AJ10" s="63"/>
      <c r="AK10" s="63"/>
      <c r="AL10" s="63"/>
      <c r="AM10" s="63"/>
      <c r="AN10" s="63"/>
      <c r="AO10" s="63"/>
      <c r="AP10" s="63"/>
      <c r="AQ10" s="63"/>
      <c r="AR10" s="63"/>
      <c r="AS10" s="63"/>
      <c r="AT10" s="63"/>
      <c r="AU10" s="63"/>
      <c r="AV10" s="63"/>
      <c r="AW10" s="63"/>
      <c r="AX10" s="63"/>
      <c r="AY10" s="63"/>
      <c r="AZ10" s="63"/>
      <c r="BA10" s="61"/>
    </row>
    <row r="11" spans="1:53" x14ac:dyDescent="0.25">
      <c r="A11" s="17">
        <f>'Note Travail'!D7</f>
        <v>0</v>
      </c>
      <c r="B11" s="31" t="str">
        <f t="shared" si="0"/>
        <v xml:space="preserve"> </v>
      </c>
      <c r="C11" s="20">
        <f>SUMPRODUCT((D11:AY11="")*(D4:AY4&lt;&gt;""))</f>
        <v>0</v>
      </c>
      <c r="D11" s="33">
        <f>'Note Travail'!E7</f>
        <v>5</v>
      </c>
      <c r="E11" s="33"/>
      <c r="F11" s="33"/>
      <c r="G11" s="33"/>
      <c r="H11" s="33"/>
      <c r="I11" s="33"/>
      <c r="J11" s="33"/>
      <c r="K11" s="96"/>
      <c r="L11" s="33"/>
      <c r="M11" s="33"/>
      <c r="N11" s="33"/>
      <c r="O11" s="33"/>
      <c r="P11" s="33"/>
      <c r="Q11" s="33"/>
      <c r="R11" s="33"/>
      <c r="S11" s="33"/>
      <c r="T11" s="33"/>
      <c r="U11" s="33"/>
      <c r="V11" s="33"/>
      <c r="W11" s="33"/>
      <c r="X11" s="33"/>
      <c r="Y11" s="33"/>
      <c r="Z11" s="33"/>
      <c r="AA11" s="33"/>
      <c r="AB11" s="33"/>
      <c r="AC11" s="33"/>
      <c r="AD11" s="33"/>
      <c r="AE11" s="33"/>
      <c r="AF11" s="33"/>
      <c r="AG11" s="33"/>
      <c r="AH11" s="33"/>
      <c r="AI11" s="33"/>
      <c r="AJ11" s="33"/>
      <c r="AK11" s="33"/>
      <c r="AL11" s="33"/>
      <c r="AM11" s="33"/>
      <c r="AN11" s="33"/>
      <c r="AO11" s="33"/>
      <c r="AP11" s="33"/>
      <c r="AQ11" s="33"/>
      <c r="AR11" s="33"/>
      <c r="AS11" s="33"/>
      <c r="AT11" s="33"/>
      <c r="AU11" s="33"/>
      <c r="AV11" s="33"/>
      <c r="AW11" s="33"/>
      <c r="AX11" s="33"/>
      <c r="AY11" s="33"/>
      <c r="AZ11" s="33"/>
      <c r="BA11" s="62"/>
    </row>
    <row r="12" spans="1:53" x14ac:dyDescent="0.25">
      <c r="A12" s="18">
        <f>'Note Travail'!D8</f>
        <v>0</v>
      </c>
      <c r="B12" s="31" t="str">
        <f t="shared" si="0"/>
        <v xml:space="preserve"> </v>
      </c>
      <c r="C12" s="19">
        <f>SUMPRODUCT((D12:AY12="")*(D4:AY4&lt;&gt;""))</f>
        <v>0</v>
      </c>
      <c r="D12" s="31">
        <f>'Note Travail'!E8</f>
        <v>14</v>
      </c>
      <c r="E12" s="31"/>
      <c r="F12" s="31"/>
      <c r="G12" s="63"/>
      <c r="H12" s="63"/>
      <c r="I12" s="63"/>
      <c r="J12" s="63"/>
      <c r="K12" s="97"/>
      <c r="L12" s="63"/>
      <c r="M12" s="63"/>
      <c r="N12" s="63"/>
      <c r="O12" s="63"/>
      <c r="P12" s="63"/>
      <c r="Q12" s="63"/>
      <c r="R12" s="63"/>
      <c r="S12" s="63"/>
      <c r="T12" s="63"/>
      <c r="U12" s="63"/>
      <c r="V12" s="63"/>
      <c r="W12" s="63"/>
      <c r="X12" s="63"/>
      <c r="Y12" s="63"/>
      <c r="Z12" s="63"/>
      <c r="AA12" s="63"/>
      <c r="AB12" s="63"/>
      <c r="AC12" s="63"/>
      <c r="AD12" s="63"/>
      <c r="AE12" s="63"/>
      <c r="AF12" s="63"/>
      <c r="AG12" s="63"/>
      <c r="AH12" s="63"/>
      <c r="AI12" s="63"/>
      <c r="AJ12" s="63"/>
      <c r="AK12" s="63"/>
      <c r="AL12" s="63"/>
      <c r="AM12" s="63"/>
      <c r="AN12" s="63"/>
      <c r="AO12" s="63"/>
      <c r="AP12" s="63"/>
      <c r="AQ12" s="63"/>
      <c r="AR12" s="63"/>
      <c r="AS12" s="63"/>
      <c r="AT12" s="63"/>
      <c r="AU12" s="63"/>
      <c r="AV12" s="63"/>
      <c r="AW12" s="63"/>
      <c r="AX12" s="63"/>
      <c r="AY12" s="63"/>
      <c r="AZ12" s="63"/>
      <c r="BA12" s="61"/>
    </row>
    <row r="13" spans="1:53" x14ac:dyDescent="0.25">
      <c r="A13" s="17">
        <f>'Note Travail'!D9</f>
        <v>0</v>
      </c>
      <c r="B13" s="31" t="str">
        <f t="shared" si="0"/>
        <v xml:space="preserve"> </v>
      </c>
      <c r="C13" s="19">
        <f>SUMPRODUCT((D13:AY13="")*(D4:AY4&lt;&gt;""))</f>
        <v>0</v>
      </c>
      <c r="D13" s="33">
        <f>'Note Travail'!E9</f>
        <v>8</v>
      </c>
      <c r="E13" s="33"/>
      <c r="F13" s="33"/>
      <c r="G13" s="33"/>
      <c r="H13" s="33"/>
      <c r="I13" s="33"/>
      <c r="J13" s="33"/>
      <c r="K13" s="33"/>
      <c r="L13" s="33"/>
      <c r="M13" s="33"/>
      <c r="N13" s="33"/>
      <c r="O13" s="33"/>
      <c r="P13" s="33"/>
      <c r="Q13" s="33"/>
      <c r="R13" s="33"/>
      <c r="S13" s="33"/>
      <c r="T13" s="33"/>
      <c r="U13" s="33"/>
      <c r="V13" s="33"/>
      <c r="W13" s="33"/>
      <c r="X13" s="33"/>
      <c r="Y13" s="33"/>
      <c r="Z13" s="33"/>
      <c r="AA13" s="33"/>
      <c r="AB13" s="33"/>
      <c r="AC13" s="33"/>
      <c r="AD13" s="33"/>
      <c r="AE13" s="33"/>
      <c r="AF13" s="33"/>
      <c r="AG13" s="33"/>
      <c r="AH13" s="33"/>
      <c r="AI13" s="33"/>
      <c r="AJ13" s="33"/>
      <c r="AK13" s="33"/>
      <c r="AL13" s="33"/>
      <c r="AM13" s="33"/>
      <c r="AN13" s="33"/>
      <c r="AO13" s="33"/>
      <c r="AP13" s="33"/>
      <c r="AQ13" s="33"/>
      <c r="AR13" s="33"/>
      <c r="AS13" s="33"/>
      <c r="AT13" s="33"/>
      <c r="AU13" s="33"/>
      <c r="AV13" s="33"/>
      <c r="AW13" s="33"/>
      <c r="AX13" s="33"/>
      <c r="AY13" s="33"/>
      <c r="AZ13" s="33"/>
      <c r="BA13" s="62"/>
    </row>
    <row r="14" spans="1:53" x14ac:dyDescent="0.25">
      <c r="A14" s="79">
        <f>'Note Travail'!D10</f>
        <v>0</v>
      </c>
      <c r="B14" s="31" t="str">
        <f t="shared" si="0"/>
        <v xml:space="preserve"> </v>
      </c>
      <c r="C14" s="81">
        <f>SUMPRODUCT((D14:AY14="")*(D4:AY4&lt;&gt;""))</f>
        <v>0</v>
      </c>
      <c r="D14" s="80">
        <f>'Note Travail'!E10</f>
        <v>8.5</v>
      </c>
      <c r="E14" s="80"/>
      <c r="F14" s="80"/>
      <c r="G14" s="80"/>
      <c r="H14" s="80"/>
      <c r="I14" s="80"/>
      <c r="J14" s="80"/>
      <c r="K14" s="98"/>
      <c r="L14" s="80"/>
      <c r="M14" s="80"/>
      <c r="N14" s="80"/>
      <c r="O14" s="80"/>
      <c r="P14" s="80"/>
      <c r="Q14" s="80"/>
      <c r="R14" s="80"/>
      <c r="S14" s="80"/>
      <c r="T14" s="80"/>
      <c r="U14" s="80"/>
      <c r="V14" s="80"/>
      <c r="W14" s="80"/>
      <c r="X14" s="80"/>
      <c r="Y14" s="80"/>
      <c r="Z14" s="80"/>
      <c r="AA14" s="80"/>
      <c r="AB14" s="80"/>
      <c r="AC14" s="80"/>
      <c r="AD14" s="80"/>
      <c r="AE14" s="80"/>
      <c r="AF14" s="80"/>
      <c r="AG14" s="80"/>
      <c r="AH14" s="80"/>
      <c r="AI14" s="80"/>
      <c r="AJ14" s="80"/>
      <c r="AK14" s="80"/>
      <c r="AL14" s="80"/>
      <c r="AM14" s="80"/>
      <c r="AN14" s="80"/>
      <c r="AO14" s="80"/>
      <c r="AP14" s="80"/>
      <c r="AQ14" s="80"/>
      <c r="AR14" s="80"/>
      <c r="AS14" s="80"/>
      <c r="AT14" s="80"/>
      <c r="AU14" s="80"/>
      <c r="AV14" s="80"/>
      <c r="AW14" s="80"/>
      <c r="AX14" s="80"/>
      <c r="AY14" s="80"/>
      <c r="AZ14" s="80"/>
      <c r="BA14" s="61"/>
    </row>
    <row r="15" spans="1:53" x14ac:dyDescent="0.25">
      <c r="A15" s="77">
        <f>'Note Travail'!D11</f>
        <v>0</v>
      </c>
      <c r="B15" s="31" t="str">
        <f t="shared" si="0"/>
        <v xml:space="preserve"> </v>
      </c>
      <c r="C15" s="78">
        <f>SUMPRODUCT((D15:AY15="")*(D4:AY4&lt;&gt;""))</f>
        <v>0</v>
      </c>
      <c r="D15" s="82">
        <f>'Note Travail'!E11</f>
        <v>4</v>
      </c>
      <c r="E15" s="82"/>
      <c r="F15" s="82"/>
      <c r="G15" s="82"/>
      <c r="H15" s="82"/>
      <c r="I15" s="82"/>
      <c r="J15" s="82"/>
      <c r="K15" s="82"/>
      <c r="L15" s="82"/>
      <c r="M15" s="82"/>
      <c r="N15" s="82"/>
      <c r="O15" s="82"/>
      <c r="P15" s="82"/>
      <c r="Q15" s="82"/>
      <c r="R15" s="82"/>
      <c r="S15" s="82"/>
      <c r="T15" s="82"/>
      <c r="U15" s="82"/>
      <c r="V15" s="82"/>
      <c r="W15" s="82"/>
      <c r="X15" s="82"/>
      <c r="Y15" s="82"/>
      <c r="Z15" s="82"/>
      <c r="AA15" s="82"/>
      <c r="AB15" s="82"/>
      <c r="AC15" s="82"/>
      <c r="AD15" s="82"/>
      <c r="AE15" s="82"/>
      <c r="AF15" s="82"/>
      <c r="AG15" s="82"/>
      <c r="AH15" s="82"/>
      <c r="AI15" s="82"/>
      <c r="AJ15" s="82"/>
      <c r="AK15" s="82"/>
      <c r="AL15" s="82"/>
      <c r="AM15" s="82"/>
      <c r="AN15" s="82"/>
      <c r="AO15" s="82"/>
      <c r="AP15" s="82"/>
      <c r="AQ15" s="82"/>
      <c r="AR15" s="82"/>
      <c r="AS15" s="82"/>
      <c r="AT15" s="82"/>
      <c r="AU15" s="82"/>
      <c r="AV15" s="82"/>
      <c r="AW15" s="82"/>
      <c r="AX15" s="82"/>
      <c r="AY15" s="82"/>
      <c r="AZ15" s="82"/>
      <c r="BA15" s="62"/>
    </row>
    <row r="16" spans="1:53" x14ac:dyDescent="0.25">
      <c r="A16" s="79">
        <f>'Note Travail'!D12</f>
        <v>0</v>
      </c>
      <c r="B16" s="31" t="str">
        <f t="shared" si="0"/>
        <v xml:space="preserve"> </v>
      </c>
      <c r="C16" s="81">
        <f>SUMPRODUCT((D16:AY16="")*(D4:AY4&lt;&gt;""))</f>
        <v>0</v>
      </c>
      <c r="D16" s="80">
        <f>'Note Travail'!E12</f>
        <v>13</v>
      </c>
      <c r="E16" s="80"/>
      <c r="F16" s="80"/>
      <c r="G16" s="80"/>
      <c r="H16" s="80"/>
      <c r="I16" s="80"/>
      <c r="J16" s="80"/>
      <c r="K16" s="80"/>
      <c r="L16" s="80"/>
      <c r="M16" s="80"/>
      <c r="N16" s="80"/>
      <c r="O16" s="80"/>
      <c r="P16" s="80"/>
      <c r="Q16" s="80"/>
      <c r="R16" s="80"/>
      <c r="S16" s="80"/>
      <c r="T16" s="80"/>
      <c r="U16" s="80"/>
      <c r="V16" s="80"/>
      <c r="W16" s="80"/>
      <c r="X16" s="80"/>
      <c r="Y16" s="80"/>
      <c r="Z16" s="80"/>
      <c r="AA16" s="80"/>
      <c r="AB16" s="80"/>
      <c r="AC16" s="80"/>
      <c r="AD16" s="80"/>
      <c r="AE16" s="80"/>
      <c r="AF16" s="80"/>
      <c r="AG16" s="80"/>
      <c r="AH16" s="80"/>
      <c r="AI16" s="80"/>
      <c r="AJ16" s="80"/>
      <c r="AK16" s="80"/>
      <c r="AL16" s="80"/>
      <c r="AM16" s="80"/>
      <c r="AN16" s="80"/>
      <c r="AO16" s="80"/>
      <c r="AP16" s="80"/>
      <c r="AQ16" s="80"/>
      <c r="AR16" s="80"/>
      <c r="AS16" s="80"/>
      <c r="AT16" s="80"/>
      <c r="AU16" s="80"/>
      <c r="AV16" s="80"/>
      <c r="AW16" s="80"/>
      <c r="AX16" s="80"/>
      <c r="AY16" s="80"/>
      <c r="AZ16" s="80"/>
      <c r="BA16" s="61"/>
    </row>
    <row r="17" spans="1:53" x14ac:dyDescent="0.25">
      <c r="A17" s="77">
        <f>'Note Travail'!D13</f>
        <v>0</v>
      </c>
      <c r="B17" s="31" t="str">
        <f t="shared" si="0"/>
        <v xml:space="preserve"> </v>
      </c>
      <c r="C17" s="78">
        <f>SUMPRODUCT((D17:AY17="")*(D4:AY4&lt;&gt;""))</f>
        <v>0</v>
      </c>
      <c r="D17" s="82">
        <f>'Note Travail'!E13</f>
        <v>13.5</v>
      </c>
      <c r="E17" s="82"/>
      <c r="F17" s="82"/>
      <c r="G17" s="82"/>
      <c r="H17" s="82"/>
      <c r="I17" s="82"/>
      <c r="J17" s="82"/>
      <c r="K17" s="99"/>
      <c r="L17" s="82"/>
      <c r="M17" s="82"/>
      <c r="N17" s="82"/>
      <c r="O17" s="82"/>
      <c r="P17" s="82"/>
      <c r="Q17" s="82"/>
      <c r="R17" s="82"/>
      <c r="S17" s="82"/>
      <c r="T17" s="82"/>
      <c r="U17" s="82"/>
      <c r="V17" s="82"/>
      <c r="W17" s="82"/>
      <c r="X17" s="82"/>
      <c r="Y17" s="82"/>
      <c r="Z17" s="82"/>
      <c r="AA17" s="82"/>
      <c r="AB17" s="82"/>
      <c r="AC17" s="82"/>
      <c r="AD17" s="82"/>
      <c r="AE17" s="82"/>
      <c r="AF17" s="82"/>
      <c r="AG17" s="82"/>
      <c r="AH17" s="82"/>
      <c r="AI17" s="82"/>
      <c r="AJ17" s="82"/>
      <c r="AK17" s="82"/>
      <c r="AL17" s="82"/>
      <c r="AM17" s="82"/>
      <c r="AN17" s="82"/>
      <c r="AO17" s="82"/>
      <c r="AP17" s="82"/>
      <c r="AQ17" s="82"/>
      <c r="AR17" s="82"/>
      <c r="AS17" s="82"/>
      <c r="AT17" s="82"/>
      <c r="AU17" s="82"/>
      <c r="AV17" s="82"/>
      <c r="AW17" s="82"/>
      <c r="AX17" s="82"/>
      <c r="AY17" s="82"/>
      <c r="AZ17" s="82"/>
      <c r="BA17" s="62"/>
    </row>
    <row r="18" spans="1:53" x14ac:dyDescent="0.25">
      <c r="A18" s="79">
        <f>'Note Travail'!D14</f>
        <v>0</v>
      </c>
      <c r="B18" s="31" t="str">
        <f t="shared" si="0"/>
        <v xml:space="preserve"> </v>
      </c>
      <c r="C18" s="81">
        <f>SUMPRODUCT((D18:AY18="")*(D4:AY4&lt;&gt;""))</f>
        <v>0</v>
      </c>
      <c r="D18" s="80">
        <f>'Note Travail'!E14</f>
        <v>15</v>
      </c>
      <c r="E18" s="80"/>
      <c r="F18" s="80"/>
      <c r="G18" s="80"/>
      <c r="H18" s="80"/>
      <c r="I18" s="80"/>
      <c r="J18" s="80"/>
      <c r="K18" s="80"/>
      <c r="L18" s="80"/>
      <c r="M18" s="80"/>
      <c r="N18" s="80"/>
      <c r="O18" s="80"/>
      <c r="P18" s="80"/>
      <c r="Q18" s="80"/>
      <c r="R18" s="80"/>
      <c r="S18" s="80"/>
      <c r="T18" s="80"/>
      <c r="U18" s="80"/>
      <c r="V18" s="80"/>
      <c r="W18" s="80"/>
      <c r="X18" s="80"/>
      <c r="Y18" s="80"/>
      <c r="Z18" s="80"/>
      <c r="AA18" s="80"/>
      <c r="AB18" s="80"/>
      <c r="AC18" s="80"/>
      <c r="AD18" s="80"/>
      <c r="AE18" s="80"/>
      <c r="AF18" s="80"/>
      <c r="AG18" s="80"/>
      <c r="AH18" s="80"/>
      <c r="AI18" s="80"/>
      <c r="AJ18" s="80"/>
      <c r="AK18" s="80"/>
      <c r="AL18" s="80"/>
      <c r="AM18" s="80"/>
      <c r="AN18" s="80"/>
      <c r="AO18" s="80"/>
      <c r="AP18" s="80"/>
      <c r="AQ18" s="80"/>
      <c r="AR18" s="80"/>
      <c r="AS18" s="80"/>
      <c r="AT18" s="80"/>
      <c r="AU18" s="80"/>
      <c r="AV18" s="80"/>
      <c r="AW18" s="80"/>
      <c r="AX18" s="80"/>
      <c r="AY18" s="80"/>
      <c r="AZ18" s="80"/>
      <c r="BA18" s="61"/>
    </row>
    <row r="19" spans="1:53" x14ac:dyDescent="0.25">
      <c r="A19" s="77">
        <f>'Note Travail'!D15</f>
        <v>0</v>
      </c>
      <c r="B19" s="31" t="str">
        <f t="shared" si="0"/>
        <v xml:space="preserve"> </v>
      </c>
      <c r="C19" s="78">
        <f>SUMPRODUCT((D19:AY19="")*(D4:AY4&lt;&gt;""))</f>
        <v>0</v>
      </c>
      <c r="D19" s="82">
        <f>'Note Travail'!E15</f>
        <v>14</v>
      </c>
      <c r="E19" s="82"/>
      <c r="F19" s="82"/>
      <c r="G19" s="82"/>
      <c r="H19" s="82"/>
      <c r="I19" s="82"/>
      <c r="J19" s="82"/>
      <c r="K19" s="99"/>
      <c r="L19" s="82"/>
      <c r="M19" s="82"/>
      <c r="N19" s="82"/>
      <c r="O19" s="82"/>
      <c r="P19" s="82"/>
      <c r="Q19" s="82"/>
      <c r="R19" s="82"/>
      <c r="S19" s="82"/>
      <c r="T19" s="82"/>
      <c r="U19" s="82"/>
      <c r="V19" s="82"/>
      <c r="W19" s="82"/>
      <c r="X19" s="82"/>
      <c r="Y19" s="82"/>
      <c r="Z19" s="82"/>
      <c r="AA19" s="82"/>
      <c r="AB19" s="82"/>
      <c r="AC19" s="82"/>
      <c r="AD19" s="82"/>
      <c r="AE19" s="82"/>
      <c r="AF19" s="82"/>
      <c r="AG19" s="82"/>
      <c r="AH19" s="82"/>
      <c r="AI19" s="82"/>
      <c r="AJ19" s="82"/>
      <c r="AK19" s="82"/>
      <c r="AL19" s="82"/>
      <c r="AM19" s="82"/>
      <c r="AN19" s="82"/>
      <c r="AO19" s="82"/>
      <c r="AP19" s="82"/>
      <c r="AQ19" s="82"/>
      <c r="AR19" s="82"/>
      <c r="AS19" s="82"/>
      <c r="AT19" s="82"/>
      <c r="AU19" s="82"/>
      <c r="AV19" s="82"/>
      <c r="AW19" s="82"/>
      <c r="AX19" s="82"/>
      <c r="AY19" s="82"/>
      <c r="AZ19" s="82"/>
      <c r="BA19" s="62"/>
    </row>
    <row r="20" spans="1:53" x14ac:dyDescent="0.25">
      <c r="A20" s="79">
        <f>'Note Travail'!D16</f>
        <v>0</v>
      </c>
      <c r="B20" s="31" t="str">
        <f t="shared" si="0"/>
        <v xml:space="preserve"> </v>
      </c>
      <c r="C20" s="81">
        <f>SUMPRODUCT((D20:AY20="")*(D4:AY4&lt;&gt;""))</f>
        <v>0</v>
      </c>
      <c r="D20" s="80">
        <f>'Note Travail'!E16</f>
        <v>4.5</v>
      </c>
      <c r="E20" s="80"/>
      <c r="F20" s="80"/>
      <c r="G20" s="80"/>
      <c r="H20" s="80"/>
      <c r="I20" s="80"/>
      <c r="J20" s="80"/>
      <c r="K20" s="80"/>
      <c r="L20" s="80"/>
      <c r="M20" s="80"/>
      <c r="N20" s="80"/>
      <c r="O20" s="80"/>
      <c r="P20" s="80"/>
      <c r="Q20" s="80"/>
      <c r="R20" s="80"/>
      <c r="S20" s="80"/>
      <c r="T20" s="80"/>
      <c r="U20" s="80"/>
      <c r="V20" s="80"/>
      <c r="W20" s="80"/>
      <c r="X20" s="80"/>
      <c r="Y20" s="80"/>
      <c r="Z20" s="80"/>
      <c r="AA20" s="80"/>
      <c r="AB20" s="80"/>
      <c r="AC20" s="80"/>
      <c r="AD20" s="80"/>
      <c r="AE20" s="80"/>
      <c r="AF20" s="80"/>
      <c r="AG20" s="80"/>
      <c r="AH20" s="80"/>
      <c r="AI20" s="80"/>
      <c r="AJ20" s="80"/>
      <c r="AK20" s="80"/>
      <c r="AL20" s="80"/>
      <c r="AM20" s="80"/>
      <c r="AN20" s="80"/>
      <c r="AO20" s="80"/>
      <c r="AP20" s="80"/>
      <c r="AQ20" s="80"/>
      <c r="AR20" s="80"/>
      <c r="AS20" s="80"/>
      <c r="AT20" s="80"/>
      <c r="AU20" s="80"/>
      <c r="AV20" s="80"/>
      <c r="AW20" s="80"/>
      <c r="AX20" s="80"/>
      <c r="AY20" s="80"/>
      <c r="AZ20" s="80"/>
      <c r="BA20" s="61"/>
    </row>
    <row r="21" spans="1:53" x14ac:dyDescent="0.25">
      <c r="A21" s="77">
        <f>'Note Travail'!D17</f>
        <v>0</v>
      </c>
      <c r="B21" s="31" t="str">
        <f t="shared" si="0"/>
        <v xml:space="preserve"> </v>
      </c>
      <c r="C21" s="78">
        <f>SUMPRODUCT((D21:AY21="")*(D4:AY4&lt;&gt;""))</f>
        <v>0</v>
      </c>
      <c r="D21" s="82">
        <f>'Note Travail'!E17</f>
        <v>15</v>
      </c>
      <c r="E21" s="82"/>
      <c r="F21" s="82"/>
      <c r="G21" s="82"/>
      <c r="H21" s="82"/>
      <c r="I21" s="82"/>
      <c r="J21" s="82"/>
      <c r="K21" s="82"/>
      <c r="L21" s="82"/>
      <c r="M21" s="82"/>
      <c r="N21" s="82"/>
      <c r="O21" s="82"/>
      <c r="P21" s="82"/>
      <c r="Q21" s="82"/>
      <c r="R21" s="82"/>
      <c r="S21" s="82"/>
      <c r="T21" s="82"/>
      <c r="U21" s="82"/>
      <c r="V21" s="82"/>
      <c r="W21" s="82"/>
      <c r="X21" s="82"/>
      <c r="Y21" s="82"/>
      <c r="Z21" s="82"/>
      <c r="AA21" s="82"/>
      <c r="AB21" s="82"/>
      <c r="AC21" s="82"/>
      <c r="AD21" s="82"/>
      <c r="AE21" s="82"/>
      <c r="AF21" s="82"/>
      <c r="AG21" s="82"/>
      <c r="AH21" s="82"/>
      <c r="AI21" s="82"/>
      <c r="AJ21" s="82"/>
      <c r="AK21" s="82"/>
      <c r="AL21" s="82"/>
      <c r="AM21" s="82"/>
      <c r="AN21" s="82"/>
      <c r="AO21" s="82"/>
      <c r="AP21" s="82"/>
      <c r="AQ21" s="82"/>
      <c r="AR21" s="82"/>
      <c r="AS21" s="82"/>
      <c r="AT21" s="82"/>
      <c r="AU21" s="82"/>
      <c r="AV21" s="82"/>
      <c r="AW21" s="82"/>
      <c r="AX21" s="82"/>
      <c r="AY21" s="82"/>
      <c r="AZ21" s="82"/>
      <c r="BA21" s="62"/>
    </row>
    <row r="22" spans="1:53" x14ac:dyDescent="0.25">
      <c r="A22" s="70"/>
      <c r="B22" s="32" t="str">
        <f>IFERROR(AVERAGE(B6:B21)," ")</f>
        <v xml:space="preserve"> </v>
      </c>
      <c r="C22" s="30">
        <f>SUM(C5:C21)</f>
        <v>0</v>
      </c>
      <c r="D22" s="30">
        <f>IF(D4&lt;&gt;"",AVERAGE(D5:D21),"")</f>
        <v>11.5</v>
      </c>
      <c r="E22" s="30"/>
      <c r="F22" s="30"/>
      <c r="G22" s="30"/>
      <c r="H22" s="30"/>
      <c r="I22" s="30"/>
      <c r="J22" s="30"/>
      <c r="K22" s="30"/>
      <c r="L22" s="30"/>
      <c r="M22" s="30" t="str">
        <f t="shared" ref="E22:AZ22" si="1">IF(M4&lt;&gt;"",AVERAGE(M5:M21),"")</f>
        <v/>
      </c>
      <c r="N22" s="30" t="str">
        <f t="shared" si="1"/>
        <v/>
      </c>
      <c r="O22" s="30" t="str">
        <f t="shared" si="1"/>
        <v/>
      </c>
      <c r="P22" s="30" t="str">
        <f t="shared" si="1"/>
        <v/>
      </c>
      <c r="Q22" s="30" t="str">
        <f t="shared" si="1"/>
        <v/>
      </c>
      <c r="R22" s="30" t="str">
        <f t="shared" si="1"/>
        <v/>
      </c>
      <c r="S22" s="30" t="str">
        <f t="shared" si="1"/>
        <v/>
      </c>
      <c r="T22" s="30" t="str">
        <f t="shared" si="1"/>
        <v/>
      </c>
      <c r="U22" s="30" t="str">
        <f t="shared" si="1"/>
        <v/>
      </c>
      <c r="V22" s="30" t="str">
        <f t="shared" si="1"/>
        <v/>
      </c>
      <c r="W22" s="30" t="str">
        <f t="shared" si="1"/>
        <v/>
      </c>
      <c r="X22" s="30" t="str">
        <f t="shared" si="1"/>
        <v/>
      </c>
      <c r="Y22" s="30" t="str">
        <f t="shared" si="1"/>
        <v/>
      </c>
      <c r="Z22" s="30" t="str">
        <f t="shared" si="1"/>
        <v/>
      </c>
      <c r="AA22" s="30" t="str">
        <f t="shared" si="1"/>
        <v/>
      </c>
      <c r="AB22" s="30" t="str">
        <f t="shared" si="1"/>
        <v/>
      </c>
      <c r="AC22" s="30" t="str">
        <f t="shared" si="1"/>
        <v/>
      </c>
      <c r="AD22" s="30" t="str">
        <f t="shared" si="1"/>
        <v/>
      </c>
      <c r="AE22" s="30" t="str">
        <f t="shared" si="1"/>
        <v/>
      </c>
      <c r="AF22" s="30" t="str">
        <f t="shared" si="1"/>
        <v/>
      </c>
      <c r="AG22" s="30" t="str">
        <f t="shared" si="1"/>
        <v/>
      </c>
      <c r="AH22" s="30" t="str">
        <f t="shared" si="1"/>
        <v/>
      </c>
      <c r="AI22" s="30" t="str">
        <f t="shared" si="1"/>
        <v/>
      </c>
      <c r="AJ22" s="30" t="str">
        <f t="shared" si="1"/>
        <v/>
      </c>
      <c r="AK22" s="30" t="str">
        <f t="shared" si="1"/>
        <v/>
      </c>
      <c r="AL22" s="30" t="str">
        <f t="shared" si="1"/>
        <v/>
      </c>
      <c r="AM22" s="30" t="str">
        <f t="shared" si="1"/>
        <v/>
      </c>
      <c r="AN22" s="30" t="str">
        <f t="shared" si="1"/>
        <v/>
      </c>
      <c r="AO22" s="30" t="str">
        <f t="shared" si="1"/>
        <v/>
      </c>
      <c r="AP22" s="30" t="str">
        <f t="shared" si="1"/>
        <v/>
      </c>
      <c r="AQ22" s="30" t="str">
        <f t="shared" si="1"/>
        <v/>
      </c>
      <c r="AR22" s="30" t="str">
        <f t="shared" si="1"/>
        <v/>
      </c>
      <c r="AS22" s="30" t="str">
        <f t="shared" si="1"/>
        <v/>
      </c>
      <c r="AT22" s="30" t="str">
        <f t="shared" si="1"/>
        <v/>
      </c>
      <c r="AU22" s="30" t="str">
        <f t="shared" si="1"/>
        <v/>
      </c>
      <c r="AV22" s="30" t="str">
        <f t="shared" si="1"/>
        <v/>
      </c>
      <c r="AW22" s="30" t="str">
        <f t="shared" si="1"/>
        <v/>
      </c>
      <c r="AX22" s="30" t="str">
        <f t="shared" si="1"/>
        <v/>
      </c>
      <c r="AY22" s="30" t="str">
        <f t="shared" si="1"/>
        <v/>
      </c>
      <c r="AZ22" s="30" t="str">
        <f t="shared" si="1"/>
        <v/>
      </c>
      <c r="BA22" s="61"/>
    </row>
    <row r="23" spans="1:53" x14ac:dyDescent="0.25">
      <c r="I23" s="108"/>
      <c r="J23" s="108"/>
      <c r="BA23" s="67"/>
    </row>
    <row r="24" spans="1:53" x14ac:dyDescent="0.25">
      <c r="A24" s="69"/>
      <c r="B24" s="68"/>
      <c r="C24" s="65"/>
      <c r="D24" s="68"/>
      <c r="E24" s="91"/>
      <c r="F24" s="91"/>
      <c r="G24" s="68"/>
      <c r="H24" s="68"/>
      <c r="I24" s="68"/>
      <c r="J24" s="68"/>
      <c r="K24" s="68"/>
      <c r="L24" s="68"/>
      <c r="M24" s="68"/>
      <c r="N24" s="68"/>
      <c r="O24" s="68"/>
      <c r="P24" s="68"/>
      <c r="Q24" s="68"/>
      <c r="R24" s="68"/>
      <c r="S24" s="68"/>
      <c r="T24" s="68"/>
      <c r="U24" s="68"/>
      <c r="V24" s="68"/>
      <c r="W24" s="68"/>
      <c r="X24" s="68"/>
      <c r="Y24" s="68"/>
      <c r="Z24" s="68"/>
      <c r="AA24" s="68"/>
      <c r="AB24" s="68"/>
      <c r="AC24" s="68"/>
      <c r="AD24" s="68"/>
      <c r="AE24" s="68"/>
      <c r="AF24" s="68"/>
      <c r="AG24" s="68"/>
      <c r="AH24" s="68"/>
      <c r="AI24" s="68"/>
      <c r="AJ24" s="68"/>
      <c r="AK24" s="68"/>
      <c r="AL24" s="68"/>
      <c r="AM24" s="68"/>
      <c r="AN24" s="68"/>
      <c r="AO24" s="68"/>
      <c r="AP24" s="68"/>
      <c r="AQ24" s="68"/>
      <c r="AR24" s="68"/>
      <c r="AS24" s="68"/>
      <c r="AT24" s="68"/>
      <c r="AU24" s="68"/>
      <c r="AV24" s="68"/>
      <c r="AW24" s="68"/>
      <c r="AX24" s="68"/>
      <c r="AY24" s="68"/>
      <c r="AZ24" s="68"/>
      <c r="BA24" s="68"/>
    </row>
    <row r="25" spans="1:53" x14ac:dyDescent="0.25">
      <c r="A25" s="69"/>
      <c r="B25" s="67"/>
      <c r="C25" s="65"/>
      <c r="D25" s="67"/>
      <c r="E25" s="67"/>
      <c r="F25" s="67"/>
      <c r="G25" s="67"/>
      <c r="H25" s="67"/>
      <c r="I25" s="67"/>
      <c r="J25" s="67"/>
      <c r="K25" s="67"/>
      <c r="L25" s="67"/>
      <c r="M25" s="67"/>
      <c r="N25" s="67"/>
      <c r="O25" s="67"/>
      <c r="P25" s="67"/>
      <c r="Q25" s="67"/>
      <c r="R25" s="67"/>
      <c r="S25" s="67"/>
      <c r="T25" s="67"/>
      <c r="U25" s="67"/>
      <c r="V25" s="67"/>
      <c r="W25" s="67"/>
      <c r="X25" s="67"/>
      <c r="Y25" s="67"/>
      <c r="Z25" s="67"/>
      <c r="AA25" s="67"/>
      <c r="AB25" s="67"/>
      <c r="AC25" s="67"/>
      <c r="AD25" s="67"/>
      <c r="AE25" s="67"/>
      <c r="AF25" s="67"/>
      <c r="AG25" s="67"/>
      <c r="AH25" s="67"/>
      <c r="AI25" s="67"/>
      <c r="AJ25" s="67"/>
      <c r="AK25" s="67"/>
      <c r="AL25" s="67"/>
      <c r="AM25" s="67"/>
      <c r="AN25" s="67"/>
      <c r="AO25" s="67"/>
      <c r="AP25" s="67"/>
      <c r="AQ25" s="67"/>
      <c r="AR25" s="67"/>
      <c r="AS25" s="67"/>
      <c r="AT25" s="67"/>
      <c r="AU25" s="67"/>
      <c r="AV25" s="67"/>
      <c r="AW25" s="67"/>
      <c r="AX25" s="67"/>
      <c r="AY25" s="67"/>
      <c r="AZ25" s="67"/>
      <c r="BA25" s="67"/>
    </row>
    <row r="26" spans="1:53" x14ac:dyDescent="0.25">
      <c r="A26" s="69"/>
      <c r="B26" s="68"/>
      <c r="C26" s="65"/>
      <c r="D26" s="68"/>
      <c r="E26" s="68"/>
      <c r="F26" s="68"/>
      <c r="G26" s="68"/>
      <c r="H26" s="68"/>
      <c r="I26" s="68"/>
      <c r="J26" s="68"/>
      <c r="K26" s="68"/>
      <c r="L26" s="68"/>
      <c r="M26" s="68"/>
      <c r="N26" s="68"/>
      <c r="O26" s="68"/>
      <c r="P26" s="68"/>
      <c r="Q26" s="68"/>
      <c r="R26" s="68"/>
      <c r="S26" s="68"/>
      <c r="T26" s="68"/>
      <c r="U26" s="68"/>
      <c r="V26" s="68"/>
      <c r="W26" s="68"/>
      <c r="X26" s="68"/>
      <c r="Y26" s="68"/>
      <c r="Z26" s="68"/>
      <c r="AA26" s="68"/>
      <c r="AB26" s="68"/>
      <c r="AC26" s="68"/>
      <c r="AD26" s="68"/>
      <c r="AE26" s="68"/>
      <c r="AF26" s="68"/>
      <c r="AG26" s="68"/>
      <c r="AH26" s="68"/>
      <c r="AI26" s="68"/>
      <c r="AJ26" s="68"/>
      <c r="AK26" s="68"/>
      <c r="AL26" s="68"/>
      <c r="AM26" s="68"/>
      <c r="AN26" s="68"/>
      <c r="AO26" s="68"/>
      <c r="AP26" s="68"/>
      <c r="AQ26" s="68"/>
      <c r="AR26" s="68"/>
      <c r="AS26" s="68"/>
      <c r="AT26" s="68"/>
      <c r="AU26" s="68"/>
      <c r="AV26" s="68"/>
      <c r="AW26" s="68"/>
      <c r="AX26" s="68"/>
      <c r="AY26" s="68"/>
      <c r="AZ26" s="68"/>
      <c r="BA26" s="68"/>
    </row>
    <row r="27" spans="1:53" x14ac:dyDescent="0.25">
      <c r="A27" s="69"/>
      <c r="B27" s="67"/>
      <c r="C27" s="65"/>
      <c r="D27" s="67"/>
      <c r="E27" s="67"/>
      <c r="F27" s="67"/>
      <c r="G27" s="67"/>
      <c r="H27" s="67"/>
      <c r="I27" s="67"/>
      <c r="J27" s="67"/>
      <c r="K27" s="67"/>
      <c r="L27" s="67"/>
      <c r="M27" s="67"/>
      <c r="N27" s="67"/>
      <c r="O27" s="67"/>
      <c r="P27" s="67"/>
      <c r="Q27" s="67"/>
      <c r="R27" s="67"/>
      <c r="S27" s="67"/>
      <c r="T27" s="67"/>
      <c r="U27" s="67"/>
      <c r="V27" s="67"/>
      <c r="W27" s="67"/>
      <c r="X27" s="67"/>
      <c r="Y27" s="67"/>
      <c r="Z27" s="67"/>
      <c r="AA27" s="67"/>
      <c r="AB27" s="67"/>
      <c r="AC27" s="67"/>
      <c r="AD27" s="67"/>
      <c r="AE27" s="67"/>
      <c r="AF27" s="67"/>
      <c r="AG27" s="67"/>
      <c r="AH27" s="67"/>
      <c r="AI27" s="67"/>
      <c r="AJ27" s="67"/>
      <c r="AK27" s="67"/>
      <c r="AL27" s="67"/>
      <c r="AM27" s="67"/>
      <c r="AN27" s="67"/>
      <c r="AO27" s="67"/>
      <c r="AP27" s="67"/>
      <c r="AQ27" s="67"/>
      <c r="AR27" s="67"/>
      <c r="AS27" s="67"/>
      <c r="AT27" s="67"/>
      <c r="AU27" s="67"/>
      <c r="AV27" s="67"/>
      <c r="AW27" s="67"/>
      <c r="AX27" s="67"/>
      <c r="AY27" s="67"/>
      <c r="AZ27" s="67"/>
      <c r="BA27" s="67"/>
    </row>
    <row r="28" spans="1:53" x14ac:dyDescent="0.25">
      <c r="A28" s="69"/>
      <c r="B28" s="68"/>
      <c r="C28" s="65"/>
      <c r="D28" s="68"/>
      <c r="E28" s="68"/>
      <c r="F28" s="68"/>
      <c r="G28" s="68"/>
      <c r="H28" s="68"/>
      <c r="I28" s="68"/>
      <c r="J28" s="68"/>
      <c r="K28" s="68"/>
      <c r="L28" s="68"/>
      <c r="M28" s="68"/>
      <c r="N28" s="68"/>
      <c r="O28" s="68"/>
      <c r="P28" s="68"/>
      <c r="Q28" s="68"/>
      <c r="R28" s="68"/>
      <c r="S28" s="68"/>
      <c r="T28" s="68"/>
      <c r="U28" s="68"/>
      <c r="V28" s="68"/>
      <c r="W28" s="68"/>
      <c r="X28" s="68"/>
      <c r="Y28" s="68"/>
      <c r="Z28" s="68"/>
      <c r="AA28" s="68"/>
      <c r="AB28" s="68"/>
      <c r="AC28" s="68"/>
      <c r="AD28" s="68"/>
      <c r="AE28" s="68"/>
      <c r="AF28" s="68"/>
      <c r="AG28" s="68"/>
      <c r="AH28" s="68"/>
      <c r="AI28" s="68"/>
      <c r="AJ28" s="68"/>
      <c r="AK28" s="68"/>
      <c r="AL28" s="68"/>
      <c r="AM28" s="68"/>
      <c r="AN28" s="68"/>
      <c r="AO28" s="68"/>
      <c r="AP28" s="68"/>
      <c r="AQ28" s="68"/>
      <c r="AR28" s="68"/>
      <c r="AS28" s="68"/>
      <c r="AT28" s="68"/>
      <c r="AU28" s="68"/>
      <c r="AV28" s="68"/>
      <c r="AW28" s="68"/>
      <c r="AX28" s="68"/>
      <c r="AY28" s="68"/>
      <c r="AZ28" s="68"/>
      <c r="BA28" s="68"/>
    </row>
    <row r="29" spans="1:53" x14ac:dyDescent="0.25">
      <c r="A29" s="69"/>
      <c r="B29" s="67"/>
      <c r="C29" s="65"/>
      <c r="D29" s="67"/>
      <c r="E29" s="67"/>
      <c r="F29" s="67"/>
      <c r="G29" s="67"/>
      <c r="H29" s="67"/>
      <c r="I29" s="67"/>
      <c r="J29" s="67"/>
      <c r="K29" s="67"/>
      <c r="L29" s="67"/>
      <c r="M29" s="67"/>
      <c r="N29" s="67"/>
      <c r="O29" s="67"/>
      <c r="P29" s="67"/>
      <c r="Q29" s="67"/>
      <c r="R29" s="67"/>
      <c r="S29" s="67"/>
      <c r="T29" s="67"/>
      <c r="U29" s="67"/>
      <c r="V29" s="67"/>
      <c r="W29" s="67"/>
      <c r="X29" s="67"/>
      <c r="Y29" s="67"/>
      <c r="Z29" s="67"/>
      <c r="AA29" s="67"/>
      <c r="AB29" s="67"/>
      <c r="AC29" s="67"/>
      <c r="AD29" s="67"/>
      <c r="AE29" s="67"/>
      <c r="AF29" s="67"/>
      <c r="AG29" s="67"/>
      <c r="AH29" s="67"/>
      <c r="AI29" s="67"/>
      <c r="AJ29" s="67"/>
      <c r="AK29" s="67"/>
      <c r="AL29" s="67"/>
      <c r="AM29" s="67"/>
      <c r="AN29" s="67"/>
      <c r="AO29" s="67"/>
      <c r="AP29" s="67"/>
      <c r="AQ29" s="67"/>
      <c r="AR29" s="67"/>
      <c r="AS29" s="67"/>
      <c r="AT29" s="67"/>
      <c r="AU29" s="67"/>
      <c r="AV29" s="67"/>
      <c r="AW29" s="67"/>
      <c r="AX29" s="67"/>
      <c r="AY29" s="67"/>
      <c r="AZ29" s="67"/>
      <c r="BA29" s="67"/>
    </row>
    <row r="30" spans="1:53" x14ac:dyDescent="0.25">
      <c r="A30" s="69"/>
      <c r="B30" s="68"/>
      <c r="C30" s="65"/>
      <c r="D30" s="68"/>
      <c r="E30" s="68"/>
      <c r="F30" s="68"/>
      <c r="G30" s="68"/>
      <c r="H30" s="68"/>
      <c r="I30" s="68"/>
      <c r="J30" s="68"/>
      <c r="K30" s="68"/>
      <c r="L30" s="68"/>
      <c r="M30" s="68"/>
      <c r="N30" s="68"/>
      <c r="O30" s="68"/>
      <c r="P30" s="68"/>
      <c r="Q30" s="68"/>
      <c r="R30" s="68"/>
      <c r="S30" s="68"/>
      <c r="T30" s="68"/>
      <c r="U30" s="68"/>
      <c r="V30" s="68"/>
      <c r="W30" s="68"/>
      <c r="X30" s="68"/>
      <c r="Y30" s="68"/>
      <c r="Z30" s="68"/>
      <c r="AA30" s="68"/>
      <c r="AB30" s="68"/>
      <c r="AC30" s="68"/>
      <c r="AD30" s="68"/>
      <c r="AE30" s="68"/>
      <c r="AF30" s="68"/>
      <c r="AG30" s="68"/>
      <c r="AH30" s="68"/>
      <c r="AI30" s="68"/>
      <c r="AJ30" s="68"/>
      <c r="AK30" s="68"/>
      <c r="AL30" s="68"/>
      <c r="AM30" s="68"/>
      <c r="AN30" s="68"/>
      <c r="AO30" s="68"/>
      <c r="AP30" s="68"/>
      <c r="AQ30" s="68"/>
      <c r="AR30" s="68"/>
      <c r="AS30" s="68"/>
      <c r="AT30" s="68"/>
      <c r="AU30" s="68"/>
      <c r="AV30" s="68"/>
      <c r="AW30" s="68"/>
      <c r="AX30" s="68"/>
      <c r="AY30" s="68"/>
      <c r="AZ30" s="68"/>
      <c r="BA30" s="68"/>
    </row>
    <row r="31" spans="1:53" x14ac:dyDescent="0.25">
      <c r="A31" s="69"/>
      <c r="B31" s="67"/>
      <c r="C31" s="65"/>
      <c r="D31" s="67"/>
      <c r="E31" s="67"/>
      <c r="F31" s="67"/>
      <c r="G31" s="67"/>
      <c r="H31" s="67"/>
      <c r="I31" s="67"/>
      <c r="J31" s="67"/>
      <c r="K31" s="67"/>
      <c r="L31" s="67"/>
      <c r="M31" s="67"/>
      <c r="N31" s="67"/>
      <c r="O31" s="67"/>
      <c r="P31" s="67"/>
      <c r="Q31" s="67"/>
      <c r="R31" s="67"/>
      <c r="S31" s="67"/>
      <c r="T31" s="67"/>
      <c r="U31" s="67"/>
      <c r="V31" s="67"/>
      <c r="W31" s="67"/>
      <c r="X31" s="67"/>
      <c r="Y31" s="67"/>
      <c r="Z31" s="67"/>
      <c r="AA31" s="67"/>
      <c r="AB31" s="67"/>
      <c r="AC31" s="67"/>
      <c r="AD31" s="67"/>
      <c r="AE31" s="67"/>
      <c r="AF31" s="67"/>
      <c r="AG31" s="67"/>
      <c r="AH31" s="67"/>
      <c r="AI31" s="67"/>
      <c r="AJ31" s="67"/>
      <c r="AK31" s="67"/>
      <c r="AL31" s="67"/>
      <c r="AM31" s="67"/>
      <c r="AN31" s="67"/>
      <c r="AO31" s="67"/>
      <c r="AP31" s="67"/>
      <c r="AQ31" s="67"/>
      <c r="AR31" s="67"/>
      <c r="AS31" s="67"/>
      <c r="AT31" s="67"/>
      <c r="AU31" s="67"/>
      <c r="AV31" s="67"/>
      <c r="AW31" s="67"/>
      <c r="AX31" s="67"/>
      <c r="AY31" s="67"/>
      <c r="AZ31" s="67"/>
      <c r="BA31" s="67"/>
    </row>
    <row r="32" spans="1:53" x14ac:dyDescent="0.25">
      <c r="A32" s="69"/>
      <c r="B32" s="68"/>
      <c r="C32" s="65"/>
      <c r="D32" s="68"/>
      <c r="E32" s="68"/>
      <c r="F32" s="68"/>
      <c r="G32" s="68"/>
      <c r="H32" s="68"/>
      <c r="I32" s="68"/>
      <c r="J32" s="68"/>
      <c r="K32" s="68"/>
      <c r="L32" s="68"/>
      <c r="M32" s="68"/>
      <c r="N32" s="68"/>
      <c r="O32" s="68"/>
      <c r="P32" s="68"/>
      <c r="Q32" s="68"/>
      <c r="R32" s="68"/>
      <c r="S32" s="68"/>
      <c r="T32" s="68"/>
      <c r="U32" s="68"/>
      <c r="V32" s="68"/>
      <c r="W32" s="68"/>
      <c r="X32" s="68"/>
      <c r="Y32" s="68"/>
      <c r="Z32" s="68"/>
      <c r="AA32" s="68"/>
      <c r="AB32" s="68"/>
      <c r="AC32" s="68"/>
      <c r="AD32" s="68"/>
      <c r="AE32" s="68"/>
      <c r="AF32" s="68"/>
      <c r="AG32" s="68"/>
      <c r="AH32" s="68"/>
      <c r="AI32" s="68"/>
      <c r="AJ32" s="68"/>
      <c r="AK32" s="68"/>
      <c r="AL32" s="68"/>
      <c r="AM32" s="68"/>
      <c r="AN32" s="68"/>
      <c r="AO32" s="68"/>
      <c r="AP32" s="68"/>
      <c r="AQ32" s="68"/>
      <c r="AR32" s="68"/>
      <c r="AS32" s="68"/>
      <c r="AT32" s="68"/>
      <c r="AU32" s="68"/>
      <c r="AV32" s="68"/>
      <c r="AW32" s="68"/>
      <c r="AX32" s="68"/>
      <c r="AY32" s="68"/>
      <c r="AZ32" s="68"/>
      <c r="BA32" s="68"/>
    </row>
    <row r="33" spans="1:53" x14ac:dyDescent="0.25">
      <c r="A33" s="69"/>
      <c r="B33" s="67"/>
      <c r="C33" s="65"/>
      <c r="D33" s="67"/>
      <c r="E33" s="67"/>
      <c r="F33" s="67"/>
      <c r="G33" s="67"/>
      <c r="H33" s="67"/>
      <c r="I33" s="67"/>
      <c r="J33" s="67"/>
      <c r="K33" s="67"/>
      <c r="L33" s="67"/>
      <c r="M33" s="67"/>
      <c r="N33" s="67"/>
      <c r="O33" s="67"/>
      <c r="P33" s="67"/>
      <c r="Q33" s="67"/>
      <c r="R33" s="67"/>
      <c r="S33" s="67"/>
      <c r="T33" s="67"/>
      <c r="U33" s="67"/>
      <c r="V33" s="67"/>
      <c r="W33" s="67"/>
      <c r="X33" s="67"/>
      <c r="Y33" s="67"/>
      <c r="Z33" s="67"/>
      <c r="AA33" s="67"/>
      <c r="AB33" s="67"/>
      <c r="AC33" s="67"/>
      <c r="AD33" s="67"/>
      <c r="AE33" s="67"/>
      <c r="AF33" s="67"/>
      <c r="AG33" s="67"/>
      <c r="AH33" s="67"/>
      <c r="AI33" s="67"/>
      <c r="AJ33" s="67"/>
      <c r="AK33" s="67"/>
      <c r="AL33" s="67"/>
      <c r="AM33" s="67"/>
      <c r="AN33" s="67"/>
      <c r="AO33" s="67"/>
      <c r="AP33" s="67"/>
      <c r="AQ33" s="67"/>
      <c r="AR33" s="67"/>
      <c r="AS33" s="67"/>
      <c r="AT33" s="67"/>
      <c r="AU33" s="67"/>
      <c r="AV33" s="67"/>
      <c r="AW33" s="67"/>
      <c r="AX33" s="67"/>
      <c r="AY33" s="67"/>
      <c r="AZ33" s="67"/>
      <c r="BA33" s="67"/>
    </row>
    <row r="34" spans="1:53" x14ac:dyDescent="0.25">
      <c r="A34" s="69"/>
      <c r="B34" s="68"/>
      <c r="C34" s="65"/>
      <c r="D34" s="68"/>
      <c r="E34" s="68"/>
      <c r="F34" s="68"/>
      <c r="G34" s="68"/>
      <c r="H34" s="68"/>
      <c r="I34" s="68"/>
      <c r="J34" s="68"/>
      <c r="K34" s="68"/>
      <c r="L34" s="68"/>
      <c r="M34" s="68"/>
      <c r="N34" s="68"/>
      <c r="O34" s="68"/>
      <c r="P34" s="68"/>
      <c r="Q34" s="68"/>
      <c r="R34" s="68"/>
      <c r="S34" s="68"/>
      <c r="T34" s="68"/>
      <c r="U34" s="68"/>
      <c r="V34" s="68"/>
      <c r="W34" s="68"/>
      <c r="X34" s="68"/>
      <c r="Y34" s="68"/>
      <c r="Z34" s="68"/>
      <c r="AA34" s="68"/>
      <c r="AB34" s="68"/>
      <c r="AC34" s="68"/>
      <c r="AD34" s="68"/>
      <c r="AE34" s="68"/>
      <c r="AF34" s="68"/>
      <c r="AG34" s="68"/>
      <c r="AH34" s="68"/>
      <c r="AI34" s="68"/>
      <c r="AJ34" s="68"/>
      <c r="AK34" s="68"/>
      <c r="AL34" s="68"/>
      <c r="AM34" s="68"/>
      <c r="AN34" s="68"/>
      <c r="AO34" s="68"/>
      <c r="AP34" s="68"/>
      <c r="AQ34" s="68"/>
      <c r="AR34" s="68"/>
      <c r="AS34" s="68"/>
      <c r="AT34" s="68"/>
      <c r="AU34" s="68"/>
      <c r="AV34" s="68"/>
      <c r="AW34" s="68"/>
      <c r="AX34" s="68"/>
      <c r="AY34" s="68"/>
      <c r="AZ34" s="68"/>
      <c r="BA34" s="68"/>
    </row>
    <row r="35" spans="1:53" x14ac:dyDescent="0.25">
      <c r="A35" s="69"/>
      <c r="B35" s="67"/>
      <c r="C35" s="65"/>
      <c r="D35" s="67"/>
      <c r="E35" s="67"/>
      <c r="F35" s="67"/>
      <c r="G35" s="67"/>
      <c r="H35" s="67"/>
      <c r="I35" s="67"/>
      <c r="J35" s="67"/>
      <c r="K35" s="67"/>
      <c r="L35" s="67"/>
      <c r="M35" s="67"/>
      <c r="N35" s="67"/>
      <c r="O35" s="67"/>
      <c r="P35" s="67"/>
      <c r="Q35" s="67"/>
      <c r="R35" s="67"/>
      <c r="S35" s="67"/>
      <c r="T35" s="67"/>
      <c r="U35" s="67"/>
      <c r="V35" s="67"/>
      <c r="W35" s="67"/>
      <c r="X35" s="67"/>
      <c r="Y35" s="67"/>
      <c r="Z35" s="67"/>
      <c r="AA35" s="67"/>
      <c r="AB35" s="67"/>
      <c r="AC35" s="67"/>
      <c r="AD35" s="67"/>
      <c r="AE35" s="67"/>
      <c r="AF35" s="67"/>
      <c r="AG35" s="67"/>
      <c r="AH35" s="67"/>
      <c r="AI35" s="67"/>
      <c r="AJ35" s="67"/>
      <c r="AK35" s="67"/>
      <c r="AL35" s="67"/>
      <c r="AM35" s="67"/>
      <c r="AN35" s="67"/>
      <c r="AO35" s="67"/>
      <c r="AP35" s="67"/>
      <c r="AQ35" s="67"/>
      <c r="AR35" s="67"/>
      <c r="AS35" s="67"/>
      <c r="AT35" s="67"/>
      <c r="AU35" s="67"/>
      <c r="AV35" s="67"/>
      <c r="AW35" s="67"/>
      <c r="AX35" s="67"/>
      <c r="AY35" s="67"/>
      <c r="AZ35" s="67"/>
      <c r="BA35" s="67"/>
    </row>
    <row r="36" spans="1:53" x14ac:dyDescent="0.25">
      <c r="A36" s="69"/>
      <c r="B36" s="68"/>
      <c r="C36" s="65"/>
      <c r="D36" s="68"/>
      <c r="E36" s="68"/>
      <c r="F36" s="68"/>
      <c r="G36" s="68"/>
      <c r="H36" s="68"/>
      <c r="I36" s="68"/>
      <c r="J36" s="68"/>
      <c r="K36" s="68"/>
      <c r="L36" s="68"/>
      <c r="M36" s="68"/>
      <c r="N36" s="68"/>
      <c r="O36" s="68"/>
      <c r="P36" s="68"/>
      <c r="Q36" s="68"/>
      <c r="R36" s="68"/>
      <c r="S36" s="68"/>
      <c r="T36" s="68"/>
      <c r="U36" s="68"/>
      <c r="V36" s="68"/>
      <c r="W36" s="68"/>
      <c r="X36" s="68"/>
      <c r="Y36" s="68"/>
      <c r="Z36" s="68"/>
      <c r="AA36" s="68"/>
      <c r="AB36" s="68"/>
      <c r="AC36" s="68"/>
      <c r="AD36" s="68"/>
      <c r="AE36" s="68"/>
      <c r="AF36" s="68"/>
      <c r="AG36" s="68"/>
      <c r="AH36" s="68"/>
      <c r="AI36" s="68"/>
      <c r="AJ36" s="68"/>
      <c r="AK36" s="68"/>
      <c r="AL36" s="68"/>
      <c r="AM36" s="68"/>
      <c r="AN36" s="68"/>
      <c r="AO36" s="68"/>
      <c r="AP36" s="68"/>
      <c r="AQ36" s="68"/>
      <c r="AR36" s="68"/>
      <c r="AS36" s="68"/>
      <c r="AT36" s="68"/>
      <c r="AU36" s="68"/>
      <c r="AV36" s="68"/>
      <c r="AW36" s="68"/>
      <c r="AX36" s="68"/>
      <c r="AY36" s="68"/>
      <c r="AZ36" s="68"/>
      <c r="BA36" s="68"/>
    </row>
    <row r="37" spans="1:53" x14ac:dyDescent="0.25">
      <c r="A37" s="69"/>
      <c r="B37" s="67"/>
      <c r="C37" s="65"/>
      <c r="D37" s="67"/>
      <c r="E37" s="67"/>
      <c r="F37" s="67"/>
      <c r="G37" s="67"/>
      <c r="H37" s="67"/>
      <c r="I37" s="67"/>
      <c r="J37" s="67"/>
      <c r="K37" s="67"/>
      <c r="L37" s="67"/>
      <c r="M37" s="67"/>
      <c r="N37" s="67"/>
      <c r="O37" s="67"/>
      <c r="P37" s="67"/>
      <c r="Q37" s="67"/>
      <c r="R37" s="67"/>
      <c r="S37" s="67"/>
      <c r="T37" s="67"/>
      <c r="U37" s="67"/>
      <c r="V37" s="67"/>
      <c r="W37" s="67"/>
      <c r="X37" s="67"/>
      <c r="Y37" s="67"/>
      <c r="Z37" s="67"/>
      <c r="AA37" s="67"/>
      <c r="AB37" s="67"/>
      <c r="AC37" s="67"/>
      <c r="AD37" s="67"/>
      <c r="AE37" s="67"/>
      <c r="AF37" s="67"/>
      <c r="AG37" s="67"/>
      <c r="AH37" s="67"/>
      <c r="AI37" s="67"/>
      <c r="AJ37" s="67"/>
      <c r="AK37" s="67"/>
      <c r="AL37" s="67"/>
      <c r="AM37" s="67"/>
      <c r="AN37" s="67"/>
      <c r="AO37" s="67"/>
      <c r="AP37" s="67"/>
      <c r="AQ37" s="67"/>
      <c r="AR37" s="67"/>
      <c r="AS37" s="67"/>
      <c r="AT37" s="67"/>
      <c r="AU37" s="67"/>
      <c r="AV37" s="67"/>
      <c r="AW37" s="67"/>
      <c r="AX37" s="67"/>
      <c r="AY37" s="67"/>
      <c r="AZ37" s="67"/>
      <c r="BA37" s="67"/>
    </row>
    <row r="38" spans="1:53" x14ac:dyDescent="0.25">
      <c r="A38" s="69"/>
      <c r="B38" s="68"/>
      <c r="C38" s="65"/>
      <c r="D38" s="68"/>
      <c r="E38" s="68"/>
      <c r="F38" s="68"/>
      <c r="G38" s="68"/>
      <c r="H38" s="68"/>
      <c r="I38" s="68"/>
      <c r="J38" s="68"/>
      <c r="K38" s="68"/>
      <c r="L38" s="68"/>
      <c r="M38" s="68"/>
      <c r="N38" s="68"/>
      <c r="O38" s="68"/>
      <c r="P38" s="68"/>
      <c r="Q38" s="68"/>
      <c r="R38" s="68"/>
      <c r="S38" s="68"/>
      <c r="T38" s="68"/>
      <c r="U38" s="68"/>
      <c r="V38" s="68"/>
      <c r="W38" s="68"/>
      <c r="X38" s="68"/>
      <c r="Y38" s="68"/>
      <c r="Z38" s="68"/>
      <c r="AA38" s="68"/>
      <c r="AB38" s="68"/>
      <c r="AC38" s="68"/>
      <c r="AD38" s="68"/>
      <c r="AE38" s="68"/>
      <c r="AF38" s="68"/>
      <c r="AG38" s="68"/>
      <c r="AH38" s="68"/>
      <c r="AI38" s="68"/>
      <c r="AJ38" s="68"/>
      <c r="AK38" s="68"/>
      <c r="AL38" s="68"/>
      <c r="AM38" s="68"/>
      <c r="AN38" s="68"/>
      <c r="AO38" s="68"/>
      <c r="AP38" s="68"/>
      <c r="AQ38" s="68"/>
      <c r="AR38" s="68"/>
      <c r="AS38" s="68"/>
      <c r="AT38" s="68"/>
      <c r="AU38" s="68"/>
      <c r="AV38" s="68"/>
      <c r="AW38" s="68"/>
      <c r="AX38" s="68"/>
      <c r="AY38" s="68"/>
      <c r="AZ38" s="68"/>
      <c r="BA38" s="68"/>
    </row>
    <row r="39" spans="1:53" x14ac:dyDescent="0.25">
      <c r="A39" s="69"/>
      <c r="B39" s="67"/>
      <c r="C39" s="65"/>
      <c r="D39" s="67"/>
      <c r="E39" s="67"/>
      <c r="F39" s="67"/>
      <c r="G39" s="67"/>
      <c r="H39" s="67"/>
      <c r="I39" s="67"/>
      <c r="J39" s="67"/>
      <c r="K39" s="67"/>
      <c r="L39" s="67"/>
      <c r="M39" s="67"/>
      <c r="N39" s="67"/>
      <c r="O39" s="67"/>
      <c r="P39" s="67"/>
      <c r="Q39" s="67"/>
      <c r="R39" s="67"/>
      <c r="S39" s="67"/>
      <c r="T39" s="67"/>
      <c r="U39" s="67"/>
      <c r="V39" s="67"/>
      <c r="W39" s="67"/>
      <c r="X39" s="67"/>
      <c r="Y39" s="67"/>
      <c r="Z39" s="67"/>
      <c r="AA39" s="67"/>
      <c r="AB39" s="67"/>
      <c r="AC39" s="67"/>
      <c r="AD39" s="67"/>
      <c r="AE39" s="67"/>
      <c r="AF39" s="67"/>
      <c r="AG39" s="67"/>
      <c r="AH39" s="67"/>
      <c r="AI39" s="67"/>
      <c r="AJ39" s="67"/>
      <c r="AK39" s="67"/>
      <c r="AL39" s="67"/>
      <c r="AM39" s="67"/>
      <c r="AN39" s="67"/>
      <c r="AO39" s="67"/>
      <c r="AP39" s="67"/>
      <c r="AQ39" s="67"/>
      <c r="AR39" s="67"/>
      <c r="AS39" s="67"/>
      <c r="AT39" s="67"/>
      <c r="AU39" s="67"/>
      <c r="AV39" s="67"/>
      <c r="AW39" s="67"/>
      <c r="AX39" s="67"/>
      <c r="AY39" s="67"/>
      <c r="AZ39" s="67"/>
      <c r="BA39" s="67"/>
    </row>
    <row r="45" spans="1:53" x14ac:dyDescent="0.25">
      <c r="F45" s="12"/>
      <c r="G45" s="12"/>
      <c r="I45" s="12"/>
      <c r="J45" s="12"/>
      <c r="K45" s="12"/>
      <c r="L45" s="12"/>
      <c r="M45" s="12"/>
      <c r="N45" s="12"/>
      <c r="O45" s="12"/>
      <c r="P45" s="12"/>
      <c r="Q45" s="12"/>
    </row>
    <row r="46" spans="1:53" x14ac:dyDescent="0.25">
      <c r="F46" s="12"/>
      <c r="G46" s="12"/>
      <c r="H46" s="12"/>
      <c r="I46" s="12"/>
      <c r="J46" s="12"/>
      <c r="K46" s="12"/>
      <c r="L46" s="12"/>
      <c r="M46" s="12"/>
      <c r="N46" s="12"/>
      <c r="O46" s="12"/>
      <c r="P46" s="12"/>
      <c r="Q46" s="12"/>
    </row>
    <row r="47" spans="1:53" x14ac:dyDescent="0.25">
      <c r="F47" s="12"/>
      <c r="G47" s="12"/>
      <c r="H47" s="12"/>
      <c r="I47" s="12"/>
      <c r="J47" s="12"/>
      <c r="K47" s="12"/>
      <c r="L47" s="12"/>
      <c r="M47" s="12"/>
      <c r="N47" s="12"/>
      <c r="O47" s="12"/>
      <c r="P47" s="12"/>
      <c r="Q47" s="12"/>
    </row>
    <row r="48" spans="1:53" x14ac:dyDescent="0.25">
      <c r="F48" s="12"/>
      <c r="G48" s="12"/>
      <c r="H48" s="12"/>
      <c r="I48" s="12"/>
      <c r="J48" s="12"/>
      <c r="K48" s="12"/>
      <c r="L48" s="12"/>
      <c r="M48" s="12"/>
      <c r="N48" s="12"/>
      <c r="O48" s="12"/>
      <c r="P48" s="12"/>
      <c r="Q48" s="12"/>
    </row>
    <row r="49" spans="6:17" x14ac:dyDescent="0.25">
      <c r="F49" s="12"/>
      <c r="G49" s="12"/>
      <c r="H49" s="12"/>
      <c r="I49" s="12"/>
      <c r="J49" s="12"/>
      <c r="K49" s="12"/>
      <c r="L49" s="12"/>
      <c r="M49" s="12"/>
      <c r="N49" s="12"/>
      <c r="O49" s="12"/>
      <c r="P49" s="12"/>
      <c r="Q49" s="12"/>
    </row>
    <row r="50" spans="6:17" x14ac:dyDescent="0.25">
      <c r="F50" s="12"/>
      <c r="G50" s="12"/>
      <c r="H50" s="12"/>
      <c r="I50" s="12"/>
      <c r="J50" s="12"/>
      <c r="K50" s="12"/>
      <c r="L50" s="12"/>
      <c r="M50" s="12"/>
      <c r="N50" s="12"/>
      <c r="O50" s="12"/>
      <c r="P50" s="12"/>
      <c r="Q50" s="12"/>
    </row>
    <row r="51" spans="6:17" x14ac:dyDescent="0.25">
      <c r="F51" s="12"/>
      <c r="G51" s="12"/>
      <c r="H51" s="12"/>
      <c r="I51" s="12"/>
      <c r="J51" s="12"/>
      <c r="K51" s="12"/>
      <c r="L51" s="12"/>
      <c r="M51" s="12"/>
      <c r="N51" s="12"/>
      <c r="O51" s="12"/>
      <c r="P51" s="12"/>
      <c r="Q51" s="12"/>
    </row>
    <row r="52" spans="6:17" x14ac:dyDescent="0.25">
      <c r="F52" s="12"/>
      <c r="G52" s="12"/>
      <c r="H52" s="12"/>
      <c r="I52" s="12"/>
      <c r="J52" s="12"/>
      <c r="K52" s="12"/>
      <c r="L52" s="12"/>
      <c r="M52" s="12"/>
      <c r="N52" s="12"/>
      <c r="O52" s="12"/>
      <c r="P52" s="12"/>
      <c r="Q52" s="12"/>
    </row>
    <row r="53" spans="6:17" x14ac:dyDescent="0.25">
      <c r="F53" s="12"/>
      <c r="G53" s="12"/>
      <c r="H53" s="12"/>
      <c r="I53" s="12"/>
      <c r="J53" s="12"/>
      <c r="K53" s="12"/>
      <c r="L53" s="12"/>
      <c r="M53" s="12"/>
      <c r="N53" s="12"/>
      <c r="O53" s="12"/>
      <c r="P53" s="12"/>
      <c r="Q53" s="12"/>
    </row>
    <row r="54" spans="6:17" x14ac:dyDescent="0.25">
      <c r="F54" s="12"/>
      <c r="G54" s="12"/>
      <c r="H54" s="12"/>
      <c r="I54" s="12"/>
      <c r="J54" s="12"/>
      <c r="K54" s="12"/>
      <c r="L54" s="12"/>
      <c r="M54" s="12"/>
      <c r="N54" s="12"/>
      <c r="O54" s="12"/>
      <c r="P54" s="12"/>
      <c r="Q54" s="12"/>
    </row>
    <row r="55" spans="6:17" x14ac:dyDescent="0.25">
      <c r="F55" s="12"/>
      <c r="G55" s="12"/>
      <c r="H55" s="12"/>
      <c r="I55" s="12"/>
      <c r="J55" s="12"/>
      <c r="K55" s="12"/>
      <c r="L55" s="12"/>
      <c r="M55" s="12"/>
      <c r="N55" s="12"/>
      <c r="O55" s="12"/>
      <c r="P55" s="12"/>
      <c r="Q55" s="12"/>
    </row>
    <row r="56" spans="6:17" x14ac:dyDescent="0.25">
      <c r="F56" s="12"/>
      <c r="G56" s="12"/>
      <c r="H56" s="12"/>
      <c r="I56" s="12"/>
      <c r="J56" s="12"/>
      <c r="K56" s="12"/>
      <c r="L56" s="12"/>
      <c r="M56" s="12"/>
      <c r="N56" s="12"/>
      <c r="O56" s="12"/>
      <c r="P56" s="12"/>
      <c r="Q56" s="12"/>
    </row>
    <row r="57" spans="6:17" x14ac:dyDescent="0.25">
      <c r="F57" s="12"/>
      <c r="G57" s="12"/>
      <c r="H57" s="12"/>
      <c r="I57" s="12"/>
      <c r="J57" s="12"/>
      <c r="K57" s="12"/>
      <c r="L57" s="12"/>
      <c r="M57" s="12"/>
      <c r="N57" s="12"/>
      <c r="O57" s="12"/>
      <c r="P57" s="12"/>
      <c r="Q57" s="12"/>
    </row>
    <row r="58" spans="6:17" x14ac:dyDescent="0.25">
      <c r="F58" s="12"/>
      <c r="G58" s="12"/>
      <c r="H58" s="12"/>
      <c r="I58" s="12"/>
      <c r="J58" s="12"/>
      <c r="K58" s="12"/>
      <c r="L58" s="12"/>
      <c r="M58" s="12"/>
      <c r="N58" s="12"/>
      <c r="O58" s="12"/>
      <c r="P58" s="12"/>
      <c r="Q58" s="12"/>
    </row>
    <row r="59" spans="6:17" x14ac:dyDescent="0.25">
      <c r="F59" s="12"/>
      <c r="G59" s="12"/>
      <c r="H59" s="12"/>
      <c r="I59" s="12"/>
      <c r="J59" s="12"/>
      <c r="K59" s="12"/>
      <c r="L59" s="12"/>
      <c r="M59" s="12"/>
      <c r="N59" s="12"/>
      <c r="O59" s="12"/>
      <c r="P59" s="12"/>
      <c r="Q59" s="12"/>
    </row>
    <row r="60" spans="6:17" x14ac:dyDescent="0.25">
      <c r="F60" s="12"/>
      <c r="G60" s="12"/>
      <c r="H60" s="12"/>
      <c r="I60" s="12"/>
      <c r="J60" s="12"/>
      <c r="K60" s="12"/>
      <c r="L60" s="12"/>
      <c r="M60" s="12"/>
      <c r="N60" s="12"/>
      <c r="O60" s="12"/>
      <c r="P60" s="12"/>
      <c r="Q60" s="12"/>
    </row>
    <row r="61" spans="6:17" x14ac:dyDescent="0.25">
      <c r="F61" s="12"/>
      <c r="G61" s="12"/>
      <c r="H61" s="12"/>
      <c r="I61" s="12"/>
      <c r="J61" s="12"/>
      <c r="K61" s="12"/>
      <c r="L61" s="12"/>
      <c r="M61" s="12"/>
      <c r="N61" s="12"/>
      <c r="O61" s="12"/>
      <c r="P61" s="12"/>
      <c r="Q61" s="12"/>
    </row>
    <row r="62" spans="6:17" x14ac:dyDescent="0.25">
      <c r="F62" s="12"/>
      <c r="G62" s="12"/>
      <c r="H62" s="12"/>
      <c r="I62" s="12"/>
      <c r="J62" s="12"/>
      <c r="K62" s="12"/>
      <c r="L62" s="12"/>
      <c r="M62" s="12"/>
      <c r="N62" s="12"/>
      <c r="O62" s="12"/>
      <c r="P62" s="12"/>
      <c r="Q62" s="12"/>
    </row>
    <row r="63" spans="6:17" x14ac:dyDescent="0.25">
      <c r="F63" s="12"/>
      <c r="G63" s="12"/>
      <c r="H63" s="12"/>
      <c r="I63" s="12"/>
      <c r="J63" s="12"/>
      <c r="K63" s="12"/>
      <c r="L63" s="12"/>
      <c r="M63" s="12"/>
      <c r="N63" s="12"/>
      <c r="O63" s="12"/>
      <c r="P63" s="12"/>
      <c r="Q63" s="12"/>
    </row>
    <row r="64" spans="6:17" x14ac:dyDescent="0.25">
      <c r="F64" s="12"/>
      <c r="G64" s="12"/>
      <c r="H64" s="12"/>
      <c r="I64" s="12"/>
      <c r="J64" s="12"/>
      <c r="K64" s="12"/>
      <c r="L64" s="12"/>
      <c r="M64" s="12"/>
      <c r="N64" s="12"/>
      <c r="O64" s="12"/>
      <c r="P64" s="12"/>
      <c r="Q64" s="12"/>
    </row>
    <row r="65" spans="6:17" x14ac:dyDescent="0.25">
      <c r="F65" s="12"/>
      <c r="G65" s="12"/>
      <c r="H65" s="12"/>
      <c r="I65" s="12"/>
      <c r="J65" s="12"/>
      <c r="K65" s="12"/>
      <c r="L65" s="12"/>
      <c r="M65" s="12"/>
      <c r="N65" s="12"/>
      <c r="O65" s="12"/>
      <c r="P65" s="12"/>
      <c r="Q65" s="12"/>
    </row>
    <row r="66" spans="6:17" x14ac:dyDescent="0.25">
      <c r="F66" s="12"/>
      <c r="G66" s="12"/>
      <c r="H66" s="12"/>
      <c r="I66" s="12"/>
      <c r="J66" s="12"/>
      <c r="K66" s="12"/>
      <c r="L66" s="12"/>
      <c r="M66" s="12"/>
      <c r="N66" s="12"/>
      <c r="O66" s="12"/>
      <c r="P66" s="12"/>
      <c r="Q66" s="12"/>
    </row>
    <row r="67" spans="6:17" x14ac:dyDescent="0.25">
      <c r="F67" s="12"/>
      <c r="G67" s="12"/>
      <c r="H67" s="12"/>
      <c r="I67" s="12"/>
      <c r="J67" s="12"/>
      <c r="K67" s="12"/>
      <c r="L67" s="12"/>
      <c r="M67" s="12"/>
      <c r="N67" s="12"/>
      <c r="O67" s="12"/>
      <c r="P67" s="12"/>
      <c r="Q67" s="12"/>
    </row>
    <row r="68" spans="6:17" x14ac:dyDescent="0.25">
      <c r="F68" s="12"/>
      <c r="G68" s="12"/>
      <c r="H68" s="12"/>
      <c r="I68" s="12"/>
      <c r="J68" s="12"/>
      <c r="K68" s="12"/>
      <c r="L68" s="12"/>
      <c r="M68" s="12"/>
      <c r="N68" s="12"/>
      <c r="O68" s="12"/>
      <c r="P68" s="12"/>
      <c r="Q68" s="12"/>
    </row>
    <row r="69" spans="6:17" x14ac:dyDescent="0.25">
      <c r="F69" s="12"/>
      <c r="G69" s="12"/>
      <c r="H69" s="12"/>
      <c r="I69" s="12"/>
      <c r="J69" s="12"/>
      <c r="K69" s="12"/>
      <c r="L69" s="12"/>
      <c r="M69" s="12"/>
      <c r="N69" s="12"/>
      <c r="O69" s="12"/>
      <c r="P69" s="12"/>
      <c r="Q69" s="12"/>
    </row>
    <row r="70" spans="6:17" x14ac:dyDescent="0.25">
      <c r="F70" s="12"/>
      <c r="G70" s="12"/>
      <c r="H70" s="12"/>
      <c r="I70" s="12"/>
      <c r="J70" s="12"/>
      <c r="K70" s="12"/>
      <c r="L70" s="12"/>
      <c r="M70" s="12"/>
      <c r="N70" s="12"/>
      <c r="O70" s="12"/>
      <c r="P70" s="12"/>
      <c r="Q70" s="12"/>
    </row>
    <row r="71" spans="6:17" x14ac:dyDescent="0.25">
      <c r="F71" s="12"/>
      <c r="G71" s="12"/>
      <c r="H71" s="12"/>
      <c r="I71" s="12"/>
      <c r="J71" s="12"/>
      <c r="K71" s="12"/>
      <c r="L71" s="12"/>
      <c r="M71" s="12"/>
      <c r="N71" s="12"/>
      <c r="O71" s="12"/>
      <c r="P71" s="12"/>
      <c r="Q71" s="12"/>
    </row>
    <row r="72" spans="6:17" x14ac:dyDescent="0.25">
      <c r="F72" s="12"/>
      <c r="G72" s="12"/>
      <c r="H72" s="12"/>
      <c r="I72" s="12"/>
      <c r="J72" s="12"/>
      <c r="K72" s="12"/>
      <c r="L72" s="12"/>
      <c r="M72" s="12"/>
      <c r="N72" s="12"/>
      <c r="O72" s="12"/>
      <c r="P72" s="12"/>
      <c r="Q72" s="12"/>
    </row>
    <row r="73" spans="6:17" x14ac:dyDescent="0.25">
      <c r="F73" s="12"/>
      <c r="G73" s="12"/>
      <c r="H73" s="12"/>
      <c r="I73" s="12"/>
      <c r="J73" s="12"/>
      <c r="K73" s="12"/>
      <c r="L73" s="12"/>
      <c r="M73" s="12"/>
      <c r="N73" s="12"/>
      <c r="O73" s="12"/>
      <c r="P73" s="12"/>
      <c r="Q73" s="12"/>
    </row>
    <row r="74" spans="6:17" x14ac:dyDescent="0.25">
      <c r="F74" s="12"/>
      <c r="G74" s="12"/>
      <c r="H74" s="12"/>
      <c r="I74" s="12"/>
      <c r="J74" s="12"/>
      <c r="K74" s="12"/>
      <c r="L74" s="12"/>
      <c r="M74" s="12"/>
      <c r="N74" s="12"/>
      <c r="O74" s="12"/>
      <c r="P74" s="12"/>
      <c r="Q74" s="12"/>
    </row>
    <row r="75" spans="6:17" x14ac:dyDescent="0.25">
      <c r="F75" s="12"/>
      <c r="G75" s="12"/>
      <c r="H75" s="12"/>
      <c r="I75" s="12"/>
      <c r="J75" s="12"/>
      <c r="K75" s="12"/>
      <c r="L75" s="12"/>
      <c r="M75" s="12"/>
      <c r="N75" s="12"/>
      <c r="O75" s="12"/>
      <c r="P75" s="12"/>
      <c r="Q75" s="12"/>
    </row>
    <row r="76" spans="6:17" x14ac:dyDescent="0.25">
      <c r="F76" s="12"/>
      <c r="G76" s="12"/>
      <c r="H76" s="12"/>
      <c r="I76" s="12"/>
      <c r="J76" s="12"/>
      <c r="K76" s="12"/>
      <c r="L76" s="12"/>
      <c r="M76" s="12"/>
      <c r="N76" s="12"/>
      <c r="O76" s="12"/>
      <c r="P76" s="12"/>
      <c r="Q76" s="12"/>
    </row>
    <row r="77" spans="6:17" x14ac:dyDescent="0.25">
      <c r="F77" s="12"/>
      <c r="G77" s="12"/>
      <c r="H77" s="12"/>
      <c r="I77" s="12"/>
      <c r="J77" s="12"/>
      <c r="K77" s="12"/>
      <c r="L77" s="12"/>
      <c r="M77" s="12"/>
      <c r="N77" s="12"/>
      <c r="O77" s="12"/>
      <c r="P77" s="12"/>
      <c r="Q77" s="12"/>
    </row>
    <row r="78" spans="6:17" x14ac:dyDescent="0.25">
      <c r="F78" s="12"/>
      <c r="G78" s="12"/>
      <c r="H78" s="12"/>
      <c r="I78" s="12"/>
      <c r="J78" s="12"/>
      <c r="K78" s="12"/>
      <c r="L78" s="12"/>
      <c r="M78" s="12"/>
      <c r="N78" s="12"/>
      <c r="O78" s="12"/>
      <c r="P78" s="12"/>
      <c r="Q78" s="12"/>
    </row>
    <row r="79" spans="6:17" x14ac:dyDescent="0.25">
      <c r="F79" s="12"/>
      <c r="G79" s="12"/>
      <c r="H79" s="12"/>
      <c r="I79" s="12"/>
      <c r="J79" s="12"/>
      <c r="K79" s="12"/>
      <c r="L79" s="12"/>
      <c r="M79" s="12"/>
      <c r="N79" s="12"/>
      <c r="O79" s="12"/>
      <c r="P79" s="12"/>
      <c r="Q79" s="12"/>
    </row>
    <row r="80" spans="6:17" x14ac:dyDescent="0.25">
      <c r="F80" s="12"/>
      <c r="G80" s="12"/>
      <c r="H80" s="12"/>
      <c r="I80" s="12"/>
      <c r="J80" s="12"/>
      <c r="K80" s="12"/>
      <c r="L80" s="12"/>
      <c r="M80" s="12"/>
      <c r="N80" s="12"/>
      <c r="O80" s="12"/>
      <c r="P80" s="12"/>
      <c r="Q80" s="12"/>
    </row>
  </sheetData>
  <mergeCells count="1">
    <mergeCell ref="I23:J23"/>
  </mergeCells>
  <conditionalFormatting sqref="C9 C7 C11 C13 C15 C17 C19 C21 C25 C27 C29 C31 C33 C35 C37 C39">
    <cfRule type="colorScale" priority="7987">
      <colorScale>
        <cfvo type="num" val="0"/>
        <cfvo type="num" val="20"/>
        <color rgb="FF8EA9DB"/>
        <color theme="1"/>
      </colorScale>
    </cfRule>
  </conditionalFormatting>
  <conditionalFormatting sqref="C6 C8 C10 C12 C14 C16 C18 C20 C24 C26 C28 C30 C32 C34 C36 C38">
    <cfRule type="colorScale" priority="7985">
      <colorScale>
        <cfvo type="num" val="0"/>
        <cfvo type="num" val="20"/>
        <color rgb="FFBDD7EE"/>
        <color theme="1"/>
      </colorScale>
    </cfRule>
  </conditionalFormatting>
  <conditionalFormatting sqref="B22:AZ22">
    <cfRule type="colorScale" priority="7982">
      <colorScale>
        <cfvo type="num" val="0"/>
        <cfvo type="num" val="10"/>
        <cfvo type="num" val="20"/>
        <color rgb="FFF8696B"/>
        <color rgb="FFFFEB84"/>
        <color rgb="FF63BE7B"/>
      </colorScale>
    </cfRule>
  </conditionalFormatting>
  <conditionalFormatting sqref="C22">
    <cfRule type="colorScale" priority="7980">
      <colorScale>
        <cfvo type="num" val="0"/>
        <cfvo type="num" val="200"/>
        <cfvo type="num" val="350"/>
        <color theme="0"/>
        <color theme="2" tint="-0.499984740745262"/>
        <color theme="1"/>
      </colorScale>
    </cfRule>
  </conditionalFormatting>
  <conditionalFormatting sqref="H24:H39">
    <cfRule type="top10" dxfId="190" priority="1303" rank="1"/>
    <cfRule type="top10" dxfId="189" priority="1304" bottom="1" rank="1"/>
  </conditionalFormatting>
  <conditionalFormatting sqref="I24:I39">
    <cfRule type="top10" dxfId="188" priority="1301" rank="1"/>
    <cfRule type="top10" dxfId="187" priority="1302" bottom="1" rank="1"/>
  </conditionalFormatting>
  <conditionalFormatting sqref="J24:J39">
    <cfRule type="top10" dxfId="186" priority="1299" rank="1"/>
    <cfRule type="top10" dxfId="185" priority="1300" bottom="1" rank="1"/>
  </conditionalFormatting>
  <conditionalFormatting sqref="K24:K39">
    <cfRule type="top10" dxfId="184" priority="1297" rank="1"/>
    <cfRule type="top10" dxfId="183" priority="1298" bottom="1" rank="1"/>
  </conditionalFormatting>
  <conditionalFormatting sqref="L24:L39">
    <cfRule type="top10" dxfId="182" priority="1295" rank="1"/>
    <cfRule type="top10" dxfId="181" priority="1296" bottom="1" rank="1"/>
  </conditionalFormatting>
  <conditionalFormatting sqref="M24:M39">
    <cfRule type="top10" dxfId="180" priority="1293" rank="1"/>
    <cfRule type="top10" dxfId="179" priority="1294" bottom="1" rank="1"/>
  </conditionalFormatting>
  <conditionalFormatting sqref="N24:N39">
    <cfRule type="top10" dxfId="178" priority="1291" rank="1"/>
    <cfRule type="top10" dxfId="177" priority="1292" bottom="1" rank="1"/>
  </conditionalFormatting>
  <conditionalFormatting sqref="O24:O39">
    <cfRule type="top10" dxfId="176" priority="1289" rank="1"/>
    <cfRule type="top10" dxfId="175" priority="1290" bottom="1" rank="1"/>
  </conditionalFormatting>
  <conditionalFormatting sqref="P24:P39">
    <cfRule type="top10" dxfId="174" priority="1287" rank="1"/>
    <cfRule type="top10" dxfId="173" priority="1288" bottom="1" rank="1"/>
  </conditionalFormatting>
  <conditionalFormatting sqref="Q24:Q39">
    <cfRule type="top10" dxfId="172" priority="1285" rank="1"/>
    <cfRule type="top10" dxfId="171" priority="1286" bottom="1" rank="1"/>
  </conditionalFormatting>
  <conditionalFormatting sqref="R24:R39">
    <cfRule type="top10" dxfId="170" priority="1283" rank="1"/>
    <cfRule type="top10" dxfId="169" priority="1284" bottom="1" rank="1"/>
  </conditionalFormatting>
  <conditionalFormatting sqref="S24:S39">
    <cfRule type="top10" dxfId="168" priority="1281" rank="1"/>
    <cfRule type="top10" dxfId="167" priority="1282" bottom="1" rank="1"/>
  </conditionalFormatting>
  <conditionalFormatting sqref="T24:T39">
    <cfRule type="top10" dxfId="166" priority="1279" rank="1"/>
    <cfRule type="top10" dxfId="165" priority="1280" bottom="1" rank="1"/>
  </conditionalFormatting>
  <conditionalFormatting sqref="U24:U39">
    <cfRule type="top10" dxfId="164" priority="1277" rank="1"/>
    <cfRule type="top10" dxfId="163" priority="1278" bottom="1" rank="1"/>
  </conditionalFormatting>
  <conditionalFormatting sqref="V24:V39">
    <cfRule type="top10" dxfId="162" priority="1275" rank="1"/>
    <cfRule type="top10" dxfId="161" priority="1276" bottom="1" rank="1"/>
  </conditionalFormatting>
  <conditionalFormatting sqref="W24:W39">
    <cfRule type="top10" dxfId="160" priority="1273" rank="1"/>
    <cfRule type="top10" dxfId="159" priority="1274" bottom="1" rank="1"/>
  </conditionalFormatting>
  <conditionalFormatting sqref="X24:X39">
    <cfRule type="top10" dxfId="158" priority="1271" rank="1"/>
    <cfRule type="top10" dxfId="157" priority="1272" bottom="1" rank="1"/>
  </conditionalFormatting>
  <conditionalFormatting sqref="Y24:Y39">
    <cfRule type="top10" dxfId="156" priority="1269" rank="1"/>
    <cfRule type="top10" dxfId="155" priority="1270" bottom="1" rank="1"/>
  </conditionalFormatting>
  <conditionalFormatting sqref="Z24:Z39">
    <cfRule type="top10" dxfId="154" priority="1267" rank="1"/>
    <cfRule type="top10" dxfId="153" priority="1268" bottom="1" rank="1"/>
  </conditionalFormatting>
  <conditionalFormatting sqref="AA24:AA39">
    <cfRule type="top10" dxfId="152" priority="1265" rank="1"/>
    <cfRule type="top10" dxfId="151" priority="1266" bottom="1" rank="1"/>
  </conditionalFormatting>
  <conditionalFormatting sqref="AB24:AB39">
    <cfRule type="top10" dxfId="150" priority="1263" rank="1"/>
    <cfRule type="top10" dxfId="149" priority="1264" bottom="1" rank="1"/>
  </conditionalFormatting>
  <conditionalFormatting sqref="AC24:AC39">
    <cfRule type="top10" dxfId="148" priority="1261" rank="1"/>
    <cfRule type="top10" dxfId="147" priority="1262" bottom="1" rank="1"/>
  </conditionalFormatting>
  <conditionalFormatting sqref="AD24:AD39">
    <cfRule type="top10" dxfId="146" priority="1259" rank="1"/>
    <cfRule type="top10" dxfId="145" priority="1260" bottom="1" rank="1"/>
  </conditionalFormatting>
  <conditionalFormatting sqref="AE24:AE39">
    <cfRule type="top10" dxfId="144" priority="1257" rank="1"/>
    <cfRule type="top10" dxfId="143" priority="1258" bottom="1" rank="1"/>
  </conditionalFormatting>
  <conditionalFormatting sqref="AF24:AF39">
    <cfRule type="top10" dxfId="142" priority="1255" rank="1"/>
    <cfRule type="top10" dxfId="141" priority="1256" bottom="1" rank="1"/>
  </conditionalFormatting>
  <conditionalFormatting sqref="AG24:AG39">
    <cfRule type="top10" dxfId="140" priority="1253" rank="1"/>
    <cfRule type="top10" dxfId="139" priority="1254" bottom="1" rank="1"/>
  </conditionalFormatting>
  <conditionalFormatting sqref="AH24:AH39">
    <cfRule type="top10" dxfId="138" priority="1251" rank="1"/>
    <cfRule type="top10" dxfId="137" priority="1252" bottom="1" rank="1"/>
  </conditionalFormatting>
  <conditionalFormatting sqref="AI24:AI39">
    <cfRule type="top10" dxfId="136" priority="1249" rank="1"/>
    <cfRule type="top10" dxfId="135" priority="1250" bottom="1" rank="1"/>
  </conditionalFormatting>
  <conditionalFormatting sqref="AJ24:AJ39">
    <cfRule type="top10" dxfId="134" priority="1247" rank="1"/>
    <cfRule type="top10" dxfId="133" priority="1248" bottom="1" rank="1"/>
  </conditionalFormatting>
  <conditionalFormatting sqref="AK24:AK39">
    <cfRule type="top10" dxfId="132" priority="1245" rank="1"/>
    <cfRule type="top10" dxfId="131" priority="1246" bottom="1" rank="1"/>
  </conditionalFormatting>
  <conditionalFormatting sqref="AL24:AL39">
    <cfRule type="top10" dxfId="130" priority="1243" rank="1"/>
    <cfRule type="top10" dxfId="129" priority="1244" bottom="1" rank="1"/>
  </conditionalFormatting>
  <conditionalFormatting sqref="AM24:AM39">
    <cfRule type="top10" dxfId="128" priority="1241" rank="1"/>
    <cfRule type="top10" dxfId="127" priority="1242" bottom="1" rank="1"/>
  </conditionalFormatting>
  <conditionalFormatting sqref="AN24:AN39">
    <cfRule type="top10" dxfId="126" priority="1239" rank="1"/>
    <cfRule type="top10" dxfId="125" priority="1240" bottom="1" rank="1"/>
  </conditionalFormatting>
  <conditionalFormatting sqref="AO24:AO39">
    <cfRule type="top10" dxfId="124" priority="1237" rank="1"/>
    <cfRule type="top10" dxfId="123" priority="1238" bottom="1" rank="1"/>
  </conditionalFormatting>
  <conditionalFormatting sqref="AP24:AP39">
    <cfRule type="top10" dxfId="122" priority="1235" rank="1"/>
    <cfRule type="top10" dxfId="121" priority="1236" bottom="1" rank="1"/>
  </conditionalFormatting>
  <conditionalFormatting sqref="AQ24:AQ39">
    <cfRule type="top10" dxfId="120" priority="1233" rank="1"/>
    <cfRule type="top10" dxfId="119" priority="1234" bottom="1" rank="1"/>
  </conditionalFormatting>
  <conditionalFormatting sqref="AR24:AR39">
    <cfRule type="top10" dxfId="118" priority="1231" rank="1"/>
    <cfRule type="top10" dxfId="117" priority="1232" bottom="1" rank="1"/>
  </conditionalFormatting>
  <conditionalFormatting sqref="AS24:AS39">
    <cfRule type="top10" dxfId="116" priority="1229" rank="1"/>
    <cfRule type="top10" dxfId="115" priority="1230" bottom="1" rank="1"/>
  </conditionalFormatting>
  <conditionalFormatting sqref="AT24:AT39">
    <cfRule type="top10" dxfId="114" priority="1227" rank="1"/>
    <cfRule type="top10" dxfId="113" priority="1228" bottom="1" rank="1"/>
  </conditionalFormatting>
  <conditionalFormatting sqref="AU24:AU39">
    <cfRule type="top10" dxfId="112" priority="1225" rank="1"/>
    <cfRule type="top10" dxfId="111" priority="1226" bottom="1" rank="1"/>
  </conditionalFormatting>
  <conditionalFormatting sqref="AV24:AV39">
    <cfRule type="top10" dxfId="110" priority="1223" rank="1"/>
    <cfRule type="top10" dxfId="109" priority="1224" bottom="1" rank="1"/>
  </conditionalFormatting>
  <conditionalFormatting sqref="AW24:AW39">
    <cfRule type="top10" dxfId="108" priority="1221" rank="1"/>
    <cfRule type="top10" dxfId="107" priority="1222" bottom="1" rank="1"/>
  </conditionalFormatting>
  <conditionalFormatting sqref="AX24:AX39">
    <cfRule type="top10" dxfId="106" priority="1219" rank="1"/>
    <cfRule type="top10" dxfId="105" priority="1220" bottom="1" rank="1"/>
  </conditionalFormatting>
  <conditionalFormatting sqref="AY24:AY39">
    <cfRule type="top10" dxfId="104" priority="1217" rank="1"/>
    <cfRule type="top10" dxfId="103" priority="1218" bottom="1" rank="1"/>
  </conditionalFormatting>
  <conditionalFormatting sqref="AZ24:AZ39">
    <cfRule type="top10" dxfId="102" priority="1215" rank="1"/>
    <cfRule type="top10" dxfId="101" priority="1216" bottom="1" rank="1"/>
  </conditionalFormatting>
  <conditionalFormatting sqref="C16 C14 C18 C20">
    <cfRule type="colorScale" priority="964">
      <colorScale>
        <cfvo type="num" val="0"/>
        <cfvo type="num" val="15"/>
        <color theme="5" tint="0.59999389629810485"/>
        <color rgb="FF383838"/>
      </colorScale>
    </cfRule>
  </conditionalFormatting>
  <conditionalFormatting sqref="C15 C17 C19 C21">
    <cfRule type="colorScale" priority="963">
      <colorScale>
        <cfvo type="num" val="0"/>
        <cfvo type="num" val="15"/>
        <color theme="5" tint="0.39997558519241921"/>
        <color rgb="FF383838"/>
      </colorScale>
    </cfRule>
  </conditionalFormatting>
  <conditionalFormatting sqref="BA5:BA39">
    <cfRule type="top10" dxfId="100" priority="8013" rank="1"/>
  </conditionalFormatting>
  <conditionalFormatting sqref="E24">
    <cfRule type="colorScale" priority="962">
      <colorScale>
        <cfvo type="num" val="0"/>
        <cfvo type="num" val="10"/>
        <cfvo type="num" val="20"/>
        <color rgb="FFF8696B"/>
        <color rgb="FFFFEB84"/>
        <color rgb="FF63BE7B"/>
      </colorScale>
    </cfRule>
  </conditionalFormatting>
  <conditionalFormatting sqref="D5:D21">
    <cfRule type="top10" dxfId="99" priority="1176" rank="1"/>
    <cfRule type="top10" dxfId="98" priority="1177" bottom="1" rank="1"/>
  </conditionalFormatting>
  <conditionalFormatting sqref="E5:E21">
    <cfRule type="top10" dxfId="97" priority="1175" rank="1"/>
    <cfRule type="top10" dxfId="96" priority="1178" bottom="1" rank="1"/>
  </conditionalFormatting>
  <conditionalFormatting sqref="F5:F21">
    <cfRule type="top10" dxfId="95" priority="1307" rank="1"/>
    <cfRule type="top10" dxfId="94" priority="1308" bottom="1" rank="1"/>
  </conditionalFormatting>
  <conditionalFormatting sqref="G5:G21">
    <cfRule type="top10" dxfId="93" priority="1305" rank="1"/>
    <cfRule type="top10" dxfId="92" priority="1306" bottom="1" rank="1"/>
  </conditionalFormatting>
  <conditionalFormatting sqref="H5:H21">
    <cfRule type="top10" dxfId="91" priority="855" rank="1"/>
    <cfRule type="top10" dxfId="90" priority="856" bottom="1" rank="1"/>
  </conditionalFormatting>
  <conditionalFormatting sqref="I5:I21">
    <cfRule type="top10" dxfId="89" priority="836" rank="1"/>
    <cfRule type="top10" dxfId="88" priority="837" bottom="1" rank="1"/>
  </conditionalFormatting>
  <conditionalFormatting sqref="J5:J21">
    <cfRule type="top10" dxfId="87" priority="817" rank="1"/>
    <cfRule type="top10" dxfId="86" priority="818" bottom="1" rank="1"/>
  </conditionalFormatting>
  <conditionalFormatting sqref="K5:K21">
    <cfRule type="top10" dxfId="85" priority="798" rank="1"/>
    <cfRule type="top10" dxfId="84" priority="799" bottom="1" rank="1"/>
  </conditionalFormatting>
  <conditionalFormatting sqref="L5:L21">
    <cfRule type="top10" dxfId="83" priority="779" rank="1"/>
    <cfRule type="top10" dxfId="82" priority="780" bottom="1" rank="1"/>
  </conditionalFormatting>
  <conditionalFormatting sqref="M5:M21">
    <cfRule type="top10" dxfId="81" priority="760" rank="1"/>
    <cfRule type="top10" dxfId="80" priority="761" bottom="1" rank="1"/>
  </conditionalFormatting>
  <conditionalFormatting sqref="N5:N21">
    <cfRule type="top10" dxfId="79" priority="741" rank="1"/>
    <cfRule type="top10" dxfId="78" priority="742" bottom="1" rank="1"/>
  </conditionalFormatting>
  <conditionalFormatting sqref="O5:O21">
    <cfRule type="top10" dxfId="77" priority="722" rank="1"/>
    <cfRule type="top10" dxfId="76" priority="723" bottom="1" rank="1"/>
  </conditionalFormatting>
  <conditionalFormatting sqref="P5:P21">
    <cfRule type="top10" dxfId="75" priority="703" rank="1"/>
    <cfRule type="top10" dxfId="74" priority="704" bottom="1" rank="1"/>
  </conditionalFormatting>
  <conditionalFormatting sqref="Q5:Q21">
    <cfRule type="top10" dxfId="73" priority="684" rank="1"/>
    <cfRule type="top10" dxfId="72" priority="685" bottom="1" rank="1"/>
  </conditionalFormatting>
  <conditionalFormatting sqref="R5:R21">
    <cfRule type="top10" dxfId="71" priority="665" rank="1"/>
    <cfRule type="top10" dxfId="70" priority="666" bottom="1" rank="1"/>
  </conditionalFormatting>
  <conditionalFormatting sqref="S5:S21">
    <cfRule type="top10" dxfId="69" priority="646" rank="1"/>
    <cfRule type="top10" dxfId="68" priority="647" bottom="1" rank="1"/>
  </conditionalFormatting>
  <conditionalFormatting sqref="T5:T21">
    <cfRule type="top10" dxfId="67" priority="627" rank="1"/>
    <cfRule type="top10" dxfId="66" priority="628" bottom="1" rank="1"/>
  </conditionalFormatting>
  <conditionalFormatting sqref="U5:U21">
    <cfRule type="top10" dxfId="65" priority="608" rank="1"/>
    <cfRule type="top10" dxfId="64" priority="609" bottom="1" rank="1"/>
  </conditionalFormatting>
  <conditionalFormatting sqref="V5:V21">
    <cfRule type="top10" dxfId="63" priority="589" rank="1"/>
    <cfRule type="top10" dxfId="62" priority="590" bottom="1" rank="1"/>
  </conditionalFormatting>
  <conditionalFormatting sqref="W5:W21">
    <cfRule type="top10" dxfId="61" priority="570" rank="1"/>
    <cfRule type="top10" dxfId="60" priority="571" bottom="1" rank="1"/>
  </conditionalFormatting>
  <conditionalFormatting sqref="X5:X21">
    <cfRule type="top10" dxfId="59" priority="551" rank="1"/>
    <cfRule type="top10" dxfId="58" priority="552" bottom="1" rank="1"/>
  </conditionalFormatting>
  <conditionalFormatting sqref="Y5:Y21">
    <cfRule type="top10" dxfId="57" priority="532" rank="1"/>
    <cfRule type="top10" dxfId="56" priority="533" bottom="1" rank="1"/>
  </conditionalFormatting>
  <conditionalFormatting sqref="Z5:Z21">
    <cfRule type="top10" dxfId="55" priority="513" rank="1"/>
    <cfRule type="top10" dxfId="54" priority="514" bottom="1" rank="1"/>
  </conditionalFormatting>
  <conditionalFormatting sqref="AA5:AA21">
    <cfRule type="top10" dxfId="53" priority="494" rank="1"/>
    <cfRule type="top10" dxfId="52" priority="495" bottom="1" rank="1"/>
  </conditionalFormatting>
  <conditionalFormatting sqref="AB5:AB21">
    <cfRule type="top10" dxfId="51" priority="475" rank="1"/>
    <cfRule type="top10" dxfId="50" priority="476" bottom="1" rank="1"/>
  </conditionalFormatting>
  <conditionalFormatting sqref="AC5:AC21">
    <cfRule type="top10" dxfId="49" priority="456" rank="1"/>
    <cfRule type="top10" dxfId="48" priority="457" bottom="1" rank="1"/>
  </conditionalFormatting>
  <conditionalFormatting sqref="AD5:AD21">
    <cfRule type="top10" dxfId="47" priority="437" rank="1"/>
    <cfRule type="top10" dxfId="46" priority="438" bottom="1" rank="1"/>
  </conditionalFormatting>
  <conditionalFormatting sqref="AE5:AE21">
    <cfRule type="top10" dxfId="45" priority="418" rank="1"/>
    <cfRule type="top10" dxfId="44" priority="419" bottom="1" rank="1"/>
  </conditionalFormatting>
  <conditionalFormatting sqref="AF5:AF21">
    <cfRule type="top10" dxfId="43" priority="399" rank="1"/>
    <cfRule type="top10" dxfId="42" priority="400" bottom="1" rank="1"/>
  </conditionalFormatting>
  <conditionalFormatting sqref="AG5:AG21">
    <cfRule type="top10" dxfId="41" priority="380" rank="1"/>
    <cfRule type="top10" dxfId="40" priority="381" bottom="1" rank="1"/>
  </conditionalFormatting>
  <conditionalFormatting sqref="AH5:AH21">
    <cfRule type="top10" dxfId="39" priority="361" rank="1"/>
    <cfRule type="top10" dxfId="38" priority="362" bottom="1" rank="1"/>
  </conditionalFormatting>
  <conditionalFormatting sqref="AI5:AI21">
    <cfRule type="top10" dxfId="37" priority="342" rank="1"/>
    <cfRule type="top10" dxfId="36" priority="343" bottom="1" rank="1"/>
  </conditionalFormatting>
  <conditionalFormatting sqref="AJ5:AJ21">
    <cfRule type="top10" dxfId="35" priority="323" rank="1"/>
    <cfRule type="top10" dxfId="34" priority="324" bottom="1" rank="1"/>
  </conditionalFormatting>
  <conditionalFormatting sqref="AK5:AK21">
    <cfRule type="top10" dxfId="33" priority="304" rank="1"/>
    <cfRule type="top10" dxfId="32" priority="305" bottom="1" rank="1"/>
  </conditionalFormatting>
  <conditionalFormatting sqref="AL5:AL21">
    <cfRule type="top10" dxfId="31" priority="285" rank="1"/>
    <cfRule type="top10" dxfId="30" priority="286" bottom="1" rank="1"/>
  </conditionalFormatting>
  <conditionalFormatting sqref="AM5:AM21">
    <cfRule type="top10" dxfId="29" priority="266" rank="1"/>
    <cfRule type="top10" dxfId="28" priority="267" bottom="1" rank="1"/>
  </conditionalFormatting>
  <conditionalFormatting sqref="AN5:AN21">
    <cfRule type="top10" dxfId="27" priority="247" rank="1"/>
    <cfRule type="top10" dxfId="26" priority="248" bottom="1" rank="1"/>
  </conditionalFormatting>
  <conditionalFormatting sqref="AO5:AO21">
    <cfRule type="top10" dxfId="25" priority="228" rank="1"/>
    <cfRule type="top10" dxfId="24" priority="229" bottom="1" rank="1"/>
  </conditionalFormatting>
  <conditionalFormatting sqref="AP5:AP21">
    <cfRule type="top10" dxfId="23" priority="209" rank="1"/>
    <cfRule type="top10" dxfId="22" priority="210" bottom="1" rank="1"/>
  </conditionalFormatting>
  <conditionalFormatting sqref="AQ5:AQ21">
    <cfRule type="top10" dxfId="21" priority="190" rank="1"/>
    <cfRule type="top10" dxfId="20" priority="191" bottom="1" rank="1"/>
  </conditionalFormatting>
  <conditionalFormatting sqref="AR5:AR21">
    <cfRule type="top10" dxfId="19" priority="171" rank="1"/>
    <cfRule type="top10" dxfId="18" priority="172" bottom="1" rank="1"/>
  </conditionalFormatting>
  <conditionalFormatting sqref="AS5:AS21">
    <cfRule type="top10" dxfId="17" priority="152" rank="1"/>
    <cfRule type="top10" dxfId="16" priority="153" bottom="1" rank="1"/>
  </conditionalFormatting>
  <conditionalFormatting sqref="AT5:AT21">
    <cfRule type="top10" dxfId="15" priority="133" rank="1"/>
    <cfRule type="top10" dxfId="14" priority="134" bottom="1" rank="1"/>
  </conditionalFormatting>
  <conditionalFormatting sqref="AU5:AU21">
    <cfRule type="top10" dxfId="13" priority="114" rank="1"/>
    <cfRule type="top10" dxfId="12" priority="115" bottom="1" rank="1"/>
  </conditionalFormatting>
  <conditionalFormatting sqref="AV5:AV21">
    <cfRule type="top10" dxfId="11" priority="95" rank="1"/>
    <cfRule type="top10" dxfId="10" priority="96" bottom="1" rank="1"/>
  </conditionalFormatting>
  <conditionalFormatting sqref="AW5:AW21">
    <cfRule type="top10" dxfId="9" priority="76" rank="1"/>
    <cfRule type="top10" dxfId="8" priority="77" bottom="1" rank="1"/>
  </conditionalFormatting>
  <conditionalFormatting sqref="AX5:AX21">
    <cfRule type="top10" dxfId="7" priority="57" rank="1"/>
    <cfRule type="top10" dxfId="6" priority="58" bottom="1" rank="1"/>
  </conditionalFormatting>
  <conditionalFormatting sqref="AY5:AY21">
    <cfRule type="top10" dxfId="5" priority="38" rank="1"/>
    <cfRule type="top10" dxfId="4" priority="39" bottom="1" rank="1"/>
  </conditionalFormatting>
  <conditionalFormatting sqref="AZ5:AZ21">
    <cfRule type="top10" dxfId="3" priority="19" rank="1"/>
    <cfRule type="top10" dxfId="2" priority="20" bottom="1" rank="1"/>
  </conditionalFormatting>
  <conditionalFormatting sqref="B24:B39 B5:B21">
    <cfRule type="top10" dxfId="1" priority="8014" rank="1"/>
    <cfRule type="top10" dxfId="0" priority="8015" bottom="1" rank="1"/>
    <cfRule type="colorScale" priority="8016">
      <colorScale>
        <cfvo type="num" val="0"/>
        <cfvo type="num" val="$B$22"/>
        <cfvo type="num" val="20"/>
        <color rgb="FFF8696B"/>
        <color rgb="FFFFEB84"/>
        <color rgb="FF63BE7B"/>
      </colorScale>
    </cfRule>
  </conditionalFormatting>
  <pageMargins left="0.7" right="0.7" top="0.75" bottom="0.75" header="0.3" footer="0.3"/>
  <pageSetup paperSize="9" orientation="portrait" r:id="rId1"/>
  <extLst>
    <ext xmlns:x14="http://schemas.microsoft.com/office/spreadsheetml/2009/9/main" uri="{78C0D931-6437-407d-A8EE-F0AAD7539E65}">
      <x14:conditionalFormattings>
        <x14:conditionalFormatting xmlns:xm="http://schemas.microsoft.com/office/excel/2006/main">
          <x14:cfRule type="iconSet" priority="1212" id="{61F9C730-91DD-453A-86CE-2537C50C83AE}">
            <x14:iconSet iconSet="3Flags" custom="1">
              <x14:cfvo type="percent">
                <xm:f>0</xm:f>
              </x14:cfvo>
              <x14:cfvo type="percent" gte="0">
                <xm:f>1</xm:f>
              </x14:cfvo>
              <x14:cfvo type="percent">
                <xm:f>100</xm:f>
              </x14:cfvo>
              <x14:cfIcon iconSet="3Flags" iconId="0"/>
              <x14:cfIcon iconSet="NoIcons" iconId="0"/>
              <x14:cfIcon iconSet="3Flags" iconId="2"/>
            </x14:iconSet>
          </x14:cfRule>
          <xm:sqref>D6:G6</xm:sqref>
        </x14:conditionalFormatting>
        <x14:conditionalFormatting xmlns:xm="http://schemas.microsoft.com/office/excel/2006/main">
          <x14:cfRule type="iconSet" priority="1211" id="{2206408D-1724-4F1C-8E51-244558EFA35C}">
            <x14:iconSet iconSet="3Flags" custom="1">
              <x14:cfvo type="percent">
                <xm:f>0</xm:f>
              </x14:cfvo>
              <x14:cfvo type="percent" gte="0">
                <xm:f>1</xm:f>
              </x14:cfvo>
              <x14:cfvo type="percent">
                <xm:f>100</xm:f>
              </x14:cfvo>
              <x14:cfIcon iconSet="3Flags" iconId="0"/>
              <x14:cfIcon iconSet="NoIcons" iconId="0"/>
              <x14:cfIcon iconSet="3Flags" iconId="2"/>
            </x14:iconSet>
          </x14:cfRule>
          <xm:sqref>D7:G7</xm:sqref>
        </x14:conditionalFormatting>
        <x14:conditionalFormatting xmlns:xm="http://schemas.microsoft.com/office/excel/2006/main">
          <x14:cfRule type="iconSet" priority="1210" id="{FF35B85F-58FA-477E-B546-EA1B001B154C}">
            <x14:iconSet iconSet="3Flags" custom="1">
              <x14:cfvo type="percent">
                <xm:f>0</xm:f>
              </x14:cfvo>
              <x14:cfvo type="percent" gte="0">
                <xm:f>1</xm:f>
              </x14:cfvo>
              <x14:cfvo type="percent">
                <xm:f>100</xm:f>
              </x14:cfvo>
              <x14:cfIcon iconSet="3Flags" iconId="0"/>
              <x14:cfIcon iconSet="NoIcons" iconId="0"/>
              <x14:cfIcon iconSet="3Flags" iconId="2"/>
            </x14:iconSet>
          </x14:cfRule>
          <xm:sqref>D8:G8</xm:sqref>
        </x14:conditionalFormatting>
        <x14:conditionalFormatting xmlns:xm="http://schemas.microsoft.com/office/excel/2006/main">
          <x14:cfRule type="iconSet" priority="1209" id="{72BCC910-D14F-4ABB-B2F3-5C3A1761321C}">
            <x14:iconSet iconSet="3Flags" custom="1">
              <x14:cfvo type="percent">
                <xm:f>0</xm:f>
              </x14:cfvo>
              <x14:cfvo type="percent" gte="0">
                <xm:f>1</xm:f>
              </x14:cfvo>
              <x14:cfvo type="percent">
                <xm:f>100</xm:f>
              </x14:cfvo>
              <x14:cfIcon iconSet="3Flags" iconId="0"/>
              <x14:cfIcon iconSet="NoIcons" iconId="0"/>
              <x14:cfIcon iconSet="3Flags" iconId="2"/>
            </x14:iconSet>
          </x14:cfRule>
          <xm:sqref>D9:G9</xm:sqref>
        </x14:conditionalFormatting>
        <x14:conditionalFormatting xmlns:xm="http://schemas.microsoft.com/office/excel/2006/main">
          <x14:cfRule type="iconSet" priority="1208" id="{F80EA9FE-BB6B-4959-82D5-85245835A37B}">
            <x14:iconSet iconSet="3Flags" custom="1">
              <x14:cfvo type="percent">
                <xm:f>0</xm:f>
              </x14:cfvo>
              <x14:cfvo type="percent" gte="0">
                <xm:f>1</xm:f>
              </x14:cfvo>
              <x14:cfvo type="percent">
                <xm:f>100</xm:f>
              </x14:cfvo>
              <x14:cfIcon iconSet="3Flags" iconId="0"/>
              <x14:cfIcon iconSet="NoIcons" iconId="0"/>
              <x14:cfIcon iconSet="3Flags" iconId="2"/>
            </x14:iconSet>
          </x14:cfRule>
          <xm:sqref>D10:G10</xm:sqref>
        </x14:conditionalFormatting>
        <x14:conditionalFormatting xmlns:xm="http://schemas.microsoft.com/office/excel/2006/main">
          <x14:cfRule type="iconSet" priority="1207" id="{7EB58343-0BF1-437F-AEAE-5A52B6DDB318}">
            <x14:iconSet iconSet="3Flags" custom="1">
              <x14:cfvo type="percent">
                <xm:f>0</xm:f>
              </x14:cfvo>
              <x14:cfvo type="percent" gte="0">
                <xm:f>1</xm:f>
              </x14:cfvo>
              <x14:cfvo type="percent">
                <xm:f>100</xm:f>
              </x14:cfvo>
              <x14:cfIcon iconSet="3Flags" iconId="0"/>
              <x14:cfIcon iconSet="NoIcons" iconId="0"/>
              <x14:cfIcon iconSet="3Flags" iconId="2"/>
            </x14:iconSet>
          </x14:cfRule>
          <xm:sqref>D11:G11</xm:sqref>
        </x14:conditionalFormatting>
        <x14:conditionalFormatting xmlns:xm="http://schemas.microsoft.com/office/excel/2006/main">
          <x14:cfRule type="iconSet" priority="1206" id="{14C1BB4A-A03A-4A44-BA5B-527C3B6A21A2}">
            <x14:iconSet iconSet="3Flags" custom="1">
              <x14:cfvo type="percent">
                <xm:f>0</xm:f>
              </x14:cfvo>
              <x14:cfvo type="percent" gte="0">
                <xm:f>1</xm:f>
              </x14:cfvo>
              <x14:cfvo type="percent">
                <xm:f>100</xm:f>
              </x14:cfvo>
              <x14:cfIcon iconSet="3Flags" iconId="0"/>
              <x14:cfIcon iconSet="NoIcons" iconId="0"/>
              <x14:cfIcon iconSet="3Flags" iconId="2"/>
            </x14:iconSet>
          </x14:cfRule>
          <xm:sqref>D12:G12</xm:sqref>
        </x14:conditionalFormatting>
        <x14:conditionalFormatting xmlns:xm="http://schemas.microsoft.com/office/excel/2006/main">
          <x14:cfRule type="iconSet" priority="1205" id="{C1BDDE7F-4CD1-4212-B7F1-5A15DBBE28D6}">
            <x14:iconSet iconSet="3Flags" custom="1">
              <x14:cfvo type="percent">
                <xm:f>0</xm:f>
              </x14:cfvo>
              <x14:cfvo type="percent" gte="0">
                <xm:f>1</xm:f>
              </x14:cfvo>
              <x14:cfvo type="percent">
                <xm:f>100</xm:f>
              </x14:cfvo>
              <x14:cfIcon iconSet="3Flags" iconId="0"/>
              <x14:cfIcon iconSet="NoIcons" iconId="0"/>
              <x14:cfIcon iconSet="3Flags" iconId="2"/>
            </x14:iconSet>
          </x14:cfRule>
          <xm:sqref>D13:G13</xm:sqref>
        </x14:conditionalFormatting>
        <x14:conditionalFormatting xmlns:xm="http://schemas.microsoft.com/office/excel/2006/main">
          <x14:cfRule type="iconSet" priority="1204" id="{2B516590-7D38-4467-85E7-B1639C85B6FC}">
            <x14:iconSet iconSet="3Flags" custom="1">
              <x14:cfvo type="percent">
                <xm:f>0</xm:f>
              </x14:cfvo>
              <x14:cfvo type="percent" gte="0">
                <xm:f>1</xm:f>
              </x14:cfvo>
              <x14:cfvo type="percent">
                <xm:f>100</xm:f>
              </x14:cfvo>
              <x14:cfIcon iconSet="3Flags" iconId="0"/>
              <x14:cfIcon iconSet="NoIcons" iconId="0"/>
              <x14:cfIcon iconSet="3Flags" iconId="2"/>
            </x14:iconSet>
          </x14:cfRule>
          <xm:sqref>D14:G14</xm:sqref>
        </x14:conditionalFormatting>
        <x14:conditionalFormatting xmlns:xm="http://schemas.microsoft.com/office/excel/2006/main">
          <x14:cfRule type="iconSet" priority="1203" id="{9BB98173-6832-4A8B-9425-422C91238DB2}">
            <x14:iconSet iconSet="3Flags" custom="1">
              <x14:cfvo type="percent">
                <xm:f>0</xm:f>
              </x14:cfvo>
              <x14:cfvo type="percent" gte="0">
                <xm:f>1</xm:f>
              </x14:cfvo>
              <x14:cfvo type="percent">
                <xm:f>100</xm:f>
              </x14:cfvo>
              <x14:cfIcon iconSet="3Flags" iconId="0"/>
              <x14:cfIcon iconSet="NoIcons" iconId="0"/>
              <x14:cfIcon iconSet="3Flags" iconId="2"/>
            </x14:iconSet>
          </x14:cfRule>
          <xm:sqref>D15:G15</xm:sqref>
        </x14:conditionalFormatting>
        <x14:conditionalFormatting xmlns:xm="http://schemas.microsoft.com/office/excel/2006/main">
          <x14:cfRule type="iconSet" priority="1202" id="{60631125-28DE-4C9C-8074-F8E177D33478}">
            <x14:iconSet iconSet="3Flags" custom="1">
              <x14:cfvo type="percent">
                <xm:f>0</xm:f>
              </x14:cfvo>
              <x14:cfvo type="percent" gte="0">
                <xm:f>1</xm:f>
              </x14:cfvo>
              <x14:cfvo type="percent">
                <xm:f>100</xm:f>
              </x14:cfvo>
              <x14:cfIcon iconSet="3Flags" iconId="0"/>
              <x14:cfIcon iconSet="NoIcons" iconId="0"/>
              <x14:cfIcon iconSet="3Flags" iconId="2"/>
            </x14:iconSet>
          </x14:cfRule>
          <xm:sqref>D16:G16</xm:sqref>
        </x14:conditionalFormatting>
        <x14:conditionalFormatting xmlns:xm="http://schemas.microsoft.com/office/excel/2006/main">
          <x14:cfRule type="iconSet" priority="1201" id="{C55CA4AA-723B-46FD-9B80-8F9E9B0C2871}">
            <x14:iconSet iconSet="3Flags" custom="1">
              <x14:cfvo type="percent">
                <xm:f>0</xm:f>
              </x14:cfvo>
              <x14:cfvo type="percent" gte="0">
                <xm:f>1</xm:f>
              </x14:cfvo>
              <x14:cfvo type="percent">
                <xm:f>100</xm:f>
              </x14:cfvo>
              <x14:cfIcon iconSet="3Flags" iconId="0"/>
              <x14:cfIcon iconSet="NoIcons" iconId="0"/>
              <x14:cfIcon iconSet="3Flags" iconId="2"/>
            </x14:iconSet>
          </x14:cfRule>
          <xm:sqref>D17:G17</xm:sqref>
        </x14:conditionalFormatting>
        <x14:conditionalFormatting xmlns:xm="http://schemas.microsoft.com/office/excel/2006/main">
          <x14:cfRule type="iconSet" priority="1200" id="{82A91109-9645-4FF1-B687-8FFDB82F99EB}">
            <x14:iconSet iconSet="3Flags" custom="1">
              <x14:cfvo type="percent">
                <xm:f>0</xm:f>
              </x14:cfvo>
              <x14:cfvo type="percent" gte="0">
                <xm:f>1</xm:f>
              </x14:cfvo>
              <x14:cfvo type="percent">
                <xm:f>100</xm:f>
              </x14:cfvo>
              <x14:cfIcon iconSet="3Flags" iconId="0"/>
              <x14:cfIcon iconSet="NoIcons" iconId="0"/>
              <x14:cfIcon iconSet="3Flags" iconId="2"/>
            </x14:iconSet>
          </x14:cfRule>
          <xm:sqref>D18:G18</xm:sqref>
        </x14:conditionalFormatting>
        <x14:conditionalFormatting xmlns:xm="http://schemas.microsoft.com/office/excel/2006/main">
          <x14:cfRule type="iconSet" priority="1199" id="{81F9262F-9800-4593-AE99-F00CC956099C}">
            <x14:iconSet iconSet="3Flags" custom="1">
              <x14:cfvo type="percent">
                <xm:f>0</xm:f>
              </x14:cfvo>
              <x14:cfvo type="percent" gte="0">
                <xm:f>1</xm:f>
              </x14:cfvo>
              <x14:cfvo type="percent">
                <xm:f>100</xm:f>
              </x14:cfvo>
              <x14:cfIcon iconSet="3Flags" iconId="0"/>
              <x14:cfIcon iconSet="NoIcons" iconId="0"/>
              <x14:cfIcon iconSet="3Flags" iconId="2"/>
            </x14:iconSet>
          </x14:cfRule>
          <xm:sqref>D19:G19</xm:sqref>
        </x14:conditionalFormatting>
        <x14:conditionalFormatting xmlns:xm="http://schemas.microsoft.com/office/excel/2006/main">
          <x14:cfRule type="iconSet" priority="1198" id="{FAE3129C-EF56-452A-9ED1-7DA3A060965A}">
            <x14:iconSet iconSet="3Flags" custom="1">
              <x14:cfvo type="percent">
                <xm:f>0</xm:f>
              </x14:cfvo>
              <x14:cfvo type="percent" gte="0">
                <xm:f>1</xm:f>
              </x14:cfvo>
              <x14:cfvo type="percent">
                <xm:f>100</xm:f>
              </x14:cfvo>
              <x14:cfIcon iconSet="3Flags" iconId="0"/>
              <x14:cfIcon iconSet="NoIcons" iconId="0"/>
              <x14:cfIcon iconSet="3Flags" iconId="2"/>
            </x14:iconSet>
          </x14:cfRule>
          <xm:sqref>D20:G20</xm:sqref>
        </x14:conditionalFormatting>
        <x14:conditionalFormatting xmlns:xm="http://schemas.microsoft.com/office/excel/2006/main">
          <x14:cfRule type="iconSet" priority="1197" id="{E0AF51C7-1ED7-4206-98CD-A76799C6D6D4}">
            <x14:iconSet iconSet="3Flags" custom="1">
              <x14:cfvo type="percent">
                <xm:f>0</xm:f>
              </x14:cfvo>
              <x14:cfvo type="percent" gte="0">
                <xm:f>1</xm:f>
              </x14:cfvo>
              <x14:cfvo type="percent">
                <xm:f>100</xm:f>
              </x14:cfvo>
              <x14:cfIcon iconSet="3Flags" iconId="0"/>
              <x14:cfIcon iconSet="NoIcons" iconId="0"/>
              <x14:cfIcon iconSet="3Flags" iconId="2"/>
            </x14:iconSet>
          </x14:cfRule>
          <xm:sqref>D21:G21</xm:sqref>
        </x14:conditionalFormatting>
        <x14:conditionalFormatting xmlns:xm="http://schemas.microsoft.com/office/excel/2006/main">
          <x14:cfRule type="iconSet" priority="1194" id="{94498EB9-1CF8-479E-9049-251D93876621}">
            <x14:iconSet iconSet="3Flags" custom="1">
              <x14:cfvo type="percent">
                <xm:f>0</xm:f>
              </x14:cfvo>
              <x14:cfvo type="percent" gte="0">
                <xm:f>1</xm:f>
              </x14:cfvo>
              <x14:cfvo type="percent">
                <xm:f>100</xm:f>
              </x14:cfvo>
              <x14:cfIcon iconSet="3Flags" iconId="0"/>
              <x14:cfIcon iconSet="NoIcons" iconId="0"/>
              <x14:cfIcon iconSet="3Flags" iconId="2"/>
            </x14:iconSet>
          </x14:cfRule>
          <xm:sqref>D24 G24:AZ24</xm:sqref>
        </x14:conditionalFormatting>
        <x14:conditionalFormatting xmlns:xm="http://schemas.microsoft.com/office/excel/2006/main">
          <x14:cfRule type="iconSet" priority="1193" id="{DFC9EC6D-052A-4017-86E5-6EFE82E5D5DA}">
            <x14:iconSet iconSet="3Flags" custom="1">
              <x14:cfvo type="percent">
                <xm:f>0</xm:f>
              </x14:cfvo>
              <x14:cfvo type="percent" gte="0">
                <xm:f>1</xm:f>
              </x14:cfvo>
              <x14:cfvo type="percent">
                <xm:f>100</xm:f>
              </x14:cfvo>
              <x14:cfIcon iconSet="3Flags" iconId="0"/>
              <x14:cfIcon iconSet="NoIcons" iconId="0"/>
              <x14:cfIcon iconSet="3Flags" iconId="2"/>
            </x14:iconSet>
          </x14:cfRule>
          <xm:sqref>D25:AZ25</xm:sqref>
        </x14:conditionalFormatting>
        <x14:conditionalFormatting xmlns:xm="http://schemas.microsoft.com/office/excel/2006/main">
          <x14:cfRule type="iconSet" priority="1192" id="{2F493EF8-8216-4908-9C0E-678C530B5644}">
            <x14:iconSet iconSet="3Flags" custom="1">
              <x14:cfvo type="percent">
                <xm:f>0</xm:f>
              </x14:cfvo>
              <x14:cfvo type="percent" gte="0">
                <xm:f>1</xm:f>
              </x14:cfvo>
              <x14:cfvo type="percent">
                <xm:f>100</xm:f>
              </x14:cfvo>
              <x14:cfIcon iconSet="3Flags" iconId="0"/>
              <x14:cfIcon iconSet="NoIcons" iconId="0"/>
              <x14:cfIcon iconSet="3Flags" iconId="2"/>
            </x14:iconSet>
          </x14:cfRule>
          <xm:sqref>D26:AZ26</xm:sqref>
        </x14:conditionalFormatting>
        <x14:conditionalFormatting xmlns:xm="http://schemas.microsoft.com/office/excel/2006/main">
          <x14:cfRule type="iconSet" priority="1191" id="{47103189-82FC-4995-965D-BB78DAF2D99D}">
            <x14:iconSet iconSet="3Flags" custom="1">
              <x14:cfvo type="percent">
                <xm:f>0</xm:f>
              </x14:cfvo>
              <x14:cfvo type="percent" gte="0">
                <xm:f>1</xm:f>
              </x14:cfvo>
              <x14:cfvo type="percent">
                <xm:f>100</xm:f>
              </x14:cfvo>
              <x14:cfIcon iconSet="3Flags" iconId="0"/>
              <x14:cfIcon iconSet="NoIcons" iconId="0"/>
              <x14:cfIcon iconSet="3Flags" iconId="2"/>
            </x14:iconSet>
          </x14:cfRule>
          <xm:sqref>D27:AZ27</xm:sqref>
        </x14:conditionalFormatting>
        <x14:conditionalFormatting xmlns:xm="http://schemas.microsoft.com/office/excel/2006/main">
          <x14:cfRule type="iconSet" priority="1190" id="{F09346D5-4C04-451D-8134-368BE9587862}">
            <x14:iconSet iconSet="3Flags" custom="1">
              <x14:cfvo type="percent">
                <xm:f>0</xm:f>
              </x14:cfvo>
              <x14:cfvo type="percent" gte="0">
                <xm:f>1</xm:f>
              </x14:cfvo>
              <x14:cfvo type="percent">
                <xm:f>100</xm:f>
              </x14:cfvo>
              <x14:cfIcon iconSet="3Flags" iconId="0"/>
              <x14:cfIcon iconSet="NoIcons" iconId="0"/>
              <x14:cfIcon iconSet="3Flags" iconId="2"/>
            </x14:iconSet>
          </x14:cfRule>
          <xm:sqref>D28:AZ28</xm:sqref>
        </x14:conditionalFormatting>
        <x14:conditionalFormatting xmlns:xm="http://schemas.microsoft.com/office/excel/2006/main">
          <x14:cfRule type="iconSet" priority="1189" id="{C175DEE0-E798-41E0-927A-CA4671987198}">
            <x14:iconSet iconSet="3Flags" custom="1">
              <x14:cfvo type="percent">
                <xm:f>0</xm:f>
              </x14:cfvo>
              <x14:cfvo type="percent" gte="0">
                <xm:f>1</xm:f>
              </x14:cfvo>
              <x14:cfvo type="percent">
                <xm:f>100</xm:f>
              </x14:cfvo>
              <x14:cfIcon iconSet="3Flags" iconId="0"/>
              <x14:cfIcon iconSet="NoIcons" iconId="0"/>
              <x14:cfIcon iconSet="3Flags" iconId="2"/>
            </x14:iconSet>
          </x14:cfRule>
          <xm:sqref>D29:AZ29</xm:sqref>
        </x14:conditionalFormatting>
        <x14:conditionalFormatting xmlns:xm="http://schemas.microsoft.com/office/excel/2006/main">
          <x14:cfRule type="iconSet" priority="1188" id="{CFA542AA-1E78-4CA4-A2F1-C29AC3CA0DCF}">
            <x14:iconSet iconSet="3Flags" custom="1">
              <x14:cfvo type="percent">
                <xm:f>0</xm:f>
              </x14:cfvo>
              <x14:cfvo type="percent" gte="0">
                <xm:f>1</xm:f>
              </x14:cfvo>
              <x14:cfvo type="percent">
                <xm:f>100</xm:f>
              </x14:cfvo>
              <x14:cfIcon iconSet="3Flags" iconId="0"/>
              <x14:cfIcon iconSet="NoIcons" iconId="0"/>
              <x14:cfIcon iconSet="3Flags" iconId="2"/>
            </x14:iconSet>
          </x14:cfRule>
          <xm:sqref>D30:AZ30</xm:sqref>
        </x14:conditionalFormatting>
        <x14:conditionalFormatting xmlns:xm="http://schemas.microsoft.com/office/excel/2006/main">
          <x14:cfRule type="iconSet" priority="1187" id="{C09129E4-0D48-4E17-92F4-BD2280CD1B29}">
            <x14:iconSet iconSet="3Flags" custom="1">
              <x14:cfvo type="percent">
                <xm:f>0</xm:f>
              </x14:cfvo>
              <x14:cfvo type="percent" gte="0">
                <xm:f>1</xm:f>
              </x14:cfvo>
              <x14:cfvo type="percent">
                <xm:f>100</xm:f>
              </x14:cfvo>
              <x14:cfIcon iconSet="3Flags" iconId="0"/>
              <x14:cfIcon iconSet="NoIcons" iconId="0"/>
              <x14:cfIcon iconSet="3Flags" iconId="2"/>
            </x14:iconSet>
          </x14:cfRule>
          <xm:sqref>D31:AZ31</xm:sqref>
        </x14:conditionalFormatting>
        <x14:conditionalFormatting xmlns:xm="http://schemas.microsoft.com/office/excel/2006/main">
          <x14:cfRule type="iconSet" priority="1186" id="{5AC850CE-42CA-4E94-BE15-F35612B9DB5A}">
            <x14:iconSet iconSet="3Flags" custom="1">
              <x14:cfvo type="percent">
                <xm:f>0</xm:f>
              </x14:cfvo>
              <x14:cfvo type="percent" gte="0">
                <xm:f>1</xm:f>
              </x14:cfvo>
              <x14:cfvo type="percent">
                <xm:f>100</xm:f>
              </x14:cfvo>
              <x14:cfIcon iconSet="3Flags" iconId="0"/>
              <x14:cfIcon iconSet="NoIcons" iconId="0"/>
              <x14:cfIcon iconSet="3Flags" iconId="2"/>
            </x14:iconSet>
          </x14:cfRule>
          <xm:sqref>D32:AZ32</xm:sqref>
        </x14:conditionalFormatting>
        <x14:conditionalFormatting xmlns:xm="http://schemas.microsoft.com/office/excel/2006/main">
          <x14:cfRule type="iconSet" priority="1185" id="{7C589F01-5DA9-4E9B-87C3-A4EA32C7B59C}">
            <x14:iconSet iconSet="3Flags" custom="1">
              <x14:cfvo type="percent">
                <xm:f>0</xm:f>
              </x14:cfvo>
              <x14:cfvo type="percent" gte="0">
                <xm:f>1</xm:f>
              </x14:cfvo>
              <x14:cfvo type="percent">
                <xm:f>100</xm:f>
              </x14:cfvo>
              <x14:cfIcon iconSet="3Flags" iconId="0"/>
              <x14:cfIcon iconSet="NoIcons" iconId="0"/>
              <x14:cfIcon iconSet="3Flags" iconId="2"/>
            </x14:iconSet>
          </x14:cfRule>
          <xm:sqref>D33:AZ33</xm:sqref>
        </x14:conditionalFormatting>
        <x14:conditionalFormatting xmlns:xm="http://schemas.microsoft.com/office/excel/2006/main">
          <x14:cfRule type="iconSet" priority="1184" id="{FC1941CB-52AB-4841-98D6-ED6F8322EF13}">
            <x14:iconSet iconSet="3Flags" custom="1">
              <x14:cfvo type="percent">
                <xm:f>0</xm:f>
              </x14:cfvo>
              <x14:cfvo type="percent" gte="0">
                <xm:f>1</xm:f>
              </x14:cfvo>
              <x14:cfvo type="percent">
                <xm:f>100</xm:f>
              </x14:cfvo>
              <x14:cfIcon iconSet="3Flags" iconId="0"/>
              <x14:cfIcon iconSet="NoIcons" iconId="0"/>
              <x14:cfIcon iconSet="3Flags" iconId="2"/>
            </x14:iconSet>
          </x14:cfRule>
          <xm:sqref>D34:AZ34</xm:sqref>
        </x14:conditionalFormatting>
        <x14:conditionalFormatting xmlns:xm="http://schemas.microsoft.com/office/excel/2006/main">
          <x14:cfRule type="iconSet" priority="1183" id="{01240B62-FEED-450F-BA92-77C129E64E26}">
            <x14:iconSet iconSet="3Flags" custom="1">
              <x14:cfvo type="percent">
                <xm:f>0</xm:f>
              </x14:cfvo>
              <x14:cfvo type="percent" gte="0">
                <xm:f>1</xm:f>
              </x14:cfvo>
              <x14:cfvo type="percent">
                <xm:f>100</xm:f>
              </x14:cfvo>
              <x14:cfIcon iconSet="3Flags" iconId="0"/>
              <x14:cfIcon iconSet="NoIcons" iconId="0"/>
              <x14:cfIcon iconSet="3Flags" iconId="2"/>
            </x14:iconSet>
          </x14:cfRule>
          <xm:sqref>D35:AZ35</xm:sqref>
        </x14:conditionalFormatting>
        <x14:conditionalFormatting xmlns:xm="http://schemas.microsoft.com/office/excel/2006/main">
          <x14:cfRule type="iconSet" priority="1182" id="{6A1265C6-383C-4526-9189-EEA0D5B070C4}">
            <x14:iconSet iconSet="3Flags" custom="1">
              <x14:cfvo type="percent">
                <xm:f>0</xm:f>
              </x14:cfvo>
              <x14:cfvo type="percent" gte="0">
                <xm:f>1</xm:f>
              </x14:cfvo>
              <x14:cfvo type="percent">
                <xm:f>100</xm:f>
              </x14:cfvo>
              <x14:cfIcon iconSet="3Flags" iconId="0"/>
              <x14:cfIcon iconSet="NoIcons" iconId="0"/>
              <x14:cfIcon iconSet="3Flags" iconId="2"/>
            </x14:iconSet>
          </x14:cfRule>
          <xm:sqref>D36:AZ36</xm:sqref>
        </x14:conditionalFormatting>
        <x14:conditionalFormatting xmlns:xm="http://schemas.microsoft.com/office/excel/2006/main">
          <x14:cfRule type="iconSet" priority="1181" id="{EC580D6E-EA87-4562-9B94-EF9D79B51D12}">
            <x14:iconSet iconSet="3Flags" custom="1">
              <x14:cfvo type="percent">
                <xm:f>0</xm:f>
              </x14:cfvo>
              <x14:cfvo type="percent" gte="0">
                <xm:f>1</xm:f>
              </x14:cfvo>
              <x14:cfvo type="percent">
                <xm:f>100</xm:f>
              </x14:cfvo>
              <x14:cfIcon iconSet="3Flags" iconId="0"/>
              <x14:cfIcon iconSet="NoIcons" iconId="0"/>
              <x14:cfIcon iconSet="3Flags" iconId="2"/>
            </x14:iconSet>
          </x14:cfRule>
          <xm:sqref>D37:AZ37</xm:sqref>
        </x14:conditionalFormatting>
        <x14:conditionalFormatting xmlns:xm="http://schemas.microsoft.com/office/excel/2006/main">
          <x14:cfRule type="iconSet" priority="1180" id="{EE04310D-F1EC-4ABF-AA3F-ABCD00FE48D6}">
            <x14:iconSet iconSet="3Flags" custom="1">
              <x14:cfvo type="percent">
                <xm:f>0</xm:f>
              </x14:cfvo>
              <x14:cfvo type="percent" gte="0">
                <xm:f>1</xm:f>
              </x14:cfvo>
              <x14:cfvo type="percent">
                <xm:f>100</xm:f>
              </x14:cfvo>
              <x14:cfIcon iconSet="3Flags" iconId="0"/>
              <x14:cfIcon iconSet="NoIcons" iconId="0"/>
              <x14:cfIcon iconSet="3Flags" iconId="2"/>
            </x14:iconSet>
          </x14:cfRule>
          <xm:sqref>D38:AZ38</xm:sqref>
        </x14:conditionalFormatting>
        <x14:conditionalFormatting xmlns:xm="http://schemas.microsoft.com/office/excel/2006/main">
          <x14:cfRule type="iconSet" priority="1179" id="{92F870E5-8B3F-46BE-BD9C-E13A2154B27B}">
            <x14:iconSet iconSet="3Flags" custom="1">
              <x14:cfvo type="percent">
                <xm:f>0</xm:f>
              </x14:cfvo>
              <x14:cfvo type="percent" gte="0">
                <xm:f>1</xm:f>
              </x14:cfvo>
              <x14:cfvo type="percent">
                <xm:f>100</xm:f>
              </x14:cfvo>
              <x14:cfIcon iconSet="3Flags" iconId="0"/>
              <x14:cfIcon iconSet="NoIcons" iconId="0"/>
              <x14:cfIcon iconSet="3Flags" iconId="2"/>
            </x14:iconSet>
          </x14:cfRule>
          <xm:sqref>D39:AZ39</xm:sqref>
        </x14:conditionalFormatting>
        <x14:conditionalFormatting xmlns:xm="http://schemas.microsoft.com/office/excel/2006/main">
          <x14:cfRule type="iconSet" priority="854" id="{18F7B58C-5992-4363-BA4A-7A3583378F1E}">
            <x14:iconSet iconSet="3Flags" custom="1">
              <x14:cfvo type="percent">
                <xm:f>0</xm:f>
              </x14:cfvo>
              <x14:cfvo type="percent" gte="0">
                <xm:f>1</xm:f>
              </x14:cfvo>
              <x14:cfvo type="percent">
                <xm:f>100</xm:f>
              </x14:cfvo>
              <x14:cfIcon iconSet="3Flags" iconId="0"/>
              <x14:cfIcon iconSet="NoIcons" iconId="0"/>
              <x14:cfIcon iconSet="3Flags" iconId="2"/>
            </x14:iconSet>
          </x14:cfRule>
          <xm:sqref>H6</xm:sqref>
        </x14:conditionalFormatting>
        <x14:conditionalFormatting xmlns:xm="http://schemas.microsoft.com/office/excel/2006/main">
          <x14:cfRule type="iconSet" priority="853" id="{B0527A1A-956D-4558-8A21-A9607FDA2A14}">
            <x14:iconSet iconSet="3Flags" custom="1">
              <x14:cfvo type="percent">
                <xm:f>0</xm:f>
              </x14:cfvo>
              <x14:cfvo type="percent" gte="0">
                <xm:f>1</xm:f>
              </x14:cfvo>
              <x14:cfvo type="percent">
                <xm:f>100</xm:f>
              </x14:cfvo>
              <x14:cfIcon iconSet="3Flags" iconId="0"/>
              <x14:cfIcon iconSet="NoIcons" iconId="0"/>
              <x14:cfIcon iconSet="3Flags" iconId="2"/>
            </x14:iconSet>
          </x14:cfRule>
          <xm:sqref>H7</xm:sqref>
        </x14:conditionalFormatting>
        <x14:conditionalFormatting xmlns:xm="http://schemas.microsoft.com/office/excel/2006/main">
          <x14:cfRule type="iconSet" priority="852" id="{B828FA49-3576-4F40-B08C-0960F1EB76C3}">
            <x14:iconSet iconSet="3Flags" custom="1">
              <x14:cfvo type="percent">
                <xm:f>0</xm:f>
              </x14:cfvo>
              <x14:cfvo type="percent" gte="0">
                <xm:f>1</xm:f>
              </x14:cfvo>
              <x14:cfvo type="percent">
                <xm:f>100</xm:f>
              </x14:cfvo>
              <x14:cfIcon iconSet="3Flags" iconId="0"/>
              <x14:cfIcon iconSet="NoIcons" iconId="0"/>
              <x14:cfIcon iconSet="3Flags" iconId="2"/>
            </x14:iconSet>
          </x14:cfRule>
          <xm:sqref>H8</xm:sqref>
        </x14:conditionalFormatting>
        <x14:conditionalFormatting xmlns:xm="http://schemas.microsoft.com/office/excel/2006/main">
          <x14:cfRule type="iconSet" priority="851" id="{3CFA9150-1291-4C6A-87F0-DCB18082EFFB}">
            <x14:iconSet iconSet="3Flags" custom="1">
              <x14:cfvo type="percent">
                <xm:f>0</xm:f>
              </x14:cfvo>
              <x14:cfvo type="percent" gte="0">
                <xm:f>1</xm:f>
              </x14:cfvo>
              <x14:cfvo type="percent">
                <xm:f>100</xm:f>
              </x14:cfvo>
              <x14:cfIcon iconSet="3Flags" iconId="0"/>
              <x14:cfIcon iconSet="NoIcons" iconId="0"/>
              <x14:cfIcon iconSet="3Flags" iconId="2"/>
            </x14:iconSet>
          </x14:cfRule>
          <xm:sqref>H9</xm:sqref>
        </x14:conditionalFormatting>
        <x14:conditionalFormatting xmlns:xm="http://schemas.microsoft.com/office/excel/2006/main">
          <x14:cfRule type="iconSet" priority="850" id="{97684729-A4CA-4F51-B256-02EA387C96F1}">
            <x14:iconSet iconSet="3Flags" custom="1">
              <x14:cfvo type="percent">
                <xm:f>0</xm:f>
              </x14:cfvo>
              <x14:cfvo type="percent" gte="0">
                <xm:f>1</xm:f>
              </x14:cfvo>
              <x14:cfvo type="percent">
                <xm:f>100</xm:f>
              </x14:cfvo>
              <x14:cfIcon iconSet="3Flags" iconId="0"/>
              <x14:cfIcon iconSet="NoIcons" iconId="0"/>
              <x14:cfIcon iconSet="3Flags" iconId="2"/>
            </x14:iconSet>
          </x14:cfRule>
          <xm:sqref>H10</xm:sqref>
        </x14:conditionalFormatting>
        <x14:conditionalFormatting xmlns:xm="http://schemas.microsoft.com/office/excel/2006/main">
          <x14:cfRule type="iconSet" priority="849" id="{FC9A74C1-84DB-49C7-B77F-EC8D6E41690A}">
            <x14:iconSet iconSet="3Flags" custom="1">
              <x14:cfvo type="percent">
                <xm:f>0</xm:f>
              </x14:cfvo>
              <x14:cfvo type="percent" gte="0">
                <xm:f>1</xm:f>
              </x14:cfvo>
              <x14:cfvo type="percent">
                <xm:f>100</xm:f>
              </x14:cfvo>
              <x14:cfIcon iconSet="3Flags" iconId="0"/>
              <x14:cfIcon iconSet="NoIcons" iconId="0"/>
              <x14:cfIcon iconSet="3Flags" iconId="2"/>
            </x14:iconSet>
          </x14:cfRule>
          <xm:sqref>H11</xm:sqref>
        </x14:conditionalFormatting>
        <x14:conditionalFormatting xmlns:xm="http://schemas.microsoft.com/office/excel/2006/main">
          <x14:cfRule type="iconSet" priority="848" id="{2F917EB9-07BC-4EFC-AA3D-E04629A23388}">
            <x14:iconSet iconSet="3Flags" custom="1">
              <x14:cfvo type="percent">
                <xm:f>0</xm:f>
              </x14:cfvo>
              <x14:cfvo type="percent" gte="0">
                <xm:f>1</xm:f>
              </x14:cfvo>
              <x14:cfvo type="percent">
                <xm:f>100</xm:f>
              </x14:cfvo>
              <x14:cfIcon iconSet="3Flags" iconId="0"/>
              <x14:cfIcon iconSet="NoIcons" iconId="0"/>
              <x14:cfIcon iconSet="3Flags" iconId="2"/>
            </x14:iconSet>
          </x14:cfRule>
          <xm:sqref>H12</xm:sqref>
        </x14:conditionalFormatting>
        <x14:conditionalFormatting xmlns:xm="http://schemas.microsoft.com/office/excel/2006/main">
          <x14:cfRule type="iconSet" priority="847" id="{0C1A96EF-CAC0-4657-AE57-8DA194271E77}">
            <x14:iconSet iconSet="3Flags" custom="1">
              <x14:cfvo type="percent">
                <xm:f>0</xm:f>
              </x14:cfvo>
              <x14:cfvo type="percent" gte="0">
                <xm:f>1</xm:f>
              </x14:cfvo>
              <x14:cfvo type="percent">
                <xm:f>100</xm:f>
              </x14:cfvo>
              <x14:cfIcon iconSet="3Flags" iconId="0"/>
              <x14:cfIcon iconSet="NoIcons" iconId="0"/>
              <x14:cfIcon iconSet="3Flags" iconId="2"/>
            </x14:iconSet>
          </x14:cfRule>
          <xm:sqref>H13</xm:sqref>
        </x14:conditionalFormatting>
        <x14:conditionalFormatting xmlns:xm="http://schemas.microsoft.com/office/excel/2006/main">
          <x14:cfRule type="iconSet" priority="846" id="{A74ACC6B-BDB2-4D3E-BCE0-0FC338974D71}">
            <x14:iconSet iconSet="3Flags" custom="1">
              <x14:cfvo type="percent">
                <xm:f>0</xm:f>
              </x14:cfvo>
              <x14:cfvo type="percent" gte="0">
                <xm:f>1</xm:f>
              </x14:cfvo>
              <x14:cfvo type="percent">
                <xm:f>100</xm:f>
              </x14:cfvo>
              <x14:cfIcon iconSet="3Flags" iconId="0"/>
              <x14:cfIcon iconSet="NoIcons" iconId="0"/>
              <x14:cfIcon iconSet="3Flags" iconId="2"/>
            </x14:iconSet>
          </x14:cfRule>
          <xm:sqref>H14</xm:sqref>
        </x14:conditionalFormatting>
        <x14:conditionalFormatting xmlns:xm="http://schemas.microsoft.com/office/excel/2006/main">
          <x14:cfRule type="iconSet" priority="845" id="{59EE2EFA-156E-4C5C-826A-ABDE97180D33}">
            <x14:iconSet iconSet="3Flags" custom="1">
              <x14:cfvo type="percent">
                <xm:f>0</xm:f>
              </x14:cfvo>
              <x14:cfvo type="percent" gte="0">
                <xm:f>1</xm:f>
              </x14:cfvo>
              <x14:cfvo type="percent">
                <xm:f>100</xm:f>
              </x14:cfvo>
              <x14:cfIcon iconSet="3Flags" iconId="0"/>
              <x14:cfIcon iconSet="NoIcons" iconId="0"/>
              <x14:cfIcon iconSet="3Flags" iconId="2"/>
            </x14:iconSet>
          </x14:cfRule>
          <xm:sqref>H15</xm:sqref>
        </x14:conditionalFormatting>
        <x14:conditionalFormatting xmlns:xm="http://schemas.microsoft.com/office/excel/2006/main">
          <x14:cfRule type="iconSet" priority="844" id="{96E4E246-B4F9-4417-A2E8-3F9F3B24C755}">
            <x14:iconSet iconSet="3Flags" custom="1">
              <x14:cfvo type="percent">
                <xm:f>0</xm:f>
              </x14:cfvo>
              <x14:cfvo type="percent" gte="0">
                <xm:f>1</xm:f>
              </x14:cfvo>
              <x14:cfvo type="percent">
                <xm:f>100</xm:f>
              </x14:cfvo>
              <x14:cfIcon iconSet="3Flags" iconId="0"/>
              <x14:cfIcon iconSet="NoIcons" iconId="0"/>
              <x14:cfIcon iconSet="3Flags" iconId="2"/>
            </x14:iconSet>
          </x14:cfRule>
          <xm:sqref>H16</xm:sqref>
        </x14:conditionalFormatting>
        <x14:conditionalFormatting xmlns:xm="http://schemas.microsoft.com/office/excel/2006/main">
          <x14:cfRule type="iconSet" priority="843" id="{4F973F2E-D77F-4B07-96EC-CE8948347E85}">
            <x14:iconSet iconSet="3Flags" custom="1">
              <x14:cfvo type="percent">
                <xm:f>0</xm:f>
              </x14:cfvo>
              <x14:cfvo type="percent" gte="0">
                <xm:f>1</xm:f>
              </x14:cfvo>
              <x14:cfvo type="percent">
                <xm:f>100</xm:f>
              </x14:cfvo>
              <x14:cfIcon iconSet="3Flags" iconId="0"/>
              <x14:cfIcon iconSet="NoIcons" iconId="0"/>
              <x14:cfIcon iconSet="3Flags" iconId="2"/>
            </x14:iconSet>
          </x14:cfRule>
          <xm:sqref>H17</xm:sqref>
        </x14:conditionalFormatting>
        <x14:conditionalFormatting xmlns:xm="http://schemas.microsoft.com/office/excel/2006/main">
          <x14:cfRule type="iconSet" priority="842" id="{6BA6B264-F578-4ABD-911B-FCCD3205195B}">
            <x14:iconSet iconSet="3Flags" custom="1">
              <x14:cfvo type="percent">
                <xm:f>0</xm:f>
              </x14:cfvo>
              <x14:cfvo type="percent" gte="0">
                <xm:f>1</xm:f>
              </x14:cfvo>
              <x14:cfvo type="percent">
                <xm:f>100</xm:f>
              </x14:cfvo>
              <x14:cfIcon iconSet="3Flags" iconId="0"/>
              <x14:cfIcon iconSet="NoIcons" iconId="0"/>
              <x14:cfIcon iconSet="3Flags" iconId="2"/>
            </x14:iconSet>
          </x14:cfRule>
          <xm:sqref>H18</xm:sqref>
        </x14:conditionalFormatting>
        <x14:conditionalFormatting xmlns:xm="http://schemas.microsoft.com/office/excel/2006/main">
          <x14:cfRule type="iconSet" priority="841" id="{C73A8694-C9C8-4D9A-A8DA-92F5C4243E2E}">
            <x14:iconSet iconSet="3Flags" custom="1">
              <x14:cfvo type="percent">
                <xm:f>0</xm:f>
              </x14:cfvo>
              <x14:cfvo type="percent" gte="0">
                <xm:f>1</xm:f>
              </x14:cfvo>
              <x14:cfvo type="percent">
                <xm:f>100</xm:f>
              </x14:cfvo>
              <x14:cfIcon iconSet="3Flags" iconId="0"/>
              <x14:cfIcon iconSet="NoIcons" iconId="0"/>
              <x14:cfIcon iconSet="3Flags" iconId="2"/>
            </x14:iconSet>
          </x14:cfRule>
          <xm:sqref>H19</xm:sqref>
        </x14:conditionalFormatting>
        <x14:conditionalFormatting xmlns:xm="http://schemas.microsoft.com/office/excel/2006/main">
          <x14:cfRule type="iconSet" priority="840" id="{D17AFB9A-8AF2-4D89-A59E-12B53948EA0F}">
            <x14:iconSet iconSet="3Flags" custom="1">
              <x14:cfvo type="percent">
                <xm:f>0</xm:f>
              </x14:cfvo>
              <x14:cfvo type="percent" gte="0">
                <xm:f>1</xm:f>
              </x14:cfvo>
              <x14:cfvo type="percent">
                <xm:f>100</xm:f>
              </x14:cfvo>
              <x14:cfIcon iconSet="3Flags" iconId="0"/>
              <x14:cfIcon iconSet="NoIcons" iconId="0"/>
              <x14:cfIcon iconSet="3Flags" iconId="2"/>
            </x14:iconSet>
          </x14:cfRule>
          <xm:sqref>H20</xm:sqref>
        </x14:conditionalFormatting>
        <x14:conditionalFormatting xmlns:xm="http://schemas.microsoft.com/office/excel/2006/main">
          <x14:cfRule type="iconSet" priority="839" id="{D35BE5E9-3A7F-46BD-A9A9-7A42808E2C52}">
            <x14:iconSet iconSet="3Flags" custom="1">
              <x14:cfvo type="percent">
                <xm:f>0</xm:f>
              </x14:cfvo>
              <x14:cfvo type="percent" gte="0">
                <xm:f>1</xm:f>
              </x14:cfvo>
              <x14:cfvo type="percent">
                <xm:f>100</xm:f>
              </x14:cfvo>
              <x14:cfIcon iconSet="3Flags" iconId="0"/>
              <x14:cfIcon iconSet="NoIcons" iconId="0"/>
              <x14:cfIcon iconSet="3Flags" iconId="2"/>
            </x14:iconSet>
          </x14:cfRule>
          <xm:sqref>H21</xm:sqref>
        </x14:conditionalFormatting>
        <x14:conditionalFormatting xmlns:xm="http://schemas.microsoft.com/office/excel/2006/main">
          <x14:cfRule type="iconSet" priority="835" id="{A65FBAF8-0358-4B64-B638-BEB71A106A7B}">
            <x14:iconSet iconSet="3Flags" custom="1">
              <x14:cfvo type="percent">
                <xm:f>0</xm:f>
              </x14:cfvo>
              <x14:cfvo type="percent" gte="0">
                <xm:f>1</xm:f>
              </x14:cfvo>
              <x14:cfvo type="percent">
                <xm:f>100</xm:f>
              </x14:cfvo>
              <x14:cfIcon iconSet="3Flags" iconId="0"/>
              <x14:cfIcon iconSet="NoIcons" iconId="0"/>
              <x14:cfIcon iconSet="3Flags" iconId="2"/>
            </x14:iconSet>
          </x14:cfRule>
          <xm:sqref>I6</xm:sqref>
        </x14:conditionalFormatting>
        <x14:conditionalFormatting xmlns:xm="http://schemas.microsoft.com/office/excel/2006/main">
          <x14:cfRule type="iconSet" priority="834" id="{DD8A7787-4D1F-4199-8905-489610B321CF}">
            <x14:iconSet iconSet="3Flags" custom="1">
              <x14:cfvo type="percent">
                <xm:f>0</xm:f>
              </x14:cfvo>
              <x14:cfvo type="percent" gte="0">
                <xm:f>1</xm:f>
              </x14:cfvo>
              <x14:cfvo type="percent">
                <xm:f>100</xm:f>
              </x14:cfvo>
              <x14:cfIcon iconSet="3Flags" iconId="0"/>
              <x14:cfIcon iconSet="NoIcons" iconId="0"/>
              <x14:cfIcon iconSet="3Flags" iconId="2"/>
            </x14:iconSet>
          </x14:cfRule>
          <xm:sqref>I7</xm:sqref>
        </x14:conditionalFormatting>
        <x14:conditionalFormatting xmlns:xm="http://schemas.microsoft.com/office/excel/2006/main">
          <x14:cfRule type="iconSet" priority="833" id="{55989B88-DFD1-49D7-BD98-1B38B42809BE}">
            <x14:iconSet iconSet="3Flags" custom="1">
              <x14:cfvo type="percent">
                <xm:f>0</xm:f>
              </x14:cfvo>
              <x14:cfvo type="percent" gte="0">
                <xm:f>1</xm:f>
              </x14:cfvo>
              <x14:cfvo type="percent">
                <xm:f>100</xm:f>
              </x14:cfvo>
              <x14:cfIcon iconSet="3Flags" iconId="0"/>
              <x14:cfIcon iconSet="NoIcons" iconId="0"/>
              <x14:cfIcon iconSet="3Flags" iconId="2"/>
            </x14:iconSet>
          </x14:cfRule>
          <xm:sqref>I8</xm:sqref>
        </x14:conditionalFormatting>
        <x14:conditionalFormatting xmlns:xm="http://schemas.microsoft.com/office/excel/2006/main">
          <x14:cfRule type="iconSet" priority="832" id="{4937CAE3-5B79-41A0-BE5F-95B122B04BFC}">
            <x14:iconSet iconSet="3Flags" custom="1">
              <x14:cfvo type="percent">
                <xm:f>0</xm:f>
              </x14:cfvo>
              <x14:cfvo type="percent" gte="0">
                <xm:f>1</xm:f>
              </x14:cfvo>
              <x14:cfvo type="percent">
                <xm:f>100</xm:f>
              </x14:cfvo>
              <x14:cfIcon iconSet="3Flags" iconId="0"/>
              <x14:cfIcon iconSet="NoIcons" iconId="0"/>
              <x14:cfIcon iconSet="3Flags" iconId="2"/>
            </x14:iconSet>
          </x14:cfRule>
          <xm:sqref>I9</xm:sqref>
        </x14:conditionalFormatting>
        <x14:conditionalFormatting xmlns:xm="http://schemas.microsoft.com/office/excel/2006/main">
          <x14:cfRule type="iconSet" priority="831" id="{07629C4D-BC8C-4ECA-A010-1DE23AB0A6BE}">
            <x14:iconSet iconSet="3Flags" custom="1">
              <x14:cfvo type="percent">
                <xm:f>0</xm:f>
              </x14:cfvo>
              <x14:cfvo type="percent" gte="0">
                <xm:f>1</xm:f>
              </x14:cfvo>
              <x14:cfvo type="percent">
                <xm:f>100</xm:f>
              </x14:cfvo>
              <x14:cfIcon iconSet="3Flags" iconId="0"/>
              <x14:cfIcon iconSet="NoIcons" iconId="0"/>
              <x14:cfIcon iconSet="3Flags" iconId="2"/>
            </x14:iconSet>
          </x14:cfRule>
          <xm:sqref>I10</xm:sqref>
        </x14:conditionalFormatting>
        <x14:conditionalFormatting xmlns:xm="http://schemas.microsoft.com/office/excel/2006/main">
          <x14:cfRule type="iconSet" priority="830" id="{B3874994-52D1-457B-8CA4-AEF8AF6E317C}">
            <x14:iconSet iconSet="3Flags" custom="1">
              <x14:cfvo type="percent">
                <xm:f>0</xm:f>
              </x14:cfvo>
              <x14:cfvo type="percent" gte="0">
                <xm:f>1</xm:f>
              </x14:cfvo>
              <x14:cfvo type="percent">
                <xm:f>100</xm:f>
              </x14:cfvo>
              <x14:cfIcon iconSet="3Flags" iconId="0"/>
              <x14:cfIcon iconSet="NoIcons" iconId="0"/>
              <x14:cfIcon iconSet="3Flags" iconId="2"/>
            </x14:iconSet>
          </x14:cfRule>
          <xm:sqref>I11</xm:sqref>
        </x14:conditionalFormatting>
        <x14:conditionalFormatting xmlns:xm="http://schemas.microsoft.com/office/excel/2006/main">
          <x14:cfRule type="iconSet" priority="829" id="{C5419107-7D0B-4A37-A678-A9D16A182ED5}">
            <x14:iconSet iconSet="3Flags" custom="1">
              <x14:cfvo type="percent">
                <xm:f>0</xm:f>
              </x14:cfvo>
              <x14:cfvo type="percent" gte="0">
                <xm:f>1</xm:f>
              </x14:cfvo>
              <x14:cfvo type="percent">
                <xm:f>100</xm:f>
              </x14:cfvo>
              <x14:cfIcon iconSet="3Flags" iconId="0"/>
              <x14:cfIcon iconSet="NoIcons" iconId="0"/>
              <x14:cfIcon iconSet="3Flags" iconId="2"/>
            </x14:iconSet>
          </x14:cfRule>
          <xm:sqref>I12</xm:sqref>
        </x14:conditionalFormatting>
        <x14:conditionalFormatting xmlns:xm="http://schemas.microsoft.com/office/excel/2006/main">
          <x14:cfRule type="iconSet" priority="828" id="{6B6C89F0-DD67-451B-8349-68E955E9A2D5}">
            <x14:iconSet iconSet="3Flags" custom="1">
              <x14:cfvo type="percent">
                <xm:f>0</xm:f>
              </x14:cfvo>
              <x14:cfvo type="percent" gte="0">
                <xm:f>1</xm:f>
              </x14:cfvo>
              <x14:cfvo type="percent">
                <xm:f>100</xm:f>
              </x14:cfvo>
              <x14:cfIcon iconSet="3Flags" iconId="0"/>
              <x14:cfIcon iconSet="NoIcons" iconId="0"/>
              <x14:cfIcon iconSet="3Flags" iconId="2"/>
            </x14:iconSet>
          </x14:cfRule>
          <xm:sqref>I13</xm:sqref>
        </x14:conditionalFormatting>
        <x14:conditionalFormatting xmlns:xm="http://schemas.microsoft.com/office/excel/2006/main">
          <x14:cfRule type="iconSet" priority="827" id="{EC52CFBD-45A5-410D-AB5E-4E8D629F2C50}">
            <x14:iconSet iconSet="3Flags" custom="1">
              <x14:cfvo type="percent">
                <xm:f>0</xm:f>
              </x14:cfvo>
              <x14:cfvo type="percent" gte="0">
                <xm:f>1</xm:f>
              </x14:cfvo>
              <x14:cfvo type="percent">
                <xm:f>100</xm:f>
              </x14:cfvo>
              <x14:cfIcon iconSet="3Flags" iconId="0"/>
              <x14:cfIcon iconSet="NoIcons" iconId="0"/>
              <x14:cfIcon iconSet="3Flags" iconId="2"/>
            </x14:iconSet>
          </x14:cfRule>
          <xm:sqref>I14</xm:sqref>
        </x14:conditionalFormatting>
        <x14:conditionalFormatting xmlns:xm="http://schemas.microsoft.com/office/excel/2006/main">
          <x14:cfRule type="iconSet" priority="826" id="{76606663-21C0-4AE9-B91F-742F2C441F2B}">
            <x14:iconSet iconSet="3Flags" custom="1">
              <x14:cfvo type="percent">
                <xm:f>0</xm:f>
              </x14:cfvo>
              <x14:cfvo type="percent" gte="0">
                <xm:f>1</xm:f>
              </x14:cfvo>
              <x14:cfvo type="percent">
                <xm:f>100</xm:f>
              </x14:cfvo>
              <x14:cfIcon iconSet="3Flags" iconId="0"/>
              <x14:cfIcon iconSet="NoIcons" iconId="0"/>
              <x14:cfIcon iconSet="3Flags" iconId="2"/>
            </x14:iconSet>
          </x14:cfRule>
          <xm:sqref>I15</xm:sqref>
        </x14:conditionalFormatting>
        <x14:conditionalFormatting xmlns:xm="http://schemas.microsoft.com/office/excel/2006/main">
          <x14:cfRule type="iconSet" priority="825" id="{AC8627CD-D6D7-4B4F-9CB2-09C33276E27F}">
            <x14:iconSet iconSet="3Flags" custom="1">
              <x14:cfvo type="percent">
                <xm:f>0</xm:f>
              </x14:cfvo>
              <x14:cfvo type="percent" gte="0">
                <xm:f>1</xm:f>
              </x14:cfvo>
              <x14:cfvo type="percent">
                <xm:f>100</xm:f>
              </x14:cfvo>
              <x14:cfIcon iconSet="3Flags" iconId="0"/>
              <x14:cfIcon iconSet="NoIcons" iconId="0"/>
              <x14:cfIcon iconSet="3Flags" iconId="2"/>
            </x14:iconSet>
          </x14:cfRule>
          <xm:sqref>I16</xm:sqref>
        </x14:conditionalFormatting>
        <x14:conditionalFormatting xmlns:xm="http://schemas.microsoft.com/office/excel/2006/main">
          <x14:cfRule type="iconSet" priority="824" id="{30A9C44F-5B42-431D-856D-AA0658028791}">
            <x14:iconSet iconSet="3Flags" custom="1">
              <x14:cfvo type="percent">
                <xm:f>0</xm:f>
              </x14:cfvo>
              <x14:cfvo type="percent" gte="0">
                <xm:f>1</xm:f>
              </x14:cfvo>
              <x14:cfvo type="percent">
                <xm:f>100</xm:f>
              </x14:cfvo>
              <x14:cfIcon iconSet="3Flags" iconId="0"/>
              <x14:cfIcon iconSet="NoIcons" iconId="0"/>
              <x14:cfIcon iconSet="3Flags" iconId="2"/>
            </x14:iconSet>
          </x14:cfRule>
          <xm:sqref>I17</xm:sqref>
        </x14:conditionalFormatting>
        <x14:conditionalFormatting xmlns:xm="http://schemas.microsoft.com/office/excel/2006/main">
          <x14:cfRule type="iconSet" priority="823" id="{7E4E4188-5AB1-4718-99CA-15309A657B98}">
            <x14:iconSet iconSet="3Flags" custom="1">
              <x14:cfvo type="percent">
                <xm:f>0</xm:f>
              </x14:cfvo>
              <x14:cfvo type="percent" gte="0">
                <xm:f>1</xm:f>
              </x14:cfvo>
              <x14:cfvo type="percent">
                <xm:f>100</xm:f>
              </x14:cfvo>
              <x14:cfIcon iconSet="3Flags" iconId="0"/>
              <x14:cfIcon iconSet="NoIcons" iconId="0"/>
              <x14:cfIcon iconSet="3Flags" iconId="2"/>
            </x14:iconSet>
          </x14:cfRule>
          <xm:sqref>I18</xm:sqref>
        </x14:conditionalFormatting>
        <x14:conditionalFormatting xmlns:xm="http://schemas.microsoft.com/office/excel/2006/main">
          <x14:cfRule type="iconSet" priority="822" id="{06BE63AF-A1AD-4BA5-9A29-21AD4BCAB86B}">
            <x14:iconSet iconSet="3Flags" custom="1">
              <x14:cfvo type="percent">
                <xm:f>0</xm:f>
              </x14:cfvo>
              <x14:cfvo type="percent" gte="0">
                <xm:f>1</xm:f>
              </x14:cfvo>
              <x14:cfvo type="percent">
                <xm:f>100</xm:f>
              </x14:cfvo>
              <x14:cfIcon iconSet="3Flags" iconId="0"/>
              <x14:cfIcon iconSet="NoIcons" iconId="0"/>
              <x14:cfIcon iconSet="3Flags" iconId="2"/>
            </x14:iconSet>
          </x14:cfRule>
          <xm:sqref>I19</xm:sqref>
        </x14:conditionalFormatting>
        <x14:conditionalFormatting xmlns:xm="http://schemas.microsoft.com/office/excel/2006/main">
          <x14:cfRule type="iconSet" priority="821" id="{54D68EBE-0B7D-41A0-86FC-15953643DC8A}">
            <x14:iconSet iconSet="3Flags" custom="1">
              <x14:cfvo type="percent">
                <xm:f>0</xm:f>
              </x14:cfvo>
              <x14:cfvo type="percent" gte="0">
                <xm:f>1</xm:f>
              </x14:cfvo>
              <x14:cfvo type="percent">
                <xm:f>100</xm:f>
              </x14:cfvo>
              <x14:cfIcon iconSet="3Flags" iconId="0"/>
              <x14:cfIcon iconSet="NoIcons" iconId="0"/>
              <x14:cfIcon iconSet="3Flags" iconId="2"/>
            </x14:iconSet>
          </x14:cfRule>
          <xm:sqref>I20</xm:sqref>
        </x14:conditionalFormatting>
        <x14:conditionalFormatting xmlns:xm="http://schemas.microsoft.com/office/excel/2006/main">
          <x14:cfRule type="iconSet" priority="820" id="{E15DA024-05C2-4351-8CBA-34D8E9739E03}">
            <x14:iconSet iconSet="3Flags" custom="1">
              <x14:cfvo type="percent">
                <xm:f>0</xm:f>
              </x14:cfvo>
              <x14:cfvo type="percent" gte="0">
                <xm:f>1</xm:f>
              </x14:cfvo>
              <x14:cfvo type="percent">
                <xm:f>100</xm:f>
              </x14:cfvo>
              <x14:cfIcon iconSet="3Flags" iconId="0"/>
              <x14:cfIcon iconSet="NoIcons" iconId="0"/>
              <x14:cfIcon iconSet="3Flags" iconId="2"/>
            </x14:iconSet>
          </x14:cfRule>
          <xm:sqref>I21</xm:sqref>
        </x14:conditionalFormatting>
        <x14:conditionalFormatting xmlns:xm="http://schemas.microsoft.com/office/excel/2006/main">
          <x14:cfRule type="iconSet" priority="816" id="{EE721311-3CAE-400E-9C65-062A09293CD2}">
            <x14:iconSet iconSet="3Flags" custom="1">
              <x14:cfvo type="percent">
                <xm:f>0</xm:f>
              </x14:cfvo>
              <x14:cfvo type="percent" gte="0">
                <xm:f>1</xm:f>
              </x14:cfvo>
              <x14:cfvo type="percent">
                <xm:f>100</xm:f>
              </x14:cfvo>
              <x14:cfIcon iconSet="3Flags" iconId="0"/>
              <x14:cfIcon iconSet="NoIcons" iconId="0"/>
              <x14:cfIcon iconSet="3Flags" iconId="2"/>
            </x14:iconSet>
          </x14:cfRule>
          <xm:sqref>J6</xm:sqref>
        </x14:conditionalFormatting>
        <x14:conditionalFormatting xmlns:xm="http://schemas.microsoft.com/office/excel/2006/main">
          <x14:cfRule type="iconSet" priority="815" id="{55B7454E-642A-4813-9C3D-1881E13A116B}">
            <x14:iconSet iconSet="3Flags" custom="1">
              <x14:cfvo type="percent">
                <xm:f>0</xm:f>
              </x14:cfvo>
              <x14:cfvo type="percent" gte="0">
                <xm:f>1</xm:f>
              </x14:cfvo>
              <x14:cfvo type="percent">
                <xm:f>100</xm:f>
              </x14:cfvo>
              <x14:cfIcon iconSet="3Flags" iconId="0"/>
              <x14:cfIcon iconSet="NoIcons" iconId="0"/>
              <x14:cfIcon iconSet="3Flags" iconId="2"/>
            </x14:iconSet>
          </x14:cfRule>
          <xm:sqref>J7</xm:sqref>
        </x14:conditionalFormatting>
        <x14:conditionalFormatting xmlns:xm="http://schemas.microsoft.com/office/excel/2006/main">
          <x14:cfRule type="iconSet" priority="814" id="{B6B4E205-7E5A-44F2-8A49-C98EAEF9000F}">
            <x14:iconSet iconSet="3Flags" custom="1">
              <x14:cfvo type="percent">
                <xm:f>0</xm:f>
              </x14:cfvo>
              <x14:cfvo type="percent" gte="0">
                <xm:f>1</xm:f>
              </x14:cfvo>
              <x14:cfvo type="percent">
                <xm:f>100</xm:f>
              </x14:cfvo>
              <x14:cfIcon iconSet="3Flags" iconId="0"/>
              <x14:cfIcon iconSet="NoIcons" iconId="0"/>
              <x14:cfIcon iconSet="3Flags" iconId="2"/>
            </x14:iconSet>
          </x14:cfRule>
          <xm:sqref>J8</xm:sqref>
        </x14:conditionalFormatting>
        <x14:conditionalFormatting xmlns:xm="http://schemas.microsoft.com/office/excel/2006/main">
          <x14:cfRule type="iconSet" priority="813" id="{C88DDC42-FDC6-4C57-8F72-FA876DB366B9}">
            <x14:iconSet iconSet="3Flags" custom="1">
              <x14:cfvo type="percent">
                <xm:f>0</xm:f>
              </x14:cfvo>
              <x14:cfvo type="percent" gte="0">
                <xm:f>1</xm:f>
              </x14:cfvo>
              <x14:cfvo type="percent">
                <xm:f>100</xm:f>
              </x14:cfvo>
              <x14:cfIcon iconSet="3Flags" iconId="0"/>
              <x14:cfIcon iconSet="NoIcons" iconId="0"/>
              <x14:cfIcon iconSet="3Flags" iconId="2"/>
            </x14:iconSet>
          </x14:cfRule>
          <xm:sqref>J9</xm:sqref>
        </x14:conditionalFormatting>
        <x14:conditionalFormatting xmlns:xm="http://schemas.microsoft.com/office/excel/2006/main">
          <x14:cfRule type="iconSet" priority="812" id="{BA96DEB6-0843-4F2C-A787-F42452C5AADC}">
            <x14:iconSet iconSet="3Flags" custom="1">
              <x14:cfvo type="percent">
                <xm:f>0</xm:f>
              </x14:cfvo>
              <x14:cfvo type="percent" gte="0">
                <xm:f>1</xm:f>
              </x14:cfvo>
              <x14:cfvo type="percent">
                <xm:f>100</xm:f>
              </x14:cfvo>
              <x14:cfIcon iconSet="3Flags" iconId="0"/>
              <x14:cfIcon iconSet="NoIcons" iconId="0"/>
              <x14:cfIcon iconSet="3Flags" iconId="2"/>
            </x14:iconSet>
          </x14:cfRule>
          <xm:sqref>J10</xm:sqref>
        </x14:conditionalFormatting>
        <x14:conditionalFormatting xmlns:xm="http://schemas.microsoft.com/office/excel/2006/main">
          <x14:cfRule type="iconSet" priority="811" id="{905114F4-FC1C-4BB3-92A2-7DEE6C06D393}">
            <x14:iconSet iconSet="3Flags" custom="1">
              <x14:cfvo type="percent">
                <xm:f>0</xm:f>
              </x14:cfvo>
              <x14:cfvo type="percent" gte="0">
                <xm:f>1</xm:f>
              </x14:cfvo>
              <x14:cfvo type="percent">
                <xm:f>100</xm:f>
              </x14:cfvo>
              <x14:cfIcon iconSet="3Flags" iconId="0"/>
              <x14:cfIcon iconSet="NoIcons" iconId="0"/>
              <x14:cfIcon iconSet="3Flags" iconId="2"/>
            </x14:iconSet>
          </x14:cfRule>
          <xm:sqref>J11</xm:sqref>
        </x14:conditionalFormatting>
        <x14:conditionalFormatting xmlns:xm="http://schemas.microsoft.com/office/excel/2006/main">
          <x14:cfRule type="iconSet" priority="810" id="{5C2F4761-2577-44C1-A6BB-39794C97393F}">
            <x14:iconSet iconSet="3Flags" custom="1">
              <x14:cfvo type="percent">
                <xm:f>0</xm:f>
              </x14:cfvo>
              <x14:cfvo type="percent" gte="0">
                <xm:f>1</xm:f>
              </x14:cfvo>
              <x14:cfvo type="percent">
                <xm:f>100</xm:f>
              </x14:cfvo>
              <x14:cfIcon iconSet="3Flags" iconId="0"/>
              <x14:cfIcon iconSet="NoIcons" iconId="0"/>
              <x14:cfIcon iconSet="3Flags" iconId="2"/>
            </x14:iconSet>
          </x14:cfRule>
          <xm:sqref>J12</xm:sqref>
        </x14:conditionalFormatting>
        <x14:conditionalFormatting xmlns:xm="http://schemas.microsoft.com/office/excel/2006/main">
          <x14:cfRule type="iconSet" priority="809" id="{AB9B795A-A55E-4B22-9705-04C9535DB243}">
            <x14:iconSet iconSet="3Flags" custom="1">
              <x14:cfvo type="percent">
                <xm:f>0</xm:f>
              </x14:cfvo>
              <x14:cfvo type="percent" gte="0">
                <xm:f>1</xm:f>
              </x14:cfvo>
              <x14:cfvo type="percent">
                <xm:f>100</xm:f>
              </x14:cfvo>
              <x14:cfIcon iconSet="3Flags" iconId="0"/>
              <x14:cfIcon iconSet="NoIcons" iconId="0"/>
              <x14:cfIcon iconSet="3Flags" iconId="2"/>
            </x14:iconSet>
          </x14:cfRule>
          <xm:sqref>J13</xm:sqref>
        </x14:conditionalFormatting>
        <x14:conditionalFormatting xmlns:xm="http://schemas.microsoft.com/office/excel/2006/main">
          <x14:cfRule type="iconSet" priority="808" id="{104872C0-05C0-4A93-90BA-889F00B78193}">
            <x14:iconSet iconSet="3Flags" custom="1">
              <x14:cfvo type="percent">
                <xm:f>0</xm:f>
              </x14:cfvo>
              <x14:cfvo type="percent" gte="0">
                <xm:f>1</xm:f>
              </x14:cfvo>
              <x14:cfvo type="percent">
                <xm:f>100</xm:f>
              </x14:cfvo>
              <x14:cfIcon iconSet="3Flags" iconId="0"/>
              <x14:cfIcon iconSet="NoIcons" iconId="0"/>
              <x14:cfIcon iconSet="3Flags" iconId="2"/>
            </x14:iconSet>
          </x14:cfRule>
          <xm:sqref>J14</xm:sqref>
        </x14:conditionalFormatting>
        <x14:conditionalFormatting xmlns:xm="http://schemas.microsoft.com/office/excel/2006/main">
          <x14:cfRule type="iconSet" priority="807" id="{D20C5C24-8073-4090-AA91-86EE6C61EA4D}">
            <x14:iconSet iconSet="3Flags" custom="1">
              <x14:cfvo type="percent">
                <xm:f>0</xm:f>
              </x14:cfvo>
              <x14:cfvo type="percent" gte="0">
                <xm:f>1</xm:f>
              </x14:cfvo>
              <x14:cfvo type="percent">
                <xm:f>100</xm:f>
              </x14:cfvo>
              <x14:cfIcon iconSet="3Flags" iconId="0"/>
              <x14:cfIcon iconSet="NoIcons" iconId="0"/>
              <x14:cfIcon iconSet="3Flags" iconId="2"/>
            </x14:iconSet>
          </x14:cfRule>
          <xm:sqref>J15</xm:sqref>
        </x14:conditionalFormatting>
        <x14:conditionalFormatting xmlns:xm="http://schemas.microsoft.com/office/excel/2006/main">
          <x14:cfRule type="iconSet" priority="806" id="{7E47527C-4292-4C42-959A-03C6E7167FE8}">
            <x14:iconSet iconSet="3Flags" custom="1">
              <x14:cfvo type="percent">
                <xm:f>0</xm:f>
              </x14:cfvo>
              <x14:cfvo type="percent" gte="0">
                <xm:f>1</xm:f>
              </x14:cfvo>
              <x14:cfvo type="percent">
                <xm:f>100</xm:f>
              </x14:cfvo>
              <x14:cfIcon iconSet="3Flags" iconId="0"/>
              <x14:cfIcon iconSet="NoIcons" iconId="0"/>
              <x14:cfIcon iconSet="3Flags" iconId="2"/>
            </x14:iconSet>
          </x14:cfRule>
          <xm:sqref>J16</xm:sqref>
        </x14:conditionalFormatting>
        <x14:conditionalFormatting xmlns:xm="http://schemas.microsoft.com/office/excel/2006/main">
          <x14:cfRule type="iconSet" priority="805" id="{EA41EACF-1E98-4951-BE12-713BF5A79B86}">
            <x14:iconSet iconSet="3Flags" custom="1">
              <x14:cfvo type="percent">
                <xm:f>0</xm:f>
              </x14:cfvo>
              <x14:cfvo type="percent" gte="0">
                <xm:f>1</xm:f>
              </x14:cfvo>
              <x14:cfvo type="percent">
                <xm:f>100</xm:f>
              </x14:cfvo>
              <x14:cfIcon iconSet="3Flags" iconId="0"/>
              <x14:cfIcon iconSet="NoIcons" iconId="0"/>
              <x14:cfIcon iconSet="3Flags" iconId="2"/>
            </x14:iconSet>
          </x14:cfRule>
          <xm:sqref>J17</xm:sqref>
        </x14:conditionalFormatting>
        <x14:conditionalFormatting xmlns:xm="http://schemas.microsoft.com/office/excel/2006/main">
          <x14:cfRule type="iconSet" priority="804" id="{7C3A0C8D-1099-4FE1-9166-A4448F895EED}">
            <x14:iconSet iconSet="3Flags" custom="1">
              <x14:cfvo type="percent">
                <xm:f>0</xm:f>
              </x14:cfvo>
              <x14:cfvo type="percent" gte="0">
                <xm:f>1</xm:f>
              </x14:cfvo>
              <x14:cfvo type="percent">
                <xm:f>100</xm:f>
              </x14:cfvo>
              <x14:cfIcon iconSet="3Flags" iconId="0"/>
              <x14:cfIcon iconSet="NoIcons" iconId="0"/>
              <x14:cfIcon iconSet="3Flags" iconId="2"/>
            </x14:iconSet>
          </x14:cfRule>
          <xm:sqref>J18</xm:sqref>
        </x14:conditionalFormatting>
        <x14:conditionalFormatting xmlns:xm="http://schemas.microsoft.com/office/excel/2006/main">
          <x14:cfRule type="iconSet" priority="803" id="{68B47A39-3317-4F4A-8758-A250578E1683}">
            <x14:iconSet iconSet="3Flags" custom="1">
              <x14:cfvo type="percent">
                <xm:f>0</xm:f>
              </x14:cfvo>
              <x14:cfvo type="percent" gte="0">
                <xm:f>1</xm:f>
              </x14:cfvo>
              <x14:cfvo type="percent">
                <xm:f>100</xm:f>
              </x14:cfvo>
              <x14:cfIcon iconSet="3Flags" iconId="0"/>
              <x14:cfIcon iconSet="NoIcons" iconId="0"/>
              <x14:cfIcon iconSet="3Flags" iconId="2"/>
            </x14:iconSet>
          </x14:cfRule>
          <xm:sqref>J19</xm:sqref>
        </x14:conditionalFormatting>
        <x14:conditionalFormatting xmlns:xm="http://schemas.microsoft.com/office/excel/2006/main">
          <x14:cfRule type="iconSet" priority="802" id="{69A27D31-1BA1-497B-9A4E-EFF3390CEBB3}">
            <x14:iconSet iconSet="3Flags" custom="1">
              <x14:cfvo type="percent">
                <xm:f>0</xm:f>
              </x14:cfvo>
              <x14:cfvo type="percent" gte="0">
                <xm:f>1</xm:f>
              </x14:cfvo>
              <x14:cfvo type="percent">
                <xm:f>100</xm:f>
              </x14:cfvo>
              <x14:cfIcon iconSet="3Flags" iconId="0"/>
              <x14:cfIcon iconSet="NoIcons" iconId="0"/>
              <x14:cfIcon iconSet="3Flags" iconId="2"/>
            </x14:iconSet>
          </x14:cfRule>
          <xm:sqref>J20</xm:sqref>
        </x14:conditionalFormatting>
        <x14:conditionalFormatting xmlns:xm="http://schemas.microsoft.com/office/excel/2006/main">
          <x14:cfRule type="iconSet" priority="801" id="{2FF21583-E8DA-4E12-A203-F8038479DDE0}">
            <x14:iconSet iconSet="3Flags" custom="1">
              <x14:cfvo type="percent">
                <xm:f>0</xm:f>
              </x14:cfvo>
              <x14:cfvo type="percent" gte="0">
                <xm:f>1</xm:f>
              </x14:cfvo>
              <x14:cfvo type="percent">
                <xm:f>100</xm:f>
              </x14:cfvo>
              <x14:cfIcon iconSet="3Flags" iconId="0"/>
              <x14:cfIcon iconSet="NoIcons" iconId="0"/>
              <x14:cfIcon iconSet="3Flags" iconId="2"/>
            </x14:iconSet>
          </x14:cfRule>
          <xm:sqref>J21</xm:sqref>
        </x14:conditionalFormatting>
        <x14:conditionalFormatting xmlns:xm="http://schemas.microsoft.com/office/excel/2006/main">
          <x14:cfRule type="iconSet" priority="797" id="{64D94BC0-9988-42D0-99BA-817CEE933A37}">
            <x14:iconSet iconSet="3Flags" custom="1">
              <x14:cfvo type="percent">
                <xm:f>0</xm:f>
              </x14:cfvo>
              <x14:cfvo type="percent" gte="0">
                <xm:f>1</xm:f>
              </x14:cfvo>
              <x14:cfvo type="percent">
                <xm:f>100</xm:f>
              </x14:cfvo>
              <x14:cfIcon iconSet="3Flags" iconId="0"/>
              <x14:cfIcon iconSet="NoIcons" iconId="0"/>
              <x14:cfIcon iconSet="3Flags" iconId="2"/>
            </x14:iconSet>
          </x14:cfRule>
          <xm:sqref>K6</xm:sqref>
        </x14:conditionalFormatting>
        <x14:conditionalFormatting xmlns:xm="http://schemas.microsoft.com/office/excel/2006/main">
          <x14:cfRule type="iconSet" priority="796" id="{BCE171B1-FD80-403E-A928-63EEA31DE5BF}">
            <x14:iconSet iconSet="3Flags" custom="1">
              <x14:cfvo type="percent">
                <xm:f>0</xm:f>
              </x14:cfvo>
              <x14:cfvo type="percent" gte="0">
                <xm:f>1</xm:f>
              </x14:cfvo>
              <x14:cfvo type="percent">
                <xm:f>100</xm:f>
              </x14:cfvo>
              <x14:cfIcon iconSet="3Flags" iconId="0"/>
              <x14:cfIcon iconSet="NoIcons" iconId="0"/>
              <x14:cfIcon iconSet="3Flags" iconId="2"/>
            </x14:iconSet>
          </x14:cfRule>
          <xm:sqref>K7</xm:sqref>
        </x14:conditionalFormatting>
        <x14:conditionalFormatting xmlns:xm="http://schemas.microsoft.com/office/excel/2006/main">
          <x14:cfRule type="iconSet" priority="795" id="{5FB2450E-ECA7-4C1A-9864-115940370B2E}">
            <x14:iconSet iconSet="3Flags" custom="1">
              <x14:cfvo type="percent">
                <xm:f>0</xm:f>
              </x14:cfvo>
              <x14:cfvo type="percent" gte="0">
                <xm:f>1</xm:f>
              </x14:cfvo>
              <x14:cfvo type="percent">
                <xm:f>100</xm:f>
              </x14:cfvo>
              <x14:cfIcon iconSet="3Flags" iconId="0"/>
              <x14:cfIcon iconSet="NoIcons" iconId="0"/>
              <x14:cfIcon iconSet="3Flags" iconId="2"/>
            </x14:iconSet>
          </x14:cfRule>
          <xm:sqref>K8</xm:sqref>
        </x14:conditionalFormatting>
        <x14:conditionalFormatting xmlns:xm="http://schemas.microsoft.com/office/excel/2006/main">
          <x14:cfRule type="iconSet" priority="794" id="{97FAA6C5-86A8-4349-8B58-E3B1522696FE}">
            <x14:iconSet iconSet="3Flags" custom="1">
              <x14:cfvo type="percent">
                <xm:f>0</xm:f>
              </x14:cfvo>
              <x14:cfvo type="percent" gte="0">
                <xm:f>1</xm:f>
              </x14:cfvo>
              <x14:cfvo type="percent">
                <xm:f>100</xm:f>
              </x14:cfvo>
              <x14:cfIcon iconSet="3Flags" iconId="0"/>
              <x14:cfIcon iconSet="NoIcons" iconId="0"/>
              <x14:cfIcon iconSet="3Flags" iconId="2"/>
            </x14:iconSet>
          </x14:cfRule>
          <xm:sqref>K9</xm:sqref>
        </x14:conditionalFormatting>
        <x14:conditionalFormatting xmlns:xm="http://schemas.microsoft.com/office/excel/2006/main">
          <x14:cfRule type="iconSet" priority="793" id="{FBA52626-2447-48A2-8EC6-81499556EFA6}">
            <x14:iconSet iconSet="3Flags" custom="1">
              <x14:cfvo type="percent">
                <xm:f>0</xm:f>
              </x14:cfvo>
              <x14:cfvo type="percent" gte="0">
                <xm:f>1</xm:f>
              </x14:cfvo>
              <x14:cfvo type="percent">
                <xm:f>100</xm:f>
              </x14:cfvo>
              <x14:cfIcon iconSet="3Flags" iconId="0"/>
              <x14:cfIcon iconSet="NoIcons" iconId="0"/>
              <x14:cfIcon iconSet="3Flags" iconId="2"/>
            </x14:iconSet>
          </x14:cfRule>
          <xm:sqref>K10</xm:sqref>
        </x14:conditionalFormatting>
        <x14:conditionalFormatting xmlns:xm="http://schemas.microsoft.com/office/excel/2006/main">
          <x14:cfRule type="iconSet" priority="792" id="{F788565B-1A4F-4F82-8A1D-0C98BF843DC3}">
            <x14:iconSet iconSet="3Flags" custom="1">
              <x14:cfvo type="percent">
                <xm:f>0</xm:f>
              </x14:cfvo>
              <x14:cfvo type="percent" gte="0">
                <xm:f>1</xm:f>
              </x14:cfvo>
              <x14:cfvo type="percent">
                <xm:f>100</xm:f>
              </x14:cfvo>
              <x14:cfIcon iconSet="3Flags" iconId="0"/>
              <x14:cfIcon iconSet="NoIcons" iconId="0"/>
              <x14:cfIcon iconSet="3Flags" iconId="2"/>
            </x14:iconSet>
          </x14:cfRule>
          <xm:sqref>K11</xm:sqref>
        </x14:conditionalFormatting>
        <x14:conditionalFormatting xmlns:xm="http://schemas.microsoft.com/office/excel/2006/main">
          <x14:cfRule type="iconSet" priority="791" id="{AA84E9FB-9F98-4107-A45E-6E2388163FB7}">
            <x14:iconSet iconSet="3Flags" custom="1">
              <x14:cfvo type="percent">
                <xm:f>0</xm:f>
              </x14:cfvo>
              <x14:cfvo type="percent" gte="0">
                <xm:f>1</xm:f>
              </x14:cfvo>
              <x14:cfvo type="percent">
                <xm:f>100</xm:f>
              </x14:cfvo>
              <x14:cfIcon iconSet="3Flags" iconId="0"/>
              <x14:cfIcon iconSet="NoIcons" iconId="0"/>
              <x14:cfIcon iconSet="3Flags" iconId="2"/>
            </x14:iconSet>
          </x14:cfRule>
          <xm:sqref>K12</xm:sqref>
        </x14:conditionalFormatting>
        <x14:conditionalFormatting xmlns:xm="http://schemas.microsoft.com/office/excel/2006/main">
          <x14:cfRule type="iconSet" priority="790" id="{260D716E-FBB7-460B-A318-67F3E913576B}">
            <x14:iconSet iconSet="3Flags" custom="1">
              <x14:cfvo type="percent">
                <xm:f>0</xm:f>
              </x14:cfvo>
              <x14:cfvo type="percent" gte="0">
                <xm:f>1</xm:f>
              </x14:cfvo>
              <x14:cfvo type="percent">
                <xm:f>100</xm:f>
              </x14:cfvo>
              <x14:cfIcon iconSet="3Flags" iconId="0"/>
              <x14:cfIcon iconSet="NoIcons" iconId="0"/>
              <x14:cfIcon iconSet="3Flags" iconId="2"/>
            </x14:iconSet>
          </x14:cfRule>
          <xm:sqref>K13</xm:sqref>
        </x14:conditionalFormatting>
        <x14:conditionalFormatting xmlns:xm="http://schemas.microsoft.com/office/excel/2006/main">
          <x14:cfRule type="iconSet" priority="789" id="{7637CCDD-D657-4882-9C74-3530195469DC}">
            <x14:iconSet iconSet="3Flags" custom="1">
              <x14:cfvo type="percent">
                <xm:f>0</xm:f>
              </x14:cfvo>
              <x14:cfvo type="percent" gte="0">
                <xm:f>1</xm:f>
              </x14:cfvo>
              <x14:cfvo type="percent">
                <xm:f>100</xm:f>
              </x14:cfvo>
              <x14:cfIcon iconSet="3Flags" iconId="0"/>
              <x14:cfIcon iconSet="NoIcons" iconId="0"/>
              <x14:cfIcon iconSet="3Flags" iconId="2"/>
            </x14:iconSet>
          </x14:cfRule>
          <xm:sqref>K14</xm:sqref>
        </x14:conditionalFormatting>
        <x14:conditionalFormatting xmlns:xm="http://schemas.microsoft.com/office/excel/2006/main">
          <x14:cfRule type="iconSet" priority="788" id="{9F7AF0EE-866E-4EA7-B9E0-AE8191468135}">
            <x14:iconSet iconSet="3Flags" custom="1">
              <x14:cfvo type="percent">
                <xm:f>0</xm:f>
              </x14:cfvo>
              <x14:cfvo type="percent" gte="0">
                <xm:f>1</xm:f>
              </x14:cfvo>
              <x14:cfvo type="percent">
                <xm:f>100</xm:f>
              </x14:cfvo>
              <x14:cfIcon iconSet="3Flags" iconId="0"/>
              <x14:cfIcon iconSet="NoIcons" iconId="0"/>
              <x14:cfIcon iconSet="3Flags" iconId="2"/>
            </x14:iconSet>
          </x14:cfRule>
          <xm:sqref>K15</xm:sqref>
        </x14:conditionalFormatting>
        <x14:conditionalFormatting xmlns:xm="http://schemas.microsoft.com/office/excel/2006/main">
          <x14:cfRule type="iconSet" priority="787" id="{E187C35B-4C2B-4522-A9A1-D49416B76966}">
            <x14:iconSet iconSet="3Flags" custom="1">
              <x14:cfvo type="percent">
                <xm:f>0</xm:f>
              </x14:cfvo>
              <x14:cfvo type="percent" gte="0">
                <xm:f>1</xm:f>
              </x14:cfvo>
              <x14:cfvo type="percent">
                <xm:f>100</xm:f>
              </x14:cfvo>
              <x14:cfIcon iconSet="3Flags" iconId="0"/>
              <x14:cfIcon iconSet="NoIcons" iconId="0"/>
              <x14:cfIcon iconSet="3Flags" iconId="2"/>
            </x14:iconSet>
          </x14:cfRule>
          <xm:sqref>K16</xm:sqref>
        </x14:conditionalFormatting>
        <x14:conditionalFormatting xmlns:xm="http://schemas.microsoft.com/office/excel/2006/main">
          <x14:cfRule type="iconSet" priority="786" id="{4D6B2AB3-72BA-4B56-9971-3ABB37FA269B}">
            <x14:iconSet iconSet="3Flags" custom="1">
              <x14:cfvo type="percent">
                <xm:f>0</xm:f>
              </x14:cfvo>
              <x14:cfvo type="percent" gte="0">
                <xm:f>1</xm:f>
              </x14:cfvo>
              <x14:cfvo type="percent">
                <xm:f>100</xm:f>
              </x14:cfvo>
              <x14:cfIcon iconSet="3Flags" iconId="0"/>
              <x14:cfIcon iconSet="NoIcons" iconId="0"/>
              <x14:cfIcon iconSet="3Flags" iconId="2"/>
            </x14:iconSet>
          </x14:cfRule>
          <xm:sqref>K17</xm:sqref>
        </x14:conditionalFormatting>
        <x14:conditionalFormatting xmlns:xm="http://schemas.microsoft.com/office/excel/2006/main">
          <x14:cfRule type="iconSet" priority="785" id="{B4B60720-856B-487D-9CA0-BCD1F9F6A5E9}">
            <x14:iconSet iconSet="3Flags" custom="1">
              <x14:cfvo type="percent">
                <xm:f>0</xm:f>
              </x14:cfvo>
              <x14:cfvo type="percent" gte="0">
                <xm:f>1</xm:f>
              </x14:cfvo>
              <x14:cfvo type="percent">
                <xm:f>100</xm:f>
              </x14:cfvo>
              <x14:cfIcon iconSet="3Flags" iconId="0"/>
              <x14:cfIcon iconSet="NoIcons" iconId="0"/>
              <x14:cfIcon iconSet="3Flags" iconId="2"/>
            </x14:iconSet>
          </x14:cfRule>
          <xm:sqref>K18</xm:sqref>
        </x14:conditionalFormatting>
        <x14:conditionalFormatting xmlns:xm="http://schemas.microsoft.com/office/excel/2006/main">
          <x14:cfRule type="iconSet" priority="784" id="{BCF51AF4-0B67-4672-8B6C-9FBABB37EF6A}">
            <x14:iconSet iconSet="3Flags" custom="1">
              <x14:cfvo type="percent">
                <xm:f>0</xm:f>
              </x14:cfvo>
              <x14:cfvo type="percent" gte="0">
                <xm:f>1</xm:f>
              </x14:cfvo>
              <x14:cfvo type="percent">
                <xm:f>100</xm:f>
              </x14:cfvo>
              <x14:cfIcon iconSet="3Flags" iconId="0"/>
              <x14:cfIcon iconSet="NoIcons" iconId="0"/>
              <x14:cfIcon iconSet="3Flags" iconId="2"/>
            </x14:iconSet>
          </x14:cfRule>
          <xm:sqref>K19</xm:sqref>
        </x14:conditionalFormatting>
        <x14:conditionalFormatting xmlns:xm="http://schemas.microsoft.com/office/excel/2006/main">
          <x14:cfRule type="iconSet" priority="783" id="{183495CC-50C8-46ED-9187-415CACFF5BB0}">
            <x14:iconSet iconSet="3Flags" custom="1">
              <x14:cfvo type="percent">
                <xm:f>0</xm:f>
              </x14:cfvo>
              <x14:cfvo type="percent" gte="0">
                <xm:f>1</xm:f>
              </x14:cfvo>
              <x14:cfvo type="percent">
                <xm:f>100</xm:f>
              </x14:cfvo>
              <x14:cfIcon iconSet="3Flags" iconId="0"/>
              <x14:cfIcon iconSet="NoIcons" iconId="0"/>
              <x14:cfIcon iconSet="3Flags" iconId="2"/>
            </x14:iconSet>
          </x14:cfRule>
          <xm:sqref>K20</xm:sqref>
        </x14:conditionalFormatting>
        <x14:conditionalFormatting xmlns:xm="http://schemas.microsoft.com/office/excel/2006/main">
          <x14:cfRule type="iconSet" priority="782" id="{F7103060-E686-4AD3-96F6-A10EA1A538C4}">
            <x14:iconSet iconSet="3Flags" custom="1">
              <x14:cfvo type="percent">
                <xm:f>0</xm:f>
              </x14:cfvo>
              <x14:cfvo type="percent" gte="0">
                <xm:f>1</xm:f>
              </x14:cfvo>
              <x14:cfvo type="percent">
                <xm:f>100</xm:f>
              </x14:cfvo>
              <x14:cfIcon iconSet="3Flags" iconId="0"/>
              <x14:cfIcon iconSet="NoIcons" iconId="0"/>
              <x14:cfIcon iconSet="3Flags" iconId="2"/>
            </x14:iconSet>
          </x14:cfRule>
          <xm:sqref>K21</xm:sqref>
        </x14:conditionalFormatting>
        <x14:conditionalFormatting xmlns:xm="http://schemas.microsoft.com/office/excel/2006/main">
          <x14:cfRule type="iconSet" priority="778" id="{6D54B6B2-9D6F-4D48-AD8F-EE2B7002DE00}">
            <x14:iconSet iconSet="3Flags" custom="1">
              <x14:cfvo type="percent">
                <xm:f>0</xm:f>
              </x14:cfvo>
              <x14:cfvo type="percent" gte="0">
                <xm:f>1</xm:f>
              </x14:cfvo>
              <x14:cfvo type="percent">
                <xm:f>100</xm:f>
              </x14:cfvo>
              <x14:cfIcon iconSet="3Flags" iconId="0"/>
              <x14:cfIcon iconSet="NoIcons" iconId="0"/>
              <x14:cfIcon iconSet="3Flags" iconId="2"/>
            </x14:iconSet>
          </x14:cfRule>
          <xm:sqref>L6</xm:sqref>
        </x14:conditionalFormatting>
        <x14:conditionalFormatting xmlns:xm="http://schemas.microsoft.com/office/excel/2006/main">
          <x14:cfRule type="iconSet" priority="777" id="{C562FA18-FE0E-4FE7-A5E9-63BADA519948}">
            <x14:iconSet iconSet="3Flags" custom="1">
              <x14:cfvo type="percent">
                <xm:f>0</xm:f>
              </x14:cfvo>
              <x14:cfvo type="percent" gte="0">
                <xm:f>1</xm:f>
              </x14:cfvo>
              <x14:cfvo type="percent">
                <xm:f>100</xm:f>
              </x14:cfvo>
              <x14:cfIcon iconSet="3Flags" iconId="0"/>
              <x14:cfIcon iconSet="NoIcons" iconId="0"/>
              <x14:cfIcon iconSet="3Flags" iconId="2"/>
            </x14:iconSet>
          </x14:cfRule>
          <xm:sqref>L7</xm:sqref>
        </x14:conditionalFormatting>
        <x14:conditionalFormatting xmlns:xm="http://schemas.microsoft.com/office/excel/2006/main">
          <x14:cfRule type="iconSet" priority="776" id="{94B2A1BC-BD23-433B-B013-29BC64D7FB33}">
            <x14:iconSet iconSet="3Flags" custom="1">
              <x14:cfvo type="percent">
                <xm:f>0</xm:f>
              </x14:cfvo>
              <x14:cfvo type="percent" gte="0">
                <xm:f>1</xm:f>
              </x14:cfvo>
              <x14:cfvo type="percent">
                <xm:f>100</xm:f>
              </x14:cfvo>
              <x14:cfIcon iconSet="3Flags" iconId="0"/>
              <x14:cfIcon iconSet="NoIcons" iconId="0"/>
              <x14:cfIcon iconSet="3Flags" iconId="2"/>
            </x14:iconSet>
          </x14:cfRule>
          <xm:sqref>L8</xm:sqref>
        </x14:conditionalFormatting>
        <x14:conditionalFormatting xmlns:xm="http://schemas.microsoft.com/office/excel/2006/main">
          <x14:cfRule type="iconSet" priority="775" id="{6CC28071-8531-4805-B44A-2E0281839A1C}">
            <x14:iconSet iconSet="3Flags" custom="1">
              <x14:cfvo type="percent">
                <xm:f>0</xm:f>
              </x14:cfvo>
              <x14:cfvo type="percent" gte="0">
                <xm:f>1</xm:f>
              </x14:cfvo>
              <x14:cfvo type="percent">
                <xm:f>100</xm:f>
              </x14:cfvo>
              <x14:cfIcon iconSet="3Flags" iconId="0"/>
              <x14:cfIcon iconSet="NoIcons" iconId="0"/>
              <x14:cfIcon iconSet="3Flags" iconId="2"/>
            </x14:iconSet>
          </x14:cfRule>
          <xm:sqref>L9</xm:sqref>
        </x14:conditionalFormatting>
        <x14:conditionalFormatting xmlns:xm="http://schemas.microsoft.com/office/excel/2006/main">
          <x14:cfRule type="iconSet" priority="774" id="{642E0263-35C8-494B-AECD-D5D575675F3C}">
            <x14:iconSet iconSet="3Flags" custom="1">
              <x14:cfvo type="percent">
                <xm:f>0</xm:f>
              </x14:cfvo>
              <x14:cfvo type="percent" gte="0">
                <xm:f>1</xm:f>
              </x14:cfvo>
              <x14:cfvo type="percent">
                <xm:f>100</xm:f>
              </x14:cfvo>
              <x14:cfIcon iconSet="3Flags" iconId="0"/>
              <x14:cfIcon iconSet="NoIcons" iconId="0"/>
              <x14:cfIcon iconSet="3Flags" iconId="2"/>
            </x14:iconSet>
          </x14:cfRule>
          <xm:sqref>L10</xm:sqref>
        </x14:conditionalFormatting>
        <x14:conditionalFormatting xmlns:xm="http://schemas.microsoft.com/office/excel/2006/main">
          <x14:cfRule type="iconSet" priority="773" id="{9155C4C7-6A4B-4EF3-B4DB-685D47C486F3}">
            <x14:iconSet iconSet="3Flags" custom="1">
              <x14:cfvo type="percent">
                <xm:f>0</xm:f>
              </x14:cfvo>
              <x14:cfvo type="percent" gte="0">
                <xm:f>1</xm:f>
              </x14:cfvo>
              <x14:cfvo type="percent">
                <xm:f>100</xm:f>
              </x14:cfvo>
              <x14:cfIcon iconSet="3Flags" iconId="0"/>
              <x14:cfIcon iconSet="NoIcons" iconId="0"/>
              <x14:cfIcon iconSet="3Flags" iconId="2"/>
            </x14:iconSet>
          </x14:cfRule>
          <xm:sqref>L11</xm:sqref>
        </x14:conditionalFormatting>
        <x14:conditionalFormatting xmlns:xm="http://schemas.microsoft.com/office/excel/2006/main">
          <x14:cfRule type="iconSet" priority="772" id="{14F824C0-3CAC-4FA5-9239-6D307FFA2C0B}">
            <x14:iconSet iconSet="3Flags" custom="1">
              <x14:cfvo type="percent">
                <xm:f>0</xm:f>
              </x14:cfvo>
              <x14:cfvo type="percent" gte="0">
                <xm:f>1</xm:f>
              </x14:cfvo>
              <x14:cfvo type="percent">
                <xm:f>100</xm:f>
              </x14:cfvo>
              <x14:cfIcon iconSet="3Flags" iconId="0"/>
              <x14:cfIcon iconSet="NoIcons" iconId="0"/>
              <x14:cfIcon iconSet="3Flags" iconId="2"/>
            </x14:iconSet>
          </x14:cfRule>
          <xm:sqref>L12</xm:sqref>
        </x14:conditionalFormatting>
        <x14:conditionalFormatting xmlns:xm="http://schemas.microsoft.com/office/excel/2006/main">
          <x14:cfRule type="iconSet" priority="771" id="{5572B869-7236-4C04-B5A0-733BD3BAD432}">
            <x14:iconSet iconSet="3Flags" custom="1">
              <x14:cfvo type="percent">
                <xm:f>0</xm:f>
              </x14:cfvo>
              <x14:cfvo type="percent" gte="0">
                <xm:f>1</xm:f>
              </x14:cfvo>
              <x14:cfvo type="percent">
                <xm:f>100</xm:f>
              </x14:cfvo>
              <x14:cfIcon iconSet="3Flags" iconId="0"/>
              <x14:cfIcon iconSet="NoIcons" iconId="0"/>
              <x14:cfIcon iconSet="3Flags" iconId="2"/>
            </x14:iconSet>
          </x14:cfRule>
          <xm:sqref>L13</xm:sqref>
        </x14:conditionalFormatting>
        <x14:conditionalFormatting xmlns:xm="http://schemas.microsoft.com/office/excel/2006/main">
          <x14:cfRule type="iconSet" priority="770" id="{1E8009C8-8430-4B1F-B5AC-76BE64284853}">
            <x14:iconSet iconSet="3Flags" custom="1">
              <x14:cfvo type="percent">
                <xm:f>0</xm:f>
              </x14:cfvo>
              <x14:cfvo type="percent" gte="0">
                <xm:f>1</xm:f>
              </x14:cfvo>
              <x14:cfvo type="percent">
                <xm:f>100</xm:f>
              </x14:cfvo>
              <x14:cfIcon iconSet="3Flags" iconId="0"/>
              <x14:cfIcon iconSet="NoIcons" iconId="0"/>
              <x14:cfIcon iconSet="3Flags" iconId="2"/>
            </x14:iconSet>
          </x14:cfRule>
          <xm:sqref>L14</xm:sqref>
        </x14:conditionalFormatting>
        <x14:conditionalFormatting xmlns:xm="http://schemas.microsoft.com/office/excel/2006/main">
          <x14:cfRule type="iconSet" priority="769" id="{6C358633-1623-484B-BE01-C25034AAF1E5}">
            <x14:iconSet iconSet="3Flags" custom="1">
              <x14:cfvo type="percent">
                <xm:f>0</xm:f>
              </x14:cfvo>
              <x14:cfvo type="percent" gte="0">
                <xm:f>1</xm:f>
              </x14:cfvo>
              <x14:cfvo type="percent">
                <xm:f>100</xm:f>
              </x14:cfvo>
              <x14:cfIcon iconSet="3Flags" iconId="0"/>
              <x14:cfIcon iconSet="NoIcons" iconId="0"/>
              <x14:cfIcon iconSet="3Flags" iconId="2"/>
            </x14:iconSet>
          </x14:cfRule>
          <xm:sqref>L15</xm:sqref>
        </x14:conditionalFormatting>
        <x14:conditionalFormatting xmlns:xm="http://schemas.microsoft.com/office/excel/2006/main">
          <x14:cfRule type="iconSet" priority="768" id="{7259A847-B755-417C-9C75-E9CF4EB66DEF}">
            <x14:iconSet iconSet="3Flags" custom="1">
              <x14:cfvo type="percent">
                <xm:f>0</xm:f>
              </x14:cfvo>
              <x14:cfvo type="percent" gte="0">
                <xm:f>1</xm:f>
              </x14:cfvo>
              <x14:cfvo type="percent">
                <xm:f>100</xm:f>
              </x14:cfvo>
              <x14:cfIcon iconSet="3Flags" iconId="0"/>
              <x14:cfIcon iconSet="NoIcons" iconId="0"/>
              <x14:cfIcon iconSet="3Flags" iconId="2"/>
            </x14:iconSet>
          </x14:cfRule>
          <xm:sqref>L16</xm:sqref>
        </x14:conditionalFormatting>
        <x14:conditionalFormatting xmlns:xm="http://schemas.microsoft.com/office/excel/2006/main">
          <x14:cfRule type="iconSet" priority="767" id="{AAF15BBD-39C6-4927-9759-516855AD6873}">
            <x14:iconSet iconSet="3Flags" custom="1">
              <x14:cfvo type="percent">
                <xm:f>0</xm:f>
              </x14:cfvo>
              <x14:cfvo type="percent" gte="0">
                <xm:f>1</xm:f>
              </x14:cfvo>
              <x14:cfvo type="percent">
                <xm:f>100</xm:f>
              </x14:cfvo>
              <x14:cfIcon iconSet="3Flags" iconId="0"/>
              <x14:cfIcon iconSet="NoIcons" iconId="0"/>
              <x14:cfIcon iconSet="3Flags" iconId="2"/>
            </x14:iconSet>
          </x14:cfRule>
          <xm:sqref>L17</xm:sqref>
        </x14:conditionalFormatting>
        <x14:conditionalFormatting xmlns:xm="http://schemas.microsoft.com/office/excel/2006/main">
          <x14:cfRule type="iconSet" priority="766" id="{13FF65DC-31F4-45A5-B366-F655EAE59D74}">
            <x14:iconSet iconSet="3Flags" custom="1">
              <x14:cfvo type="percent">
                <xm:f>0</xm:f>
              </x14:cfvo>
              <x14:cfvo type="percent" gte="0">
                <xm:f>1</xm:f>
              </x14:cfvo>
              <x14:cfvo type="percent">
                <xm:f>100</xm:f>
              </x14:cfvo>
              <x14:cfIcon iconSet="3Flags" iconId="0"/>
              <x14:cfIcon iconSet="NoIcons" iconId="0"/>
              <x14:cfIcon iconSet="3Flags" iconId="2"/>
            </x14:iconSet>
          </x14:cfRule>
          <xm:sqref>L18</xm:sqref>
        </x14:conditionalFormatting>
        <x14:conditionalFormatting xmlns:xm="http://schemas.microsoft.com/office/excel/2006/main">
          <x14:cfRule type="iconSet" priority="765" id="{6BD22A5C-46E1-4265-A88F-E33DDD60BE5B}">
            <x14:iconSet iconSet="3Flags" custom="1">
              <x14:cfvo type="percent">
                <xm:f>0</xm:f>
              </x14:cfvo>
              <x14:cfvo type="percent" gte="0">
                <xm:f>1</xm:f>
              </x14:cfvo>
              <x14:cfvo type="percent">
                <xm:f>100</xm:f>
              </x14:cfvo>
              <x14:cfIcon iconSet="3Flags" iconId="0"/>
              <x14:cfIcon iconSet="NoIcons" iconId="0"/>
              <x14:cfIcon iconSet="3Flags" iconId="2"/>
            </x14:iconSet>
          </x14:cfRule>
          <xm:sqref>L19</xm:sqref>
        </x14:conditionalFormatting>
        <x14:conditionalFormatting xmlns:xm="http://schemas.microsoft.com/office/excel/2006/main">
          <x14:cfRule type="iconSet" priority="764" id="{E94F40A3-0674-4889-8ABF-934B7F3E4269}">
            <x14:iconSet iconSet="3Flags" custom="1">
              <x14:cfvo type="percent">
                <xm:f>0</xm:f>
              </x14:cfvo>
              <x14:cfvo type="percent" gte="0">
                <xm:f>1</xm:f>
              </x14:cfvo>
              <x14:cfvo type="percent">
                <xm:f>100</xm:f>
              </x14:cfvo>
              <x14:cfIcon iconSet="3Flags" iconId="0"/>
              <x14:cfIcon iconSet="NoIcons" iconId="0"/>
              <x14:cfIcon iconSet="3Flags" iconId="2"/>
            </x14:iconSet>
          </x14:cfRule>
          <xm:sqref>L20</xm:sqref>
        </x14:conditionalFormatting>
        <x14:conditionalFormatting xmlns:xm="http://schemas.microsoft.com/office/excel/2006/main">
          <x14:cfRule type="iconSet" priority="763" id="{0505092E-6304-4902-B94E-A7F46D39EE92}">
            <x14:iconSet iconSet="3Flags" custom="1">
              <x14:cfvo type="percent">
                <xm:f>0</xm:f>
              </x14:cfvo>
              <x14:cfvo type="percent" gte="0">
                <xm:f>1</xm:f>
              </x14:cfvo>
              <x14:cfvo type="percent">
                <xm:f>100</xm:f>
              </x14:cfvo>
              <x14:cfIcon iconSet="3Flags" iconId="0"/>
              <x14:cfIcon iconSet="NoIcons" iconId="0"/>
              <x14:cfIcon iconSet="3Flags" iconId="2"/>
            </x14:iconSet>
          </x14:cfRule>
          <xm:sqref>L21</xm:sqref>
        </x14:conditionalFormatting>
        <x14:conditionalFormatting xmlns:xm="http://schemas.microsoft.com/office/excel/2006/main">
          <x14:cfRule type="iconSet" priority="759" id="{54ED4C44-12A2-4AD3-B3D4-FABE603F24DF}">
            <x14:iconSet iconSet="3Flags" custom="1">
              <x14:cfvo type="percent">
                <xm:f>0</xm:f>
              </x14:cfvo>
              <x14:cfvo type="percent" gte="0">
                <xm:f>1</xm:f>
              </x14:cfvo>
              <x14:cfvo type="percent">
                <xm:f>100</xm:f>
              </x14:cfvo>
              <x14:cfIcon iconSet="3Flags" iconId="0"/>
              <x14:cfIcon iconSet="NoIcons" iconId="0"/>
              <x14:cfIcon iconSet="3Flags" iconId="2"/>
            </x14:iconSet>
          </x14:cfRule>
          <xm:sqref>M6</xm:sqref>
        </x14:conditionalFormatting>
        <x14:conditionalFormatting xmlns:xm="http://schemas.microsoft.com/office/excel/2006/main">
          <x14:cfRule type="iconSet" priority="758" id="{450B9C92-C127-4607-8FAF-52D3E4D95FCD}">
            <x14:iconSet iconSet="3Flags" custom="1">
              <x14:cfvo type="percent">
                <xm:f>0</xm:f>
              </x14:cfvo>
              <x14:cfvo type="percent" gte="0">
                <xm:f>1</xm:f>
              </x14:cfvo>
              <x14:cfvo type="percent">
                <xm:f>100</xm:f>
              </x14:cfvo>
              <x14:cfIcon iconSet="3Flags" iconId="0"/>
              <x14:cfIcon iconSet="NoIcons" iconId="0"/>
              <x14:cfIcon iconSet="3Flags" iconId="2"/>
            </x14:iconSet>
          </x14:cfRule>
          <xm:sqref>M7</xm:sqref>
        </x14:conditionalFormatting>
        <x14:conditionalFormatting xmlns:xm="http://schemas.microsoft.com/office/excel/2006/main">
          <x14:cfRule type="iconSet" priority="757" id="{110A42DF-EE28-47EF-8F59-B5D51A9787EE}">
            <x14:iconSet iconSet="3Flags" custom="1">
              <x14:cfvo type="percent">
                <xm:f>0</xm:f>
              </x14:cfvo>
              <x14:cfvo type="percent" gte="0">
                <xm:f>1</xm:f>
              </x14:cfvo>
              <x14:cfvo type="percent">
                <xm:f>100</xm:f>
              </x14:cfvo>
              <x14:cfIcon iconSet="3Flags" iconId="0"/>
              <x14:cfIcon iconSet="NoIcons" iconId="0"/>
              <x14:cfIcon iconSet="3Flags" iconId="2"/>
            </x14:iconSet>
          </x14:cfRule>
          <xm:sqref>M8</xm:sqref>
        </x14:conditionalFormatting>
        <x14:conditionalFormatting xmlns:xm="http://schemas.microsoft.com/office/excel/2006/main">
          <x14:cfRule type="iconSet" priority="756" id="{F1CE17B4-1DA4-4F22-BD2B-3CC77F9E7690}">
            <x14:iconSet iconSet="3Flags" custom="1">
              <x14:cfvo type="percent">
                <xm:f>0</xm:f>
              </x14:cfvo>
              <x14:cfvo type="percent" gte="0">
                <xm:f>1</xm:f>
              </x14:cfvo>
              <x14:cfvo type="percent">
                <xm:f>100</xm:f>
              </x14:cfvo>
              <x14:cfIcon iconSet="3Flags" iconId="0"/>
              <x14:cfIcon iconSet="NoIcons" iconId="0"/>
              <x14:cfIcon iconSet="3Flags" iconId="2"/>
            </x14:iconSet>
          </x14:cfRule>
          <xm:sqref>M9</xm:sqref>
        </x14:conditionalFormatting>
        <x14:conditionalFormatting xmlns:xm="http://schemas.microsoft.com/office/excel/2006/main">
          <x14:cfRule type="iconSet" priority="755" id="{E5B72F4B-79E3-4109-B384-FB1B43CC81CF}">
            <x14:iconSet iconSet="3Flags" custom="1">
              <x14:cfvo type="percent">
                <xm:f>0</xm:f>
              </x14:cfvo>
              <x14:cfvo type="percent" gte="0">
                <xm:f>1</xm:f>
              </x14:cfvo>
              <x14:cfvo type="percent">
                <xm:f>100</xm:f>
              </x14:cfvo>
              <x14:cfIcon iconSet="3Flags" iconId="0"/>
              <x14:cfIcon iconSet="NoIcons" iconId="0"/>
              <x14:cfIcon iconSet="3Flags" iconId="2"/>
            </x14:iconSet>
          </x14:cfRule>
          <xm:sqref>M10</xm:sqref>
        </x14:conditionalFormatting>
        <x14:conditionalFormatting xmlns:xm="http://schemas.microsoft.com/office/excel/2006/main">
          <x14:cfRule type="iconSet" priority="754" id="{33D5A7E8-A0CB-429E-8C67-21145A6597E3}">
            <x14:iconSet iconSet="3Flags" custom="1">
              <x14:cfvo type="percent">
                <xm:f>0</xm:f>
              </x14:cfvo>
              <x14:cfvo type="percent" gte="0">
                <xm:f>1</xm:f>
              </x14:cfvo>
              <x14:cfvo type="percent">
                <xm:f>100</xm:f>
              </x14:cfvo>
              <x14:cfIcon iconSet="3Flags" iconId="0"/>
              <x14:cfIcon iconSet="NoIcons" iconId="0"/>
              <x14:cfIcon iconSet="3Flags" iconId="2"/>
            </x14:iconSet>
          </x14:cfRule>
          <xm:sqref>M11</xm:sqref>
        </x14:conditionalFormatting>
        <x14:conditionalFormatting xmlns:xm="http://schemas.microsoft.com/office/excel/2006/main">
          <x14:cfRule type="iconSet" priority="753" id="{2B3255DE-3A83-4755-9347-326D8A536155}">
            <x14:iconSet iconSet="3Flags" custom="1">
              <x14:cfvo type="percent">
                <xm:f>0</xm:f>
              </x14:cfvo>
              <x14:cfvo type="percent" gte="0">
                <xm:f>1</xm:f>
              </x14:cfvo>
              <x14:cfvo type="percent">
                <xm:f>100</xm:f>
              </x14:cfvo>
              <x14:cfIcon iconSet="3Flags" iconId="0"/>
              <x14:cfIcon iconSet="NoIcons" iconId="0"/>
              <x14:cfIcon iconSet="3Flags" iconId="2"/>
            </x14:iconSet>
          </x14:cfRule>
          <xm:sqref>M12</xm:sqref>
        </x14:conditionalFormatting>
        <x14:conditionalFormatting xmlns:xm="http://schemas.microsoft.com/office/excel/2006/main">
          <x14:cfRule type="iconSet" priority="752" id="{9557ADAA-FDFB-492D-ACC5-CA16415B1442}">
            <x14:iconSet iconSet="3Flags" custom="1">
              <x14:cfvo type="percent">
                <xm:f>0</xm:f>
              </x14:cfvo>
              <x14:cfvo type="percent" gte="0">
                <xm:f>1</xm:f>
              </x14:cfvo>
              <x14:cfvo type="percent">
                <xm:f>100</xm:f>
              </x14:cfvo>
              <x14:cfIcon iconSet="3Flags" iconId="0"/>
              <x14:cfIcon iconSet="NoIcons" iconId="0"/>
              <x14:cfIcon iconSet="3Flags" iconId="2"/>
            </x14:iconSet>
          </x14:cfRule>
          <xm:sqref>M13</xm:sqref>
        </x14:conditionalFormatting>
        <x14:conditionalFormatting xmlns:xm="http://schemas.microsoft.com/office/excel/2006/main">
          <x14:cfRule type="iconSet" priority="751" id="{7C1D8896-0262-4DBB-82E5-E5B22272CF3B}">
            <x14:iconSet iconSet="3Flags" custom="1">
              <x14:cfvo type="percent">
                <xm:f>0</xm:f>
              </x14:cfvo>
              <x14:cfvo type="percent" gte="0">
                <xm:f>1</xm:f>
              </x14:cfvo>
              <x14:cfvo type="percent">
                <xm:f>100</xm:f>
              </x14:cfvo>
              <x14:cfIcon iconSet="3Flags" iconId="0"/>
              <x14:cfIcon iconSet="NoIcons" iconId="0"/>
              <x14:cfIcon iconSet="3Flags" iconId="2"/>
            </x14:iconSet>
          </x14:cfRule>
          <xm:sqref>M14</xm:sqref>
        </x14:conditionalFormatting>
        <x14:conditionalFormatting xmlns:xm="http://schemas.microsoft.com/office/excel/2006/main">
          <x14:cfRule type="iconSet" priority="750" id="{F24C082C-2B77-4244-A65E-64F3C45CFB31}">
            <x14:iconSet iconSet="3Flags" custom="1">
              <x14:cfvo type="percent">
                <xm:f>0</xm:f>
              </x14:cfvo>
              <x14:cfvo type="percent" gte="0">
                <xm:f>1</xm:f>
              </x14:cfvo>
              <x14:cfvo type="percent">
                <xm:f>100</xm:f>
              </x14:cfvo>
              <x14:cfIcon iconSet="3Flags" iconId="0"/>
              <x14:cfIcon iconSet="NoIcons" iconId="0"/>
              <x14:cfIcon iconSet="3Flags" iconId="2"/>
            </x14:iconSet>
          </x14:cfRule>
          <xm:sqref>M15</xm:sqref>
        </x14:conditionalFormatting>
        <x14:conditionalFormatting xmlns:xm="http://schemas.microsoft.com/office/excel/2006/main">
          <x14:cfRule type="iconSet" priority="749" id="{25912E5F-FFC4-4AE4-B20A-DDF121EC1287}">
            <x14:iconSet iconSet="3Flags" custom="1">
              <x14:cfvo type="percent">
                <xm:f>0</xm:f>
              </x14:cfvo>
              <x14:cfvo type="percent" gte="0">
                <xm:f>1</xm:f>
              </x14:cfvo>
              <x14:cfvo type="percent">
                <xm:f>100</xm:f>
              </x14:cfvo>
              <x14:cfIcon iconSet="3Flags" iconId="0"/>
              <x14:cfIcon iconSet="NoIcons" iconId="0"/>
              <x14:cfIcon iconSet="3Flags" iconId="2"/>
            </x14:iconSet>
          </x14:cfRule>
          <xm:sqref>M16</xm:sqref>
        </x14:conditionalFormatting>
        <x14:conditionalFormatting xmlns:xm="http://schemas.microsoft.com/office/excel/2006/main">
          <x14:cfRule type="iconSet" priority="748" id="{DFDDAA18-57A3-4FED-A98F-88FE98B008DA}">
            <x14:iconSet iconSet="3Flags" custom="1">
              <x14:cfvo type="percent">
                <xm:f>0</xm:f>
              </x14:cfvo>
              <x14:cfvo type="percent" gte="0">
                <xm:f>1</xm:f>
              </x14:cfvo>
              <x14:cfvo type="percent">
                <xm:f>100</xm:f>
              </x14:cfvo>
              <x14:cfIcon iconSet="3Flags" iconId="0"/>
              <x14:cfIcon iconSet="NoIcons" iconId="0"/>
              <x14:cfIcon iconSet="3Flags" iconId="2"/>
            </x14:iconSet>
          </x14:cfRule>
          <xm:sqref>M17</xm:sqref>
        </x14:conditionalFormatting>
        <x14:conditionalFormatting xmlns:xm="http://schemas.microsoft.com/office/excel/2006/main">
          <x14:cfRule type="iconSet" priority="747" id="{6DF78B91-9B44-4BC1-8B4B-79C4387E3F85}">
            <x14:iconSet iconSet="3Flags" custom="1">
              <x14:cfvo type="percent">
                <xm:f>0</xm:f>
              </x14:cfvo>
              <x14:cfvo type="percent" gte="0">
                <xm:f>1</xm:f>
              </x14:cfvo>
              <x14:cfvo type="percent">
                <xm:f>100</xm:f>
              </x14:cfvo>
              <x14:cfIcon iconSet="3Flags" iconId="0"/>
              <x14:cfIcon iconSet="NoIcons" iconId="0"/>
              <x14:cfIcon iconSet="3Flags" iconId="2"/>
            </x14:iconSet>
          </x14:cfRule>
          <xm:sqref>M18</xm:sqref>
        </x14:conditionalFormatting>
        <x14:conditionalFormatting xmlns:xm="http://schemas.microsoft.com/office/excel/2006/main">
          <x14:cfRule type="iconSet" priority="746" id="{FA4B13C9-4BC2-4D1B-8B1D-1C06E4A559B1}">
            <x14:iconSet iconSet="3Flags" custom="1">
              <x14:cfvo type="percent">
                <xm:f>0</xm:f>
              </x14:cfvo>
              <x14:cfvo type="percent" gte="0">
                <xm:f>1</xm:f>
              </x14:cfvo>
              <x14:cfvo type="percent">
                <xm:f>100</xm:f>
              </x14:cfvo>
              <x14:cfIcon iconSet="3Flags" iconId="0"/>
              <x14:cfIcon iconSet="NoIcons" iconId="0"/>
              <x14:cfIcon iconSet="3Flags" iconId="2"/>
            </x14:iconSet>
          </x14:cfRule>
          <xm:sqref>M19</xm:sqref>
        </x14:conditionalFormatting>
        <x14:conditionalFormatting xmlns:xm="http://schemas.microsoft.com/office/excel/2006/main">
          <x14:cfRule type="iconSet" priority="745" id="{E786A290-7EC1-4BA2-A76B-0F72CF484ECF}">
            <x14:iconSet iconSet="3Flags" custom="1">
              <x14:cfvo type="percent">
                <xm:f>0</xm:f>
              </x14:cfvo>
              <x14:cfvo type="percent" gte="0">
                <xm:f>1</xm:f>
              </x14:cfvo>
              <x14:cfvo type="percent">
                <xm:f>100</xm:f>
              </x14:cfvo>
              <x14:cfIcon iconSet="3Flags" iconId="0"/>
              <x14:cfIcon iconSet="NoIcons" iconId="0"/>
              <x14:cfIcon iconSet="3Flags" iconId="2"/>
            </x14:iconSet>
          </x14:cfRule>
          <xm:sqref>M20</xm:sqref>
        </x14:conditionalFormatting>
        <x14:conditionalFormatting xmlns:xm="http://schemas.microsoft.com/office/excel/2006/main">
          <x14:cfRule type="iconSet" priority="744" id="{74DD8F9B-CA83-456F-A8C8-9B84FBA1C87F}">
            <x14:iconSet iconSet="3Flags" custom="1">
              <x14:cfvo type="percent">
                <xm:f>0</xm:f>
              </x14:cfvo>
              <x14:cfvo type="percent" gte="0">
                <xm:f>1</xm:f>
              </x14:cfvo>
              <x14:cfvo type="percent">
                <xm:f>100</xm:f>
              </x14:cfvo>
              <x14:cfIcon iconSet="3Flags" iconId="0"/>
              <x14:cfIcon iconSet="NoIcons" iconId="0"/>
              <x14:cfIcon iconSet="3Flags" iconId="2"/>
            </x14:iconSet>
          </x14:cfRule>
          <xm:sqref>M21</xm:sqref>
        </x14:conditionalFormatting>
        <x14:conditionalFormatting xmlns:xm="http://schemas.microsoft.com/office/excel/2006/main">
          <x14:cfRule type="iconSet" priority="740" id="{AAD891F8-7FF5-4611-82BC-B6738D089BBF}">
            <x14:iconSet iconSet="3Flags" custom="1">
              <x14:cfvo type="percent">
                <xm:f>0</xm:f>
              </x14:cfvo>
              <x14:cfvo type="percent" gte="0">
                <xm:f>1</xm:f>
              </x14:cfvo>
              <x14:cfvo type="percent">
                <xm:f>100</xm:f>
              </x14:cfvo>
              <x14:cfIcon iconSet="3Flags" iconId="0"/>
              <x14:cfIcon iconSet="NoIcons" iconId="0"/>
              <x14:cfIcon iconSet="3Flags" iconId="2"/>
            </x14:iconSet>
          </x14:cfRule>
          <xm:sqref>N6</xm:sqref>
        </x14:conditionalFormatting>
        <x14:conditionalFormatting xmlns:xm="http://schemas.microsoft.com/office/excel/2006/main">
          <x14:cfRule type="iconSet" priority="739" id="{02A226FC-3058-44A7-ABE4-40F92259C355}">
            <x14:iconSet iconSet="3Flags" custom="1">
              <x14:cfvo type="percent">
                <xm:f>0</xm:f>
              </x14:cfvo>
              <x14:cfvo type="percent" gte="0">
                <xm:f>1</xm:f>
              </x14:cfvo>
              <x14:cfvo type="percent">
                <xm:f>100</xm:f>
              </x14:cfvo>
              <x14:cfIcon iconSet="3Flags" iconId="0"/>
              <x14:cfIcon iconSet="NoIcons" iconId="0"/>
              <x14:cfIcon iconSet="3Flags" iconId="2"/>
            </x14:iconSet>
          </x14:cfRule>
          <xm:sqref>N7</xm:sqref>
        </x14:conditionalFormatting>
        <x14:conditionalFormatting xmlns:xm="http://schemas.microsoft.com/office/excel/2006/main">
          <x14:cfRule type="iconSet" priority="738" id="{C225B68A-A515-4791-BD0B-8A41B1C44A9A}">
            <x14:iconSet iconSet="3Flags" custom="1">
              <x14:cfvo type="percent">
                <xm:f>0</xm:f>
              </x14:cfvo>
              <x14:cfvo type="percent" gte="0">
                <xm:f>1</xm:f>
              </x14:cfvo>
              <x14:cfvo type="percent">
                <xm:f>100</xm:f>
              </x14:cfvo>
              <x14:cfIcon iconSet="3Flags" iconId="0"/>
              <x14:cfIcon iconSet="NoIcons" iconId="0"/>
              <x14:cfIcon iconSet="3Flags" iconId="2"/>
            </x14:iconSet>
          </x14:cfRule>
          <xm:sqref>N8</xm:sqref>
        </x14:conditionalFormatting>
        <x14:conditionalFormatting xmlns:xm="http://schemas.microsoft.com/office/excel/2006/main">
          <x14:cfRule type="iconSet" priority="737" id="{B72F5266-1F9A-4774-8093-3FCF60D496F8}">
            <x14:iconSet iconSet="3Flags" custom="1">
              <x14:cfvo type="percent">
                <xm:f>0</xm:f>
              </x14:cfvo>
              <x14:cfvo type="percent" gte="0">
                <xm:f>1</xm:f>
              </x14:cfvo>
              <x14:cfvo type="percent">
                <xm:f>100</xm:f>
              </x14:cfvo>
              <x14:cfIcon iconSet="3Flags" iconId="0"/>
              <x14:cfIcon iconSet="NoIcons" iconId="0"/>
              <x14:cfIcon iconSet="3Flags" iconId="2"/>
            </x14:iconSet>
          </x14:cfRule>
          <xm:sqref>N9</xm:sqref>
        </x14:conditionalFormatting>
        <x14:conditionalFormatting xmlns:xm="http://schemas.microsoft.com/office/excel/2006/main">
          <x14:cfRule type="iconSet" priority="736" id="{BD1EA1ED-985A-419F-BA5D-C6C7D9C2B216}">
            <x14:iconSet iconSet="3Flags" custom="1">
              <x14:cfvo type="percent">
                <xm:f>0</xm:f>
              </x14:cfvo>
              <x14:cfvo type="percent" gte="0">
                <xm:f>1</xm:f>
              </x14:cfvo>
              <x14:cfvo type="percent">
                <xm:f>100</xm:f>
              </x14:cfvo>
              <x14:cfIcon iconSet="3Flags" iconId="0"/>
              <x14:cfIcon iconSet="NoIcons" iconId="0"/>
              <x14:cfIcon iconSet="3Flags" iconId="2"/>
            </x14:iconSet>
          </x14:cfRule>
          <xm:sqref>N10</xm:sqref>
        </x14:conditionalFormatting>
        <x14:conditionalFormatting xmlns:xm="http://schemas.microsoft.com/office/excel/2006/main">
          <x14:cfRule type="iconSet" priority="735" id="{A8C89B37-97AE-4CA0-B910-3953ADB138EC}">
            <x14:iconSet iconSet="3Flags" custom="1">
              <x14:cfvo type="percent">
                <xm:f>0</xm:f>
              </x14:cfvo>
              <x14:cfvo type="percent" gte="0">
                <xm:f>1</xm:f>
              </x14:cfvo>
              <x14:cfvo type="percent">
                <xm:f>100</xm:f>
              </x14:cfvo>
              <x14:cfIcon iconSet="3Flags" iconId="0"/>
              <x14:cfIcon iconSet="NoIcons" iconId="0"/>
              <x14:cfIcon iconSet="3Flags" iconId="2"/>
            </x14:iconSet>
          </x14:cfRule>
          <xm:sqref>N11</xm:sqref>
        </x14:conditionalFormatting>
        <x14:conditionalFormatting xmlns:xm="http://schemas.microsoft.com/office/excel/2006/main">
          <x14:cfRule type="iconSet" priority="734" id="{995BEB4C-8100-4C22-8DF4-622882D3BC5D}">
            <x14:iconSet iconSet="3Flags" custom="1">
              <x14:cfvo type="percent">
                <xm:f>0</xm:f>
              </x14:cfvo>
              <x14:cfvo type="percent" gte="0">
                <xm:f>1</xm:f>
              </x14:cfvo>
              <x14:cfvo type="percent">
                <xm:f>100</xm:f>
              </x14:cfvo>
              <x14:cfIcon iconSet="3Flags" iconId="0"/>
              <x14:cfIcon iconSet="NoIcons" iconId="0"/>
              <x14:cfIcon iconSet="3Flags" iconId="2"/>
            </x14:iconSet>
          </x14:cfRule>
          <xm:sqref>N12</xm:sqref>
        </x14:conditionalFormatting>
        <x14:conditionalFormatting xmlns:xm="http://schemas.microsoft.com/office/excel/2006/main">
          <x14:cfRule type="iconSet" priority="733" id="{2631C6AA-99AD-4B7B-A499-A450B58D799C}">
            <x14:iconSet iconSet="3Flags" custom="1">
              <x14:cfvo type="percent">
                <xm:f>0</xm:f>
              </x14:cfvo>
              <x14:cfvo type="percent" gte="0">
                <xm:f>1</xm:f>
              </x14:cfvo>
              <x14:cfvo type="percent">
                <xm:f>100</xm:f>
              </x14:cfvo>
              <x14:cfIcon iconSet="3Flags" iconId="0"/>
              <x14:cfIcon iconSet="NoIcons" iconId="0"/>
              <x14:cfIcon iconSet="3Flags" iconId="2"/>
            </x14:iconSet>
          </x14:cfRule>
          <xm:sqref>N13</xm:sqref>
        </x14:conditionalFormatting>
        <x14:conditionalFormatting xmlns:xm="http://schemas.microsoft.com/office/excel/2006/main">
          <x14:cfRule type="iconSet" priority="732" id="{BA3DD83B-F68F-4419-98D3-DA6045BA7409}">
            <x14:iconSet iconSet="3Flags" custom="1">
              <x14:cfvo type="percent">
                <xm:f>0</xm:f>
              </x14:cfvo>
              <x14:cfvo type="percent" gte="0">
                <xm:f>1</xm:f>
              </x14:cfvo>
              <x14:cfvo type="percent">
                <xm:f>100</xm:f>
              </x14:cfvo>
              <x14:cfIcon iconSet="3Flags" iconId="0"/>
              <x14:cfIcon iconSet="NoIcons" iconId="0"/>
              <x14:cfIcon iconSet="3Flags" iconId="2"/>
            </x14:iconSet>
          </x14:cfRule>
          <xm:sqref>N14</xm:sqref>
        </x14:conditionalFormatting>
        <x14:conditionalFormatting xmlns:xm="http://schemas.microsoft.com/office/excel/2006/main">
          <x14:cfRule type="iconSet" priority="731" id="{0360C948-9A6B-4392-B907-4C6C073B8AAD}">
            <x14:iconSet iconSet="3Flags" custom="1">
              <x14:cfvo type="percent">
                <xm:f>0</xm:f>
              </x14:cfvo>
              <x14:cfvo type="percent" gte="0">
                <xm:f>1</xm:f>
              </x14:cfvo>
              <x14:cfvo type="percent">
                <xm:f>100</xm:f>
              </x14:cfvo>
              <x14:cfIcon iconSet="3Flags" iconId="0"/>
              <x14:cfIcon iconSet="NoIcons" iconId="0"/>
              <x14:cfIcon iconSet="3Flags" iconId="2"/>
            </x14:iconSet>
          </x14:cfRule>
          <xm:sqref>N15</xm:sqref>
        </x14:conditionalFormatting>
        <x14:conditionalFormatting xmlns:xm="http://schemas.microsoft.com/office/excel/2006/main">
          <x14:cfRule type="iconSet" priority="730" id="{36B3F5F5-4A54-46ED-A6BF-315184EAE5B4}">
            <x14:iconSet iconSet="3Flags" custom="1">
              <x14:cfvo type="percent">
                <xm:f>0</xm:f>
              </x14:cfvo>
              <x14:cfvo type="percent" gte="0">
                <xm:f>1</xm:f>
              </x14:cfvo>
              <x14:cfvo type="percent">
                <xm:f>100</xm:f>
              </x14:cfvo>
              <x14:cfIcon iconSet="3Flags" iconId="0"/>
              <x14:cfIcon iconSet="NoIcons" iconId="0"/>
              <x14:cfIcon iconSet="3Flags" iconId="2"/>
            </x14:iconSet>
          </x14:cfRule>
          <xm:sqref>N16</xm:sqref>
        </x14:conditionalFormatting>
        <x14:conditionalFormatting xmlns:xm="http://schemas.microsoft.com/office/excel/2006/main">
          <x14:cfRule type="iconSet" priority="729" id="{4FD9994D-A252-48D8-9384-B6259D9E73BD}">
            <x14:iconSet iconSet="3Flags" custom="1">
              <x14:cfvo type="percent">
                <xm:f>0</xm:f>
              </x14:cfvo>
              <x14:cfvo type="percent" gte="0">
                <xm:f>1</xm:f>
              </x14:cfvo>
              <x14:cfvo type="percent">
                <xm:f>100</xm:f>
              </x14:cfvo>
              <x14:cfIcon iconSet="3Flags" iconId="0"/>
              <x14:cfIcon iconSet="NoIcons" iconId="0"/>
              <x14:cfIcon iconSet="3Flags" iconId="2"/>
            </x14:iconSet>
          </x14:cfRule>
          <xm:sqref>N17</xm:sqref>
        </x14:conditionalFormatting>
        <x14:conditionalFormatting xmlns:xm="http://schemas.microsoft.com/office/excel/2006/main">
          <x14:cfRule type="iconSet" priority="728" id="{55D9FB08-2FF4-4066-9844-6317A2450BC8}">
            <x14:iconSet iconSet="3Flags" custom="1">
              <x14:cfvo type="percent">
                <xm:f>0</xm:f>
              </x14:cfvo>
              <x14:cfvo type="percent" gte="0">
                <xm:f>1</xm:f>
              </x14:cfvo>
              <x14:cfvo type="percent">
                <xm:f>100</xm:f>
              </x14:cfvo>
              <x14:cfIcon iconSet="3Flags" iconId="0"/>
              <x14:cfIcon iconSet="NoIcons" iconId="0"/>
              <x14:cfIcon iconSet="3Flags" iconId="2"/>
            </x14:iconSet>
          </x14:cfRule>
          <xm:sqref>N18</xm:sqref>
        </x14:conditionalFormatting>
        <x14:conditionalFormatting xmlns:xm="http://schemas.microsoft.com/office/excel/2006/main">
          <x14:cfRule type="iconSet" priority="727" id="{57DC2E12-BC9E-4997-BC6D-D7E1472D9AA1}">
            <x14:iconSet iconSet="3Flags" custom="1">
              <x14:cfvo type="percent">
                <xm:f>0</xm:f>
              </x14:cfvo>
              <x14:cfvo type="percent" gte="0">
                <xm:f>1</xm:f>
              </x14:cfvo>
              <x14:cfvo type="percent">
                <xm:f>100</xm:f>
              </x14:cfvo>
              <x14:cfIcon iconSet="3Flags" iconId="0"/>
              <x14:cfIcon iconSet="NoIcons" iconId="0"/>
              <x14:cfIcon iconSet="3Flags" iconId="2"/>
            </x14:iconSet>
          </x14:cfRule>
          <xm:sqref>N19</xm:sqref>
        </x14:conditionalFormatting>
        <x14:conditionalFormatting xmlns:xm="http://schemas.microsoft.com/office/excel/2006/main">
          <x14:cfRule type="iconSet" priority="726" id="{26071647-C224-4C27-9BA9-80F0D446611E}">
            <x14:iconSet iconSet="3Flags" custom="1">
              <x14:cfvo type="percent">
                <xm:f>0</xm:f>
              </x14:cfvo>
              <x14:cfvo type="percent" gte="0">
                <xm:f>1</xm:f>
              </x14:cfvo>
              <x14:cfvo type="percent">
                <xm:f>100</xm:f>
              </x14:cfvo>
              <x14:cfIcon iconSet="3Flags" iconId="0"/>
              <x14:cfIcon iconSet="NoIcons" iconId="0"/>
              <x14:cfIcon iconSet="3Flags" iconId="2"/>
            </x14:iconSet>
          </x14:cfRule>
          <xm:sqref>N20</xm:sqref>
        </x14:conditionalFormatting>
        <x14:conditionalFormatting xmlns:xm="http://schemas.microsoft.com/office/excel/2006/main">
          <x14:cfRule type="iconSet" priority="725" id="{AEFB97EF-5838-4E2A-B541-3288D389FCBD}">
            <x14:iconSet iconSet="3Flags" custom="1">
              <x14:cfvo type="percent">
                <xm:f>0</xm:f>
              </x14:cfvo>
              <x14:cfvo type="percent" gte="0">
                <xm:f>1</xm:f>
              </x14:cfvo>
              <x14:cfvo type="percent">
                <xm:f>100</xm:f>
              </x14:cfvo>
              <x14:cfIcon iconSet="3Flags" iconId="0"/>
              <x14:cfIcon iconSet="NoIcons" iconId="0"/>
              <x14:cfIcon iconSet="3Flags" iconId="2"/>
            </x14:iconSet>
          </x14:cfRule>
          <xm:sqref>N21</xm:sqref>
        </x14:conditionalFormatting>
        <x14:conditionalFormatting xmlns:xm="http://schemas.microsoft.com/office/excel/2006/main">
          <x14:cfRule type="iconSet" priority="721" id="{5CF74497-3AAB-4B9C-A929-DCC8C972D119}">
            <x14:iconSet iconSet="3Flags" custom="1">
              <x14:cfvo type="percent">
                <xm:f>0</xm:f>
              </x14:cfvo>
              <x14:cfvo type="percent" gte="0">
                <xm:f>1</xm:f>
              </x14:cfvo>
              <x14:cfvo type="percent">
                <xm:f>100</xm:f>
              </x14:cfvo>
              <x14:cfIcon iconSet="3Flags" iconId="0"/>
              <x14:cfIcon iconSet="NoIcons" iconId="0"/>
              <x14:cfIcon iconSet="3Flags" iconId="2"/>
            </x14:iconSet>
          </x14:cfRule>
          <xm:sqref>O6</xm:sqref>
        </x14:conditionalFormatting>
        <x14:conditionalFormatting xmlns:xm="http://schemas.microsoft.com/office/excel/2006/main">
          <x14:cfRule type="iconSet" priority="720" id="{B62DFAFC-EA70-401D-B4ED-FD8515D146EB}">
            <x14:iconSet iconSet="3Flags" custom="1">
              <x14:cfvo type="percent">
                <xm:f>0</xm:f>
              </x14:cfvo>
              <x14:cfvo type="percent" gte="0">
                <xm:f>1</xm:f>
              </x14:cfvo>
              <x14:cfvo type="percent">
                <xm:f>100</xm:f>
              </x14:cfvo>
              <x14:cfIcon iconSet="3Flags" iconId="0"/>
              <x14:cfIcon iconSet="NoIcons" iconId="0"/>
              <x14:cfIcon iconSet="3Flags" iconId="2"/>
            </x14:iconSet>
          </x14:cfRule>
          <xm:sqref>O7</xm:sqref>
        </x14:conditionalFormatting>
        <x14:conditionalFormatting xmlns:xm="http://schemas.microsoft.com/office/excel/2006/main">
          <x14:cfRule type="iconSet" priority="719" id="{F6C3A3C7-2326-4012-AFD2-5275D9348445}">
            <x14:iconSet iconSet="3Flags" custom="1">
              <x14:cfvo type="percent">
                <xm:f>0</xm:f>
              </x14:cfvo>
              <x14:cfvo type="percent" gte="0">
                <xm:f>1</xm:f>
              </x14:cfvo>
              <x14:cfvo type="percent">
                <xm:f>100</xm:f>
              </x14:cfvo>
              <x14:cfIcon iconSet="3Flags" iconId="0"/>
              <x14:cfIcon iconSet="NoIcons" iconId="0"/>
              <x14:cfIcon iconSet="3Flags" iconId="2"/>
            </x14:iconSet>
          </x14:cfRule>
          <xm:sqref>O8</xm:sqref>
        </x14:conditionalFormatting>
        <x14:conditionalFormatting xmlns:xm="http://schemas.microsoft.com/office/excel/2006/main">
          <x14:cfRule type="iconSet" priority="718" id="{42901371-657E-4640-A637-8D29EB6BC598}">
            <x14:iconSet iconSet="3Flags" custom="1">
              <x14:cfvo type="percent">
                <xm:f>0</xm:f>
              </x14:cfvo>
              <x14:cfvo type="percent" gte="0">
                <xm:f>1</xm:f>
              </x14:cfvo>
              <x14:cfvo type="percent">
                <xm:f>100</xm:f>
              </x14:cfvo>
              <x14:cfIcon iconSet="3Flags" iconId="0"/>
              <x14:cfIcon iconSet="NoIcons" iconId="0"/>
              <x14:cfIcon iconSet="3Flags" iconId="2"/>
            </x14:iconSet>
          </x14:cfRule>
          <xm:sqref>O9</xm:sqref>
        </x14:conditionalFormatting>
        <x14:conditionalFormatting xmlns:xm="http://schemas.microsoft.com/office/excel/2006/main">
          <x14:cfRule type="iconSet" priority="717" id="{AAFC699B-8F10-44F0-BDAC-F0302D1238DD}">
            <x14:iconSet iconSet="3Flags" custom="1">
              <x14:cfvo type="percent">
                <xm:f>0</xm:f>
              </x14:cfvo>
              <x14:cfvo type="percent" gte="0">
                <xm:f>1</xm:f>
              </x14:cfvo>
              <x14:cfvo type="percent">
                <xm:f>100</xm:f>
              </x14:cfvo>
              <x14:cfIcon iconSet="3Flags" iconId="0"/>
              <x14:cfIcon iconSet="NoIcons" iconId="0"/>
              <x14:cfIcon iconSet="3Flags" iconId="2"/>
            </x14:iconSet>
          </x14:cfRule>
          <xm:sqref>O10</xm:sqref>
        </x14:conditionalFormatting>
        <x14:conditionalFormatting xmlns:xm="http://schemas.microsoft.com/office/excel/2006/main">
          <x14:cfRule type="iconSet" priority="716" id="{787E6AEE-21D4-44BF-BBC0-4F57A4516478}">
            <x14:iconSet iconSet="3Flags" custom="1">
              <x14:cfvo type="percent">
                <xm:f>0</xm:f>
              </x14:cfvo>
              <x14:cfvo type="percent" gte="0">
                <xm:f>1</xm:f>
              </x14:cfvo>
              <x14:cfvo type="percent">
                <xm:f>100</xm:f>
              </x14:cfvo>
              <x14:cfIcon iconSet="3Flags" iconId="0"/>
              <x14:cfIcon iconSet="NoIcons" iconId="0"/>
              <x14:cfIcon iconSet="3Flags" iconId="2"/>
            </x14:iconSet>
          </x14:cfRule>
          <xm:sqref>O11</xm:sqref>
        </x14:conditionalFormatting>
        <x14:conditionalFormatting xmlns:xm="http://schemas.microsoft.com/office/excel/2006/main">
          <x14:cfRule type="iconSet" priority="715" id="{EC8A11A3-57F3-44E0-81C5-3B8F9EC071B5}">
            <x14:iconSet iconSet="3Flags" custom="1">
              <x14:cfvo type="percent">
                <xm:f>0</xm:f>
              </x14:cfvo>
              <x14:cfvo type="percent" gte="0">
                <xm:f>1</xm:f>
              </x14:cfvo>
              <x14:cfvo type="percent">
                <xm:f>100</xm:f>
              </x14:cfvo>
              <x14:cfIcon iconSet="3Flags" iconId="0"/>
              <x14:cfIcon iconSet="NoIcons" iconId="0"/>
              <x14:cfIcon iconSet="3Flags" iconId="2"/>
            </x14:iconSet>
          </x14:cfRule>
          <xm:sqref>O12</xm:sqref>
        </x14:conditionalFormatting>
        <x14:conditionalFormatting xmlns:xm="http://schemas.microsoft.com/office/excel/2006/main">
          <x14:cfRule type="iconSet" priority="714" id="{AC686B14-D244-4512-A0BD-492655E9DF9A}">
            <x14:iconSet iconSet="3Flags" custom="1">
              <x14:cfvo type="percent">
                <xm:f>0</xm:f>
              </x14:cfvo>
              <x14:cfvo type="percent" gte="0">
                <xm:f>1</xm:f>
              </x14:cfvo>
              <x14:cfvo type="percent">
                <xm:f>100</xm:f>
              </x14:cfvo>
              <x14:cfIcon iconSet="3Flags" iconId="0"/>
              <x14:cfIcon iconSet="NoIcons" iconId="0"/>
              <x14:cfIcon iconSet="3Flags" iconId="2"/>
            </x14:iconSet>
          </x14:cfRule>
          <xm:sqref>O13</xm:sqref>
        </x14:conditionalFormatting>
        <x14:conditionalFormatting xmlns:xm="http://schemas.microsoft.com/office/excel/2006/main">
          <x14:cfRule type="iconSet" priority="713" id="{53FBD64F-DB80-46BB-9742-3D85CA46CC9F}">
            <x14:iconSet iconSet="3Flags" custom="1">
              <x14:cfvo type="percent">
                <xm:f>0</xm:f>
              </x14:cfvo>
              <x14:cfvo type="percent" gte="0">
                <xm:f>1</xm:f>
              </x14:cfvo>
              <x14:cfvo type="percent">
                <xm:f>100</xm:f>
              </x14:cfvo>
              <x14:cfIcon iconSet="3Flags" iconId="0"/>
              <x14:cfIcon iconSet="NoIcons" iconId="0"/>
              <x14:cfIcon iconSet="3Flags" iconId="2"/>
            </x14:iconSet>
          </x14:cfRule>
          <xm:sqref>O14</xm:sqref>
        </x14:conditionalFormatting>
        <x14:conditionalFormatting xmlns:xm="http://schemas.microsoft.com/office/excel/2006/main">
          <x14:cfRule type="iconSet" priority="712" id="{5AFA416D-66AB-48AD-99ED-C9317E566103}">
            <x14:iconSet iconSet="3Flags" custom="1">
              <x14:cfvo type="percent">
                <xm:f>0</xm:f>
              </x14:cfvo>
              <x14:cfvo type="percent" gte="0">
                <xm:f>1</xm:f>
              </x14:cfvo>
              <x14:cfvo type="percent">
                <xm:f>100</xm:f>
              </x14:cfvo>
              <x14:cfIcon iconSet="3Flags" iconId="0"/>
              <x14:cfIcon iconSet="NoIcons" iconId="0"/>
              <x14:cfIcon iconSet="3Flags" iconId="2"/>
            </x14:iconSet>
          </x14:cfRule>
          <xm:sqref>O15</xm:sqref>
        </x14:conditionalFormatting>
        <x14:conditionalFormatting xmlns:xm="http://schemas.microsoft.com/office/excel/2006/main">
          <x14:cfRule type="iconSet" priority="711" id="{447F15D1-CCD6-44F8-A69A-487BC0C1E036}">
            <x14:iconSet iconSet="3Flags" custom="1">
              <x14:cfvo type="percent">
                <xm:f>0</xm:f>
              </x14:cfvo>
              <x14:cfvo type="percent" gte="0">
                <xm:f>1</xm:f>
              </x14:cfvo>
              <x14:cfvo type="percent">
                <xm:f>100</xm:f>
              </x14:cfvo>
              <x14:cfIcon iconSet="3Flags" iconId="0"/>
              <x14:cfIcon iconSet="NoIcons" iconId="0"/>
              <x14:cfIcon iconSet="3Flags" iconId="2"/>
            </x14:iconSet>
          </x14:cfRule>
          <xm:sqref>O16</xm:sqref>
        </x14:conditionalFormatting>
        <x14:conditionalFormatting xmlns:xm="http://schemas.microsoft.com/office/excel/2006/main">
          <x14:cfRule type="iconSet" priority="710" id="{1DFC33E9-D4E1-4E5A-A851-1162C72B2789}">
            <x14:iconSet iconSet="3Flags" custom="1">
              <x14:cfvo type="percent">
                <xm:f>0</xm:f>
              </x14:cfvo>
              <x14:cfvo type="percent" gte="0">
                <xm:f>1</xm:f>
              </x14:cfvo>
              <x14:cfvo type="percent">
                <xm:f>100</xm:f>
              </x14:cfvo>
              <x14:cfIcon iconSet="3Flags" iconId="0"/>
              <x14:cfIcon iconSet="NoIcons" iconId="0"/>
              <x14:cfIcon iconSet="3Flags" iconId="2"/>
            </x14:iconSet>
          </x14:cfRule>
          <xm:sqref>O17</xm:sqref>
        </x14:conditionalFormatting>
        <x14:conditionalFormatting xmlns:xm="http://schemas.microsoft.com/office/excel/2006/main">
          <x14:cfRule type="iconSet" priority="709" id="{A25A0F27-2F41-494A-949A-249112A7FB01}">
            <x14:iconSet iconSet="3Flags" custom="1">
              <x14:cfvo type="percent">
                <xm:f>0</xm:f>
              </x14:cfvo>
              <x14:cfvo type="percent" gte="0">
                <xm:f>1</xm:f>
              </x14:cfvo>
              <x14:cfvo type="percent">
                <xm:f>100</xm:f>
              </x14:cfvo>
              <x14:cfIcon iconSet="3Flags" iconId="0"/>
              <x14:cfIcon iconSet="NoIcons" iconId="0"/>
              <x14:cfIcon iconSet="3Flags" iconId="2"/>
            </x14:iconSet>
          </x14:cfRule>
          <xm:sqref>O18</xm:sqref>
        </x14:conditionalFormatting>
        <x14:conditionalFormatting xmlns:xm="http://schemas.microsoft.com/office/excel/2006/main">
          <x14:cfRule type="iconSet" priority="708" id="{27CE91CF-CD41-4261-A1AE-B8E1AB91C172}">
            <x14:iconSet iconSet="3Flags" custom="1">
              <x14:cfvo type="percent">
                <xm:f>0</xm:f>
              </x14:cfvo>
              <x14:cfvo type="percent" gte="0">
                <xm:f>1</xm:f>
              </x14:cfvo>
              <x14:cfvo type="percent">
                <xm:f>100</xm:f>
              </x14:cfvo>
              <x14:cfIcon iconSet="3Flags" iconId="0"/>
              <x14:cfIcon iconSet="NoIcons" iconId="0"/>
              <x14:cfIcon iconSet="3Flags" iconId="2"/>
            </x14:iconSet>
          </x14:cfRule>
          <xm:sqref>O19</xm:sqref>
        </x14:conditionalFormatting>
        <x14:conditionalFormatting xmlns:xm="http://schemas.microsoft.com/office/excel/2006/main">
          <x14:cfRule type="iconSet" priority="707" id="{0A6E8B7D-0EA1-47E3-8417-E996BB659EDA}">
            <x14:iconSet iconSet="3Flags" custom="1">
              <x14:cfvo type="percent">
                <xm:f>0</xm:f>
              </x14:cfvo>
              <x14:cfvo type="percent" gte="0">
                <xm:f>1</xm:f>
              </x14:cfvo>
              <x14:cfvo type="percent">
                <xm:f>100</xm:f>
              </x14:cfvo>
              <x14:cfIcon iconSet="3Flags" iconId="0"/>
              <x14:cfIcon iconSet="NoIcons" iconId="0"/>
              <x14:cfIcon iconSet="3Flags" iconId="2"/>
            </x14:iconSet>
          </x14:cfRule>
          <xm:sqref>O20</xm:sqref>
        </x14:conditionalFormatting>
        <x14:conditionalFormatting xmlns:xm="http://schemas.microsoft.com/office/excel/2006/main">
          <x14:cfRule type="iconSet" priority="706" id="{74204CF4-D31B-459A-965A-BEAD783A2B63}">
            <x14:iconSet iconSet="3Flags" custom="1">
              <x14:cfvo type="percent">
                <xm:f>0</xm:f>
              </x14:cfvo>
              <x14:cfvo type="percent" gte="0">
                <xm:f>1</xm:f>
              </x14:cfvo>
              <x14:cfvo type="percent">
                <xm:f>100</xm:f>
              </x14:cfvo>
              <x14:cfIcon iconSet="3Flags" iconId="0"/>
              <x14:cfIcon iconSet="NoIcons" iconId="0"/>
              <x14:cfIcon iconSet="3Flags" iconId="2"/>
            </x14:iconSet>
          </x14:cfRule>
          <xm:sqref>O21</xm:sqref>
        </x14:conditionalFormatting>
        <x14:conditionalFormatting xmlns:xm="http://schemas.microsoft.com/office/excel/2006/main">
          <x14:cfRule type="iconSet" priority="702" id="{5256C642-E577-41CF-BFB4-B6302A4DDB8F}">
            <x14:iconSet iconSet="3Flags" custom="1">
              <x14:cfvo type="percent">
                <xm:f>0</xm:f>
              </x14:cfvo>
              <x14:cfvo type="percent" gte="0">
                <xm:f>1</xm:f>
              </x14:cfvo>
              <x14:cfvo type="percent">
                <xm:f>100</xm:f>
              </x14:cfvo>
              <x14:cfIcon iconSet="3Flags" iconId="0"/>
              <x14:cfIcon iconSet="NoIcons" iconId="0"/>
              <x14:cfIcon iconSet="3Flags" iconId="2"/>
            </x14:iconSet>
          </x14:cfRule>
          <xm:sqref>P6</xm:sqref>
        </x14:conditionalFormatting>
        <x14:conditionalFormatting xmlns:xm="http://schemas.microsoft.com/office/excel/2006/main">
          <x14:cfRule type="iconSet" priority="701" id="{FC022305-C8CD-470D-A515-D27F583EDD0A}">
            <x14:iconSet iconSet="3Flags" custom="1">
              <x14:cfvo type="percent">
                <xm:f>0</xm:f>
              </x14:cfvo>
              <x14:cfvo type="percent" gte="0">
                <xm:f>1</xm:f>
              </x14:cfvo>
              <x14:cfvo type="percent">
                <xm:f>100</xm:f>
              </x14:cfvo>
              <x14:cfIcon iconSet="3Flags" iconId="0"/>
              <x14:cfIcon iconSet="NoIcons" iconId="0"/>
              <x14:cfIcon iconSet="3Flags" iconId="2"/>
            </x14:iconSet>
          </x14:cfRule>
          <xm:sqref>P7</xm:sqref>
        </x14:conditionalFormatting>
        <x14:conditionalFormatting xmlns:xm="http://schemas.microsoft.com/office/excel/2006/main">
          <x14:cfRule type="iconSet" priority="700" id="{D29FEE9E-4575-4B3C-9A36-AE674ECB1712}">
            <x14:iconSet iconSet="3Flags" custom="1">
              <x14:cfvo type="percent">
                <xm:f>0</xm:f>
              </x14:cfvo>
              <x14:cfvo type="percent" gte="0">
                <xm:f>1</xm:f>
              </x14:cfvo>
              <x14:cfvo type="percent">
                <xm:f>100</xm:f>
              </x14:cfvo>
              <x14:cfIcon iconSet="3Flags" iconId="0"/>
              <x14:cfIcon iconSet="NoIcons" iconId="0"/>
              <x14:cfIcon iconSet="3Flags" iconId="2"/>
            </x14:iconSet>
          </x14:cfRule>
          <xm:sqref>P8</xm:sqref>
        </x14:conditionalFormatting>
        <x14:conditionalFormatting xmlns:xm="http://schemas.microsoft.com/office/excel/2006/main">
          <x14:cfRule type="iconSet" priority="699" id="{59B5DBEB-BBC3-4AE0-AC64-C4C3FE0A0908}">
            <x14:iconSet iconSet="3Flags" custom="1">
              <x14:cfvo type="percent">
                <xm:f>0</xm:f>
              </x14:cfvo>
              <x14:cfvo type="percent" gte="0">
                <xm:f>1</xm:f>
              </x14:cfvo>
              <x14:cfvo type="percent">
                <xm:f>100</xm:f>
              </x14:cfvo>
              <x14:cfIcon iconSet="3Flags" iconId="0"/>
              <x14:cfIcon iconSet="NoIcons" iconId="0"/>
              <x14:cfIcon iconSet="3Flags" iconId="2"/>
            </x14:iconSet>
          </x14:cfRule>
          <xm:sqref>P9</xm:sqref>
        </x14:conditionalFormatting>
        <x14:conditionalFormatting xmlns:xm="http://schemas.microsoft.com/office/excel/2006/main">
          <x14:cfRule type="iconSet" priority="698" id="{FFE2EB61-39CF-4FB9-89D9-3B6C8CA7CA7D}">
            <x14:iconSet iconSet="3Flags" custom="1">
              <x14:cfvo type="percent">
                <xm:f>0</xm:f>
              </x14:cfvo>
              <x14:cfvo type="percent" gte="0">
                <xm:f>1</xm:f>
              </x14:cfvo>
              <x14:cfvo type="percent">
                <xm:f>100</xm:f>
              </x14:cfvo>
              <x14:cfIcon iconSet="3Flags" iconId="0"/>
              <x14:cfIcon iconSet="NoIcons" iconId="0"/>
              <x14:cfIcon iconSet="3Flags" iconId="2"/>
            </x14:iconSet>
          </x14:cfRule>
          <xm:sqref>P10</xm:sqref>
        </x14:conditionalFormatting>
        <x14:conditionalFormatting xmlns:xm="http://schemas.microsoft.com/office/excel/2006/main">
          <x14:cfRule type="iconSet" priority="697" id="{506AA91F-4F4D-4497-B1B3-FCA6DAF270CD}">
            <x14:iconSet iconSet="3Flags" custom="1">
              <x14:cfvo type="percent">
                <xm:f>0</xm:f>
              </x14:cfvo>
              <x14:cfvo type="percent" gte="0">
                <xm:f>1</xm:f>
              </x14:cfvo>
              <x14:cfvo type="percent">
                <xm:f>100</xm:f>
              </x14:cfvo>
              <x14:cfIcon iconSet="3Flags" iconId="0"/>
              <x14:cfIcon iconSet="NoIcons" iconId="0"/>
              <x14:cfIcon iconSet="3Flags" iconId="2"/>
            </x14:iconSet>
          </x14:cfRule>
          <xm:sqref>P11</xm:sqref>
        </x14:conditionalFormatting>
        <x14:conditionalFormatting xmlns:xm="http://schemas.microsoft.com/office/excel/2006/main">
          <x14:cfRule type="iconSet" priority="696" id="{BEFE9032-5844-47BE-9100-5CA828895480}">
            <x14:iconSet iconSet="3Flags" custom="1">
              <x14:cfvo type="percent">
                <xm:f>0</xm:f>
              </x14:cfvo>
              <x14:cfvo type="percent" gte="0">
                <xm:f>1</xm:f>
              </x14:cfvo>
              <x14:cfvo type="percent">
                <xm:f>100</xm:f>
              </x14:cfvo>
              <x14:cfIcon iconSet="3Flags" iconId="0"/>
              <x14:cfIcon iconSet="NoIcons" iconId="0"/>
              <x14:cfIcon iconSet="3Flags" iconId="2"/>
            </x14:iconSet>
          </x14:cfRule>
          <xm:sqref>P12</xm:sqref>
        </x14:conditionalFormatting>
        <x14:conditionalFormatting xmlns:xm="http://schemas.microsoft.com/office/excel/2006/main">
          <x14:cfRule type="iconSet" priority="695" id="{A7CE8D11-F013-46B0-8BF3-4BDF4876891A}">
            <x14:iconSet iconSet="3Flags" custom="1">
              <x14:cfvo type="percent">
                <xm:f>0</xm:f>
              </x14:cfvo>
              <x14:cfvo type="percent" gte="0">
                <xm:f>1</xm:f>
              </x14:cfvo>
              <x14:cfvo type="percent">
                <xm:f>100</xm:f>
              </x14:cfvo>
              <x14:cfIcon iconSet="3Flags" iconId="0"/>
              <x14:cfIcon iconSet="NoIcons" iconId="0"/>
              <x14:cfIcon iconSet="3Flags" iconId="2"/>
            </x14:iconSet>
          </x14:cfRule>
          <xm:sqref>P13</xm:sqref>
        </x14:conditionalFormatting>
        <x14:conditionalFormatting xmlns:xm="http://schemas.microsoft.com/office/excel/2006/main">
          <x14:cfRule type="iconSet" priority="694" id="{EEEEB592-E99A-44EB-9DC7-917D599053B0}">
            <x14:iconSet iconSet="3Flags" custom="1">
              <x14:cfvo type="percent">
                <xm:f>0</xm:f>
              </x14:cfvo>
              <x14:cfvo type="percent" gte="0">
                <xm:f>1</xm:f>
              </x14:cfvo>
              <x14:cfvo type="percent">
                <xm:f>100</xm:f>
              </x14:cfvo>
              <x14:cfIcon iconSet="3Flags" iconId="0"/>
              <x14:cfIcon iconSet="NoIcons" iconId="0"/>
              <x14:cfIcon iconSet="3Flags" iconId="2"/>
            </x14:iconSet>
          </x14:cfRule>
          <xm:sqref>P14</xm:sqref>
        </x14:conditionalFormatting>
        <x14:conditionalFormatting xmlns:xm="http://schemas.microsoft.com/office/excel/2006/main">
          <x14:cfRule type="iconSet" priority="693" id="{DE7470C6-F825-4D0E-98D8-4C2309453A18}">
            <x14:iconSet iconSet="3Flags" custom="1">
              <x14:cfvo type="percent">
                <xm:f>0</xm:f>
              </x14:cfvo>
              <x14:cfvo type="percent" gte="0">
                <xm:f>1</xm:f>
              </x14:cfvo>
              <x14:cfvo type="percent">
                <xm:f>100</xm:f>
              </x14:cfvo>
              <x14:cfIcon iconSet="3Flags" iconId="0"/>
              <x14:cfIcon iconSet="NoIcons" iconId="0"/>
              <x14:cfIcon iconSet="3Flags" iconId="2"/>
            </x14:iconSet>
          </x14:cfRule>
          <xm:sqref>P15</xm:sqref>
        </x14:conditionalFormatting>
        <x14:conditionalFormatting xmlns:xm="http://schemas.microsoft.com/office/excel/2006/main">
          <x14:cfRule type="iconSet" priority="692" id="{9751A71D-3928-49C1-9153-5893BE82C574}">
            <x14:iconSet iconSet="3Flags" custom="1">
              <x14:cfvo type="percent">
                <xm:f>0</xm:f>
              </x14:cfvo>
              <x14:cfvo type="percent" gte="0">
                <xm:f>1</xm:f>
              </x14:cfvo>
              <x14:cfvo type="percent">
                <xm:f>100</xm:f>
              </x14:cfvo>
              <x14:cfIcon iconSet="3Flags" iconId="0"/>
              <x14:cfIcon iconSet="NoIcons" iconId="0"/>
              <x14:cfIcon iconSet="3Flags" iconId="2"/>
            </x14:iconSet>
          </x14:cfRule>
          <xm:sqref>P16</xm:sqref>
        </x14:conditionalFormatting>
        <x14:conditionalFormatting xmlns:xm="http://schemas.microsoft.com/office/excel/2006/main">
          <x14:cfRule type="iconSet" priority="691" id="{F43FC168-E646-47DD-AD20-CFA9BFD2B964}">
            <x14:iconSet iconSet="3Flags" custom="1">
              <x14:cfvo type="percent">
                <xm:f>0</xm:f>
              </x14:cfvo>
              <x14:cfvo type="percent" gte="0">
                <xm:f>1</xm:f>
              </x14:cfvo>
              <x14:cfvo type="percent">
                <xm:f>100</xm:f>
              </x14:cfvo>
              <x14:cfIcon iconSet="3Flags" iconId="0"/>
              <x14:cfIcon iconSet="NoIcons" iconId="0"/>
              <x14:cfIcon iconSet="3Flags" iconId="2"/>
            </x14:iconSet>
          </x14:cfRule>
          <xm:sqref>P17</xm:sqref>
        </x14:conditionalFormatting>
        <x14:conditionalFormatting xmlns:xm="http://schemas.microsoft.com/office/excel/2006/main">
          <x14:cfRule type="iconSet" priority="690" id="{8D41D835-0BA9-4C71-A55F-6B1CD45D7FF1}">
            <x14:iconSet iconSet="3Flags" custom="1">
              <x14:cfvo type="percent">
                <xm:f>0</xm:f>
              </x14:cfvo>
              <x14:cfvo type="percent" gte="0">
                <xm:f>1</xm:f>
              </x14:cfvo>
              <x14:cfvo type="percent">
                <xm:f>100</xm:f>
              </x14:cfvo>
              <x14:cfIcon iconSet="3Flags" iconId="0"/>
              <x14:cfIcon iconSet="NoIcons" iconId="0"/>
              <x14:cfIcon iconSet="3Flags" iconId="2"/>
            </x14:iconSet>
          </x14:cfRule>
          <xm:sqref>P18</xm:sqref>
        </x14:conditionalFormatting>
        <x14:conditionalFormatting xmlns:xm="http://schemas.microsoft.com/office/excel/2006/main">
          <x14:cfRule type="iconSet" priority="689" id="{FC8A2F6F-CC79-4E63-9EB3-08EA917FC709}">
            <x14:iconSet iconSet="3Flags" custom="1">
              <x14:cfvo type="percent">
                <xm:f>0</xm:f>
              </x14:cfvo>
              <x14:cfvo type="percent" gte="0">
                <xm:f>1</xm:f>
              </x14:cfvo>
              <x14:cfvo type="percent">
                <xm:f>100</xm:f>
              </x14:cfvo>
              <x14:cfIcon iconSet="3Flags" iconId="0"/>
              <x14:cfIcon iconSet="NoIcons" iconId="0"/>
              <x14:cfIcon iconSet="3Flags" iconId="2"/>
            </x14:iconSet>
          </x14:cfRule>
          <xm:sqref>P19</xm:sqref>
        </x14:conditionalFormatting>
        <x14:conditionalFormatting xmlns:xm="http://schemas.microsoft.com/office/excel/2006/main">
          <x14:cfRule type="iconSet" priority="688" id="{5D021CC5-E171-462D-BB3B-4BB0B736A35A}">
            <x14:iconSet iconSet="3Flags" custom="1">
              <x14:cfvo type="percent">
                <xm:f>0</xm:f>
              </x14:cfvo>
              <x14:cfvo type="percent" gte="0">
                <xm:f>1</xm:f>
              </x14:cfvo>
              <x14:cfvo type="percent">
                <xm:f>100</xm:f>
              </x14:cfvo>
              <x14:cfIcon iconSet="3Flags" iconId="0"/>
              <x14:cfIcon iconSet="NoIcons" iconId="0"/>
              <x14:cfIcon iconSet="3Flags" iconId="2"/>
            </x14:iconSet>
          </x14:cfRule>
          <xm:sqref>P20</xm:sqref>
        </x14:conditionalFormatting>
        <x14:conditionalFormatting xmlns:xm="http://schemas.microsoft.com/office/excel/2006/main">
          <x14:cfRule type="iconSet" priority="687" id="{6223E671-2D35-4191-BA22-55B493F6CCD4}">
            <x14:iconSet iconSet="3Flags" custom="1">
              <x14:cfvo type="percent">
                <xm:f>0</xm:f>
              </x14:cfvo>
              <x14:cfvo type="percent" gte="0">
                <xm:f>1</xm:f>
              </x14:cfvo>
              <x14:cfvo type="percent">
                <xm:f>100</xm:f>
              </x14:cfvo>
              <x14:cfIcon iconSet="3Flags" iconId="0"/>
              <x14:cfIcon iconSet="NoIcons" iconId="0"/>
              <x14:cfIcon iconSet="3Flags" iconId="2"/>
            </x14:iconSet>
          </x14:cfRule>
          <xm:sqref>P21</xm:sqref>
        </x14:conditionalFormatting>
        <x14:conditionalFormatting xmlns:xm="http://schemas.microsoft.com/office/excel/2006/main">
          <x14:cfRule type="iconSet" priority="683" id="{1EAD193A-F8D4-41A0-90FE-F98D36EF17D1}">
            <x14:iconSet iconSet="3Flags" custom="1">
              <x14:cfvo type="percent">
                <xm:f>0</xm:f>
              </x14:cfvo>
              <x14:cfvo type="percent" gte="0">
                <xm:f>1</xm:f>
              </x14:cfvo>
              <x14:cfvo type="percent">
                <xm:f>100</xm:f>
              </x14:cfvo>
              <x14:cfIcon iconSet="3Flags" iconId="0"/>
              <x14:cfIcon iconSet="NoIcons" iconId="0"/>
              <x14:cfIcon iconSet="3Flags" iconId="2"/>
            </x14:iconSet>
          </x14:cfRule>
          <xm:sqref>Q6</xm:sqref>
        </x14:conditionalFormatting>
        <x14:conditionalFormatting xmlns:xm="http://schemas.microsoft.com/office/excel/2006/main">
          <x14:cfRule type="iconSet" priority="682" id="{F1DB7FBA-B837-47FB-B7B7-8487DC12A2D6}">
            <x14:iconSet iconSet="3Flags" custom="1">
              <x14:cfvo type="percent">
                <xm:f>0</xm:f>
              </x14:cfvo>
              <x14:cfvo type="percent" gte="0">
                <xm:f>1</xm:f>
              </x14:cfvo>
              <x14:cfvo type="percent">
                <xm:f>100</xm:f>
              </x14:cfvo>
              <x14:cfIcon iconSet="3Flags" iconId="0"/>
              <x14:cfIcon iconSet="NoIcons" iconId="0"/>
              <x14:cfIcon iconSet="3Flags" iconId="2"/>
            </x14:iconSet>
          </x14:cfRule>
          <xm:sqref>Q7</xm:sqref>
        </x14:conditionalFormatting>
        <x14:conditionalFormatting xmlns:xm="http://schemas.microsoft.com/office/excel/2006/main">
          <x14:cfRule type="iconSet" priority="681" id="{3C81FD13-FE50-4A4E-93C1-E21BAD30652B}">
            <x14:iconSet iconSet="3Flags" custom="1">
              <x14:cfvo type="percent">
                <xm:f>0</xm:f>
              </x14:cfvo>
              <x14:cfvo type="percent" gte="0">
                <xm:f>1</xm:f>
              </x14:cfvo>
              <x14:cfvo type="percent">
                <xm:f>100</xm:f>
              </x14:cfvo>
              <x14:cfIcon iconSet="3Flags" iconId="0"/>
              <x14:cfIcon iconSet="NoIcons" iconId="0"/>
              <x14:cfIcon iconSet="3Flags" iconId="2"/>
            </x14:iconSet>
          </x14:cfRule>
          <xm:sqref>Q8</xm:sqref>
        </x14:conditionalFormatting>
        <x14:conditionalFormatting xmlns:xm="http://schemas.microsoft.com/office/excel/2006/main">
          <x14:cfRule type="iconSet" priority="680" id="{2E83D894-01BD-4003-92AC-F39A4ED13BCB}">
            <x14:iconSet iconSet="3Flags" custom="1">
              <x14:cfvo type="percent">
                <xm:f>0</xm:f>
              </x14:cfvo>
              <x14:cfvo type="percent" gte="0">
                <xm:f>1</xm:f>
              </x14:cfvo>
              <x14:cfvo type="percent">
                <xm:f>100</xm:f>
              </x14:cfvo>
              <x14:cfIcon iconSet="3Flags" iconId="0"/>
              <x14:cfIcon iconSet="NoIcons" iconId="0"/>
              <x14:cfIcon iconSet="3Flags" iconId="2"/>
            </x14:iconSet>
          </x14:cfRule>
          <xm:sqref>Q9</xm:sqref>
        </x14:conditionalFormatting>
        <x14:conditionalFormatting xmlns:xm="http://schemas.microsoft.com/office/excel/2006/main">
          <x14:cfRule type="iconSet" priority="679" id="{40914616-085E-4640-A538-C7B47923D9FA}">
            <x14:iconSet iconSet="3Flags" custom="1">
              <x14:cfvo type="percent">
                <xm:f>0</xm:f>
              </x14:cfvo>
              <x14:cfvo type="percent" gte="0">
                <xm:f>1</xm:f>
              </x14:cfvo>
              <x14:cfvo type="percent">
                <xm:f>100</xm:f>
              </x14:cfvo>
              <x14:cfIcon iconSet="3Flags" iconId="0"/>
              <x14:cfIcon iconSet="NoIcons" iconId="0"/>
              <x14:cfIcon iconSet="3Flags" iconId="2"/>
            </x14:iconSet>
          </x14:cfRule>
          <xm:sqref>Q10</xm:sqref>
        </x14:conditionalFormatting>
        <x14:conditionalFormatting xmlns:xm="http://schemas.microsoft.com/office/excel/2006/main">
          <x14:cfRule type="iconSet" priority="678" id="{00D8E81C-B956-48EE-BB93-E9CF9A68A476}">
            <x14:iconSet iconSet="3Flags" custom="1">
              <x14:cfvo type="percent">
                <xm:f>0</xm:f>
              </x14:cfvo>
              <x14:cfvo type="percent" gte="0">
                <xm:f>1</xm:f>
              </x14:cfvo>
              <x14:cfvo type="percent">
                <xm:f>100</xm:f>
              </x14:cfvo>
              <x14:cfIcon iconSet="3Flags" iconId="0"/>
              <x14:cfIcon iconSet="NoIcons" iconId="0"/>
              <x14:cfIcon iconSet="3Flags" iconId="2"/>
            </x14:iconSet>
          </x14:cfRule>
          <xm:sqref>Q11</xm:sqref>
        </x14:conditionalFormatting>
        <x14:conditionalFormatting xmlns:xm="http://schemas.microsoft.com/office/excel/2006/main">
          <x14:cfRule type="iconSet" priority="677" id="{4D4EB90A-E073-4A86-A4F6-3961EE01EF4A}">
            <x14:iconSet iconSet="3Flags" custom="1">
              <x14:cfvo type="percent">
                <xm:f>0</xm:f>
              </x14:cfvo>
              <x14:cfvo type="percent" gte="0">
                <xm:f>1</xm:f>
              </x14:cfvo>
              <x14:cfvo type="percent">
                <xm:f>100</xm:f>
              </x14:cfvo>
              <x14:cfIcon iconSet="3Flags" iconId="0"/>
              <x14:cfIcon iconSet="NoIcons" iconId="0"/>
              <x14:cfIcon iconSet="3Flags" iconId="2"/>
            </x14:iconSet>
          </x14:cfRule>
          <xm:sqref>Q12</xm:sqref>
        </x14:conditionalFormatting>
        <x14:conditionalFormatting xmlns:xm="http://schemas.microsoft.com/office/excel/2006/main">
          <x14:cfRule type="iconSet" priority="676" id="{D6599394-8961-46BC-BF5C-49C05163B960}">
            <x14:iconSet iconSet="3Flags" custom="1">
              <x14:cfvo type="percent">
                <xm:f>0</xm:f>
              </x14:cfvo>
              <x14:cfvo type="percent" gte="0">
                <xm:f>1</xm:f>
              </x14:cfvo>
              <x14:cfvo type="percent">
                <xm:f>100</xm:f>
              </x14:cfvo>
              <x14:cfIcon iconSet="3Flags" iconId="0"/>
              <x14:cfIcon iconSet="NoIcons" iconId="0"/>
              <x14:cfIcon iconSet="3Flags" iconId="2"/>
            </x14:iconSet>
          </x14:cfRule>
          <xm:sqref>Q13</xm:sqref>
        </x14:conditionalFormatting>
        <x14:conditionalFormatting xmlns:xm="http://schemas.microsoft.com/office/excel/2006/main">
          <x14:cfRule type="iconSet" priority="675" id="{C7B18ED6-F631-4118-8A73-C109C1A24012}">
            <x14:iconSet iconSet="3Flags" custom="1">
              <x14:cfvo type="percent">
                <xm:f>0</xm:f>
              </x14:cfvo>
              <x14:cfvo type="percent" gte="0">
                <xm:f>1</xm:f>
              </x14:cfvo>
              <x14:cfvo type="percent">
                <xm:f>100</xm:f>
              </x14:cfvo>
              <x14:cfIcon iconSet="3Flags" iconId="0"/>
              <x14:cfIcon iconSet="NoIcons" iconId="0"/>
              <x14:cfIcon iconSet="3Flags" iconId="2"/>
            </x14:iconSet>
          </x14:cfRule>
          <xm:sqref>Q14</xm:sqref>
        </x14:conditionalFormatting>
        <x14:conditionalFormatting xmlns:xm="http://schemas.microsoft.com/office/excel/2006/main">
          <x14:cfRule type="iconSet" priority="674" id="{E0B146B9-2F7B-4F31-903F-A3F0F7E5539C}">
            <x14:iconSet iconSet="3Flags" custom="1">
              <x14:cfvo type="percent">
                <xm:f>0</xm:f>
              </x14:cfvo>
              <x14:cfvo type="percent" gte="0">
                <xm:f>1</xm:f>
              </x14:cfvo>
              <x14:cfvo type="percent">
                <xm:f>100</xm:f>
              </x14:cfvo>
              <x14:cfIcon iconSet="3Flags" iconId="0"/>
              <x14:cfIcon iconSet="NoIcons" iconId="0"/>
              <x14:cfIcon iconSet="3Flags" iconId="2"/>
            </x14:iconSet>
          </x14:cfRule>
          <xm:sqref>Q15</xm:sqref>
        </x14:conditionalFormatting>
        <x14:conditionalFormatting xmlns:xm="http://schemas.microsoft.com/office/excel/2006/main">
          <x14:cfRule type="iconSet" priority="673" id="{B1434341-8CBF-46D2-AF27-DAF6BA5879E8}">
            <x14:iconSet iconSet="3Flags" custom="1">
              <x14:cfvo type="percent">
                <xm:f>0</xm:f>
              </x14:cfvo>
              <x14:cfvo type="percent" gte="0">
                <xm:f>1</xm:f>
              </x14:cfvo>
              <x14:cfvo type="percent">
                <xm:f>100</xm:f>
              </x14:cfvo>
              <x14:cfIcon iconSet="3Flags" iconId="0"/>
              <x14:cfIcon iconSet="NoIcons" iconId="0"/>
              <x14:cfIcon iconSet="3Flags" iconId="2"/>
            </x14:iconSet>
          </x14:cfRule>
          <xm:sqref>Q16</xm:sqref>
        </x14:conditionalFormatting>
        <x14:conditionalFormatting xmlns:xm="http://schemas.microsoft.com/office/excel/2006/main">
          <x14:cfRule type="iconSet" priority="672" id="{868D65D0-5E0F-4615-8D39-8DB8F32D6D28}">
            <x14:iconSet iconSet="3Flags" custom="1">
              <x14:cfvo type="percent">
                <xm:f>0</xm:f>
              </x14:cfvo>
              <x14:cfvo type="percent" gte="0">
                <xm:f>1</xm:f>
              </x14:cfvo>
              <x14:cfvo type="percent">
                <xm:f>100</xm:f>
              </x14:cfvo>
              <x14:cfIcon iconSet="3Flags" iconId="0"/>
              <x14:cfIcon iconSet="NoIcons" iconId="0"/>
              <x14:cfIcon iconSet="3Flags" iconId="2"/>
            </x14:iconSet>
          </x14:cfRule>
          <xm:sqref>Q17</xm:sqref>
        </x14:conditionalFormatting>
        <x14:conditionalFormatting xmlns:xm="http://schemas.microsoft.com/office/excel/2006/main">
          <x14:cfRule type="iconSet" priority="671" id="{A65DB4C1-461D-4300-98EC-86B2B00C9ACA}">
            <x14:iconSet iconSet="3Flags" custom="1">
              <x14:cfvo type="percent">
                <xm:f>0</xm:f>
              </x14:cfvo>
              <x14:cfvo type="percent" gte="0">
                <xm:f>1</xm:f>
              </x14:cfvo>
              <x14:cfvo type="percent">
                <xm:f>100</xm:f>
              </x14:cfvo>
              <x14:cfIcon iconSet="3Flags" iconId="0"/>
              <x14:cfIcon iconSet="NoIcons" iconId="0"/>
              <x14:cfIcon iconSet="3Flags" iconId="2"/>
            </x14:iconSet>
          </x14:cfRule>
          <xm:sqref>Q18</xm:sqref>
        </x14:conditionalFormatting>
        <x14:conditionalFormatting xmlns:xm="http://schemas.microsoft.com/office/excel/2006/main">
          <x14:cfRule type="iconSet" priority="670" id="{D9B8D1A5-6ADE-4ED3-8752-D3EBD82ABAD5}">
            <x14:iconSet iconSet="3Flags" custom="1">
              <x14:cfvo type="percent">
                <xm:f>0</xm:f>
              </x14:cfvo>
              <x14:cfvo type="percent" gte="0">
                <xm:f>1</xm:f>
              </x14:cfvo>
              <x14:cfvo type="percent">
                <xm:f>100</xm:f>
              </x14:cfvo>
              <x14:cfIcon iconSet="3Flags" iconId="0"/>
              <x14:cfIcon iconSet="NoIcons" iconId="0"/>
              <x14:cfIcon iconSet="3Flags" iconId="2"/>
            </x14:iconSet>
          </x14:cfRule>
          <xm:sqref>Q19</xm:sqref>
        </x14:conditionalFormatting>
        <x14:conditionalFormatting xmlns:xm="http://schemas.microsoft.com/office/excel/2006/main">
          <x14:cfRule type="iconSet" priority="669" id="{5FEEA16C-9862-492D-A70A-B5DFAAF3B6C3}">
            <x14:iconSet iconSet="3Flags" custom="1">
              <x14:cfvo type="percent">
                <xm:f>0</xm:f>
              </x14:cfvo>
              <x14:cfvo type="percent" gte="0">
                <xm:f>1</xm:f>
              </x14:cfvo>
              <x14:cfvo type="percent">
                <xm:f>100</xm:f>
              </x14:cfvo>
              <x14:cfIcon iconSet="3Flags" iconId="0"/>
              <x14:cfIcon iconSet="NoIcons" iconId="0"/>
              <x14:cfIcon iconSet="3Flags" iconId="2"/>
            </x14:iconSet>
          </x14:cfRule>
          <xm:sqref>Q20</xm:sqref>
        </x14:conditionalFormatting>
        <x14:conditionalFormatting xmlns:xm="http://schemas.microsoft.com/office/excel/2006/main">
          <x14:cfRule type="iconSet" priority="668" id="{8693C832-1F86-4ECA-8BDD-38F90ACD42B7}">
            <x14:iconSet iconSet="3Flags" custom="1">
              <x14:cfvo type="percent">
                <xm:f>0</xm:f>
              </x14:cfvo>
              <x14:cfvo type="percent" gte="0">
                <xm:f>1</xm:f>
              </x14:cfvo>
              <x14:cfvo type="percent">
                <xm:f>100</xm:f>
              </x14:cfvo>
              <x14:cfIcon iconSet="3Flags" iconId="0"/>
              <x14:cfIcon iconSet="NoIcons" iconId="0"/>
              <x14:cfIcon iconSet="3Flags" iconId="2"/>
            </x14:iconSet>
          </x14:cfRule>
          <xm:sqref>Q21</xm:sqref>
        </x14:conditionalFormatting>
        <x14:conditionalFormatting xmlns:xm="http://schemas.microsoft.com/office/excel/2006/main">
          <x14:cfRule type="iconSet" priority="664" id="{9D4C12AD-9FAB-44C4-BAC5-A3493933ABBA}">
            <x14:iconSet iconSet="3Flags" custom="1">
              <x14:cfvo type="percent">
                <xm:f>0</xm:f>
              </x14:cfvo>
              <x14:cfvo type="percent" gte="0">
                <xm:f>1</xm:f>
              </x14:cfvo>
              <x14:cfvo type="percent">
                <xm:f>100</xm:f>
              </x14:cfvo>
              <x14:cfIcon iconSet="3Flags" iconId="0"/>
              <x14:cfIcon iconSet="NoIcons" iconId="0"/>
              <x14:cfIcon iconSet="3Flags" iconId="2"/>
            </x14:iconSet>
          </x14:cfRule>
          <xm:sqref>R6</xm:sqref>
        </x14:conditionalFormatting>
        <x14:conditionalFormatting xmlns:xm="http://schemas.microsoft.com/office/excel/2006/main">
          <x14:cfRule type="iconSet" priority="663" id="{A7FCF043-502D-48DD-B5E2-BBA9ED9C295E}">
            <x14:iconSet iconSet="3Flags" custom="1">
              <x14:cfvo type="percent">
                <xm:f>0</xm:f>
              </x14:cfvo>
              <x14:cfvo type="percent" gte="0">
                <xm:f>1</xm:f>
              </x14:cfvo>
              <x14:cfvo type="percent">
                <xm:f>100</xm:f>
              </x14:cfvo>
              <x14:cfIcon iconSet="3Flags" iconId="0"/>
              <x14:cfIcon iconSet="NoIcons" iconId="0"/>
              <x14:cfIcon iconSet="3Flags" iconId="2"/>
            </x14:iconSet>
          </x14:cfRule>
          <xm:sqref>R7</xm:sqref>
        </x14:conditionalFormatting>
        <x14:conditionalFormatting xmlns:xm="http://schemas.microsoft.com/office/excel/2006/main">
          <x14:cfRule type="iconSet" priority="662" id="{93CC0B0B-D99D-4637-9584-6522CA57F580}">
            <x14:iconSet iconSet="3Flags" custom="1">
              <x14:cfvo type="percent">
                <xm:f>0</xm:f>
              </x14:cfvo>
              <x14:cfvo type="percent" gte="0">
                <xm:f>1</xm:f>
              </x14:cfvo>
              <x14:cfvo type="percent">
                <xm:f>100</xm:f>
              </x14:cfvo>
              <x14:cfIcon iconSet="3Flags" iconId="0"/>
              <x14:cfIcon iconSet="NoIcons" iconId="0"/>
              <x14:cfIcon iconSet="3Flags" iconId="2"/>
            </x14:iconSet>
          </x14:cfRule>
          <xm:sqref>R8</xm:sqref>
        </x14:conditionalFormatting>
        <x14:conditionalFormatting xmlns:xm="http://schemas.microsoft.com/office/excel/2006/main">
          <x14:cfRule type="iconSet" priority="661" id="{EE8D57B4-E203-4962-98B1-89BF25C7C3DF}">
            <x14:iconSet iconSet="3Flags" custom="1">
              <x14:cfvo type="percent">
                <xm:f>0</xm:f>
              </x14:cfvo>
              <x14:cfvo type="percent" gte="0">
                <xm:f>1</xm:f>
              </x14:cfvo>
              <x14:cfvo type="percent">
                <xm:f>100</xm:f>
              </x14:cfvo>
              <x14:cfIcon iconSet="3Flags" iconId="0"/>
              <x14:cfIcon iconSet="NoIcons" iconId="0"/>
              <x14:cfIcon iconSet="3Flags" iconId="2"/>
            </x14:iconSet>
          </x14:cfRule>
          <xm:sqref>R9</xm:sqref>
        </x14:conditionalFormatting>
        <x14:conditionalFormatting xmlns:xm="http://schemas.microsoft.com/office/excel/2006/main">
          <x14:cfRule type="iconSet" priority="660" id="{1364AE5F-EBBB-4DEF-9A0F-867DB1D18B08}">
            <x14:iconSet iconSet="3Flags" custom="1">
              <x14:cfvo type="percent">
                <xm:f>0</xm:f>
              </x14:cfvo>
              <x14:cfvo type="percent" gte="0">
                <xm:f>1</xm:f>
              </x14:cfvo>
              <x14:cfvo type="percent">
                <xm:f>100</xm:f>
              </x14:cfvo>
              <x14:cfIcon iconSet="3Flags" iconId="0"/>
              <x14:cfIcon iconSet="NoIcons" iconId="0"/>
              <x14:cfIcon iconSet="3Flags" iconId="2"/>
            </x14:iconSet>
          </x14:cfRule>
          <xm:sqref>R10</xm:sqref>
        </x14:conditionalFormatting>
        <x14:conditionalFormatting xmlns:xm="http://schemas.microsoft.com/office/excel/2006/main">
          <x14:cfRule type="iconSet" priority="659" id="{441C1EFF-916B-4CBA-8E88-AA2FBD44F39C}">
            <x14:iconSet iconSet="3Flags" custom="1">
              <x14:cfvo type="percent">
                <xm:f>0</xm:f>
              </x14:cfvo>
              <x14:cfvo type="percent" gte="0">
                <xm:f>1</xm:f>
              </x14:cfvo>
              <x14:cfvo type="percent">
                <xm:f>100</xm:f>
              </x14:cfvo>
              <x14:cfIcon iconSet="3Flags" iconId="0"/>
              <x14:cfIcon iconSet="NoIcons" iconId="0"/>
              <x14:cfIcon iconSet="3Flags" iconId="2"/>
            </x14:iconSet>
          </x14:cfRule>
          <xm:sqref>R11</xm:sqref>
        </x14:conditionalFormatting>
        <x14:conditionalFormatting xmlns:xm="http://schemas.microsoft.com/office/excel/2006/main">
          <x14:cfRule type="iconSet" priority="658" id="{9D9A4940-7638-4334-AC92-D7A947436ADD}">
            <x14:iconSet iconSet="3Flags" custom="1">
              <x14:cfvo type="percent">
                <xm:f>0</xm:f>
              </x14:cfvo>
              <x14:cfvo type="percent" gte="0">
                <xm:f>1</xm:f>
              </x14:cfvo>
              <x14:cfvo type="percent">
                <xm:f>100</xm:f>
              </x14:cfvo>
              <x14:cfIcon iconSet="3Flags" iconId="0"/>
              <x14:cfIcon iconSet="NoIcons" iconId="0"/>
              <x14:cfIcon iconSet="3Flags" iconId="2"/>
            </x14:iconSet>
          </x14:cfRule>
          <xm:sqref>R12</xm:sqref>
        </x14:conditionalFormatting>
        <x14:conditionalFormatting xmlns:xm="http://schemas.microsoft.com/office/excel/2006/main">
          <x14:cfRule type="iconSet" priority="657" id="{7FBB1C05-7401-430D-A6D9-9498FDB9CBAF}">
            <x14:iconSet iconSet="3Flags" custom="1">
              <x14:cfvo type="percent">
                <xm:f>0</xm:f>
              </x14:cfvo>
              <x14:cfvo type="percent" gte="0">
                <xm:f>1</xm:f>
              </x14:cfvo>
              <x14:cfvo type="percent">
                <xm:f>100</xm:f>
              </x14:cfvo>
              <x14:cfIcon iconSet="3Flags" iconId="0"/>
              <x14:cfIcon iconSet="NoIcons" iconId="0"/>
              <x14:cfIcon iconSet="3Flags" iconId="2"/>
            </x14:iconSet>
          </x14:cfRule>
          <xm:sqref>R13</xm:sqref>
        </x14:conditionalFormatting>
        <x14:conditionalFormatting xmlns:xm="http://schemas.microsoft.com/office/excel/2006/main">
          <x14:cfRule type="iconSet" priority="656" id="{E1ED4B2C-0B35-4330-8ABF-2E39FC26661F}">
            <x14:iconSet iconSet="3Flags" custom="1">
              <x14:cfvo type="percent">
                <xm:f>0</xm:f>
              </x14:cfvo>
              <x14:cfvo type="percent" gte="0">
                <xm:f>1</xm:f>
              </x14:cfvo>
              <x14:cfvo type="percent">
                <xm:f>100</xm:f>
              </x14:cfvo>
              <x14:cfIcon iconSet="3Flags" iconId="0"/>
              <x14:cfIcon iconSet="NoIcons" iconId="0"/>
              <x14:cfIcon iconSet="3Flags" iconId="2"/>
            </x14:iconSet>
          </x14:cfRule>
          <xm:sqref>R14</xm:sqref>
        </x14:conditionalFormatting>
        <x14:conditionalFormatting xmlns:xm="http://schemas.microsoft.com/office/excel/2006/main">
          <x14:cfRule type="iconSet" priority="655" id="{20CD6FF7-3166-42AD-92F2-2C3391519BF3}">
            <x14:iconSet iconSet="3Flags" custom="1">
              <x14:cfvo type="percent">
                <xm:f>0</xm:f>
              </x14:cfvo>
              <x14:cfvo type="percent" gte="0">
                <xm:f>1</xm:f>
              </x14:cfvo>
              <x14:cfvo type="percent">
                <xm:f>100</xm:f>
              </x14:cfvo>
              <x14:cfIcon iconSet="3Flags" iconId="0"/>
              <x14:cfIcon iconSet="NoIcons" iconId="0"/>
              <x14:cfIcon iconSet="3Flags" iconId="2"/>
            </x14:iconSet>
          </x14:cfRule>
          <xm:sqref>R15</xm:sqref>
        </x14:conditionalFormatting>
        <x14:conditionalFormatting xmlns:xm="http://schemas.microsoft.com/office/excel/2006/main">
          <x14:cfRule type="iconSet" priority="654" id="{48E2BC33-F872-4EAF-82C2-EBDB1A936B6A}">
            <x14:iconSet iconSet="3Flags" custom="1">
              <x14:cfvo type="percent">
                <xm:f>0</xm:f>
              </x14:cfvo>
              <x14:cfvo type="percent" gte="0">
                <xm:f>1</xm:f>
              </x14:cfvo>
              <x14:cfvo type="percent">
                <xm:f>100</xm:f>
              </x14:cfvo>
              <x14:cfIcon iconSet="3Flags" iconId="0"/>
              <x14:cfIcon iconSet="NoIcons" iconId="0"/>
              <x14:cfIcon iconSet="3Flags" iconId="2"/>
            </x14:iconSet>
          </x14:cfRule>
          <xm:sqref>R16</xm:sqref>
        </x14:conditionalFormatting>
        <x14:conditionalFormatting xmlns:xm="http://schemas.microsoft.com/office/excel/2006/main">
          <x14:cfRule type="iconSet" priority="653" id="{C8188D81-8479-4C97-96F9-13442F4B5F39}">
            <x14:iconSet iconSet="3Flags" custom="1">
              <x14:cfvo type="percent">
                <xm:f>0</xm:f>
              </x14:cfvo>
              <x14:cfvo type="percent" gte="0">
                <xm:f>1</xm:f>
              </x14:cfvo>
              <x14:cfvo type="percent">
                <xm:f>100</xm:f>
              </x14:cfvo>
              <x14:cfIcon iconSet="3Flags" iconId="0"/>
              <x14:cfIcon iconSet="NoIcons" iconId="0"/>
              <x14:cfIcon iconSet="3Flags" iconId="2"/>
            </x14:iconSet>
          </x14:cfRule>
          <xm:sqref>R17</xm:sqref>
        </x14:conditionalFormatting>
        <x14:conditionalFormatting xmlns:xm="http://schemas.microsoft.com/office/excel/2006/main">
          <x14:cfRule type="iconSet" priority="652" id="{A9DF209D-F904-4B79-B8EF-CBB64F97A4FB}">
            <x14:iconSet iconSet="3Flags" custom="1">
              <x14:cfvo type="percent">
                <xm:f>0</xm:f>
              </x14:cfvo>
              <x14:cfvo type="percent" gte="0">
                <xm:f>1</xm:f>
              </x14:cfvo>
              <x14:cfvo type="percent">
                <xm:f>100</xm:f>
              </x14:cfvo>
              <x14:cfIcon iconSet="3Flags" iconId="0"/>
              <x14:cfIcon iconSet="NoIcons" iconId="0"/>
              <x14:cfIcon iconSet="3Flags" iconId="2"/>
            </x14:iconSet>
          </x14:cfRule>
          <xm:sqref>R18</xm:sqref>
        </x14:conditionalFormatting>
        <x14:conditionalFormatting xmlns:xm="http://schemas.microsoft.com/office/excel/2006/main">
          <x14:cfRule type="iconSet" priority="651" id="{BD915D7A-C16B-4ECB-A6FB-76A73438FAA8}">
            <x14:iconSet iconSet="3Flags" custom="1">
              <x14:cfvo type="percent">
                <xm:f>0</xm:f>
              </x14:cfvo>
              <x14:cfvo type="percent" gte="0">
                <xm:f>1</xm:f>
              </x14:cfvo>
              <x14:cfvo type="percent">
                <xm:f>100</xm:f>
              </x14:cfvo>
              <x14:cfIcon iconSet="3Flags" iconId="0"/>
              <x14:cfIcon iconSet="NoIcons" iconId="0"/>
              <x14:cfIcon iconSet="3Flags" iconId="2"/>
            </x14:iconSet>
          </x14:cfRule>
          <xm:sqref>R19</xm:sqref>
        </x14:conditionalFormatting>
        <x14:conditionalFormatting xmlns:xm="http://schemas.microsoft.com/office/excel/2006/main">
          <x14:cfRule type="iconSet" priority="650" id="{13BC174C-1EF0-4F7D-B0A7-604D7F7C95A6}">
            <x14:iconSet iconSet="3Flags" custom="1">
              <x14:cfvo type="percent">
                <xm:f>0</xm:f>
              </x14:cfvo>
              <x14:cfvo type="percent" gte="0">
                <xm:f>1</xm:f>
              </x14:cfvo>
              <x14:cfvo type="percent">
                <xm:f>100</xm:f>
              </x14:cfvo>
              <x14:cfIcon iconSet="3Flags" iconId="0"/>
              <x14:cfIcon iconSet="NoIcons" iconId="0"/>
              <x14:cfIcon iconSet="3Flags" iconId="2"/>
            </x14:iconSet>
          </x14:cfRule>
          <xm:sqref>R20</xm:sqref>
        </x14:conditionalFormatting>
        <x14:conditionalFormatting xmlns:xm="http://schemas.microsoft.com/office/excel/2006/main">
          <x14:cfRule type="iconSet" priority="649" id="{3FD468DD-B065-4BCD-BF8D-0C6CBAC42D70}">
            <x14:iconSet iconSet="3Flags" custom="1">
              <x14:cfvo type="percent">
                <xm:f>0</xm:f>
              </x14:cfvo>
              <x14:cfvo type="percent" gte="0">
                <xm:f>1</xm:f>
              </x14:cfvo>
              <x14:cfvo type="percent">
                <xm:f>100</xm:f>
              </x14:cfvo>
              <x14:cfIcon iconSet="3Flags" iconId="0"/>
              <x14:cfIcon iconSet="NoIcons" iconId="0"/>
              <x14:cfIcon iconSet="3Flags" iconId="2"/>
            </x14:iconSet>
          </x14:cfRule>
          <xm:sqref>R21</xm:sqref>
        </x14:conditionalFormatting>
        <x14:conditionalFormatting xmlns:xm="http://schemas.microsoft.com/office/excel/2006/main">
          <x14:cfRule type="iconSet" priority="645" id="{41982504-6B10-4E5F-B57B-8E51E7B5F081}">
            <x14:iconSet iconSet="3Flags" custom="1">
              <x14:cfvo type="percent">
                <xm:f>0</xm:f>
              </x14:cfvo>
              <x14:cfvo type="percent" gte="0">
                <xm:f>1</xm:f>
              </x14:cfvo>
              <x14:cfvo type="percent">
                <xm:f>100</xm:f>
              </x14:cfvo>
              <x14:cfIcon iconSet="3Flags" iconId="0"/>
              <x14:cfIcon iconSet="NoIcons" iconId="0"/>
              <x14:cfIcon iconSet="3Flags" iconId="2"/>
            </x14:iconSet>
          </x14:cfRule>
          <xm:sqref>S6</xm:sqref>
        </x14:conditionalFormatting>
        <x14:conditionalFormatting xmlns:xm="http://schemas.microsoft.com/office/excel/2006/main">
          <x14:cfRule type="iconSet" priority="644" id="{1B2E161C-EEF7-45B1-94C5-E174148301F0}">
            <x14:iconSet iconSet="3Flags" custom="1">
              <x14:cfvo type="percent">
                <xm:f>0</xm:f>
              </x14:cfvo>
              <x14:cfvo type="percent" gte="0">
                <xm:f>1</xm:f>
              </x14:cfvo>
              <x14:cfvo type="percent">
                <xm:f>100</xm:f>
              </x14:cfvo>
              <x14:cfIcon iconSet="3Flags" iconId="0"/>
              <x14:cfIcon iconSet="NoIcons" iconId="0"/>
              <x14:cfIcon iconSet="3Flags" iconId="2"/>
            </x14:iconSet>
          </x14:cfRule>
          <xm:sqref>S7</xm:sqref>
        </x14:conditionalFormatting>
        <x14:conditionalFormatting xmlns:xm="http://schemas.microsoft.com/office/excel/2006/main">
          <x14:cfRule type="iconSet" priority="643" id="{E09F4A44-B961-450C-8954-6D1A38888C48}">
            <x14:iconSet iconSet="3Flags" custom="1">
              <x14:cfvo type="percent">
                <xm:f>0</xm:f>
              </x14:cfvo>
              <x14:cfvo type="percent" gte="0">
                <xm:f>1</xm:f>
              </x14:cfvo>
              <x14:cfvo type="percent">
                <xm:f>100</xm:f>
              </x14:cfvo>
              <x14:cfIcon iconSet="3Flags" iconId="0"/>
              <x14:cfIcon iconSet="NoIcons" iconId="0"/>
              <x14:cfIcon iconSet="3Flags" iconId="2"/>
            </x14:iconSet>
          </x14:cfRule>
          <xm:sqref>S8</xm:sqref>
        </x14:conditionalFormatting>
        <x14:conditionalFormatting xmlns:xm="http://schemas.microsoft.com/office/excel/2006/main">
          <x14:cfRule type="iconSet" priority="642" id="{31A06773-0834-4B52-B0A4-C49D8D43DF0C}">
            <x14:iconSet iconSet="3Flags" custom="1">
              <x14:cfvo type="percent">
                <xm:f>0</xm:f>
              </x14:cfvo>
              <x14:cfvo type="percent" gte="0">
                <xm:f>1</xm:f>
              </x14:cfvo>
              <x14:cfvo type="percent">
                <xm:f>100</xm:f>
              </x14:cfvo>
              <x14:cfIcon iconSet="3Flags" iconId="0"/>
              <x14:cfIcon iconSet="NoIcons" iconId="0"/>
              <x14:cfIcon iconSet="3Flags" iconId="2"/>
            </x14:iconSet>
          </x14:cfRule>
          <xm:sqref>S9</xm:sqref>
        </x14:conditionalFormatting>
        <x14:conditionalFormatting xmlns:xm="http://schemas.microsoft.com/office/excel/2006/main">
          <x14:cfRule type="iconSet" priority="641" id="{1B11AC0A-ECA2-4305-9895-4CBD739FB628}">
            <x14:iconSet iconSet="3Flags" custom="1">
              <x14:cfvo type="percent">
                <xm:f>0</xm:f>
              </x14:cfvo>
              <x14:cfvo type="percent" gte="0">
                <xm:f>1</xm:f>
              </x14:cfvo>
              <x14:cfvo type="percent">
                <xm:f>100</xm:f>
              </x14:cfvo>
              <x14:cfIcon iconSet="3Flags" iconId="0"/>
              <x14:cfIcon iconSet="NoIcons" iconId="0"/>
              <x14:cfIcon iconSet="3Flags" iconId="2"/>
            </x14:iconSet>
          </x14:cfRule>
          <xm:sqref>S10</xm:sqref>
        </x14:conditionalFormatting>
        <x14:conditionalFormatting xmlns:xm="http://schemas.microsoft.com/office/excel/2006/main">
          <x14:cfRule type="iconSet" priority="640" id="{DDE883F0-C2D4-422D-8C56-0FE95ED68767}">
            <x14:iconSet iconSet="3Flags" custom="1">
              <x14:cfvo type="percent">
                <xm:f>0</xm:f>
              </x14:cfvo>
              <x14:cfvo type="percent" gte="0">
                <xm:f>1</xm:f>
              </x14:cfvo>
              <x14:cfvo type="percent">
                <xm:f>100</xm:f>
              </x14:cfvo>
              <x14:cfIcon iconSet="3Flags" iconId="0"/>
              <x14:cfIcon iconSet="NoIcons" iconId="0"/>
              <x14:cfIcon iconSet="3Flags" iconId="2"/>
            </x14:iconSet>
          </x14:cfRule>
          <xm:sqref>S11</xm:sqref>
        </x14:conditionalFormatting>
        <x14:conditionalFormatting xmlns:xm="http://schemas.microsoft.com/office/excel/2006/main">
          <x14:cfRule type="iconSet" priority="639" id="{3FB3D6E0-45DE-46C0-AF89-F4A28FA5300A}">
            <x14:iconSet iconSet="3Flags" custom="1">
              <x14:cfvo type="percent">
                <xm:f>0</xm:f>
              </x14:cfvo>
              <x14:cfvo type="percent" gte="0">
                <xm:f>1</xm:f>
              </x14:cfvo>
              <x14:cfvo type="percent">
                <xm:f>100</xm:f>
              </x14:cfvo>
              <x14:cfIcon iconSet="3Flags" iconId="0"/>
              <x14:cfIcon iconSet="NoIcons" iconId="0"/>
              <x14:cfIcon iconSet="3Flags" iconId="2"/>
            </x14:iconSet>
          </x14:cfRule>
          <xm:sqref>S12</xm:sqref>
        </x14:conditionalFormatting>
        <x14:conditionalFormatting xmlns:xm="http://schemas.microsoft.com/office/excel/2006/main">
          <x14:cfRule type="iconSet" priority="638" id="{B34FC1DB-C91F-4F98-93A8-B210145B44BE}">
            <x14:iconSet iconSet="3Flags" custom="1">
              <x14:cfvo type="percent">
                <xm:f>0</xm:f>
              </x14:cfvo>
              <x14:cfvo type="percent" gte="0">
                <xm:f>1</xm:f>
              </x14:cfvo>
              <x14:cfvo type="percent">
                <xm:f>100</xm:f>
              </x14:cfvo>
              <x14:cfIcon iconSet="3Flags" iconId="0"/>
              <x14:cfIcon iconSet="NoIcons" iconId="0"/>
              <x14:cfIcon iconSet="3Flags" iconId="2"/>
            </x14:iconSet>
          </x14:cfRule>
          <xm:sqref>S13</xm:sqref>
        </x14:conditionalFormatting>
        <x14:conditionalFormatting xmlns:xm="http://schemas.microsoft.com/office/excel/2006/main">
          <x14:cfRule type="iconSet" priority="637" id="{DDF09BA7-610B-46F3-B054-D31C4D2ADF6E}">
            <x14:iconSet iconSet="3Flags" custom="1">
              <x14:cfvo type="percent">
                <xm:f>0</xm:f>
              </x14:cfvo>
              <x14:cfvo type="percent" gte="0">
                <xm:f>1</xm:f>
              </x14:cfvo>
              <x14:cfvo type="percent">
                <xm:f>100</xm:f>
              </x14:cfvo>
              <x14:cfIcon iconSet="3Flags" iconId="0"/>
              <x14:cfIcon iconSet="NoIcons" iconId="0"/>
              <x14:cfIcon iconSet="3Flags" iconId="2"/>
            </x14:iconSet>
          </x14:cfRule>
          <xm:sqref>S14</xm:sqref>
        </x14:conditionalFormatting>
        <x14:conditionalFormatting xmlns:xm="http://schemas.microsoft.com/office/excel/2006/main">
          <x14:cfRule type="iconSet" priority="636" id="{AAC5DC5E-286C-49B9-875F-42C7E39B0F28}">
            <x14:iconSet iconSet="3Flags" custom="1">
              <x14:cfvo type="percent">
                <xm:f>0</xm:f>
              </x14:cfvo>
              <x14:cfvo type="percent" gte="0">
                <xm:f>1</xm:f>
              </x14:cfvo>
              <x14:cfvo type="percent">
                <xm:f>100</xm:f>
              </x14:cfvo>
              <x14:cfIcon iconSet="3Flags" iconId="0"/>
              <x14:cfIcon iconSet="NoIcons" iconId="0"/>
              <x14:cfIcon iconSet="3Flags" iconId="2"/>
            </x14:iconSet>
          </x14:cfRule>
          <xm:sqref>S15</xm:sqref>
        </x14:conditionalFormatting>
        <x14:conditionalFormatting xmlns:xm="http://schemas.microsoft.com/office/excel/2006/main">
          <x14:cfRule type="iconSet" priority="635" id="{1A79EABA-218B-477C-8465-1102CD24F306}">
            <x14:iconSet iconSet="3Flags" custom="1">
              <x14:cfvo type="percent">
                <xm:f>0</xm:f>
              </x14:cfvo>
              <x14:cfvo type="percent" gte="0">
                <xm:f>1</xm:f>
              </x14:cfvo>
              <x14:cfvo type="percent">
                <xm:f>100</xm:f>
              </x14:cfvo>
              <x14:cfIcon iconSet="3Flags" iconId="0"/>
              <x14:cfIcon iconSet="NoIcons" iconId="0"/>
              <x14:cfIcon iconSet="3Flags" iconId="2"/>
            </x14:iconSet>
          </x14:cfRule>
          <xm:sqref>S16</xm:sqref>
        </x14:conditionalFormatting>
        <x14:conditionalFormatting xmlns:xm="http://schemas.microsoft.com/office/excel/2006/main">
          <x14:cfRule type="iconSet" priority="634" id="{384EF71A-819D-4AE9-879D-5EC474053883}">
            <x14:iconSet iconSet="3Flags" custom="1">
              <x14:cfvo type="percent">
                <xm:f>0</xm:f>
              </x14:cfvo>
              <x14:cfvo type="percent" gte="0">
                <xm:f>1</xm:f>
              </x14:cfvo>
              <x14:cfvo type="percent">
                <xm:f>100</xm:f>
              </x14:cfvo>
              <x14:cfIcon iconSet="3Flags" iconId="0"/>
              <x14:cfIcon iconSet="NoIcons" iconId="0"/>
              <x14:cfIcon iconSet="3Flags" iconId="2"/>
            </x14:iconSet>
          </x14:cfRule>
          <xm:sqref>S17</xm:sqref>
        </x14:conditionalFormatting>
        <x14:conditionalFormatting xmlns:xm="http://schemas.microsoft.com/office/excel/2006/main">
          <x14:cfRule type="iconSet" priority="633" id="{765F7B8D-AEB2-450F-9799-D25B5B8170FA}">
            <x14:iconSet iconSet="3Flags" custom="1">
              <x14:cfvo type="percent">
                <xm:f>0</xm:f>
              </x14:cfvo>
              <x14:cfvo type="percent" gte="0">
                <xm:f>1</xm:f>
              </x14:cfvo>
              <x14:cfvo type="percent">
                <xm:f>100</xm:f>
              </x14:cfvo>
              <x14:cfIcon iconSet="3Flags" iconId="0"/>
              <x14:cfIcon iconSet="NoIcons" iconId="0"/>
              <x14:cfIcon iconSet="3Flags" iconId="2"/>
            </x14:iconSet>
          </x14:cfRule>
          <xm:sqref>S18</xm:sqref>
        </x14:conditionalFormatting>
        <x14:conditionalFormatting xmlns:xm="http://schemas.microsoft.com/office/excel/2006/main">
          <x14:cfRule type="iconSet" priority="632" id="{985843D0-46BF-4894-B286-357C4BE37BDD}">
            <x14:iconSet iconSet="3Flags" custom="1">
              <x14:cfvo type="percent">
                <xm:f>0</xm:f>
              </x14:cfvo>
              <x14:cfvo type="percent" gte="0">
                <xm:f>1</xm:f>
              </x14:cfvo>
              <x14:cfvo type="percent">
                <xm:f>100</xm:f>
              </x14:cfvo>
              <x14:cfIcon iconSet="3Flags" iconId="0"/>
              <x14:cfIcon iconSet="NoIcons" iconId="0"/>
              <x14:cfIcon iconSet="3Flags" iconId="2"/>
            </x14:iconSet>
          </x14:cfRule>
          <xm:sqref>S19</xm:sqref>
        </x14:conditionalFormatting>
        <x14:conditionalFormatting xmlns:xm="http://schemas.microsoft.com/office/excel/2006/main">
          <x14:cfRule type="iconSet" priority="631" id="{EB0B47BF-CA1C-4992-92D1-978E65C13C06}">
            <x14:iconSet iconSet="3Flags" custom="1">
              <x14:cfvo type="percent">
                <xm:f>0</xm:f>
              </x14:cfvo>
              <x14:cfvo type="percent" gte="0">
                <xm:f>1</xm:f>
              </x14:cfvo>
              <x14:cfvo type="percent">
                <xm:f>100</xm:f>
              </x14:cfvo>
              <x14:cfIcon iconSet="3Flags" iconId="0"/>
              <x14:cfIcon iconSet="NoIcons" iconId="0"/>
              <x14:cfIcon iconSet="3Flags" iconId="2"/>
            </x14:iconSet>
          </x14:cfRule>
          <xm:sqref>S20</xm:sqref>
        </x14:conditionalFormatting>
        <x14:conditionalFormatting xmlns:xm="http://schemas.microsoft.com/office/excel/2006/main">
          <x14:cfRule type="iconSet" priority="630" id="{8ACED73F-545E-4A91-A954-6DC39066BE26}">
            <x14:iconSet iconSet="3Flags" custom="1">
              <x14:cfvo type="percent">
                <xm:f>0</xm:f>
              </x14:cfvo>
              <x14:cfvo type="percent" gte="0">
                <xm:f>1</xm:f>
              </x14:cfvo>
              <x14:cfvo type="percent">
                <xm:f>100</xm:f>
              </x14:cfvo>
              <x14:cfIcon iconSet="3Flags" iconId="0"/>
              <x14:cfIcon iconSet="NoIcons" iconId="0"/>
              <x14:cfIcon iconSet="3Flags" iconId="2"/>
            </x14:iconSet>
          </x14:cfRule>
          <xm:sqref>S21</xm:sqref>
        </x14:conditionalFormatting>
        <x14:conditionalFormatting xmlns:xm="http://schemas.microsoft.com/office/excel/2006/main">
          <x14:cfRule type="iconSet" priority="626" id="{532B0F4E-EEC8-4C99-83CE-375677021FB9}">
            <x14:iconSet iconSet="3Flags" custom="1">
              <x14:cfvo type="percent">
                <xm:f>0</xm:f>
              </x14:cfvo>
              <x14:cfvo type="percent" gte="0">
                <xm:f>1</xm:f>
              </x14:cfvo>
              <x14:cfvo type="percent">
                <xm:f>100</xm:f>
              </x14:cfvo>
              <x14:cfIcon iconSet="3Flags" iconId="0"/>
              <x14:cfIcon iconSet="NoIcons" iconId="0"/>
              <x14:cfIcon iconSet="3Flags" iconId="2"/>
            </x14:iconSet>
          </x14:cfRule>
          <xm:sqref>T6</xm:sqref>
        </x14:conditionalFormatting>
        <x14:conditionalFormatting xmlns:xm="http://schemas.microsoft.com/office/excel/2006/main">
          <x14:cfRule type="iconSet" priority="625" id="{B79E6101-67FA-4345-A5FE-B9647F06F1F2}">
            <x14:iconSet iconSet="3Flags" custom="1">
              <x14:cfvo type="percent">
                <xm:f>0</xm:f>
              </x14:cfvo>
              <x14:cfvo type="percent" gte="0">
                <xm:f>1</xm:f>
              </x14:cfvo>
              <x14:cfvo type="percent">
                <xm:f>100</xm:f>
              </x14:cfvo>
              <x14:cfIcon iconSet="3Flags" iconId="0"/>
              <x14:cfIcon iconSet="NoIcons" iconId="0"/>
              <x14:cfIcon iconSet="3Flags" iconId="2"/>
            </x14:iconSet>
          </x14:cfRule>
          <xm:sqref>T7</xm:sqref>
        </x14:conditionalFormatting>
        <x14:conditionalFormatting xmlns:xm="http://schemas.microsoft.com/office/excel/2006/main">
          <x14:cfRule type="iconSet" priority="624" id="{29A4FC33-7CE8-4EE0-90F7-089C638256EF}">
            <x14:iconSet iconSet="3Flags" custom="1">
              <x14:cfvo type="percent">
                <xm:f>0</xm:f>
              </x14:cfvo>
              <x14:cfvo type="percent" gte="0">
                <xm:f>1</xm:f>
              </x14:cfvo>
              <x14:cfvo type="percent">
                <xm:f>100</xm:f>
              </x14:cfvo>
              <x14:cfIcon iconSet="3Flags" iconId="0"/>
              <x14:cfIcon iconSet="NoIcons" iconId="0"/>
              <x14:cfIcon iconSet="3Flags" iconId="2"/>
            </x14:iconSet>
          </x14:cfRule>
          <xm:sqref>T8</xm:sqref>
        </x14:conditionalFormatting>
        <x14:conditionalFormatting xmlns:xm="http://schemas.microsoft.com/office/excel/2006/main">
          <x14:cfRule type="iconSet" priority="623" id="{7813E315-E46E-430D-ABB7-FDBD947002CB}">
            <x14:iconSet iconSet="3Flags" custom="1">
              <x14:cfvo type="percent">
                <xm:f>0</xm:f>
              </x14:cfvo>
              <x14:cfvo type="percent" gte="0">
                <xm:f>1</xm:f>
              </x14:cfvo>
              <x14:cfvo type="percent">
                <xm:f>100</xm:f>
              </x14:cfvo>
              <x14:cfIcon iconSet="3Flags" iconId="0"/>
              <x14:cfIcon iconSet="NoIcons" iconId="0"/>
              <x14:cfIcon iconSet="3Flags" iconId="2"/>
            </x14:iconSet>
          </x14:cfRule>
          <xm:sqref>T9</xm:sqref>
        </x14:conditionalFormatting>
        <x14:conditionalFormatting xmlns:xm="http://schemas.microsoft.com/office/excel/2006/main">
          <x14:cfRule type="iconSet" priority="622" id="{57A74416-2FC7-4DF2-9941-D2AF68BD0E53}">
            <x14:iconSet iconSet="3Flags" custom="1">
              <x14:cfvo type="percent">
                <xm:f>0</xm:f>
              </x14:cfvo>
              <x14:cfvo type="percent" gte="0">
                <xm:f>1</xm:f>
              </x14:cfvo>
              <x14:cfvo type="percent">
                <xm:f>100</xm:f>
              </x14:cfvo>
              <x14:cfIcon iconSet="3Flags" iconId="0"/>
              <x14:cfIcon iconSet="NoIcons" iconId="0"/>
              <x14:cfIcon iconSet="3Flags" iconId="2"/>
            </x14:iconSet>
          </x14:cfRule>
          <xm:sqref>T10</xm:sqref>
        </x14:conditionalFormatting>
        <x14:conditionalFormatting xmlns:xm="http://schemas.microsoft.com/office/excel/2006/main">
          <x14:cfRule type="iconSet" priority="621" id="{E449F108-1004-4087-A46F-49C790BA9D65}">
            <x14:iconSet iconSet="3Flags" custom="1">
              <x14:cfvo type="percent">
                <xm:f>0</xm:f>
              </x14:cfvo>
              <x14:cfvo type="percent" gte="0">
                <xm:f>1</xm:f>
              </x14:cfvo>
              <x14:cfvo type="percent">
                <xm:f>100</xm:f>
              </x14:cfvo>
              <x14:cfIcon iconSet="3Flags" iconId="0"/>
              <x14:cfIcon iconSet="NoIcons" iconId="0"/>
              <x14:cfIcon iconSet="3Flags" iconId="2"/>
            </x14:iconSet>
          </x14:cfRule>
          <xm:sqref>T11</xm:sqref>
        </x14:conditionalFormatting>
        <x14:conditionalFormatting xmlns:xm="http://schemas.microsoft.com/office/excel/2006/main">
          <x14:cfRule type="iconSet" priority="620" id="{8B957DC2-2CCF-41C0-83A4-6BC1943C291C}">
            <x14:iconSet iconSet="3Flags" custom="1">
              <x14:cfvo type="percent">
                <xm:f>0</xm:f>
              </x14:cfvo>
              <x14:cfvo type="percent" gte="0">
                <xm:f>1</xm:f>
              </x14:cfvo>
              <x14:cfvo type="percent">
                <xm:f>100</xm:f>
              </x14:cfvo>
              <x14:cfIcon iconSet="3Flags" iconId="0"/>
              <x14:cfIcon iconSet="NoIcons" iconId="0"/>
              <x14:cfIcon iconSet="3Flags" iconId="2"/>
            </x14:iconSet>
          </x14:cfRule>
          <xm:sqref>T12</xm:sqref>
        </x14:conditionalFormatting>
        <x14:conditionalFormatting xmlns:xm="http://schemas.microsoft.com/office/excel/2006/main">
          <x14:cfRule type="iconSet" priority="619" id="{4DECF931-E17B-43B1-9F71-F49C65B236B5}">
            <x14:iconSet iconSet="3Flags" custom="1">
              <x14:cfvo type="percent">
                <xm:f>0</xm:f>
              </x14:cfvo>
              <x14:cfvo type="percent" gte="0">
                <xm:f>1</xm:f>
              </x14:cfvo>
              <x14:cfvo type="percent">
                <xm:f>100</xm:f>
              </x14:cfvo>
              <x14:cfIcon iconSet="3Flags" iconId="0"/>
              <x14:cfIcon iconSet="NoIcons" iconId="0"/>
              <x14:cfIcon iconSet="3Flags" iconId="2"/>
            </x14:iconSet>
          </x14:cfRule>
          <xm:sqref>T13</xm:sqref>
        </x14:conditionalFormatting>
        <x14:conditionalFormatting xmlns:xm="http://schemas.microsoft.com/office/excel/2006/main">
          <x14:cfRule type="iconSet" priority="618" id="{7FDE6E3C-1342-496D-AF3C-F39FA2FAA703}">
            <x14:iconSet iconSet="3Flags" custom="1">
              <x14:cfvo type="percent">
                <xm:f>0</xm:f>
              </x14:cfvo>
              <x14:cfvo type="percent" gte="0">
                <xm:f>1</xm:f>
              </x14:cfvo>
              <x14:cfvo type="percent">
                <xm:f>100</xm:f>
              </x14:cfvo>
              <x14:cfIcon iconSet="3Flags" iconId="0"/>
              <x14:cfIcon iconSet="NoIcons" iconId="0"/>
              <x14:cfIcon iconSet="3Flags" iconId="2"/>
            </x14:iconSet>
          </x14:cfRule>
          <xm:sqref>T14</xm:sqref>
        </x14:conditionalFormatting>
        <x14:conditionalFormatting xmlns:xm="http://schemas.microsoft.com/office/excel/2006/main">
          <x14:cfRule type="iconSet" priority="617" id="{9D7ADBB6-A674-4C83-9592-337B22208F3C}">
            <x14:iconSet iconSet="3Flags" custom="1">
              <x14:cfvo type="percent">
                <xm:f>0</xm:f>
              </x14:cfvo>
              <x14:cfvo type="percent" gte="0">
                <xm:f>1</xm:f>
              </x14:cfvo>
              <x14:cfvo type="percent">
                <xm:f>100</xm:f>
              </x14:cfvo>
              <x14:cfIcon iconSet="3Flags" iconId="0"/>
              <x14:cfIcon iconSet="NoIcons" iconId="0"/>
              <x14:cfIcon iconSet="3Flags" iconId="2"/>
            </x14:iconSet>
          </x14:cfRule>
          <xm:sqref>T15</xm:sqref>
        </x14:conditionalFormatting>
        <x14:conditionalFormatting xmlns:xm="http://schemas.microsoft.com/office/excel/2006/main">
          <x14:cfRule type="iconSet" priority="616" id="{C5CECB7B-77DE-4A86-95B7-6293DD3AA26E}">
            <x14:iconSet iconSet="3Flags" custom="1">
              <x14:cfvo type="percent">
                <xm:f>0</xm:f>
              </x14:cfvo>
              <x14:cfvo type="percent" gte="0">
                <xm:f>1</xm:f>
              </x14:cfvo>
              <x14:cfvo type="percent">
                <xm:f>100</xm:f>
              </x14:cfvo>
              <x14:cfIcon iconSet="3Flags" iconId="0"/>
              <x14:cfIcon iconSet="NoIcons" iconId="0"/>
              <x14:cfIcon iconSet="3Flags" iconId="2"/>
            </x14:iconSet>
          </x14:cfRule>
          <xm:sqref>T16</xm:sqref>
        </x14:conditionalFormatting>
        <x14:conditionalFormatting xmlns:xm="http://schemas.microsoft.com/office/excel/2006/main">
          <x14:cfRule type="iconSet" priority="615" id="{B9FA1D2C-C046-4FE0-810B-DFBEEF34099D}">
            <x14:iconSet iconSet="3Flags" custom="1">
              <x14:cfvo type="percent">
                <xm:f>0</xm:f>
              </x14:cfvo>
              <x14:cfvo type="percent" gte="0">
                <xm:f>1</xm:f>
              </x14:cfvo>
              <x14:cfvo type="percent">
                <xm:f>100</xm:f>
              </x14:cfvo>
              <x14:cfIcon iconSet="3Flags" iconId="0"/>
              <x14:cfIcon iconSet="NoIcons" iconId="0"/>
              <x14:cfIcon iconSet="3Flags" iconId="2"/>
            </x14:iconSet>
          </x14:cfRule>
          <xm:sqref>T17</xm:sqref>
        </x14:conditionalFormatting>
        <x14:conditionalFormatting xmlns:xm="http://schemas.microsoft.com/office/excel/2006/main">
          <x14:cfRule type="iconSet" priority="614" id="{AB6084B6-4FF0-48AC-B2AF-367D052CADA0}">
            <x14:iconSet iconSet="3Flags" custom="1">
              <x14:cfvo type="percent">
                <xm:f>0</xm:f>
              </x14:cfvo>
              <x14:cfvo type="percent" gte="0">
                <xm:f>1</xm:f>
              </x14:cfvo>
              <x14:cfvo type="percent">
                <xm:f>100</xm:f>
              </x14:cfvo>
              <x14:cfIcon iconSet="3Flags" iconId="0"/>
              <x14:cfIcon iconSet="NoIcons" iconId="0"/>
              <x14:cfIcon iconSet="3Flags" iconId="2"/>
            </x14:iconSet>
          </x14:cfRule>
          <xm:sqref>T18</xm:sqref>
        </x14:conditionalFormatting>
        <x14:conditionalFormatting xmlns:xm="http://schemas.microsoft.com/office/excel/2006/main">
          <x14:cfRule type="iconSet" priority="613" id="{129E9C98-4CB0-4EA8-AA51-C75816600FD7}">
            <x14:iconSet iconSet="3Flags" custom="1">
              <x14:cfvo type="percent">
                <xm:f>0</xm:f>
              </x14:cfvo>
              <x14:cfvo type="percent" gte="0">
                <xm:f>1</xm:f>
              </x14:cfvo>
              <x14:cfvo type="percent">
                <xm:f>100</xm:f>
              </x14:cfvo>
              <x14:cfIcon iconSet="3Flags" iconId="0"/>
              <x14:cfIcon iconSet="NoIcons" iconId="0"/>
              <x14:cfIcon iconSet="3Flags" iconId="2"/>
            </x14:iconSet>
          </x14:cfRule>
          <xm:sqref>T19</xm:sqref>
        </x14:conditionalFormatting>
        <x14:conditionalFormatting xmlns:xm="http://schemas.microsoft.com/office/excel/2006/main">
          <x14:cfRule type="iconSet" priority="612" id="{2E67DE56-3F05-400E-81E0-ACA7D77CE406}">
            <x14:iconSet iconSet="3Flags" custom="1">
              <x14:cfvo type="percent">
                <xm:f>0</xm:f>
              </x14:cfvo>
              <x14:cfvo type="percent" gte="0">
                <xm:f>1</xm:f>
              </x14:cfvo>
              <x14:cfvo type="percent">
                <xm:f>100</xm:f>
              </x14:cfvo>
              <x14:cfIcon iconSet="3Flags" iconId="0"/>
              <x14:cfIcon iconSet="NoIcons" iconId="0"/>
              <x14:cfIcon iconSet="3Flags" iconId="2"/>
            </x14:iconSet>
          </x14:cfRule>
          <xm:sqref>T20</xm:sqref>
        </x14:conditionalFormatting>
        <x14:conditionalFormatting xmlns:xm="http://schemas.microsoft.com/office/excel/2006/main">
          <x14:cfRule type="iconSet" priority="611" id="{4D62AF8B-B9F2-4840-A029-C7C1807557AA}">
            <x14:iconSet iconSet="3Flags" custom="1">
              <x14:cfvo type="percent">
                <xm:f>0</xm:f>
              </x14:cfvo>
              <x14:cfvo type="percent" gte="0">
                <xm:f>1</xm:f>
              </x14:cfvo>
              <x14:cfvo type="percent">
                <xm:f>100</xm:f>
              </x14:cfvo>
              <x14:cfIcon iconSet="3Flags" iconId="0"/>
              <x14:cfIcon iconSet="NoIcons" iconId="0"/>
              <x14:cfIcon iconSet="3Flags" iconId="2"/>
            </x14:iconSet>
          </x14:cfRule>
          <xm:sqref>T21</xm:sqref>
        </x14:conditionalFormatting>
        <x14:conditionalFormatting xmlns:xm="http://schemas.microsoft.com/office/excel/2006/main">
          <x14:cfRule type="iconSet" priority="607" id="{6B3DEC57-175F-43E2-8DDB-D45353CFD9F3}">
            <x14:iconSet iconSet="3Flags" custom="1">
              <x14:cfvo type="percent">
                <xm:f>0</xm:f>
              </x14:cfvo>
              <x14:cfvo type="percent" gte="0">
                <xm:f>1</xm:f>
              </x14:cfvo>
              <x14:cfvo type="percent">
                <xm:f>100</xm:f>
              </x14:cfvo>
              <x14:cfIcon iconSet="3Flags" iconId="0"/>
              <x14:cfIcon iconSet="NoIcons" iconId="0"/>
              <x14:cfIcon iconSet="3Flags" iconId="2"/>
            </x14:iconSet>
          </x14:cfRule>
          <xm:sqref>U6</xm:sqref>
        </x14:conditionalFormatting>
        <x14:conditionalFormatting xmlns:xm="http://schemas.microsoft.com/office/excel/2006/main">
          <x14:cfRule type="iconSet" priority="606" id="{C3E3216C-7EF7-4BC1-A2F3-374059ABA09D}">
            <x14:iconSet iconSet="3Flags" custom="1">
              <x14:cfvo type="percent">
                <xm:f>0</xm:f>
              </x14:cfvo>
              <x14:cfvo type="percent" gte="0">
                <xm:f>1</xm:f>
              </x14:cfvo>
              <x14:cfvo type="percent">
                <xm:f>100</xm:f>
              </x14:cfvo>
              <x14:cfIcon iconSet="3Flags" iconId="0"/>
              <x14:cfIcon iconSet="NoIcons" iconId="0"/>
              <x14:cfIcon iconSet="3Flags" iconId="2"/>
            </x14:iconSet>
          </x14:cfRule>
          <xm:sqref>U7</xm:sqref>
        </x14:conditionalFormatting>
        <x14:conditionalFormatting xmlns:xm="http://schemas.microsoft.com/office/excel/2006/main">
          <x14:cfRule type="iconSet" priority="605" id="{C6D2206B-D06D-414E-B37E-942914A7DEE0}">
            <x14:iconSet iconSet="3Flags" custom="1">
              <x14:cfvo type="percent">
                <xm:f>0</xm:f>
              </x14:cfvo>
              <x14:cfvo type="percent" gte="0">
                <xm:f>1</xm:f>
              </x14:cfvo>
              <x14:cfvo type="percent">
                <xm:f>100</xm:f>
              </x14:cfvo>
              <x14:cfIcon iconSet="3Flags" iconId="0"/>
              <x14:cfIcon iconSet="NoIcons" iconId="0"/>
              <x14:cfIcon iconSet="3Flags" iconId="2"/>
            </x14:iconSet>
          </x14:cfRule>
          <xm:sqref>U8</xm:sqref>
        </x14:conditionalFormatting>
        <x14:conditionalFormatting xmlns:xm="http://schemas.microsoft.com/office/excel/2006/main">
          <x14:cfRule type="iconSet" priority="604" id="{AE942D5B-1108-4043-809E-2A59AC2071D1}">
            <x14:iconSet iconSet="3Flags" custom="1">
              <x14:cfvo type="percent">
                <xm:f>0</xm:f>
              </x14:cfvo>
              <x14:cfvo type="percent" gte="0">
                <xm:f>1</xm:f>
              </x14:cfvo>
              <x14:cfvo type="percent">
                <xm:f>100</xm:f>
              </x14:cfvo>
              <x14:cfIcon iconSet="3Flags" iconId="0"/>
              <x14:cfIcon iconSet="NoIcons" iconId="0"/>
              <x14:cfIcon iconSet="3Flags" iconId="2"/>
            </x14:iconSet>
          </x14:cfRule>
          <xm:sqref>U9</xm:sqref>
        </x14:conditionalFormatting>
        <x14:conditionalFormatting xmlns:xm="http://schemas.microsoft.com/office/excel/2006/main">
          <x14:cfRule type="iconSet" priority="603" id="{AB58EC98-3028-46A7-80CE-5552F4F65C99}">
            <x14:iconSet iconSet="3Flags" custom="1">
              <x14:cfvo type="percent">
                <xm:f>0</xm:f>
              </x14:cfvo>
              <x14:cfvo type="percent" gte="0">
                <xm:f>1</xm:f>
              </x14:cfvo>
              <x14:cfvo type="percent">
                <xm:f>100</xm:f>
              </x14:cfvo>
              <x14:cfIcon iconSet="3Flags" iconId="0"/>
              <x14:cfIcon iconSet="NoIcons" iconId="0"/>
              <x14:cfIcon iconSet="3Flags" iconId="2"/>
            </x14:iconSet>
          </x14:cfRule>
          <xm:sqref>U10</xm:sqref>
        </x14:conditionalFormatting>
        <x14:conditionalFormatting xmlns:xm="http://schemas.microsoft.com/office/excel/2006/main">
          <x14:cfRule type="iconSet" priority="602" id="{CA725F16-31C8-4A0A-AF7E-C79695451DA2}">
            <x14:iconSet iconSet="3Flags" custom="1">
              <x14:cfvo type="percent">
                <xm:f>0</xm:f>
              </x14:cfvo>
              <x14:cfvo type="percent" gte="0">
                <xm:f>1</xm:f>
              </x14:cfvo>
              <x14:cfvo type="percent">
                <xm:f>100</xm:f>
              </x14:cfvo>
              <x14:cfIcon iconSet="3Flags" iconId="0"/>
              <x14:cfIcon iconSet="NoIcons" iconId="0"/>
              <x14:cfIcon iconSet="3Flags" iconId="2"/>
            </x14:iconSet>
          </x14:cfRule>
          <xm:sqref>U11</xm:sqref>
        </x14:conditionalFormatting>
        <x14:conditionalFormatting xmlns:xm="http://schemas.microsoft.com/office/excel/2006/main">
          <x14:cfRule type="iconSet" priority="601" id="{021F7837-AD7F-4400-99E6-F2E00B012A97}">
            <x14:iconSet iconSet="3Flags" custom="1">
              <x14:cfvo type="percent">
                <xm:f>0</xm:f>
              </x14:cfvo>
              <x14:cfvo type="percent" gte="0">
                <xm:f>1</xm:f>
              </x14:cfvo>
              <x14:cfvo type="percent">
                <xm:f>100</xm:f>
              </x14:cfvo>
              <x14:cfIcon iconSet="3Flags" iconId="0"/>
              <x14:cfIcon iconSet="NoIcons" iconId="0"/>
              <x14:cfIcon iconSet="3Flags" iconId="2"/>
            </x14:iconSet>
          </x14:cfRule>
          <xm:sqref>U12</xm:sqref>
        </x14:conditionalFormatting>
        <x14:conditionalFormatting xmlns:xm="http://schemas.microsoft.com/office/excel/2006/main">
          <x14:cfRule type="iconSet" priority="600" id="{2C630BE6-FD94-483E-B562-4015D6ECF64A}">
            <x14:iconSet iconSet="3Flags" custom="1">
              <x14:cfvo type="percent">
                <xm:f>0</xm:f>
              </x14:cfvo>
              <x14:cfvo type="percent" gte="0">
                <xm:f>1</xm:f>
              </x14:cfvo>
              <x14:cfvo type="percent">
                <xm:f>100</xm:f>
              </x14:cfvo>
              <x14:cfIcon iconSet="3Flags" iconId="0"/>
              <x14:cfIcon iconSet="NoIcons" iconId="0"/>
              <x14:cfIcon iconSet="3Flags" iconId="2"/>
            </x14:iconSet>
          </x14:cfRule>
          <xm:sqref>U13</xm:sqref>
        </x14:conditionalFormatting>
        <x14:conditionalFormatting xmlns:xm="http://schemas.microsoft.com/office/excel/2006/main">
          <x14:cfRule type="iconSet" priority="599" id="{E8EBC179-DE6F-4FAD-83D5-0013CD44054B}">
            <x14:iconSet iconSet="3Flags" custom="1">
              <x14:cfvo type="percent">
                <xm:f>0</xm:f>
              </x14:cfvo>
              <x14:cfvo type="percent" gte="0">
                <xm:f>1</xm:f>
              </x14:cfvo>
              <x14:cfvo type="percent">
                <xm:f>100</xm:f>
              </x14:cfvo>
              <x14:cfIcon iconSet="3Flags" iconId="0"/>
              <x14:cfIcon iconSet="NoIcons" iconId="0"/>
              <x14:cfIcon iconSet="3Flags" iconId="2"/>
            </x14:iconSet>
          </x14:cfRule>
          <xm:sqref>U14</xm:sqref>
        </x14:conditionalFormatting>
        <x14:conditionalFormatting xmlns:xm="http://schemas.microsoft.com/office/excel/2006/main">
          <x14:cfRule type="iconSet" priority="598" id="{29EBD169-826A-4B90-A188-48DD5EDA3B4C}">
            <x14:iconSet iconSet="3Flags" custom="1">
              <x14:cfvo type="percent">
                <xm:f>0</xm:f>
              </x14:cfvo>
              <x14:cfvo type="percent" gte="0">
                <xm:f>1</xm:f>
              </x14:cfvo>
              <x14:cfvo type="percent">
                <xm:f>100</xm:f>
              </x14:cfvo>
              <x14:cfIcon iconSet="3Flags" iconId="0"/>
              <x14:cfIcon iconSet="NoIcons" iconId="0"/>
              <x14:cfIcon iconSet="3Flags" iconId="2"/>
            </x14:iconSet>
          </x14:cfRule>
          <xm:sqref>U15</xm:sqref>
        </x14:conditionalFormatting>
        <x14:conditionalFormatting xmlns:xm="http://schemas.microsoft.com/office/excel/2006/main">
          <x14:cfRule type="iconSet" priority="597" id="{A3D1C96A-82FD-4F88-B351-C7599DE2CF58}">
            <x14:iconSet iconSet="3Flags" custom="1">
              <x14:cfvo type="percent">
                <xm:f>0</xm:f>
              </x14:cfvo>
              <x14:cfvo type="percent" gte="0">
                <xm:f>1</xm:f>
              </x14:cfvo>
              <x14:cfvo type="percent">
                <xm:f>100</xm:f>
              </x14:cfvo>
              <x14:cfIcon iconSet="3Flags" iconId="0"/>
              <x14:cfIcon iconSet="NoIcons" iconId="0"/>
              <x14:cfIcon iconSet="3Flags" iconId="2"/>
            </x14:iconSet>
          </x14:cfRule>
          <xm:sqref>U16</xm:sqref>
        </x14:conditionalFormatting>
        <x14:conditionalFormatting xmlns:xm="http://schemas.microsoft.com/office/excel/2006/main">
          <x14:cfRule type="iconSet" priority="596" id="{A1DB8938-4285-4293-9A97-8AE2E6B0CBB2}">
            <x14:iconSet iconSet="3Flags" custom="1">
              <x14:cfvo type="percent">
                <xm:f>0</xm:f>
              </x14:cfvo>
              <x14:cfvo type="percent" gte="0">
                <xm:f>1</xm:f>
              </x14:cfvo>
              <x14:cfvo type="percent">
                <xm:f>100</xm:f>
              </x14:cfvo>
              <x14:cfIcon iconSet="3Flags" iconId="0"/>
              <x14:cfIcon iconSet="NoIcons" iconId="0"/>
              <x14:cfIcon iconSet="3Flags" iconId="2"/>
            </x14:iconSet>
          </x14:cfRule>
          <xm:sqref>U17</xm:sqref>
        </x14:conditionalFormatting>
        <x14:conditionalFormatting xmlns:xm="http://schemas.microsoft.com/office/excel/2006/main">
          <x14:cfRule type="iconSet" priority="595" id="{C62CE1A1-7B1B-43B6-82C4-38A689EC938E}">
            <x14:iconSet iconSet="3Flags" custom="1">
              <x14:cfvo type="percent">
                <xm:f>0</xm:f>
              </x14:cfvo>
              <x14:cfvo type="percent" gte="0">
                <xm:f>1</xm:f>
              </x14:cfvo>
              <x14:cfvo type="percent">
                <xm:f>100</xm:f>
              </x14:cfvo>
              <x14:cfIcon iconSet="3Flags" iconId="0"/>
              <x14:cfIcon iconSet="NoIcons" iconId="0"/>
              <x14:cfIcon iconSet="3Flags" iconId="2"/>
            </x14:iconSet>
          </x14:cfRule>
          <xm:sqref>U18</xm:sqref>
        </x14:conditionalFormatting>
        <x14:conditionalFormatting xmlns:xm="http://schemas.microsoft.com/office/excel/2006/main">
          <x14:cfRule type="iconSet" priority="594" id="{82554830-989C-411C-A020-6171FE3BAE86}">
            <x14:iconSet iconSet="3Flags" custom="1">
              <x14:cfvo type="percent">
                <xm:f>0</xm:f>
              </x14:cfvo>
              <x14:cfvo type="percent" gte="0">
                <xm:f>1</xm:f>
              </x14:cfvo>
              <x14:cfvo type="percent">
                <xm:f>100</xm:f>
              </x14:cfvo>
              <x14:cfIcon iconSet="3Flags" iconId="0"/>
              <x14:cfIcon iconSet="NoIcons" iconId="0"/>
              <x14:cfIcon iconSet="3Flags" iconId="2"/>
            </x14:iconSet>
          </x14:cfRule>
          <xm:sqref>U19</xm:sqref>
        </x14:conditionalFormatting>
        <x14:conditionalFormatting xmlns:xm="http://schemas.microsoft.com/office/excel/2006/main">
          <x14:cfRule type="iconSet" priority="593" id="{60687C42-84E3-4873-B83B-1CEDF3317DF6}">
            <x14:iconSet iconSet="3Flags" custom="1">
              <x14:cfvo type="percent">
                <xm:f>0</xm:f>
              </x14:cfvo>
              <x14:cfvo type="percent" gte="0">
                <xm:f>1</xm:f>
              </x14:cfvo>
              <x14:cfvo type="percent">
                <xm:f>100</xm:f>
              </x14:cfvo>
              <x14:cfIcon iconSet="3Flags" iconId="0"/>
              <x14:cfIcon iconSet="NoIcons" iconId="0"/>
              <x14:cfIcon iconSet="3Flags" iconId="2"/>
            </x14:iconSet>
          </x14:cfRule>
          <xm:sqref>U20</xm:sqref>
        </x14:conditionalFormatting>
        <x14:conditionalFormatting xmlns:xm="http://schemas.microsoft.com/office/excel/2006/main">
          <x14:cfRule type="iconSet" priority="592" id="{C09D5551-5341-43B0-9F52-17EE0AD4A372}">
            <x14:iconSet iconSet="3Flags" custom="1">
              <x14:cfvo type="percent">
                <xm:f>0</xm:f>
              </x14:cfvo>
              <x14:cfvo type="percent" gte="0">
                <xm:f>1</xm:f>
              </x14:cfvo>
              <x14:cfvo type="percent">
                <xm:f>100</xm:f>
              </x14:cfvo>
              <x14:cfIcon iconSet="3Flags" iconId="0"/>
              <x14:cfIcon iconSet="NoIcons" iconId="0"/>
              <x14:cfIcon iconSet="3Flags" iconId="2"/>
            </x14:iconSet>
          </x14:cfRule>
          <xm:sqref>U21</xm:sqref>
        </x14:conditionalFormatting>
        <x14:conditionalFormatting xmlns:xm="http://schemas.microsoft.com/office/excel/2006/main">
          <x14:cfRule type="iconSet" priority="588" id="{16F2C68F-C7AC-4508-A520-5907162F7E93}">
            <x14:iconSet iconSet="3Flags" custom="1">
              <x14:cfvo type="percent">
                <xm:f>0</xm:f>
              </x14:cfvo>
              <x14:cfvo type="percent" gte="0">
                <xm:f>1</xm:f>
              </x14:cfvo>
              <x14:cfvo type="percent">
                <xm:f>100</xm:f>
              </x14:cfvo>
              <x14:cfIcon iconSet="3Flags" iconId="0"/>
              <x14:cfIcon iconSet="NoIcons" iconId="0"/>
              <x14:cfIcon iconSet="3Flags" iconId="2"/>
            </x14:iconSet>
          </x14:cfRule>
          <xm:sqref>V6</xm:sqref>
        </x14:conditionalFormatting>
        <x14:conditionalFormatting xmlns:xm="http://schemas.microsoft.com/office/excel/2006/main">
          <x14:cfRule type="iconSet" priority="587" id="{0208A514-BDBA-4F3C-ABBC-39C9FE999EA9}">
            <x14:iconSet iconSet="3Flags" custom="1">
              <x14:cfvo type="percent">
                <xm:f>0</xm:f>
              </x14:cfvo>
              <x14:cfvo type="percent" gte="0">
                <xm:f>1</xm:f>
              </x14:cfvo>
              <x14:cfvo type="percent">
                <xm:f>100</xm:f>
              </x14:cfvo>
              <x14:cfIcon iconSet="3Flags" iconId="0"/>
              <x14:cfIcon iconSet="NoIcons" iconId="0"/>
              <x14:cfIcon iconSet="3Flags" iconId="2"/>
            </x14:iconSet>
          </x14:cfRule>
          <xm:sqref>V7</xm:sqref>
        </x14:conditionalFormatting>
        <x14:conditionalFormatting xmlns:xm="http://schemas.microsoft.com/office/excel/2006/main">
          <x14:cfRule type="iconSet" priority="586" id="{87FFC315-DF82-4A88-87D4-FB5DC8E170DC}">
            <x14:iconSet iconSet="3Flags" custom="1">
              <x14:cfvo type="percent">
                <xm:f>0</xm:f>
              </x14:cfvo>
              <x14:cfvo type="percent" gte="0">
                <xm:f>1</xm:f>
              </x14:cfvo>
              <x14:cfvo type="percent">
                <xm:f>100</xm:f>
              </x14:cfvo>
              <x14:cfIcon iconSet="3Flags" iconId="0"/>
              <x14:cfIcon iconSet="NoIcons" iconId="0"/>
              <x14:cfIcon iconSet="3Flags" iconId="2"/>
            </x14:iconSet>
          </x14:cfRule>
          <xm:sqref>V8</xm:sqref>
        </x14:conditionalFormatting>
        <x14:conditionalFormatting xmlns:xm="http://schemas.microsoft.com/office/excel/2006/main">
          <x14:cfRule type="iconSet" priority="585" id="{AF0B65B0-39BE-41C7-89D5-B6ECED0752DD}">
            <x14:iconSet iconSet="3Flags" custom="1">
              <x14:cfvo type="percent">
                <xm:f>0</xm:f>
              </x14:cfvo>
              <x14:cfvo type="percent" gte="0">
                <xm:f>1</xm:f>
              </x14:cfvo>
              <x14:cfvo type="percent">
                <xm:f>100</xm:f>
              </x14:cfvo>
              <x14:cfIcon iconSet="3Flags" iconId="0"/>
              <x14:cfIcon iconSet="NoIcons" iconId="0"/>
              <x14:cfIcon iconSet="3Flags" iconId="2"/>
            </x14:iconSet>
          </x14:cfRule>
          <xm:sqref>V9</xm:sqref>
        </x14:conditionalFormatting>
        <x14:conditionalFormatting xmlns:xm="http://schemas.microsoft.com/office/excel/2006/main">
          <x14:cfRule type="iconSet" priority="584" id="{36EF228D-2F88-4443-8C2F-5A842E65D14E}">
            <x14:iconSet iconSet="3Flags" custom="1">
              <x14:cfvo type="percent">
                <xm:f>0</xm:f>
              </x14:cfvo>
              <x14:cfvo type="percent" gte="0">
                <xm:f>1</xm:f>
              </x14:cfvo>
              <x14:cfvo type="percent">
                <xm:f>100</xm:f>
              </x14:cfvo>
              <x14:cfIcon iconSet="3Flags" iconId="0"/>
              <x14:cfIcon iconSet="NoIcons" iconId="0"/>
              <x14:cfIcon iconSet="3Flags" iconId="2"/>
            </x14:iconSet>
          </x14:cfRule>
          <xm:sqref>V10</xm:sqref>
        </x14:conditionalFormatting>
        <x14:conditionalFormatting xmlns:xm="http://schemas.microsoft.com/office/excel/2006/main">
          <x14:cfRule type="iconSet" priority="583" id="{2E5374CA-775D-4F7B-B3FF-0C63D2170261}">
            <x14:iconSet iconSet="3Flags" custom="1">
              <x14:cfvo type="percent">
                <xm:f>0</xm:f>
              </x14:cfvo>
              <x14:cfvo type="percent" gte="0">
                <xm:f>1</xm:f>
              </x14:cfvo>
              <x14:cfvo type="percent">
                <xm:f>100</xm:f>
              </x14:cfvo>
              <x14:cfIcon iconSet="3Flags" iconId="0"/>
              <x14:cfIcon iconSet="NoIcons" iconId="0"/>
              <x14:cfIcon iconSet="3Flags" iconId="2"/>
            </x14:iconSet>
          </x14:cfRule>
          <xm:sqref>V11</xm:sqref>
        </x14:conditionalFormatting>
        <x14:conditionalFormatting xmlns:xm="http://schemas.microsoft.com/office/excel/2006/main">
          <x14:cfRule type="iconSet" priority="582" id="{8EF84161-DD8F-4005-9365-AA09FAD1C73B}">
            <x14:iconSet iconSet="3Flags" custom="1">
              <x14:cfvo type="percent">
                <xm:f>0</xm:f>
              </x14:cfvo>
              <x14:cfvo type="percent" gte="0">
                <xm:f>1</xm:f>
              </x14:cfvo>
              <x14:cfvo type="percent">
                <xm:f>100</xm:f>
              </x14:cfvo>
              <x14:cfIcon iconSet="3Flags" iconId="0"/>
              <x14:cfIcon iconSet="NoIcons" iconId="0"/>
              <x14:cfIcon iconSet="3Flags" iconId="2"/>
            </x14:iconSet>
          </x14:cfRule>
          <xm:sqref>V12</xm:sqref>
        </x14:conditionalFormatting>
        <x14:conditionalFormatting xmlns:xm="http://schemas.microsoft.com/office/excel/2006/main">
          <x14:cfRule type="iconSet" priority="581" id="{FEAB749E-C9D5-41D3-AF9E-65D211C4ED9F}">
            <x14:iconSet iconSet="3Flags" custom="1">
              <x14:cfvo type="percent">
                <xm:f>0</xm:f>
              </x14:cfvo>
              <x14:cfvo type="percent" gte="0">
                <xm:f>1</xm:f>
              </x14:cfvo>
              <x14:cfvo type="percent">
                <xm:f>100</xm:f>
              </x14:cfvo>
              <x14:cfIcon iconSet="3Flags" iconId="0"/>
              <x14:cfIcon iconSet="NoIcons" iconId="0"/>
              <x14:cfIcon iconSet="3Flags" iconId="2"/>
            </x14:iconSet>
          </x14:cfRule>
          <xm:sqref>V13</xm:sqref>
        </x14:conditionalFormatting>
        <x14:conditionalFormatting xmlns:xm="http://schemas.microsoft.com/office/excel/2006/main">
          <x14:cfRule type="iconSet" priority="580" id="{0B49AE29-3E59-432E-946B-6A2C5F65E7AB}">
            <x14:iconSet iconSet="3Flags" custom="1">
              <x14:cfvo type="percent">
                <xm:f>0</xm:f>
              </x14:cfvo>
              <x14:cfvo type="percent" gte="0">
                <xm:f>1</xm:f>
              </x14:cfvo>
              <x14:cfvo type="percent">
                <xm:f>100</xm:f>
              </x14:cfvo>
              <x14:cfIcon iconSet="3Flags" iconId="0"/>
              <x14:cfIcon iconSet="NoIcons" iconId="0"/>
              <x14:cfIcon iconSet="3Flags" iconId="2"/>
            </x14:iconSet>
          </x14:cfRule>
          <xm:sqref>V14</xm:sqref>
        </x14:conditionalFormatting>
        <x14:conditionalFormatting xmlns:xm="http://schemas.microsoft.com/office/excel/2006/main">
          <x14:cfRule type="iconSet" priority="579" id="{30AFC91F-DBD0-406F-9AE9-9AF938315682}">
            <x14:iconSet iconSet="3Flags" custom="1">
              <x14:cfvo type="percent">
                <xm:f>0</xm:f>
              </x14:cfvo>
              <x14:cfvo type="percent" gte="0">
                <xm:f>1</xm:f>
              </x14:cfvo>
              <x14:cfvo type="percent">
                <xm:f>100</xm:f>
              </x14:cfvo>
              <x14:cfIcon iconSet="3Flags" iconId="0"/>
              <x14:cfIcon iconSet="NoIcons" iconId="0"/>
              <x14:cfIcon iconSet="3Flags" iconId="2"/>
            </x14:iconSet>
          </x14:cfRule>
          <xm:sqref>V15</xm:sqref>
        </x14:conditionalFormatting>
        <x14:conditionalFormatting xmlns:xm="http://schemas.microsoft.com/office/excel/2006/main">
          <x14:cfRule type="iconSet" priority="578" id="{076A1846-753B-4B61-871E-14BC72AF27B9}">
            <x14:iconSet iconSet="3Flags" custom="1">
              <x14:cfvo type="percent">
                <xm:f>0</xm:f>
              </x14:cfvo>
              <x14:cfvo type="percent" gte="0">
                <xm:f>1</xm:f>
              </x14:cfvo>
              <x14:cfvo type="percent">
                <xm:f>100</xm:f>
              </x14:cfvo>
              <x14:cfIcon iconSet="3Flags" iconId="0"/>
              <x14:cfIcon iconSet="NoIcons" iconId="0"/>
              <x14:cfIcon iconSet="3Flags" iconId="2"/>
            </x14:iconSet>
          </x14:cfRule>
          <xm:sqref>V16</xm:sqref>
        </x14:conditionalFormatting>
        <x14:conditionalFormatting xmlns:xm="http://schemas.microsoft.com/office/excel/2006/main">
          <x14:cfRule type="iconSet" priority="577" id="{400F6149-A721-4F28-AD07-F06651CD12A5}">
            <x14:iconSet iconSet="3Flags" custom="1">
              <x14:cfvo type="percent">
                <xm:f>0</xm:f>
              </x14:cfvo>
              <x14:cfvo type="percent" gte="0">
                <xm:f>1</xm:f>
              </x14:cfvo>
              <x14:cfvo type="percent">
                <xm:f>100</xm:f>
              </x14:cfvo>
              <x14:cfIcon iconSet="3Flags" iconId="0"/>
              <x14:cfIcon iconSet="NoIcons" iconId="0"/>
              <x14:cfIcon iconSet="3Flags" iconId="2"/>
            </x14:iconSet>
          </x14:cfRule>
          <xm:sqref>V17</xm:sqref>
        </x14:conditionalFormatting>
        <x14:conditionalFormatting xmlns:xm="http://schemas.microsoft.com/office/excel/2006/main">
          <x14:cfRule type="iconSet" priority="576" id="{11A82EAF-098D-49A5-A25F-E1C33B3C5007}">
            <x14:iconSet iconSet="3Flags" custom="1">
              <x14:cfvo type="percent">
                <xm:f>0</xm:f>
              </x14:cfvo>
              <x14:cfvo type="percent" gte="0">
                <xm:f>1</xm:f>
              </x14:cfvo>
              <x14:cfvo type="percent">
                <xm:f>100</xm:f>
              </x14:cfvo>
              <x14:cfIcon iconSet="3Flags" iconId="0"/>
              <x14:cfIcon iconSet="NoIcons" iconId="0"/>
              <x14:cfIcon iconSet="3Flags" iconId="2"/>
            </x14:iconSet>
          </x14:cfRule>
          <xm:sqref>V18</xm:sqref>
        </x14:conditionalFormatting>
        <x14:conditionalFormatting xmlns:xm="http://schemas.microsoft.com/office/excel/2006/main">
          <x14:cfRule type="iconSet" priority="575" id="{27263B58-00A5-4E1C-B58A-1C27C57FA641}">
            <x14:iconSet iconSet="3Flags" custom="1">
              <x14:cfvo type="percent">
                <xm:f>0</xm:f>
              </x14:cfvo>
              <x14:cfvo type="percent" gte="0">
                <xm:f>1</xm:f>
              </x14:cfvo>
              <x14:cfvo type="percent">
                <xm:f>100</xm:f>
              </x14:cfvo>
              <x14:cfIcon iconSet="3Flags" iconId="0"/>
              <x14:cfIcon iconSet="NoIcons" iconId="0"/>
              <x14:cfIcon iconSet="3Flags" iconId="2"/>
            </x14:iconSet>
          </x14:cfRule>
          <xm:sqref>V19</xm:sqref>
        </x14:conditionalFormatting>
        <x14:conditionalFormatting xmlns:xm="http://schemas.microsoft.com/office/excel/2006/main">
          <x14:cfRule type="iconSet" priority="574" id="{ABA11AC8-B90E-4B0B-B76C-D10CCD0B2E01}">
            <x14:iconSet iconSet="3Flags" custom="1">
              <x14:cfvo type="percent">
                <xm:f>0</xm:f>
              </x14:cfvo>
              <x14:cfvo type="percent" gte="0">
                <xm:f>1</xm:f>
              </x14:cfvo>
              <x14:cfvo type="percent">
                <xm:f>100</xm:f>
              </x14:cfvo>
              <x14:cfIcon iconSet="3Flags" iconId="0"/>
              <x14:cfIcon iconSet="NoIcons" iconId="0"/>
              <x14:cfIcon iconSet="3Flags" iconId="2"/>
            </x14:iconSet>
          </x14:cfRule>
          <xm:sqref>V20</xm:sqref>
        </x14:conditionalFormatting>
        <x14:conditionalFormatting xmlns:xm="http://schemas.microsoft.com/office/excel/2006/main">
          <x14:cfRule type="iconSet" priority="573" id="{73E60641-B19D-422F-B12F-6B4B44816A54}">
            <x14:iconSet iconSet="3Flags" custom="1">
              <x14:cfvo type="percent">
                <xm:f>0</xm:f>
              </x14:cfvo>
              <x14:cfvo type="percent" gte="0">
                <xm:f>1</xm:f>
              </x14:cfvo>
              <x14:cfvo type="percent">
                <xm:f>100</xm:f>
              </x14:cfvo>
              <x14:cfIcon iconSet="3Flags" iconId="0"/>
              <x14:cfIcon iconSet="NoIcons" iconId="0"/>
              <x14:cfIcon iconSet="3Flags" iconId="2"/>
            </x14:iconSet>
          </x14:cfRule>
          <xm:sqref>V21</xm:sqref>
        </x14:conditionalFormatting>
        <x14:conditionalFormatting xmlns:xm="http://schemas.microsoft.com/office/excel/2006/main">
          <x14:cfRule type="iconSet" priority="569" id="{3137F691-CF2E-4575-8088-A2FA5696EBB1}">
            <x14:iconSet iconSet="3Flags" custom="1">
              <x14:cfvo type="percent">
                <xm:f>0</xm:f>
              </x14:cfvo>
              <x14:cfvo type="percent" gte="0">
                <xm:f>1</xm:f>
              </x14:cfvo>
              <x14:cfvo type="percent">
                <xm:f>100</xm:f>
              </x14:cfvo>
              <x14:cfIcon iconSet="3Flags" iconId="0"/>
              <x14:cfIcon iconSet="NoIcons" iconId="0"/>
              <x14:cfIcon iconSet="3Flags" iconId="2"/>
            </x14:iconSet>
          </x14:cfRule>
          <xm:sqref>W6</xm:sqref>
        </x14:conditionalFormatting>
        <x14:conditionalFormatting xmlns:xm="http://schemas.microsoft.com/office/excel/2006/main">
          <x14:cfRule type="iconSet" priority="568" id="{5B068693-E30D-4A24-A3B3-A0DDFC8B259D}">
            <x14:iconSet iconSet="3Flags" custom="1">
              <x14:cfvo type="percent">
                <xm:f>0</xm:f>
              </x14:cfvo>
              <x14:cfvo type="percent" gte="0">
                <xm:f>1</xm:f>
              </x14:cfvo>
              <x14:cfvo type="percent">
                <xm:f>100</xm:f>
              </x14:cfvo>
              <x14:cfIcon iconSet="3Flags" iconId="0"/>
              <x14:cfIcon iconSet="NoIcons" iconId="0"/>
              <x14:cfIcon iconSet="3Flags" iconId="2"/>
            </x14:iconSet>
          </x14:cfRule>
          <xm:sqref>W7</xm:sqref>
        </x14:conditionalFormatting>
        <x14:conditionalFormatting xmlns:xm="http://schemas.microsoft.com/office/excel/2006/main">
          <x14:cfRule type="iconSet" priority="567" id="{F6029B64-B362-4AD1-9F1F-6D160275F7AD}">
            <x14:iconSet iconSet="3Flags" custom="1">
              <x14:cfvo type="percent">
                <xm:f>0</xm:f>
              </x14:cfvo>
              <x14:cfvo type="percent" gte="0">
                <xm:f>1</xm:f>
              </x14:cfvo>
              <x14:cfvo type="percent">
                <xm:f>100</xm:f>
              </x14:cfvo>
              <x14:cfIcon iconSet="3Flags" iconId="0"/>
              <x14:cfIcon iconSet="NoIcons" iconId="0"/>
              <x14:cfIcon iconSet="3Flags" iconId="2"/>
            </x14:iconSet>
          </x14:cfRule>
          <xm:sqref>W8</xm:sqref>
        </x14:conditionalFormatting>
        <x14:conditionalFormatting xmlns:xm="http://schemas.microsoft.com/office/excel/2006/main">
          <x14:cfRule type="iconSet" priority="566" id="{AA247FA8-9A6B-4996-8AB5-05298AE63123}">
            <x14:iconSet iconSet="3Flags" custom="1">
              <x14:cfvo type="percent">
                <xm:f>0</xm:f>
              </x14:cfvo>
              <x14:cfvo type="percent" gte="0">
                <xm:f>1</xm:f>
              </x14:cfvo>
              <x14:cfvo type="percent">
                <xm:f>100</xm:f>
              </x14:cfvo>
              <x14:cfIcon iconSet="3Flags" iconId="0"/>
              <x14:cfIcon iconSet="NoIcons" iconId="0"/>
              <x14:cfIcon iconSet="3Flags" iconId="2"/>
            </x14:iconSet>
          </x14:cfRule>
          <xm:sqref>W9</xm:sqref>
        </x14:conditionalFormatting>
        <x14:conditionalFormatting xmlns:xm="http://schemas.microsoft.com/office/excel/2006/main">
          <x14:cfRule type="iconSet" priority="565" id="{B87930E4-468D-4B81-AA51-8593B8E6ACD2}">
            <x14:iconSet iconSet="3Flags" custom="1">
              <x14:cfvo type="percent">
                <xm:f>0</xm:f>
              </x14:cfvo>
              <x14:cfvo type="percent" gte="0">
                <xm:f>1</xm:f>
              </x14:cfvo>
              <x14:cfvo type="percent">
                <xm:f>100</xm:f>
              </x14:cfvo>
              <x14:cfIcon iconSet="3Flags" iconId="0"/>
              <x14:cfIcon iconSet="NoIcons" iconId="0"/>
              <x14:cfIcon iconSet="3Flags" iconId="2"/>
            </x14:iconSet>
          </x14:cfRule>
          <xm:sqref>W10</xm:sqref>
        </x14:conditionalFormatting>
        <x14:conditionalFormatting xmlns:xm="http://schemas.microsoft.com/office/excel/2006/main">
          <x14:cfRule type="iconSet" priority="564" id="{0D256424-194C-48BA-B711-CE5D8863082A}">
            <x14:iconSet iconSet="3Flags" custom="1">
              <x14:cfvo type="percent">
                <xm:f>0</xm:f>
              </x14:cfvo>
              <x14:cfvo type="percent" gte="0">
                <xm:f>1</xm:f>
              </x14:cfvo>
              <x14:cfvo type="percent">
                <xm:f>100</xm:f>
              </x14:cfvo>
              <x14:cfIcon iconSet="3Flags" iconId="0"/>
              <x14:cfIcon iconSet="NoIcons" iconId="0"/>
              <x14:cfIcon iconSet="3Flags" iconId="2"/>
            </x14:iconSet>
          </x14:cfRule>
          <xm:sqref>W11</xm:sqref>
        </x14:conditionalFormatting>
        <x14:conditionalFormatting xmlns:xm="http://schemas.microsoft.com/office/excel/2006/main">
          <x14:cfRule type="iconSet" priority="563" id="{398C10FC-F2A6-4E28-B67B-859D33863241}">
            <x14:iconSet iconSet="3Flags" custom="1">
              <x14:cfvo type="percent">
                <xm:f>0</xm:f>
              </x14:cfvo>
              <x14:cfvo type="percent" gte="0">
                <xm:f>1</xm:f>
              </x14:cfvo>
              <x14:cfvo type="percent">
                <xm:f>100</xm:f>
              </x14:cfvo>
              <x14:cfIcon iconSet="3Flags" iconId="0"/>
              <x14:cfIcon iconSet="NoIcons" iconId="0"/>
              <x14:cfIcon iconSet="3Flags" iconId="2"/>
            </x14:iconSet>
          </x14:cfRule>
          <xm:sqref>W12</xm:sqref>
        </x14:conditionalFormatting>
        <x14:conditionalFormatting xmlns:xm="http://schemas.microsoft.com/office/excel/2006/main">
          <x14:cfRule type="iconSet" priority="562" id="{C3B33F88-5280-48EB-A147-B21E92CE7B81}">
            <x14:iconSet iconSet="3Flags" custom="1">
              <x14:cfvo type="percent">
                <xm:f>0</xm:f>
              </x14:cfvo>
              <x14:cfvo type="percent" gte="0">
                <xm:f>1</xm:f>
              </x14:cfvo>
              <x14:cfvo type="percent">
                <xm:f>100</xm:f>
              </x14:cfvo>
              <x14:cfIcon iconSet="3Flags" iconId="0"/>
              <x14:cfIcon iconSet="NoIcons" iconId="0"/>
              <x14:cfIcon iconSet="3Flags" iconId="2"/>
            </x14:iconSet>
          </x14:cfRule>
          <xm:sqref>W13</xm:sqref>
        </x14:conditionalFormatting>
        <x14:conditionalFormatting xmlns:xm="http://schemas.microsoft.com/office/excel/2006/main">
          <x14:cfRule type="iconSet" priority="561" id="{D8755B36-ED04-4E90-B282-2C3ACD348C07}">
            <x14:iconSet iconSet="3Flags" custom="1">
              <x14:cfvo type="percent">
                <xm:f>0</xm:f>
              </x14:cfvo>
              <x14:cfvo type="percent" gte="0">
                <xm:f>1</xm:f>
              </x14:cfvo>
              <x14:cfvo type="percent">
                <xm:f>100</xm:f>
              </x14:cfvo>
              <x14:cfIcon iconSet="3Flags" iconId="0"/>
              <x14:cfIcon iconSet="NoIcons" iconId="0"/>
              <x14:cfIcon iconSet="3Flags" iconId="2"/>
            </x14:iconSet>
          </x14:cfRule>
          <xm:sqref>W14</xm:sqref>
        </x14:conditionalFormatting>
        <x14:conditionalFormatting xmlns:xm="http://schemas.microsoft.com/office/excel/2006/main">
          <x14:cfRule type="iconSet" priority="560" id="{9A442E73-674F-4A8C-B9EF-DBD42CB893BD}">
            <x14:iconSet iconSet="3Flags" custom="1">
              <x14:cfvo type="percent">
                <xm:f>0</xm:f>
              </x14:cfvo>
              <x14:cfvo type="percent" gte="0">
                <xm:f>1</xm:f>
              </x14:cfvo>
              <x14:cfvo type="percent">
                <xm:f>100</xm:f>
              </x14:cfvo>
              <x14:cfIcon iconSet="3Flags" iconId="0"/>
              <x14:cfIcon iconSet="NoIcons" iconId="0"/>
              <x14:cfIcon iconSet="3Flags" iconId="2"/>
            </x14:iconSet>
          </x14:cfRule>
          <xm:sqref>W15</xm:sqref>
        </x14:conditionalFormatting>
        <x14:conditionalFormatting xmlns:xm="http://schemas.microsoft.com/office/excel/2006/main">
          <x14:cfRule type="iconSet" priority="559" id="{AF0641A2-1AB2-4E0D-9BDE-9F5A7C5E46AC}">
            <x14:iconSet iconSet="3Flags" custom="1">
              <x14:cfvo type="percent">
                <xm:f>0</xm:f>
              </x14:cfvo>
              <x14:cfvo type="percent" gte="0">
                <xm:f>1</xm:f>
              </x14:cfvo>
              <x14:cfvo type="percent">
                <xm:f>100</xm:f>
              </x14:cfvo>
              <x14:cfIcon iconSet="3Flags" iconId="0"/>
              <x14:cfIcon iconSet="NoIcons" iconId="0"/>
              <x14:cfIcon iconSet="3Flags" iconId="2"/>
            </x14:iconSet>
          </x14:cfRule>
          <xm:sqref>W16</xm:sqref>
        </x14:conditionalFormatting>
        <x14:conditionalFormatting xmlns:xm="http://schemas.microsoft.com/office/excel/2006/main">
          <x14:cfRule type="iconSet" priority="558" id="{7CD991AD-B9D6-4B90-BCCA-1330268DB6F1}">
            <x14:iconSet iconSet="3Flags" custom="1">
              <x14:cfvo type="percent">
                <xm:f>0</xm:f>
              </x14:cfvo>
              <x14:cfvo type="percent" gte="0">
                <xm:f>1</xm:f>
              </x14:cfvo>
              <x14:cfvo type="percent">
                <xm:f>100</xm:f>
              </x14:cfvo>
              <x14:cfIcon iconSet="3Flags" iconId="0"/>
              <x14:cfIcon iconSet="NoIcons" iconId="0"/>
              <x14:cfIcon iconSet="3Flags" iconId="2"/>
            </x14:iconSet>
          </x14:cfRule>
          <xm:sqref>W17</xm:sqref>
        </x14:conditionalFormatting>
        <x14:conditionalFormatting xmlns:xm="http://schemas.microsoft.com/office/excel/2006/main">
          <x14:cfRule type="iconSet" priority="557" id="{607BFB11-C4F0-4B3A-AF9C-19F73DAD3C77}">
            <x14:iconSet iconSet="3Flags" custom="1">
              <x14:cfvo type="percent">
                <xm:f>0</xm:f>
              </x14:cfvo>
              <x14:cfvo type="percent" gte="0">
                <xm:f>1</xm:f>
              </x14:cfvo>
              <x14:cfvo type="percent">
                <xm:f>100</xm:f>
              </x14:cfvo>
              <x14:cfIcon iconSet="3Flags" iconId="0"/>
              <x14:cfIcon iconSet="NoIcons" iconId="0"/>
              <x14:cfIcon iconSet="3Flags" iconId="2"/>
            </x14:iconSet>
          </x14:cfRule>
          <xm:sqref>W18</xm:sqref>
        </x14:conditionalFormatting>
        <x14:conditionalFormatting xmlns:xm="http://schemas.microsoft.com/office/excel/2006/main">
          <x14:cfRule type="iconSet" priority="556" id="{F26FCD21-AE2D-4F88-A25C-3DFAB5254DC1}">
            <x14:iconSet iconSet="3Flags" custom="1">
              <x14:cfvo type="percent">
                <xm:f>0</xm:f>
              </x14:cfvo>
              <x14:cfvo type="percent" gte="0">
                <xm:f>1</xm:f>
              </x14:cfvo>
              <x14:cfvo type="percent">
                <xm:f>100</xm:f>
              </x14:cfvo>
              <x14:cfIcon iconSet="3Flags" iconId="0"/>
              <x14:cfIcon iconSet="NoIcons" iconId="0"/>
              <x14:cfIcon iconSet="3Flags" iconId="2"/>
            </x14:iconSet>
          </x14:cfRule>
          <xm:sqref>W19</xm:sqref>
        </x14:conditionalFormatting>
        <x14:conditionalFormatting xmlns:xm="http://schemas.microsoft.com/office/excel/2006/main">
          <x14:cfRule type="iconSet" priority="555" id="{BA1FABA7-419C-4265-9627-5E65BB44E87E}">
            <x14:iconSet iconSet="3Flags" custom="1">
              <x14:cfvo type="percent">
                <xm:f>0</xm:f>
              </x14:cfvo>
              <x14:cfvo type="percent" gte="0">
                <xm:f>1</xm:f>
              </x14:cfvo>
              <x14:cfvo type="percent">
                <xm:f>100</xm:f>
              </x14:cfvo>
              <x14:cfIcon iconSet="3Flags" iconId="0"/>
              <x14:cfIcon iconSet="NoIcons" iconId="0"/>
              <x14:cfIcon iconSet="3Flags" iconId="2"/>
            </x14:iconSet>
          </x14:cfRule>
          <xm:sqref>W20</xm:sqref>
        </x14:conditionalFormatting>
        <x14:conditionalFormatting xmlns:xm="http://schemas.microsoft.com/office/excel/2006/main">
          <x14:cfRule type="iconSet" priority="554" id="{FC333A4E-F4ED-46E6-B551-8361BC6C2E89}">
            <x14:iconSet iconSet="3Flags" custom="1">
              <x14:cfvo type="percent">
                <xm:f>0</xm:f>
              </x14:cfvo>
              <x14:cfvo type="percent" gte="0">
                <xm:f>1</xm:f>
              </x14:cfvo>
              <x14:cfvo type="percent">
                <xm:f>100</xm:f>
              </x14:cfvo>
              <x14:cfIcon iconSet="3Flags" iconId="0"/>
              <x14:cfIcon iconSet="NoIcons" iconId="0"/>
              <x14:cfIcon iconSet="3Flags" iconId="2"/>
            </x14:iconSet>
          </x14:cfRule>
          <xm:sqref>W21</xm:sqref>
        </x14:conditionalFormatting>
        <x14:conditionalFormatting xmlns:xm="http://schemas.microsoft.com/office/excel/2006/main">
          <x14:cfRule type="iconSet" priority="550" id="{0EA704F3-621B-4BAA-BB9C-6D71C8656AFA}">
            <x14:iconSet iconSet="3Flags" custom="1">
              <x14:cfvo type="percent">
                <xm:f>0</xm:f>
              </x14:cfvo>
              <x14:cfvo type="percent" gte="0">
                <xm:f>1</xm:f>
              </x14:cfvo>
              <x14:cfvo type="percent">
                <xm:f>100</xm:f>
              </x14:cfvo>
              <x14:cfIcon iconSet="3Flags" iconId="0"/>
              <x14:cfIcon iconSet="NoIcons" iconId="0"/>
              <x14:cfIcon iconSet="3Flags" iconId="2"/>
            </x14:iconSet>
          </x14:cfRule>
          <xm:sqref>X6</xm:sqref>
        </x14:conditionalFormatting>
        <x14:conditionalFormatting xmlns:xm="http://schemas.microsoft.com/office/excel/2006/main">
          <x14:cfRule type="iconSet" priority="549" id="{B2291E5F-731A-4E9E-9C37-606C7D3E575F}">
            <x14:iconSet iconSet="3Flags" custom="1">
              <x14:cfvo type="percent">
                <xm:f>0</xm:f>
              </x14:cfvo>
              <x14:cfvo type="percent" gte="0">
                <xm:f>1</xm:f>
              </x14:cfvo>
              <x14:cfvo type="percent">
                <xm:f>100</xm:f>
              </x14:cfvo>
              <x14:cfIcon iconSet="3Flags" iconId="0"/>
              <x14:cfIcon iconSet="NoIcons" iconId="0"/>
              <x14:cfIcon iconSet="3Flags" iconId="2"/>
            </x14:iconSet>
          </x14:cfRule>
          <xm:sqref>X7</xm:sqref>
        </x14:conditionalFormatting>
        <x14:conditionalFormatting xmlns:xm="http://schemas.microsoft.com/office/excel/2006/main">
          <x14:cfRule type="iconSet" priority="548" id="{239A4639-14CE-4C3F-9EE1-32B7B62915DE}">
            <x14:iconSet iconSet="3Flags" custom="1">
              <x14:cfvo type="percent">
                <xm:f>0</xm:f>
              </x14:cfvo>
              <x14:cfvo type="percent" gte="0">
                <xm:f>1</xm:f>
              </x14:cfvo>
              <x14:cfvo type="percent">
                <xm:f>100</xm:f>
              </x14:cfvo>
              <x14:cfIcon iconSet="3Flags" iconId="0"/>
              <x14:cfIcon iconSet="NoIcons" iconId="0"/>
              <x14:cfIcon iconSet="3Flags" iconId="2"/>
            </x14:iconSet>
          </x14:cfRule>
          <xm:sqref>X8</xm:sqref>
        </x14:conditionalFormatting>
        <x14:conditionalFormatting xmlns:xm="http://schemas.microsoft.com/office/excel/2006/main">
          <x14:cfRule type="iconSet" priority="547" id="{E487D5D4-569C-448C-819C-0AE217D8C71D}">
            <x14:iconSet iconSet="3Flags" custom="1">
              <x14:cfvo type="percent">
                <xm:f>0</xm:f>
              </x14:cfvo>
              <x14:cfvo type="percent" gte="0">
                <xm:f>1</xm:f>
              </x14:cfvo>
              <x14:cfvo type="percent">
                <xm:f>100</xm:f>
              </x14:cfvo>
              <x14:cfIcon iconSet="3Flags" iconId="0"/>
              <x14:cfIcon iconSet="NoIcons" iconId="0"/>
              <x14:cfIcon iconSet="3Flags" iconId="2"/>
            </x14:iconSet>
          </x14:cfRule>
          <xm:sqref>X9</xm:sqref>
        </x14:conditionalFormatting>
        <x14:conditionalFormatting xmlns:xm="http://schemas.microsoft.com/office/excel/2006/main">
          <x14:cfRule type="iconSet" priority="546" id="{43EE0C7E-2EF8-4416-AAA4-C811F4B70AC2}">
            <x14:iconSet iconSet="3Flags" custom="1">
              <x14:cfvo type="percent">
                <xm:f>0</xm:f>
              </x14:cfvo>
              <x14:cfvo type="percent" gte="0">
                <xm:f>1</xm:f>
              </x14:cfvo>
              <x14:cfvo type="percent">
                <xm:f>100</xm:f>
              </x14:cfvo>
              <x14:cfIcon iconSet="3Flags" iconId="0"/>
              <x14:cfIcon iconSet="NoIcons" iconId="0"/>
              <x14:cfIcon iconSet="3Flags" iconId="2"/>
            </x14:iconSet>
          </x14:cfRule>
          <xm:sqref>X10</xm:sqref>
        </x14:conditionalFormatting>
        <x14:conditionalFormatting xmlns:xm="http://schemas.microsoft.com/office/excel/2006/main">
          <x14:cfRule type="iconSet" priority="545" id="{2175C23F-1E14-496A-9A90-674A3CDD30D4}">
            <x14:iconSet iconSet="3Flags" custom="1">
              <x14:cfvo type="percent">
                <xm:f>0</xm:f>
              </x14:cfvo>
              <x14:cfvo type="percent" gte="0">
                <xm:f>1</xm:f>
              </x14:cfvo>
              <x14:cfvo type="percent">
                <xm:f>100</xm:f>
              </x14:cfvo>
              <x14:cfIcon iconSet="3Flags" iconId="0"/>
              <x14:cfIcon iconSet="NoIcons" iconId="0"/>
              <x14:cfIcon iconSet="3Flags" iconId="2"/>
            </x14:iconSet>
          </x14:cfRule>
          <xm:sqref>X11</xm:sqref>
        </x14:conditionalFormatting>
        <x14:conditionalFormatting xmlns:xm="http://schemas.microsoft.com/office/excel/2006/main">
          <x14:cfRule type="iconSet" priority="544" id="{AE0C03FE-D5BF-4EE2-B2AE-66978D8DA1A7}">
            <x14:iconSet iconSet="3Flags" custom="1">
              <x14:cfvo type="percent">
                <xm:f>0</xm:f>
              </x14:cfvo>
              <x14:cfvo type="percent" gte="0">
                <xm:f>1</xm:f>
              </x14:cfvo>
              <x14:cfvo type="percent">
                <xm:f>100</xm:f>
              </x14:cfvo>
              <x14:cfIcon iconSet="3Flags" iconId="0"/>
              <x14:cfIcon iconSet="NoIcons" iconId="0"/>
              <x14:cfIcon iconSet="3Flags" iconId="2"/>
            </x14:iconSet>
          </x14:cfRule>
          <xm:sqref>X12</xm:sqref>
        </x14:conditionalFormatting>
        <x14:conditionalFormatting xmlns:xm="http://schemas.microsoft.com/office/excel/2006/main">
          <x14:cfRule type="iconSet" priority="543" id="{35E91353-D77F-44BF-882E-5B5290E0518E}">
            <x14:iconSet iconSet="3Flags" custom="1">
              <x14:cfvo type="percent">
                <xm:f>0</xm:f>
              </x14:cfvo>
              <x14:cfvo type="percent" gte="0">
                <xm:f>1</xm:f>
              </x14:cfvo>
              <x14:cfvo type="percent">
                <xm:f>100</xm:f>
              </x14:cfvo>
              <x14:cfIcon iconSet="3Flags" iconId="0"/>
              <x14:cfIcon iconSet="NoIcons" iconId="0"/>
              <x14:cfIcon iconSet="3Flags" iconId="2"/>
            </x14:iconSet>
          </x14:cfRule>
          <xm:sqref>X13</xm:sqref>
        </x14:conditionalFormatting>
        <x14:conditionalFormatting xmlns:xm="http://schemas.microsoft.com/office/excel/2006/main">
          <x14:cfRule type="iconSet" priority="542" id="{2DD165FC-52D7-4B3F-B725-21338EB580AC}">
            <x14:iconSet iconSet="3Flags" custom="1">
              <x14:cfvo type="percent">
                <xm:f>0</xm:f>
              </x14:cfvo>
              <x14:cfvo type="percent" gte="0">
                <xm:f>1</xm:f>
              </x14:cfvo>
              <x14:cfvo type="percent">
                <xm:f>100</xm:f>
              </x14:cfvo>
              <x14:cfIcon iconSet="3Flags" iconId="0"/>
              <x14:cfIcon iconSet="NoIcons" iconId="0"/>
              <x14:cfIcon iconSet="3Flags" iconId="2"/>
            </x14:iconSet>
          </x14:cfRule>
          <xm:sqref>X14</xm:sqref>
        </x14:conditionalFormatting>
        <x14:conditionalFormatting xmlns:xm="http://schemas.microsoft.com/office/excel/2006/main">
          <x14:cfRule type="iconSet" priority="541" id="{473D4FD8-30EF-41E7-9652-89E5B44B2B62}">
            <x14:iconSet iconSet="3Flags" custom="1">
              <x14:cfvo type="percent">
                <xm:f>0</xm:f>
              </x14:cfvo>
              <x14:cfvo type="percent" gte="0">
                <xm:f>1</xm:f>
              </x14:cfvo>
              <x14:cfvo type="percent">
                <xm:f>100</xm:f>
              </x14:cfvo>
              <x14:cfIcon iconSet="3Flags" iconId="0"/>
              <x14:cfIcon iconSet="NoIcons" iconId="0"/>
              <x14:cfIcon iconSet="3Flags" iconId="2"/>
            </x14:iconSet>
          </x14:cfRule>
          <xm:sqref>X15</xm:sqref>
        </x14:conditionalFormatting>
        <x14:conditionalFormatting xmlns:xm="http://schemas.microsoft.com/office/excel/2006/main">
          <x14:cfRule type="iconSet" priority="540" id="{68B3A9EB-CD84-4D0F-933B-E696F764E22A}">
            <x14:iconSet iconSet="3Flags" custom="1">
              <x14:cfvo type="percent">
                <xm:f>0</xm:f>
              </x14:cfvo>
              <x14:cfvo type="percent" gte="0">
                <xm:f>1</xm:f>
              </x14:cfvo>
              <x14:cfvo type="percent">
                <xm:f>100</xm:f>
              </x14:cfvo>
              <x14:cfIcon iconSet="3Flags" iconId="0"/>
              <x14:cfIcon iconSet="NoIcons" iconId="0"/>
              <x14:cfIcon iconSet="3Flags" iconId="2"/>
            </x14:iconSet>
          </x14:cfRule>
          <xm:sqref>X16</xm:sqref>
        </x14:conditionalFormatting>
        <x14:conditionalFormatting xmlns:xm="http://schemas.microsoft.com/office/excel/2006/main">
          <x14:cfRule type="iconSet" priority="539" id="{EE1F9796-73F0-485C-BB4E-726BD7D95A56}">
            <x14:iconSet iconSet="3Flags" custom="1">
              <x14:cfvo type="percent">
                <xm:f>0</xm:f>
              </x14:cfvo>
              <x14:cfvo type="percent" gte="0">
                <xm:f>1</xm:f>
              </x14:cfvo>
              <x14:cfvo type="percent">
                <xm:f>100</xm:f>
              </x14:cfvo>
              <x14:cfIcon iconSet="3Flags" iconId="0"/>
              <x14:cfIcon iconSet="NoIcons" iconId="0"/>
              <x14:cfIcon iconSet="3Flags" iconId="2"/>
            </x14:iconSet>
          </x14:cfRule>
          <xm:sqref>X17</xm:sqref>
        </x14:conditionalFormatting>
        <x14:conditionalFormatting xmlns:xm="http://schemas.microsoft.com/office/excel/2006/main">
          <x14:cfRule type="iconSet" priority="538" id="{95D06085-F041-4AF5-9218-5E47A14ED6A5}">
            <x14:iconSet iconSet="3Flags" custom="1">
              <x14:cfvo type="percent">
                <xm:f>0</xm:f>
              </x14:cfvo>
              <x14:cfvo type="percent" gte="0">
                <xm:f>1</xm:f>
              </x14:cfvo>
              <x14:cfvo type="percent">
                <xm:f>100</xm:f>
              </x14:cfvo>
              <x14:cfIcon iconSet="3Flags" iconId="0"/>
              <x14:cfIcon iconSet="NoIcons" iconId="0"/>
              <x14:cfIcon iconSet="3Flags" iconId="2"/>
            </x14:iconSet>
          </x14:cfRule>
          <xm:sqref>X18</xm:sqref>
        </x14:conditionalFormatting>
        <x14:conditionalFormatting xmlns:xm="http://schemas.microsoft.com/office/excel/2006/main">
          <x14:cfRule type="iconSet" priority="537" id="{7C247AB0-55CB-4683-93D9-18ED41AB320B}">
            <x14:iconSet iconSet="3Flags" custom="1">
              <x14:cfvo type="percent">
                <xm:f>0</xm:f>
              </x14:cfvo>
              <x14:cfvo type="percent" gte="0">
                <xm:f>1</xm:f>
              </x14:cfvo>
              <x14:cfvo type="percent">
                <xm:f>100</xm:f>
              </x14:cfvo>
              <x14:cfIcon iconSet="3Flags" iconId="0"/>
              <x14:cfIcon iconSet="NoIcons" iconId="0"/>
              <x14:cfIcon iconSet="3Flags" iconId="2"/>
            </x14:iconSet>
          </x14:cfRule>
          <xm:sqref>X19</xm:sqref>
        </x14:conditionalFormatting>
        <x14:conditionalFormatting xmlns:xm="http://schemas.microsoft.com/office/excel/2006/main">
          <x14:cfRule type="iconSet" priority="536" id="{55298CF5-0200-41EA-AD0C-98B0850F76F0}">
            <x14:iconSet iconSet="3Flags" custom="1">
              <x14:cfvo type="percent">
                <xm:f>0</xm:f>
              </x14:cfvo>
              <x14:cfvo type="percent" gte="0">
                <xm:f>1</xm:f>
              </x14:cfvo>
              <x14:cfvo type="percent">
                <xm:f>100</xm:f>
              </x14:cfvo>
              <x14:cfIcon iconSet="3Flags" iconId="0"/>
              <x14:cfIcon iconSet="NoIcons" iconId="0"/>
              <x14:cfIcon iconSet="3Flags" iconId="2"/>
            </x14:iconSet>
          </x14:cfRule>
          <xm:sqref>X20</xm:sqref>
        </x14:conditionalFormatting>
        <x14:conditionalFormatting xmlns:xm="http://schemas.microsoft.com/office/excel/2006/main">
          <x14:cfRule type="iconSet" priority="535" id="{3B646B64-4269-442C-9948-7A8866B06911}">
            <x14:iconSet iconSet="3Flags" custom="1">
              <x14:cfvo type="percent">
                <xm:f>0</xm:f>
              </x14:cfvo>
              <x14:cfvo type="percent" gte="0">
                <xm:f>1</xm:f>
              </x14:cfvo>
              <x14:cfvo type="percent">
                <xm:f>100</xm:f>
              </x14:cfvo>
              <x14:cfIcon iconSet="3Flags" iconId="0"/>
              <x14:cfIcon iconSet="NoIcons" iconId="0"/>
              <x14:cfIcon iconSet="3Flags" iconId="2"/>
            </x14:iconSet>
          </x14:cfRule>
          <xm:sqref>X21</xm:sqref>
        </x14:conditionalFormatting>
        <x14:conditionalFormatting xmlns:xm="http://schemas.microsoft.com/office/excel/2006/main">
          <x14:cfRule type="iconSet" priority="531" id="{00C16E45-0478-4449-990D-F9D160EA7AF5}">
            <x14:iconSet iconSet="3Flags" custom="1">
              <x14:cfvo type="percent">
                <xm:f>0</xm:f>
              </x14:cfvo>
              <x14:cfvo type="percent" gte="0">
                <xm:f>1</xm:f>
              </x14:cfvo>
              <x14:cfvo type="percent">
                <xm:f>100</xm:f>
              </x14:cfvo>
              <x14:cfIcon iconSet="3Flags" iconId="0"/>
              <x14:cfIcon iconSet="NoIcons" iconId="0"/>
              <x14:cfIcon iconSet="3Flags" iconId="2"/>
            </x14:iconSet>
          </x14:cfRule>
          <xm:sqref>Y6</xm:sqref>
        </x14:conditionalFormatting>
        <x14:conditionalFormatting xmlns:xm="http://schemas.microsoft.com/office/excel/2006/main">
          <x14:cfRule type="iconSet" priority="530" id="{6795206C-0E31-4172-9928-9E578B2A34B0}">
            <x14:iconSet iconSet="3Flags" custom="1">
              <x14:cfvo type="percent">
                <xm:f>0</xm:f>
              </x14:cfvo>
              <x14:cfvo type="percent" gte="0">
                <xm:f>1</xm:f>
              </x14:cfvo>
              <x14:cfvo type="percent">
                <xm:f>100</xm:f>
              </x14:cfvo>
              <x14:cfIcon iconSet="3Flags" iconId="0"/>
              <x14:cfIcon iconSet="NoIcons" iconId="0"/>
              <x14:cfIcon iconSet="3Flags" iconId="2"/>
            </x14:iconSet>
          </x14:cfRule>
          <xm:sqref>Y7</xm:sqref>
        </x14:conditionalFormatting>
        <x14:conditionalFormatting xmlns:xm="http://schemas.microsoft.com/office/excel/2006/main">
          <x14:cfRule type="iconSet" priority="529" id="{3E6A662F-5903-41FF-AC0F-7764CE04B3A5}">
            <x14:iconSet iconSet="3Flags" custom="1">
              <x14:cfvo type="percent">
                <xm:f>0</xm:f>
              </x14:cfvo>
              <x14:cfvo type="percent" gte="0">
                <xm:f>1</xm:f>
              </x14:cfvo>
              <x14:cfvo type="percent">
                <xm:f>100</xm:f>
              </x14:cfvo>
              <x14:cfIcon iconSet="3Flags" iconId="0"/>
              <x14:cfIcon iconSet="NoIcons" iconId="0"/>
              <x14:cfIcon iconSet="3Flags" iconId="2"/>
            </x14:iconSet>
          </x14:cfRule>
          <xm:sqref>Y8</xm:sqref>
        </x14:conditionalFormatting>
        <x14:conditionalFormatting xmlns:xm="http://schemas.microsoft.com/office/excel/2006/main">
          <x14:cfRule type="iconSet" priority="528" id="{E831A9B7-93CA-4BE3-8F57-93F497271980}">
            <x14:iconSet iconSet="3Flags" custom="1">
              <x14:cfvo type="percent">
                <xm:f>0</xm:f>
              </x14:cfvo>
              <x14:cfvo type="percent" gte="0">
                <xm:f>1</xm:f>
              </x14:cfvo>
              <x14:cfvo type="percent">
                <xm:f>100</xm:f>
              </x14:cfvo>
              <x14:cfIcon iconSet="3Flags" iconId="0"/>
              <x14:cfIcon iconSet="NoIcons" iconId="0"/>
              <x14:cfIcon iconSet="3Flags" iconId="2"/>
            </x14:iconSet>
          </x14:cfRule>
          <xm:sqref>Y9</xm:sqref>
        </x14:conditionalFormatting>
        <x14:conditionalFormatting xmlns:xm="http://schemas.microsoft.com/office/excel/2006/main">
          <x14:cfRule type="iconSet" priority="527" id="{82FA9789-CE4E-4988-A718-0EFC82B4B2EF}">
            <x14:iconSet iconSet="3Flags" custom="1">
              <x14:cfvo type="percent">
                <xm:f>0</xm:f>
              </x14:cfvo>
              <x14:cfvo type="percent" gte="0">
                <xm:f>1</xm:f>
              </x14:cfvo>
              <x14:cfvo type="percent">
                <xm:f>100</xm:f>
              </x14:cfvo>
              <x14:cfIcon iconSet="3Flags" iconId="0"/>
              <x14:cfIcon iconSet="NoIcons" iconId="0"/>
              <x14:cfIcon iconSet="3Flags" iconId="2"/>
            </x14:iconSet>
          </x14:cfRule>
          <xm:sqref>Y10</xm:sqref>
        </x14:conditionalFormatting>
        <x14:conditionalFormatting xmlns:xm="http://schemas.microsoft.com/office/excel/2006/main">
          <x14:cfRule type="iconSet" priority="526" id="{932764E7-025A-4D3D-A6A7-E093CE572298}">
            <x14:iconSet iconSet="3Flags" custom="1">
              <x14:cfvo type="percent">
                <xm:f>0</xm:f>
              </x14:cfvo>
              <x14:cfvo type="percent" gte="0">
                <xm:f>1</xm:f>
              </x14:cfvo>
              <x14:cfvo type="percent">
                <xm:f>100</xm:f>
              </x14:cfvo>
              <x14:cfIcon iconSet="3Flags" iconId="0"/>
              <x14:cfIcon iconSet="NoIcons" iconId="0"/>
              <x14:cfIcon iconSet="3Flags" iconId="2"/>
            </x14:iconSet>
          </x14:cfRule>
          <xm:sqref>Y11</xm:sqref>
        </x14:conditionalFormatting>
        <x14:conditionalFormatting xmlns:xm="http://schemas.microsoft.com/office/excel/2006/main">
          <x14:cfRule type="iconSet" priority="525" id="{DB617972-8D81-4DDA-988B-40396D6D1096}">
            <x14:iconSet iconSet="3Flags" custom="1">
              <x14:cfvo type="percent">
                <xm:f>0</xm:f>
              </x14:cfvo>
              <x14:cfvo type="percent" gte="0">
                <xm:f>1</xm:f>
              </x14:cfvo>
              <x14:cfvo type="percent">
                <xm:f>100</xm:f>
              </x14:cfvo>
              <x14:cfIcon iconSet="3Flags" iconId="0"/>
              <x14:cfIcon iconSet="NoIcons" iconId="0"/>
              <x14:cfIcon iconSet="3Flags" iconId="2"/>
            </x14:iconSet>
          </x14:cfRule>
          <xm:sqref>Y12</xm:sqref>
        </x14:conditionalFormatting>
        <x14:conditionalFormatting xmlns:xm="http://schemas.microsoft.com/office/excel/2006/main">
          <x14:cfRule type="iconSet" priority="524" id="{42E5FE90-30DF-43EF-9048-24CE173E9653}">
            <x14:iconSet iconSet="3Flags" custom="1">
              <x14:cfvo type="percent">
                <xm:f>0</xm:f>
              </x14:cfvo>
              <x14:cfvo type="percent" gte="0">
                <xm:f>1</xm:f>
              </x14:cfvo>
              <x14:cfvo type="percent">
                <xm:f>100</xm:f>
              </x14:cfvo>
              <x14:cfIcon iconSet="3Flags" iconId="0"/>
              <x14:cfIcon iconSet="NoIcons" iconId="0"/>
              <x14:cfIcon iconSet="3Flags" iconId="2"/>
            </x14:iconSet>
          </x14:cfRule>
          <xm:sqref>Y13</xm:sqref>
        </x14:conditionalFormatting>
        <x14:conditionalFormatting xmlns:xm="http://schemas.microsoft.com/office/excel/2006/main">
          <x14:cfRule type="iconSet" priority="523" id="{7D0B4336-AC5B-4286-B934-CAEDE584B07A}">
            <x14:iconSet iconSet="3Flags" custom="1">
              <x14:cfvo type="percent">
                <xm:f>0</xm:f>
              </x14:cfvo>
              <x14:cfvo type="percent" gte="0">
                <xm:f>1</xm:f>
              </x14:cfvo>
              <x14:cfvo type="percent">
                <xm:f>100</xm:f>
              </x14:cfvo>
              <x14:cfIcon iconSet="3Flags" iconId="0"/>
              <x14:cfIcon iconSet="NoIcons" iconId="0"/>
              <x14:cfIcon iconSet="3Flags" iconId="2"/>
            </x14:iconSet>
          </x14:cfRule>
          <xm:sqref>Y14</xm:sqref>
        </x14:conditionalFormatting>
        <x14:conditionalFormatting xmlns:xm="http://schemas.microsoft.com/office/excel/2006/main">
          <x14:cfRule type="iconSet" priority="522" id="{DEBA9BDF-D588-4D39-9496-9AA04BF1E494}">
            <x14:iconSet iconSet="3Flags" custom="1">
              <x14:cfvo type="percent">
                <xm:f>0</xm:f>
              </x14:cfvo>
              <x14:cfvo type="percent" gte="0">
                <xm:f>1</xm:f>
              </x14:cfvo>
              <x14:cfvo type="percent">
                <xm:f>100</xm:f>
              </x14:cfvo>
              <x14:cfIcon iconSet="3Flags" iconId="0"/>
              <x14:cfIcon iconSet="NoIcons" iconId="0"/>
              <x14:cfIcon iconSet="3Flags" iconId="2"/>
            </x14:iconSet>
          </x14:cfRule>
          <xm:sqref>Y15</xm:sqref>
        </x14:conditionalFormatting>
        <x14:conditionalFormatting xmlns:xm="http://schemas.microsoft.com/office/excel/2006/main">
          <x14:cfRule type="iconSet" priority="521" id="{8E5E6647-FE48-4BBA-800A-A445100C1D28}">
            <x14:iconSet iconSet="3Flags" custom="1">
              <x14:cfvo type="percent">
                <xm:f>0</xm:f>
              </x14:cfvo>
              <x14:cfvo type="percent" gte="0">
                <xm:f>1</xm:f>
              </x14:cfvo>
              <x14:cfvo type="percent">
                <xm:f>100</xm:f>
              </x14:cfvo>
              <x14:cfIcon iconSet="3Flags" iconId="0"/>
              <x14:cfIcon iconSet="NoIcons" iconId="0"/>
              <x14:cfIcon iconSet="3Flags" iconId="2"/>
            </x14:iconSet>
          </x14:cfRule>
          <xm:sqref>Y16</xm:sqref>
        </x14:conditionalFormatting>
        <x14:conditionalFormatting xmlns:xm="http://schemas.microsoft.com/office/excel/2006/main">
          <x14:cfRule type="iconSet" priority="520" id="{BA191340-F26C-431D-91E3-7B633FB98B2A}">
            <x14:iconSet iconSet="3Flags" custom="1">
              <x14:cfvo type="percent">
                <xm:f>0</xm:f>
              </x14:cfvo>
              <x14:cfvo type="percent" gte="0">
                <xm:f>1</xm:f>
              </x14:cfvo>
              <x14:cfvo type="percent">
                <xm:f>100</xm:f>
              </x14:cfvo>
              <x14:cfIcon iconSet="3Flags" iconId="0"/>
              <x14:cfIcon iconSet="NoIcons" iconId="0"/>
              <x14:cfIcon iconSet="3Flags" iconId="2"/>
            </x14:iconSet>
          </x14:cfRule>
          <xm:sqref>Y17</xm:sqref>
        </x14:conditionalFormatting>
        <x14:conditionalFormatting xmlns:xm="http://schemas.microsoft.com/office/excel/2006/main">
          <x14:cfRule type="iconSet" priority="519" id="{9365A8FD-C315-4F8F-B193-7AF2CCD29D59}">
            <x14:iconSet iconSet="3Flags" custom="1">
              <x14:cfvo type="percent">
                <xm:f>0</xm:f>
              </x14:cfvo>
              <x14:cfvo type="percent" gte="0">
                <xm:f>1</xm:f>
              </x14:cfvo>
              <x14:cfvo type="percent">
                <xm:f>100</xm:f>
              </x14:cfvo>
              <x14:cfIcon iconSet="3Flags" iconId="0"/>
              <x14:cfIcon iconSet="NoIcons" iconId="0"/>
              <x14:cfIcon iconSet="3Flags" iconId="2"/>
            </x14:iconSet>
          </x14:cfRule>
          <xm:sqref>Y18</xm:sqref>
        </x14:conditionalFormatting>
        <x14:conditionalFormatting xmlns:xm="http://schemas.microsoft.com/office/excel/2006/main">
          <x14:cfRule type="iconSet" priority="518" id="{D6226421-B2CD-4FC4-9648-97099914E1C6}">
            <x14:iconSet iconSet="3Flags" custom="1">
              <x14:cfvo type="percent">
                <xm:f>0</xm:f>
              </x14:cfvo>
              <x14:cfvo type="percent" gte="0">
                <xm:f>1</xm:f>
              </x14:cfvo>
              <x14:cfvo type="percent">
                <xm:f>100</xm:f>
              </x14:cfvo>
              <x14:cfIcon iconSet="3Flags" iconId="0"/>
              <x14:cfIcon iconSet="NoIcons" iconId="0"/>
              <x14:cfIcon iconSet="3Flags" iconId="2"/>
            </x14:iconSet>
          </x14:cfRule>
          <xm:sqref>Y19</xm:sqref>
        </x14:conditionalFormatting>
        <x14:conditionalFormatting xmlns:xm="http://schemas.microsoft.com/office/excel/2006/main">
          <x14:cfRule type="iconSet" priority="517" id="{94E256A3-4C05-4859-B3C4-2DED1AB4BBCE}">
            <x14:iconSet iconSet="3Flags" custom="1">
              <x14:cfvo type="percent">
                <xm:f>0</xm:f>
              </x14:cfvo>
              <x14:cfvo type="percent" gte="0">
                <xm:f>1</xm:f>
              </x14:cfvo>
              <x14:cfvo type="percent">
                <xm:f>100</xm:f>
              </x14:cfvo>
              <x14:cfIcon iconSet="3Flags" iconId="0"/>
              <x14:cfIcon iconSet="NoIcons" iconId="0"/>
              <x14:cfIcon iconSet="3Flags" iconId="2"/>
            </x14:iconSet>
          </x14:cfRule>
          <xm:sqref>Y20</xm:sqref>
        </x14:conditionalFormatting>
        <x14:conditionalFormatting xmlns:xm="http://schemas.microsoft.com/office/excel/2006/main">
          <x14:cfRule type="iconSet" priority="516" id="{451454F2-93B6-4322-98CB-79238545C4C9}">
            <x14:iconSet iconSet="3Flags" custom="1">
              <x14:cfvo type="percent">
                <xm:f>0</xm:f>
              </x14:cfvo>
              <x14:cfvo type="percent" gte="0">
                <xm:f>1</xm:f>
              </x14:cfvo>
              <x14:cfvo type="percent">
                <xm:f>100</xm:f>
              </x14:cfvo>
              <x14:cfIcon iconSet="3Flags" iconId="0"/>
              <x14:cfIcon iconSet="NoIcons" iconId="0"/>
              <x14:cfIcon iconSet="3Flags" iconId="2"/>
            </x14:iconSet>
          </x14:cfRule>
          <xm:sqref>Y21</xm:sqref>
        </x14:conditionalFormatting>
        <x14:conditionalFormatting xmlns:xm="http://schemas.microsoft.com/office/excel/2006/main">
          <x14:cfRule type="iconSet" priority="512" id="{93D52A92-01CB-4EEF-B66A-0E26F879E96C}">
            <x14:iconSet iconSet="3Flags" custom="1">
              <x14:cfvo type="percent">
                <xm:f>0</xm:f>
              </x14:cfvo>
              <x14:cfvo type="percent" gte="0">
                <xm:f>1</xm:f>
              </x14:cfvo>
              <x14:cfvo type="percent">
                <xm:f>100</xm:f>
              </x14:cfvo>
              <x14:cfIcon iconSet="3Flags" iconId="0"/>
              <x14:cfIcon iconSet="NoIcons" iconId="0"/>
              <x14:cfIcon iconSet="3Flags" iconId="2"/>
            </x14:iconSet>
          </x14:cfRule>
          <xm:sqref>Z6</xm:sqref>
        </x14:conditionalFormatting>
        <x14:conditionalFormatting xmlns:xm="http://schemas.microsoft.com/office/excel/2006/main">
          <x14:cfRule type="iconSet" priority="511" id="{E7721490-C111-429D-BA6B-877909139C27}">
            <x14:iconSet iconSet="3Flags" custom="1">
              <x14:cfvo type="percent">
                <xm:f>0</xm:f>
              </x14:cfvo>
              <x14:cfvo type="percent" gte="0">
                <xm:f>1</xm:f>
              </x14:cfvo>
              <x14:cfvo type="percent">
                <xm:f>100</xm:f>
              </x14:cfvo>
              <x14:cfIcon iconSet="3Flags" iconId="0"/>
              <x14:cfIcon iconSet="NoIcons" iconId="0"/>
              <x14:cfIcon iconSet="3Flags" iconId="2"/>
            </x14:iconSet>
          </x14:cfRule>
          <xm:sqref>Z7</xm:sqref>
        </x14:conditionalFormatting>
        <x14:conditionalFormatting xmlns:xm="http://schemas.microsoft.com/office/excel/2006/main">
          <x14:cfRule type="iconSet" priority="510" id="{F97D0073-9C07-4452-B413-D849205BBA5F}">
            <x14:iconSet iconSet="3Flags" custom="1">
              <x14:cfvo type="percent">
                <xm:f>0</xm:f>
              </x14:cfvo>
              <x14:cfvo type="percent" gte="0">
                <xm:f>1</xm:f>
              </x14:cfvo>
              <x14:cfvo type="percent">
                <xm:f>100</xm:f>
              </x14:cfvo>
              <x14:cfIcon iconSet="3Flags" iconId="0"/>
              <x14:cfIcon iconSet="NoIcons" iconId="0"/>
              <x14:cfIcon iconSet="3Flags" iconId="2"/>
            </x14:iconSet>
          </x14:cfRule>
          <xm:sqref>Z8</xm:sqref>
        </x14:conditionalFormatting>
        <x14:conditionalFormatting xmlns:xm="http://schemas.microsoft.com/office/excel/2006/main">
          <x14:cfRule type="iconSet" priority="509" id="{431D3BB7-716F-4860-A430-97A54B28953C}">
            <x14:iconSet iconSet="3Flags" custom="1">
              <x14:cfvo type="percent">
                <xm:f>0</xm:f>
              </x14:cfvo>
              <x14:cfvo type="percent" gte="0">
                <xm:f>1</xm:f>
              </x14:cfvo>
              <x14:cfvo type="percent">
                <xm:f>100</xm:f>
              </x14:cfvo>
              <x14:cfIcon iconSet="3Flags" iconId="0"/>
              <x14:cfIcon iconSet="NoIcons" iconId="0"/>
              <x14:cfIcon iconSet="3Flags" iconId="2"/>
            </x14:iconSet>
          </x14:cfRule>
          <xm:sqref>Z9</xm:sqref>
        </x14:conditionalFormatting>
        <x14:conditionalFormatting xmlns:xm="http://schemas.microsoft.com/office/excel/2006/main">
          <x14:cfRule type="iconSet" priority="508" id="{9DEDD871-8268-4218-9FB6-0E3C1CFBA399}">
            <x14:iconSet iconSet="3Flags" custom="1">
              <x14:cfvo type="percent">
                <xm:f>0</xm:f>
              </x14:cfvo>
              <x14:cfvo type="percent" gte="0">
                <xm:f>1</xm:f>
              </x14:cfvo>
              <x14:cfvo type="percent">
                <xm:f>100</xm:f>
              </x14:cfvo>
              <x14:cfIcon iconSet="3Flags" iconId="0"/>
              <x14:cfIcon iconSet="NoIcons" iconId="0"/>
              <x14:cfIcon iconSet="3Flags" iconId="2"/>
            </x14:iconSet>
          </x14:cfRule>
          <xm:sqref>Z10</xm:sqref>
        </x14:conditionalFormatting>
        <x14:conditionalFormatting xmlns:xm="http://schemas.microsoft.com/office/excel/2006/main">
          <x14:cfRule type="iconSet" priority="507" id="{36F87F3A-4112-44B6-A9ED-75E43495EDFC}">
            <x14:iconSet iconSet="3Flags" custom="1">
              <x14:cfvo type="percent">
                <xm:f>0</xm:f>
              </x14:cfvo>
              <x14:cfvo type="percent" gte="0">
                <xm:f>1</xm:f>
              </x14:cfvo>
              <x14:cfvo type="percent">
                <xm:f>100</xm:f>
              </x14:cfvo>
              <x14:cfIcon iconSet="3Flags" iconId="0"/>
              <x14:cfIcon iconSet="NoIcons" iconId="0"/>
              <x14:cfIcon iconSet="3Flags" iconId="2"/>
            </x14:iconSet>
          </x14:cfRule>
          <xm:sqref>Z11</xm:sqref>
        </x14:conditionalFormatting>
        <x14:conditionalFormatting xmlns:xm="http://schemas.microsoft.com/office/excel/2006/main">
          <x14:cfRule type="iconSet" priority="506" id="{E9AE386B-5BF0-4111-8DD1-4755ABE1A68D}">
            <x14:iconSet iconSet="3Flags" custom="1">
              <x14:cfvo type="percent">
                <xm:f>0</xm:f>
              </x14:cfvo>
              <x14:cfvo type="percent" gte="0">
                <xm:f>1</xm:f>
              </x14:cfvo>
              <x14:cfvo type="percent">
                <xm:f>100</xm:f>
              </x14:cfvo>
              <x14:cfIcon iconSet="3Flags" iconId="0"/>
              <x14:cfIcon iconSet="NoIcons" iconId="0"/>
              <x14:cfIcon iconSet="3Flags" iconId="2"/>
            </x14:iconSet>
          </x14:cfRule>
          <xm:sqref>Z12</xm:sqref>
        </x14:conditionalFormatting>
        <x14:conditionalFormatting xmlns:xm="http://schemas.microsoft.com/office/excel/2006/main">
          <x14:cfRule type="iconSet" priority="505" id="{38A71B86-E754-4C4C-8756-796D1BFB98E3}">
            <x14:iconSet iconSet="3Flags" custom="1">
              <x14:cfvo type="percent">
                <xm:f>0</xm:f>
              </x14:cfvo>
              <x14:cfvo type="percent" gte="0">
                <xm:f>1</xm:f>
              </x14:cfvo>
              <x14:cfvo type="percent">
                <xm:f>100</xm:f>
              </x14:cfvo>
              <x14:cfIcon iconSet="3Flags" iconId="0"/>
              <x14:cfIcon iconSet="NoIcons" iconId="0"/>
              <x14:cfIcon iconSet="3Flags" iconId="2"/>
            </x14:iconSet>
          </x14:cfRule>
          <xm:sqref>Z13</xm:sqref>
        </x14:conditionalFormatting>
        <x14:conditionalFormatting xmlns:xm="http://schemas.microsoft.com/office/excel/2006/main">
          <x14:cfRule type="iconSet" priority="504" id="{3E2948AE-135B-4EC4-9A18-57D7B6048CC2}">
            <x14:iconSet iconSet="3Flags" custom="1">
              <x14:cfvo type="percent">
                <xm:f>0</xm:f>
              </x14:cfvo>
              <x14:cfvo type="percent" gte="0">
                <xm:f>1</xm:f>
              </x14:cfvo>
              <x14:cfvo type="percent">
                <xm:f>100</xm:f>
              </x14:cfvo>
              <x14:cfIcon iconSet="3Flags" iconId="0"/>
              <x14:cfIcon iconSet="NoIcons" iconId="0"/>
              <x14:cfIcon iconSet="3Flags" iconId="2"/>
            </x14:iconSet>
          </x14:cfRule>
          <xm:sqref>Z14</xm:sqref>
        </x14:conditionalFormatting>
        <x14:conditionalFormatting xmlns:xm="http://schemas.microsoft.com/office/excel/2006/main">
          <x14:cfRule type="iconSet" priority="503" id="{E35838FB-0366-4F6A-8C7D-DE058A128CB9}">
            <x14:iconSet iconSet="3Flags" custom="1">
              <x14:cfvo type="percent">
                <xm:f>0</xm:f>
              </x14:cfvo>
              <x14:cfvo type="percent" gte="0">
                <xm:f>1</xm:f>
              </x14:cfvo>
              <x14:cfvo type="percent">
                <xm:f>100</xm:f>
              </x14:cfvo>
              <x14:cfIcon iconSet="3Flags" iconId="0"/>
              <x14:cfIcon iconSet="NoIcons" iconId="0"/>
              <x14:cfIcon iconSet="3Flags" iconId="2"/>
            </x14:iconSet>
          </x14:cfRule>
          <xm:sqref>Z15</xm:sqref>
        </x14:conditionalFormatting>
        <x14:conditionalFormatting xmlns:xm="http://schemas.microsoft.com/office/excel/2006/main">
          <x14:cfRule type="iconSet" priority="502" id="{FD92BFF5-63F3-47A8-B954-A86F79787294}">
            <x14:iconSet iconSet="3Flags" custom="1">
              <x14:cfvo type="percent">
                <xm:f>0</xm:f>
              </x14:cfvo>
              <x14:cfvo type="percent" gte="0">
                <xm:f>1</xm:f>
              </x14:cfvo>
              <x14:cfvo type="percent">
                <xm:f>100</xm:f>
              </x14:cfvo>
              <x14:cfIcon iconSet="3Flags" iconId="0"/>
              <x14:cfIcon iconSet="NoIcons" iconId="0"/>
              <x14:cfIcon iconSet="3Flags" iconId="2"/>
            </x14:iconSet>
          </x14:cfRule>
          <xm:sqref>Z16</xm:sqref>
        </x14:conditionalFormatting>
        <x14:conditionalFormatting xmlns:xm="http://schemas.microsoft.com/office/excel/2006/main">
          <x14:cfRule type="iconSet" priority="501" id="{94CD67EE-90C3-4AF7-B340-3A1C9AD17FD1}">
            <x14:iconSet iconSet="3Flags" custom="1">
              <x14:cfvo type="percent">
                <xm:f>0</xm:f>
              </x14:cfvo>
              <x14:cfvo type="percent" gte="0">
                <xm:f>1</xm:f>
              </x14:cfvo>
              <x14:cfvo type="percent">
                <xm:f>100</xm:f>
              </x14:cfvo>
              <x14:cfIcon iconSet="3Flags" iconId="0"/>
              <x14:cfIcon iconSet="NoIcons" iconId="0"/>
              <x14:cfIcon iconSet="3Flags" iconId="2"/>
            </x14:iconSet>
          </x14:cfRule>
          <xm:sqref>Z17</xm:sqref>
        </x14:conditionalFormatting>
        <x14:conditionalFormatting xmlns:xm="http://schemas.microsoft.com/office/excel/2006/main">
          <x14:cfRule type="iconSet" priority="500" id="{6776D2CF-C75D-433D-BEE3-61DB7D0B2358}">
            <x14:iconSet iconSet="3Flags" custom="1">
              <x14:cfvo type="percent">
                <xm:f>0</xm:f>
              </x14:cfvo>
              <x14:cfvo type="percent" gte="0">
                <xm:f>1</xm:f>
              </x14:cfvo>
              <x14:cfvo type="percent">
                <xm:f>100</xm:f>
              </x14:cfvo>
              <x14:cfIcon iconSet="3Flags" iconId="0"/>
              <x14:cfIcon iconSet="NoIcons" iconId="0"/>
              <x14:cfIcon iconSet="3Flags" iconId="2"/>
            </x14:iconSet>
          </x14:cfRule>
          <xm:sqref>Z18</xm:sqref>
        </x14:conditionalFormatting>
        <x14:conditionalFormatting xmlns:xm="http://schemas.microsoft.com/office/excel/2006/main">
          <x14:cfRule type="iconSet" priority="499" id="{9FE36666-3FE2-48FE-8C49-20372AAC99F4}">
            <x14:iconSet iconSet="3Flags" custom="1">
              <x14:cfvo type="percent">
                <xm:f>0</xm:f>
              </x14:cfvo>
              <x14:cfvo type="percent" gte="0">
                <xm:f>1</xm:f>
              </x14:cfvo>
              <x14:cfvo type="percent">
                <xm:f>100</xm:f>
              </x14:cfvo>
              <x14:cfIcon iconSet="3Flags" iconId="0"/>
              <x14:cfIcon iconSet="NoIcons" iconId="0"/>
              <x14:cfIcon iconSet="3Flags" iconId="2"/>
            </x14:iconSet>
          </x14:cfRule>
          <xm:sqref>Z19</xm:sqref>
        </x14:conditionalFormatting>
        <x14:conditionalFormatting xmlns:xm="http://schemas.microsoft.com/office/excel/2006/main">
          <x14:cfRule type="iconSet" priority="498" id="{AE229E6A-8199-468A-8CDE-E7A711311151}">
            <x14:iconSet iconSet="3Flags" custom="1">
              <x14:cfvo type="percent">
                <xm:f>0</xm:f>
              </x14:cfvo>
              <x14:cfvo type="percent" gte="0">
                <xm:f>1</xm:f>
              </x14:cfvo>
              <x14:cfvo type="percent">
                <xm:f>100</xm:f>
              </x14:cfvo>
              <x14:cfIcon iconSet="3Flags" iconId="0"/>
              <x14:cfIcon iconSet="NoIcons" iconId="0"/>
              <x14:cfIcon iconSet="3Flags" iconId="2"/>
            </x14:iconSet>
          </x14:cfRule>
          <xm:sqref>Z20</xm:sqref>
        </x14:conditionalFormatting>
        <x14:conditionalFormatting xmlns:xm="http://schemas.microsoft.com/office/excel/2006/main">
          <x14:cfRule type="iconSet" priority="497" id="{AFCBBFC8-48FF-4854-8132-ABE8F72C99BA}">
            <x14:iconSet iconSet="3Flags" custom="1">
              <x14:cfvo type="percent">
                <xm:f>0</xm:f>
              </x14:cfvo>
              <x14:cfvo type="percent" gte="0">
                <xm:f>1</xm:f>
              </x14:cfvo>
              <x14:cfvo type="percent">
                <xm:f>100</xm:f>
              </x14:cfvo>
              <x14:cfIcon iconSet="3Flags" iconId="0"/>
              <x14:cfIcon iconSet="NoIcons" iconId="0"/>
              <x14:cfIcon iconSet="3Flags" iconId="2"/>
            </x14:iconSet>
          </x14:cfRule>
          <xm:sqref>Z21</xm:sqref>
        </x14:conditionalFormatting>
        <x14:conditionalFormatting xmlns:xm="http://schemas.microsoft.com/office/excel/2006/main">
          <x14:cfRule type="iconSet" priority="493" id="{CC721CCD-9B0E-411A-8E2E-46799CA6ED50}">
            <x14:iconSet iconSet="3Flags" custom="1">
              <x14:cfvo type="percent">
                <xm:f>0</xm:f>
              </x14:cfvo>
              <x14:cfvo type="percent" gte="0">
                <xm:f>1</xm:f>
              </x14:cfvo>
              <x14:cfvo type="percent">
                <xm:f>100</xm:f>
              </x14:cfvo>
              <x14:cfIcon iconSet="3Flags" iconId="0"/>
              <x14:cfIcon iconSet="NoIcons" iconId="0"/>
              <x14:cfIcon iconSet="3Flags" iconId="2"/>
            </x14:iconSet>
          </x14:cfRule>
          <xm:sqref>AA6</xm:sqref>
        </x14:conditionalFormatting>
        <x14:conditionalFormatting xmlns:xm="http://schemas.microsoft.com/office/excel/2006/main">
          <x14:cfRule type="iconSet" priority="492" id="{F480DB9C-39CC-43D8-AAEA-75FB507C099F}">
            <x14:iconSet iconSet="3Flags" custom="1">
              <x14:cfvo type="percent">
                <xm:f>0</xm:f>
              </x14:cfvo>
              <x14:cfvo type="percent" gte="0">
                <xm:f>1</xm:f>
              </x14:cfvo>
              <x14:cfvo type="percent">
                <xm:f>100</xm:f>
              </x14:cfvo>
              <x14:cfIcon iconSet="3Flags" iconId="0"/>
              <x14:cfIcon iconSet="NoIcons" iconId="0"/>
              <x14:cfIcon iconSet="3Flags" iconId="2"/>
            </x14:iconSet>
          </x14:cfRule>
          <xm:sqref>AA7</xm:sqref>
        </x14:conditionalFormatting>
        <x14:conditionalFormatting xmlns:xm="http://schemas.microsoft.com/office/excel/2006/main">
          <x14:cfRule type="iconSet" priority="491" id="{871AB889-E349-43E7-BA05-E1A4F29D6E8E}">
            <x14:iconSet iconSet="3Flags" custom="1">
              <x14:cfvo type="percent">
                <xm:f>0</xm:f>
              </x14:cfvo>
              <x14:cfvo type="percent" gte="0">
                <xm:f>1</xm:f>
              </x14:cfvo>
              <x14:cfvo type="percent">
                <xm:f>100</xm:f>
              </x14:cfvo>
              <x14:cfIcon iconSet="3Flags" iconId="0"/>
              <x14:cfIcon iconSet="NoIcons" iconId="0"/>
              <x14:cfIcon iconSet="3Flags" iconId="2"/>
            </x14:iconSet>
          </x14:cfRule>
          <xm:sqref>AA8</xm:sqref>
        </x14:conditionalFormatting>
        <x14:conditionalFormatting xmlns:xm="http://schemas.microsoft.com/office/excel/2006/main">
          <x14:cfRule type="iconSet" priority="490" id="{71394302-864C-4E2D-BF4E-7987372B3B8D}">
            <x14:iconSet iconSet="3Flags" custom="1">
              <x14:cfvo type="percent">
                <xm:f>0</xm:f>
              </x14:cfvo>
              <x14:cfvo type="percent" gte="0">
                <xm:f>1</xm:f>
              </x14:cfvo>
              <x14:cfvo type="percent">
                <xm:f>100</xm:f>
              </x14:cfvo>
              <x14:cfIcon iconSet="3Flags" iconId="0"/>
              <x14:cfIcon iconSet="NoIcons" iconId="0"/>
              <x14:cfIcon iconSet="3Flags" iconId="2"/>
            </x14:iconSet>
          </x14:cfRule>
          <xm:sqref>AA9</xm:sqref>
        </x14:conditionalFormatting>
        <x14:conditionalFormatting xmlns:xm="http://schemas.microsoft.com/office/excel/2006/main">
          <x14:cfRule type="iconSet" priority="489" id="{E447FE59-9FE0-49C7-AE1B-D71AD0EB2DFA}">
            <x14:iconSet iconSet="3Flags" custom="1">
              <x14:cfvo type="percent">
                <xm:f>0</xm:f>
              </x14:cfvo>
              <x14:cfvo type="percent" gte="0">
                <xm:f>1</xm:f>
              </x14:cfvo>
              <x14:cfvo type="percent">
                <xm:f>100</xm:f>
              </x14:cfvo>
              <x14:cfIcon iconSet="3Flags" iconId="0"/>
              <x14:cfIcon iconSet="NoIcons" iconId="0"/>
              <x14:cfIcon iconSet="3Flags" iconId="2"/>
            </x14:iconSet>
          </x14:cfRule>
          <xm:sqref>AA10</xm:sqref>
        </x14:conditionalFormatting>
        <x14:conditionalFormatting xmlns:xm="http://schemas.microsoft.com/office/excel/2006/main">
          <x14:cfRule type="iconSet" priority="488" id="{AF089691-8990-4486-B7FB-54F9BA59CD32}">
            <x14:iconSet iconSet="3Flags" custom="1">
              <x14:cfvo type="percent">
                <xm:f>0</xm:f>
              </x14:cfvo>
              <x14:cfvo type="percent" gte="0">
                <xm:f>1</xm:f>
              </x14:cfvo>
              <x14:cfvo type="percent">
                <xm:f>100</xm:f>
              </x14:cfvo>
              <x14:cfIcon iconSet="3Flags" iconId="0"/>
              <x14:cfIcon iconSet="NoIcons" iconId="0"/>
              <x14:cfIcon iconSet="3Flags" iconId="2"/>
            </x14:iconSet>
          </x14:cfRule>
          <xm:sqref>AA11</xm:sqref>
        </x14:conditionalFormatting>
        <x14:conditionalFormatting xmlns:xm="http://schemas.microsoft.com/office/excel/2006/main">
          <x14:cfRule type="iconSet" priority="487" id="{CA9C195C-F3A1-4318-BA21-00FBBD6EB640}">
            <x14:iconSet iconSet="3Flags" custom="1">
              <x14:cfvo type="percent">
                <xm:f>0</xm:f>
              </x14:cfvo>
              <x14:cfvo type="percent" gte="0">
                <xm:f>1</xm:f>
              </x14:cfvo>
              <x14:cfvo type="percent">
                <xm:f>100</xm:f>
              </x14:cfvo>
              <x14:cfIcon iconSet="3Flags" iconId="0"/>
              <x14:cfIcon iconSet="NoIcons" iconId="0"/>
              <x14:cfIcon iconSet="3Flags" iconId="2"/>
            </x14:iconSet>
          </x14:cfRule>
          <xm:sqref>AA12</xm:sqref>
        </x14:conditionalFormatting>
        <x14:conditionalFormatting xmlns:xm="http://schemas.microsoft.com/office/excel/2006/main">
          <x14:cfRule type="iconSet" priority="486" id="{DB90DFC6-2AA9-4714-8A21-D27F8CF2B16E}">
            <x14:iconSet iconSet="3Flags" custom="1">
              <x14:cfvo type="percent">
                <xm:f>0</xm:f>
              </x14:cfvo>
              <x14:cfvo type="percent" gte="0">
                <xm:f>1</xm:f>
              </x14:cfvo>
              <x14:cfvo type="percent">
                <xm:f>100</xm:f>
              </x14:cfvo>
              <x14:cfIcon iconSet="3Flags" iconId="0"/>
              <x14:cfIcon iconSet="NoIcons" iconId="0"/>
              <x14:cfIcon iconSet="3Flags" iconId="2"/>
            </x14:iconSet>
          </x14:cfRule>
          <xm:sqref>AA13</xm:sqref>
        </x14:conditionalFormatting>
        <x14:conditionalFormatting xmlns:xm="http://schemas.microsoft.com/office/excel/2006/main">
          <x14:cfRule type="iconSet" priority="485" id="{B0562525-D195-440A-9981-48FC176C6BEC}">
            <x14:iconSet iconSet="3Flags" custom="1">
              <x14:cfvo type="percent">
                <xm:f>0</xm:f>
              </x14:cfvo>
              <x14:cfvo type="percent" gte="0">
                <xm:f>1</xm:f>
              </x14:cfvo>
              <x14:cfvo type="percent">
                <xm:f>100</xm:f>
              </x14:cfvo>
              <x14:cfIcon iconSet="3Flags" iconId="0"/>
              <x14:cfIcon iconSet="NoIcons" iconId="0"/>
              <x14:cfIcon iconSet="3Flags" iconId="2"/>
            </x14:iconSet>
          </x14:cfRule>
          <xm:sqref>AA14</xm:sqref>
        </x14:conditionalFormatting>
        <x14:conditionalFormatting xmlns:xm="http://schemas.microsoft.com/office/excel/2006/main">
          <x14:cfRule type="iconSet" priority="484" id="{4DC97ECD-F6FD-45FF-A1C1-1E8CA630933C}">
            <x14:iconSet iconSet="3Flags" custom="1">
              <x14:cfvo type="percent">
                <xm:f>0</xm:f>
              </x14:cfvo>
              <x14:cfvo type="percent" gte="0">
                <xm:f>1</xm:f>
              </x14:cfvo>
              <x14:cfvo type="percent">
                <xm:f>100</xm:f>
              </x14:cfvo>
              <x14:cfIcon iconSet="3Flags" iconId="0"/>
              <x14:cfIcon iconSet="NoIcons" iconId="0"/>
              <x14:cfIcon iconSet="3Flags" iconId="2"/>
            </x14:iconSet>
          </x14:cfRule>
          <xm:sqref>AA15</xm:sqref>
        </x14:conditionalFormatting>
        <x14:conditionalFormatting xmlns:xm="http://schemas.microsoft.com/office/excel/2006/main">
          <x14:cfRule type="iconSet" priority="483" id="{E05D3A00-2989-445B-8EDD-10EE953DA3C3}">
            <x14:iconSet iconSet="3Flags" custom="1">
              <x14:cfvo type="percent">
                <xm:f>0</xm:f>
              </x14:cfvo>
              <x14:cfvo type="percent" gte="0">
                <xm:f>1</xm:f>
              </x14:cfvo>
              <x14:cfvo type="percent">
                <xm:f>100</xm:f>
              </x14:cfvo>
              <x14:cfIcon iconSet="3Flags" iconId="0"/>
              <x14:cfIcon iconSet="NoIcons" iconId="0"/>
              <x14:cfIcon iconSet="3Flags" iconId="2"/>
            </x14:iconSet>
          </x14:cfRule>
          <xm:sqref>AA16</xm:sqref>
        </x14:conditionalFormatting>
        <x14:conditionalFormatting xmlns:xm="http://schemas.microsoft.com/office/excel/2006/main">
          <x14:cfRule type="iconSet" priority="482" id="{1E13FFA6-10C2-41EE-B161-057558AF9890}">
            <x14:iconSet iconSet="3Flags" custom="1">
              <x14:cfvo type="percent">
                <xm:f>0</xm:f>
              </x14:cfvo>
              <x14:cfvo type="percent" gte="0">
                <xm:f>1</xm:f>
              </x14:cfvo>
              <x14:cfvo type="percent">
                <xm:f>100</xm:f>
              </x14:cfvo>
              <x14:cfIcon iconSet="3Flags" iconId="0"/>
              <x14:cfIcon iconSet="NoIcons" iconId="0"/>
              <x14:cfIcon iconSet="3Flags" iconId="2"/>
            </x14:iconSet>
          </x14:cfRule>
          <xm:sqref>AA17</xm:sqref>
        </x14:conditionalFormatting>
        <x14:conditionalFormatting xmlns:xm="http://schemas.microsoft.com/office/excel/2006/main">
          <x14:cfRule type="iconSet" priority="481" id="{A15599DD-21BA-4002-8C63-F2B19ADF7ED1}">
            <x14:iconSet iconSet="3Flags" custom="1">
              <x14:cfvo type="percent">
                <xm:f>0</xm:f>
              </x14:cfvo>
              <x14:cfvo type="percent" gte="0">
                <xm:f>1</xm:f>
              </x14:cfvo>
              <x14:cfvo type="percent">
                <xm:f>100</xm:f>
              </x14:cfvo>
              <x14:cfIcon iconSet="3Flags" iconId="0"/>
              <x14:cfIcon iconSet="NoIcons" iconId="0"/>
              <x14:cfIcon iconSet="3Flags" iconId="2"/>
            </x14:iconSet>
          </x14:cfRule>
          <xm:sqref>AA18</xm:sqref>
        </x14:conditionalFormatting>
        <x14:conditionalFormatting xmlns:xm="http://schemas.microsoft.com/office/excel/2006/main">
          <x14:cfRule type="iconSet" priority="480" id="{11DC4BD5-5F1E-4051-A95E-2603062F4F46}">
            <x14:iconSet iconSet="3Flags" custom="1">
              <x14:cfvo type="percent">
                <xm:f>0</xm:f>
              </x14:cfvo>
              <x14:cfvo type="percent" gte="0">
                <xm:f>1</xm:f>
              </x14:cfvo>
              <x14:cfvo type="percent">
                <xm:f>100</xm:f>
              </x14:cfvo>
              <x14:cfIcon iconSet="3Flags" iconId="0"/>
              <x14:cfIcon iconSet="NoIcons" iconId="0"/>
              <x14:cfIcon iconSet="3Flags" iconId="2"/>
            </x14:iconSet>
          </x14:cfRule>
          <xm:sqref>AA19</xm:sqref>
        </x14:conditionalFormatting>
        <x14:conditionalFormatting xmlns:xm="http://schemas.microsoft.com/office/excel/2006/main">
          <x14:cfRule type="iconSet" priority="479" id="{BFE30C3E-DC3F-4EA8-A044-72E180936EE0}">
            <x14:iconSet iconSet="3Flags" custom="1">
              <x14:cfvo type="percent">
                <xm:f>0</xm:f>
              </x14:cfvo>
              <x14:cfvo type="percent" gte="0">
                <xm:f>1</xm:f>
              </x14:cfvo>
              <x14:cfvo type="percent">
                <xm:f>100</xm:f>
              </x14:cfvo>
              <x14:cfIcon iconSet="3Flags" iconId="0"/>
              <x14:cfIcon iconSet="NoIcons" iconId="0"/>
              <x14:cfIcon iconSet="3Flags" iconId="2"/>
            </x14:iconSet>
          </x14:cfRule>
          <xm:sqref>AA20</xm:sqref>
        </x14:conditionalFormatting>
        <x14:conditionalFormatting xmlns:xm="http://schemas.microsoft.com/office/excel/2006/main">
          <x14:cfRule type="iconSet" priority="478" id="{BB206F32-A58B-49E3-BE56-9DB6863EFE26}">
            <x14:iconSet iconSet="3Flags" custom="1">
              <x14:cfvo type="percent">
                <xm:f>0</xm:f>
              </x14:cfvo>
              <x14:cfvo type="percent" gte="0">
                <xm:f>1</xm:f>
              </x14:cfvo>
              <x14:cfvo type="percent">
                <xm:f>100</xm:f>
              </x14:cfvo>
              <x14:cfIcon iconSet="3Flags" iconId="0"/>
              <x14:cfIcon iconSet="NoIcons" iconId="0"/>
              <x14:cfIcon iconSet="3Flags" iconId="2"/>
            </x14:iconSet>
          </x14:cfRule>
          <xm:sqref>AA21</xm:sqref>
        </x14:conditionalFormatting>
        <x14:conditionalFormatting xmlns:xm="http://schemas.microsoft.com/office/excel/2006/main">
          <x14:cfRule type="iconSet" priority="474" id="{53B8CB81-2294-4BB5-91A6-ED11A10F5D7C}">
            <x14:iconSet iconSet="3Flags" custom="1">
              <x14:cfvo type="percent">
                <xm:f>0</xm:f>
              </x14:cfvo>
              <x14:cfvo type="percent" gte="0">
                <xm:f>1</xm:f>
              </x14:cfvo>
              <x14:cfvo type="percent">
                <xm:f>100</xm:f>
              </x14:cfvo>
              <x14:cfIcon iconSet="3Flags" iconId="0"/>
              <x14:cfIcon iconSet="NoIcons" iconId="0"/>
              <x14:cfIcon iconSet="3Flags" iconId="2"/>
            </x14:iconSet>
          </x14:cfRule>
          <xm:sqref>AB6</xm:sqref>
        </x14:conditionalFormatting>
        <x14:conditionalFormatting xmlns:xm="http://schemas.microsoft.com/office/excel/2006/main">
          <x14:cfRule type="iconSet" priority="473" id="{5D349562-1F77-4121-8FB4-0A3AB42856DF}">
            <x14:iconSet iconSet="3Flags" custom="1">
              <x14:cfvo type="percent">
                <xm:f>0</xm:f>
              </x14:cfvo>
              <x14:cfvo type="percent" gte="0">
                <xm:f>1</xm:f>
              </x14:cfvo>
              <x14:cfvo type="percent">
                <xm:f>100</xm:f>
              </x14:cfvo>
              <x14:cfIcon iconSet="3Flags" iconId="0"/>
              <x14:cfIcon iconSet="NoIcons" iconId="0"/>
              <x14:cfIcon iconSet="3Flags" iconId="2"/>
            </x14:iconSet>
          </x14:cfRule>
          <xm:sqref>AB7</xm:sqref>
        </x14:conditionalFormatting>
        <x14:conditionalFormatting xmlns:xm="http://schemas.microsoft.com/office/excel/2006/main">
          <x14:cfRule type="iconSet" priority="472" id="{B3E7ADD2-75EB-4CC3-8954-66D269D7E06F}">
            <x14:iconSet iconSet="3Flags" custom="1">
              <x14:cfvo type="percent">
                <xm:f>0</xm:f>
              </x14:cfvo>
              <x14:cfvo type="percent" gte="0">
                <xm:f>1</xm:f>
              </x14:cfvo>
              <x14:cfvo type="percent">
                <xm:f>100</xm:f>
              </x14:cfvo>
              <x14:cfIcon iconSet="3Flags" iconId="0"/>
              <x14:cfIcon iconSet="NoIcons" iconId="0"/>
              <x14:cfIcon iconSet="3Flags" iconId="2"/>
            </x14:iconSet>
          </x14:cfRule>
          <xm:sqref>AB8</xm:sqref>
        </x14:conditionalFormatting>
        <x14:conditionalFormatting xmlns:xm="http://schemas.microsoft.com/office/excel/2006/main">
          <x14:cfRule type="iconSet" priority="471" id="{6B27E205-08F6-4397-AB99-F015402657E8}">
            <x14:iconSet iconSet="3Flags" custom="1">
              <x14:cfvo type="percent">
                <xm:f>0</xm:f>
              </x14:cfvo>
              <x14:cfvo type="percent" gte="0">
                <xm:f>1</xm:f>
              </x14:cfvo>
              <x14:cfvo type="percent">
                <xm:f>100</xm:f>
              </x14:cfvo>
              <x14:cfIcon iconSet="3Flags" iconId="0"/>
              <x14:cfIcon iconSet="NoIcons" iconId="0"/>
              <x14:cfIcon iconSet="3Flags" iconId="2"/>
            </x14:iconSet>
          </x14:cfRule>
          <xm:sqref>AB9</xm:sqref>
        </x14:conditionalFormatting>
        <x14:conditionalFormatting xmlns:xm="http://schemas.microsoft.com/office/excel/2006/main">
          <x14:cfRule type="iconSet" priority="470" id="{3D9037A6-96EC-42F8-AF24-942D569E2D80}">
            <x14:iconSet iconSet="3Flags" custom="1">
              <x14:cfvo type="percent">
                <xm:f>0</xm:f>
              </x14:cfvo>
              <x14:cfvo type="percent" gte="0">
                <xm:f>1</xm:f>
              </x14:cfvo>
              <x14:cfvo type="percent">
                <xm:f>100</xm:f>
              </x14:cfvo>
              <x14:cfIcon iconSet="3Flags" iconId="0"/>
              <x14:cfIcon iconSet="NoIcons" iconId="0"/>
              <x14:cfIcon iconSet="3Flags" iconId="2"/>
            </x14:iconSet>
          </x14:cfRule>
          <xm:sqref>AB10</xm:sqref>
        </x14:conditionalFormatting>
        <x14:conditionalFormatting xmlns:xm="http://schemas.microsoft.com/office/excel/2006/main">
          <x14:cfRule type="iconSet" priority="469" id="{B95BCF3C-6557-4E89-8F4F-5445B7CC118A}">
            <x14:iconSet iconSet="3Flags" custom="1">
              <x14:cfvo type="percent">
                <xm:f>0</xm:f>
              </x14:cfvo>
              <x14:cfvo type="percent" gte="0">
                <xm:f>1</xm:f>
              </x14:cfvo>
              <x14:cfvo type="percent">
                <xm:f>100</xm:f>
              </x14:cfvo>
              <x14:cfIcon iconSet="3Flags" iconId="0"/>
              <x14:cfIcon iconSet="NoIcons" iconId="0"/>
              <x14:cfIcon iconSet="3Flags" iconId="2"/>
            </x14:iconSet>
          </x14:cfRule>
          <xm:sqref>AB11</xm:sqref>
        </x14:conditionalFormatting>
        <x14:conditionalFormatting xmlns:xm="http://schemas.microsoft.com/office/excel/2006/main">
          <x14:cfRule type="iconSet" priority="468" id="{5B0563A7-7CC9-4717-9641-84CD759F8B81}">
            <x14:iconSet iconSet="3Flags" custom="1">
              <x14:cfvo type="percent">
                <xm:f>0</xm:f>
              </x14:cfvo>
              <x14:cfvo type="percent" gte="0">
                <xm:f>1</xm:f>
              </x14:cfvo>
              <x14:cfvo type="percent">
                <xm:f>100</xm:f>
              </x14:cfvo>
              <x14:cfIcon iconSet="3Flags" iconId="0"/>
              <x14:cfIcon iconSet="NoIcons" iconId="0"/>
              <x14:cfIcon iconSet="3Flags" iconId="2"/>
            </x14:iconSet>
          </x14:cfRule>
          <xm:sqref>AB12</xm:sqref>
        </x14:conditionalFormatting>
        <x14:conditionalFormatting xmlns:xm="http://schemas.microsoft.com/office/excel/2006/main">
          <x14:cfRule type="iconSet" priority="467" id="{3AB87CFF-F4E8-47E1-A014-10D6D5ACDB22}">
            <x14:iconSet iconSet="3Flags" custom="1">
              <x14:cfvo type="percent">
                <xm:f>0</xm:f>
              </x14:cfvo>
              <x14:cfvo type="percent" gte="0">
                <xm:f>1</xm:f>
              </x14:cfvo>
              <x14:cfvo type="percent">
                <xm:f>100</xm:f>
              </x14:cfvo>
              <x14:cfIcon iconSet="3Flags" iconId="0"/>
              <x14:cfIcon iconSet="NoIcons" iconId="0"/>
              <x14:cfIcon iconSet="3Flags" iconId="2"/>
            </x14:iconSet>
          </x14:cfRule>
          <xm:sqref>AB13</xm:sqref>
        </x14:conditionalFormatting>
        <x14:conditionalFormatting xmlns:xm="http://schemas.microsoft.com/office/excel/2006/main">
          <x14:cfRule type="iconSet" priority="466" id="{A8DF067D-AEB1-4E17-B5E3-DB28566E53B7}">
            <x14:iconSet iconSet="3Flags" custom="1">
              <x14:cfvo type="percent">
                <xm:f>0</xm:f>
              </x14:cfvo>
              <x14:cfvo type="percent" gte="0">
                <xm:f>1</xm:f>
              </x14:cfvo>
              <x14:cfvo type="percent">
                <xm:f>100</xm:f>
              </x14:cfvo>
              <x14:cfIcon iconSet="3Flags" iconId="0"/>
              <x14:cfIcon iconSet="NoIcons" iconId="0"/>
              <x14:cfIcon iconSet="3Flags" iconId="2"/>
            </x14:iconSet>
          </x14:cfRule>
          <xm:sqref>AB14</xm:sqref>
        </x14:conditionalFormatting>
        <x14:conditionalFormatting xmlns:xm="http://schemas.microsoft.com/office/excel/2006/main">
          <x14:cfRule type="iconSet" priority="465" id="{C1A3BB8B-A10C-415F-AFDE-6CF7A1ACF994}">
            <x14:iconSet iconSet="3Flags" custom="1">
              <x14:cfvo type="percent">
                <xm:f>0</xm:f>
              </x14:cfvo>
              <x14:cfvo type="percent" gte="0">
                <xm:f>1</xm:f>
              </x14:cfvo>
              <x14:cfvo type="percent">
                <xm:f>100</xm:f>
              </x14:cfvo>
              <x14:cfIcon iconSet="3Flags" iconId="0"/>
              <x14:cfIcon iconSet="NoIcons" iconId="0"/>
              <x14:cfIcon iconSet="3Flags" iconId="2"/>
            </x14:iconSet>
          </x14:cfRule>
          <xm:sqref>AB15</xm:sqref>
        </x14:conditionalFormatting>
        <x14:conditionalFormatting xmlns:xm="http://schemas.microsoft.com/office/excel/2006/main">
          <x14:cfRule type="iconSet" priority="464" id="{74F38C58-BBDD-48CA-834B-2DC91326730B}">
            <x14:iconSet iconSet="3Flags" custom="1">
              <x14:cfvo type="percent">
                <xm:f>0</xm:f>
              </x14:cfvo>
              <x14:cfvo type="percent" gte="0">
                <xm:f>1</xm:f>
              </x14:cfvo>
              <x14:cfvo type="percent">
                <xm:f>100</xm:f>
              </x14:cfvo>
              <x14:cfIcon iconSet="3Flags" iconId="0"/>
              <x14:cfIcon iconSet="NoIcons" iconId="0"/>
              <x14:cfIcon iconSet="3Flags" iconId="2"/>
            </x14:iconSet>
          </x14:cfRule>
          <xm:sqref>AB16</xm:sqref>
        </x14:conditionalFormatting>
        <x14:conditionalFormatting xmlns:xm="http://schemas.microsoft.com/office/excel/2006/main">
          <x14:cfRule type="iconSet" priority="463" id="{B373C662-2B4D-4BBB-BFED-0F52DD196A11}">
            <x14:iconSet iconSet="3Flags" custom="1">
              <x14:cfvo type="percent">
                <xm:f>0</xm:f>
              </x14:cfvo>
              <x14:cfvo type="percent" gte="0">
                <xm:f>1</xm:f>
              </x14:cfvo>
              <x14:cfvo type="percent">
                <xm:f>100</xm:f>
              </x14:cfvo>
              <x14:cfIcon iconSet="3Flags" iconId="0"/>
              <x14:cfIcon iconSet="NoIcons" iconId="0"/>
              <x14:cfIcon iconSet="3Flags" iconId="2"/>
            </x14:iconSet>
          </x14:cfRule>
          <xm:sqref>AB17</xm:sqref>
        </x14:conditionalFormatting>
        <x14:conditionalFormatting xmlns:xm="http://schemas.microsoft.com/office/excel/2006/main">
          <x14:cfRule type="iconSet" priority="462" id="{C75AC428-C721-4078-A3F7-62F732384558}">
            <x14:iconSet iconSet="3Flags" custom="1">
              <x14:cfvo type="percent">
                <xm:f>0</xm:f>
              </x14:cfvo>
              <x14:cfvo type="percent" gte="0">
                <xm:f>1</xm:f>
              </x14:cfvo>
              <x14:cfvo type="percent">
                <xm:f>100</xm:f>
              </x14:cfvo>
              <x14:cfIcon iconSet="3Flags" iconId="0"/>
              <x14:cfIcon iconSet="NoIcons" iconId="0"/>
              <x14:cfIcon iconSet="3Flags" iconId="2"/>
            </x14:iconSet>
          </x14:cfRule>
          <xm:sqref>AB18</xm:sqref>
        </x14:conditionalFormatting>
        <x14:conditionalFormatting xmlns:xm="http://schemas.microsoft.com/office/excel/2006/main">
          <x14:cfRule type="iconSet" priority="461" id="{EAAF6D9A-E493-45C5-BB7C-D0A3A7692E61}">
            <x14:iconSet iconSet="3Flags" custom="1">
              <x14:cfvo type="percent">
                <xm:f>0</xm:f>
              </x14:cfvo>
              <x14:cfvo type="percent" gte="0">
                <xm:f>1</xm:f>
              </x14:cfvo>
              <x14:cfvo type="percent">
                <xm:f>100</xm:f>
              </x14:cfvo>
              <x14:cfIcon iconSet="3Flags" iconId="0"/>
              <x14:cfIcon iconSet="NoIcons" iconId="0"/>
              <x14:cfIcon iconSet="3Flags" iconId="2"/>
            </x14:iconSet>
          </x14:cfRule>
          <xm:sqref>AB19</xm:sqref>
        </x14:conditionalFormatting>
        <x14:conditionalFormatting xmlns:xm="http://schemas.microsoft.com/office/excel/2006/main">
          <x14:cfRule type="iconSet" priority="460" id="{2D1CF751-54CF-4590-9195-2989CB91FB9C}">
            <x14:iconSet iconSet="3Flags" custom="1">
              <x14:cfvo type="percent">
                <xm:f>0</xm:f>
              </x14:cfvo>
              <x14:cfvo type="percent" gte="0">
                <xm:f>1</xm:f>
              </x14:cfvo>
              <x14:cfvo type="percent">
                <xm:f>100</xm:f>
              </x14:cfvo>
              <x14:cfIcon iconSet="3Flags" iconId="0"/>
              <x14:cfIcon iconSet="NoIcons" iconId="0"/>
              <x14:cfIcon iconSet="3Flags" iconId="2"/>
            </x14:iconSet>
          </x14:cfRule>
          <xm:sqref>AB20</xm:sqref>
        </x14:conditionalFormatting>
        <x14:conditionalFormatting xmlns:xm="http://schemas.microsoft.com/office/excel/2006/main">
          <x14:cfRule type="iconSet" priority="459" id="{E06ED6D1-91AD-4942-8DD6-47B816EFB4F4}">
            <x14:iconSet iconSet="3Flags" custom="1">
              <x14:cfvo type="percent">
                <xm:f>0</xm:f>
              </x14:cfvo>
              <x14:cfvo type="percent" gte="0">
                <xm:f>1</xm:f>
              </x14:cfvo>
              <x14:cfvo type="percent">
                <xm:f>100</xm:f>
              </x14:cfvo>
              <x14:cfIcon iconSet="3Flags" iconId="0"/>
              <x14:cfIcon iconSet="NoIcons" iconId="0"/>
              <x14:cfIcon iconSet="3Flags" iconId="2"/>
            </x14:iconSet>
          </x14:cfRule>
          <xm:sqref>AB21</xm:sqref>
        </x14:conditionalFormatting>
        <x14:conditionalFormatting xmlns:xm="http://schemas.microsoft.com/office/excel/2006/main">
          <x14:cfRule type="iconSet" priority="455" id="{8CCD2B17-5D14-4440-8323-668C3DDC6E5C}">
            <x14:iconSet iconSet="3Flags" custom="1">
              <x14:cfvo type="percent">
                <xm:f>0</xm:f>
              </x14:cfvo>
              <x14:cfvo type="percent" gte="0">
                <xm:f>1</xm:f>
              </x14:cfvo>
              <x14:cfvo type="percent">
                <xm:f>100</xm:f>
              </x14:cfvo>
              <x14:cfIcon iconSet="3Flags" iconId="0"/>
              <x14:cfIcon iconSet="NoIcons" iconId="0"/>
              <x14:cfIcon iconSet="3Flags" iconId="2"/>
            </x14:iconSet>
          </x14:cfRule>
          <xm:sqref>AC6</xm:sqref>
        </x14:conditionalFormatting>
        <x14:conditionalFormatting xmlns:xm="http://schemas.microsoft.com/office/excel/2006/main">
          <x14:cfRule type="iconSet" priority="454" id="{8B4AE7F6-A8DC-491E-B7C8-015271B69A1E}">
            <x14:iconSet iconSet="3Flags" custom="1">
              <x14:cfvo type="percent">
                <xm:f>0</xm:f>
              </x14:cfvo>
              <x14:cfvo type="percent" gte="0">
                <xm:f>1</xm:f>
              </x14:cfvo>
              <x14:cfvo type="percent">
                <xm:f>100</xm:f>
              </x14:cfvo>
              <x14:cfIcon iconSet="3Flags" iconId="0"/>
              <x14:cfIcon iconSet="NoIcons" iconId="0"/>
              <x14:cfIcon iconSet="3Flags" iconId="2"/>
            </x14:iconSet>
          </x14:cfRule>
          <xm:sqref>AC7</xm:sqref>
        </x14:conditionalFormatting>
        <x14:conditionalFormatting xmlns:xm="http://schemas.microsoft.com/office/excel/2006/main">
          <x14:cfRule type="iconSet" priority="453" id="{738F7033-D620-4B87-9D2C-3F063D580406}">
            <x14:iconSet iconSet="3Flags" custom="1">
              <x14:cfvo type="percent">
                <xm:f>0</xm:f>
              </x14:cfvo>
              <x14:cfvo type="percent" gte="0">
                <xm:f>1</xm:f>
              </x14:cfvo>
              <x14:cfvo type="percent">
                <xm:f>100</xm:f>
              </x14:cfvo>
              <x14:cfIcon iconSet="3Flags" iconId="0"/>
              <x14:cfIcon iconSet="NoIcons" iconId="0"/>
              <x14:cfIcon iconSet="3Flags" iconId="2"/>
            </x14:iconSet>
          </x14:cfRule>
          <xm:sqref>AC8</xm:sqref>
        </x14:conditionalFormatting>
        <x14:conditionalFormatting xmlns:xm="http://schemas.microsoft.com/office/excel/2006/main">
          <x14:cfRule type="iconSet" priority="452" id="{6B19B8E6-C8E0-4733-B125-F184523E95F7}">
            <x14:iconSet iconSet="3Flags" custom="1">
              <x14:cfvo type="percent">
                <xm:f>0</xm:f>
              </x14:cfvo>
              <x14:cfvo type="percent" gte="0">
                <xm:f>1</xm:f>
              </x14:cfvo>
              <x14:cfvo type="percent">
                <xm:f>100</xm:f>
              </x14:cfvo>
              <x14:cfIcon iconSet="3Flags" iconId="0"/>
              <x14:cfIcon iconSet="NoIcons" iconId="0"/>
              <x14:cfIcon iconSet="3Flags" iconId="2"/>
            </x14:iconSet>
          </x14:cfRule>
          <xm:sqref>AC9</xm:sqref>
        </x14:conditionalFormatting>
        <x14:conditionalFormatting xmlns:xm="http://schemas.microsoft.com/office/excel/2006/main">
          <x14:cfRule type="iconSet" priority="451" id="{B00F91C2-7714-4A1C-AF4C-696446DD39C2}">
            <x14:iconSet iconSet="3Flags" custom="1">
              <x14:cfvo type="percent">
                <xm:f>0</xm:f>
              </x14:cfvo>
              <x14:cfvo type="percent" gte="0">
                <xm:f>1</xm:f>
              </x14:cfvo>
              <x14:cfvo type="percent">
                <xm:f>100</xm:f>
              </x14:cfvo>
              <x14:cfIcon iconSet="3Flags" iconId="0"/>
              <x14:cfIcon iconSet="NoIcons" iconId="0"/>
              <x14:cfIcon iconSet="3Flags" iconId="2"/>
            </x14:iconSet>
          </x14:cfRule>
          <xm:sqref>AC10</xm:sqref>
        </x14:conditionalFormatting>
        <x14:conditionalFormatting xmlns:xm="http://schemas.microsoft.com/office/excel/2006/main">
          <x14:cfRule type="iconSet" priority="450" id="{6B4679E1-4A8B-480E-AE64-FC167CEE931C}">
            <x14:iconSet iconSet="3Flags" custom="1">
              <x14:cfvo type="percent">
                <xm:f>0</xm:f>
              </x14:cfvo>
              <x14:cfvo type="percent" gte="0">
                <xm:f>1</xm:f>
              </x14:cfvo>
              <x14:cfvo type="percent">
                <xm:f>100</xm:f>
              </x14:cfvo>
              <x14:cfIcon iconSet="3Flags" iconId="0"/>
              <x14:cfIcon iconSet="NoIcons" iconId="0"/>
              <x14:cfIcon iconSet="3Flags" iconId="2"/>
            </x14:iconSet>
          </x14:cfRule>
          <xm:sqref>AC11</xm:sqref>
        </x14:conditionalFormatting>
        <x14:conditionalFormatting xmlns:xm="http://schemas.microsoft.com/office/excel/2006/main">
          <x14:cfRule type="iconSet" priority="449" id="{C52B5C35-FAF7-4FD1-9CB5-1250B126A683}">
            <x14:iconSet iconSet="3Flags" custom="1">
              <x14:cfvo type="percent">
                <xm:f>0</xm:f>
              </x14:cfvo>
              <x14:cfvo type="percent" gte="0">
                <xm:f>1</xm:f>
              </x14:cfvo>
              <x14:cfvo type="percent">
                <xm:f>100</xm:f>
              </x14:cfvo>
              <x14:cfIcon iconSet="3Flags" iconId="0"/>
              <x14:cfIcon iconSet="NoIcons" iconId="0"/>
              <x14:cfIcon iconSet="3Flags" iconId="2"/>
            </x14:iconSet>
          </x14:cfRule>
          <xm:sqref>AC12</xm:sqref>
        </x14:conditionalFormatting>
        <x14:conditionalFormatting xmlns:xm="http://schemas.microsoft.com/office/excel/2006/main">
          <x14:cfRule type="iconSet" priority="448" id="{B3CB38EA-C491-417C-A3C9-249F304D0B8D}">
            <x14:iconSet iconSet="3Flags" custom="1">
              <x14:cfvo type="percent">
                <xm:f>0</xm:f>
              </x14:cfvo>
              <x14:cfvo type="percent" gte="0">
                <xm:f>1</xm:f>
              </x14:cfvo>
              <x14:cfvo type="percent">
                <xm:f>100</xm:f>
              </x14:cfvo>
              <x14:cfIcon iconSet="3Flags" iconId="0"/>
              <x14:cfIcon iconSet="NoIcons" iconId="0"/>
              <x14:cfIcon iconSet="3Flags" iconId="2"/>
            </x14:iconSet>
          </x14:cfRule>
          <xm:sqref>AC13</xm:sqref>
        </x14:conditionalFormatting>
        <x14:conditionalFormatting xmlns:xm="http://schemas.microsoft.com/office/excel/2006/main">
          <x14:cfRule type="iconSet" priority="447" id="{861AD465-D99E-442F-A09C-35B3DFC1D2D8}">
            <x14:iconSet iconSet="3Flags" custom="1">
              <x14:cfvo type="percent">
                <xm:f>0</xm:f>
              </x14:cfvo>
              <x14:cfvo type="percent" gte="0">
                <xm:f>1</xm:f>
              </x14:cfvo>
              <x14:cfvo type="percent">
                <xm:f>100</xm:f>
              </x14:cfvo>
              <x14:cfIcon iconSet="3Flags" iconId="0"/>
              <x14:cfIcon iconSet="NoIcons" iconId="0"/>
              <x14:cfIcon iconSet="3Flags" iconId="2"/>
            </x14:iconSet>
          </x14:cfRule>
          <xm:sqref>AC14</xm:sqref>
        </x14:conditionalFormatting>
        <x14:conditionalFormatting xmlns:xm="http://schemas.microsoft.com/office/excel/2006/main">
          <x14:cfRule type="iconSet" priority="446" id="{00F44FE8-6475-4851-BCCF-FB24EF002AD0}">
            <x14:iconSet iconSet="3Flags" custom="1">
              <x14:cfvo type="percent">
                <xm:f>0</xm:f>
              </x14:cfvo>
              <x14:cfvo type="percent" gte="0">
                <xm:f>1</xm:f>
              </x14:cfvo>
              <x14:cfvo type="percent">
                <xm:f>100</xm:f>
              </x14:cfvo>
              <x14:cfIcon iconSet="3Flags" iconId="0"/>
              <x14:cfIcon iconSet="NoIcons" iconId="0"/>
              <x14:cfIcon iconSet="3Flags" iconId="2"/>
            </x14:iconSet>
          </x14:cfRule>
          <xm:sqref>AC15</xm:sqref>
        </x14:conditionalFormatting>
        <x14:conditionalFormatting xmlns:xm="http://schemas.microsoft.com/office/excel/2006/main">
          <x14:cfRule type="iconSet" priority="445" id="{482F1E54-707F-4C29-A8C3-429D6E8A56C6}">
            <x14:iconSet iconSet="3Flags" custom="1">
              <x14:cfvo type="percent">
                <xm:f>0</xm:f>
              </x14:cfvo>
              <x14:cfvo type="percent" gte="0">
                <xm:f>1</xm:f>
              </x14:cfvo>
              <x14:cfvo type="percent">
                <xm:f>100</xm:f>
              </x14:cfvo>
              <x14:cfIcon iconSet="3Flags" iconId="0"/>
              <x14:cfIcon iconSet="NoIcons" iconId="0"/>
              <x14:cfIcon iconSet="3Flags" iconId="2"/>
            </x14:iconSet>
          </x14:cfRule>
          <xm:sqref>AC16</xm:sqref>
        </x14:conditionalFormatting>
        <x14:conditionalFormatting xmlns:xm="http://schemas.microsoft.com/office/excel/2006/main">
          <x14:cfRule type="iconSet" priority="444" id="{05535DD6-2FAA-4D9E-9C17-5B5A31AF81D5}">
            <x14:iconSet iconSet="3Flags" custom="1">
              <x14:cfvo type="percent">
                <xm:f>0</xm:f>
              </x14:cfvo>
              <x14:cfvo type="percent" gte="0">
                <xm:f>1</xm:f>
              </x14:cfvo>
              <x14:cfvo type="percent">
                <xm:f>100</xm:f>
              </x14:cfvo>
              <x14:cfIcon iconSet="3Flags" iconId="0"/>
              <x14:cfIcon iconSet="NoIcons" iconId="0"/>
              <x14:cfIcon iconSet="3Flags" iconId="2"/>
            </x14:iconSet>
          </x14:cfRule>
          <xm:sqref>AC17</xm:sqref>
        </x14:conditionalFormatting>
        <x14:conditionalFormatting xmlns:xm="http://schemas.microsoft.com/office/excel/2006/main">
          <x14:cfRule type="iconSet" priority="443" id="{76937913-800C-4D9A-B7A4-DBDF2C98DCE8}">
            <x14:iconSet iconSet="3Flags" custom="1">
              <x14:cfvo type="percent">
                <xm:f>0</xm:f>
              </x14:cfvo>
              <x14:cfvo type="percent" gte="0">
                <xm:f>1</xm:f>
              </x14:cfvo>
              <x14:cfvo type="percent">
                <xm:f>100</xm:f>
              </x14:cfvo>
              <x14:cfIcon iconSet="3Flags" iconId="0"/>
              <x14:cfIcon iconSet="NoIcons" iconId="0"/>
              <x14:cfIcon iconSet="3Flags" iconId="2"/>
            </x14:iconSet>
          </x14:cfRule>
          <xm:sqref>AC18</xm:sqref>
        </x14:conditionalFormatting>
        <x14:conditionalFormatting xmlns:xm="http://schemas.microsoft.com/office/excel/2006/main">
          <x14:cfRule type="iconSet" priority="442" id="{A8469DC2-CB9B-4921-9D39-BD5FCCE54FD2}">
            <x14:iconSet iconSet="3Flags" custom="1">
              <x14:cfvo type="percent">
                <xm:f>0</xm:f>
              </x14:cfvo>
              <x14:cfvo type="percent" gte="0">
                <xm:f>1</xm:f>
              </x14:cfvo>
              <x14:cfvo type="percent">
                <xm:f>100</xm:f>
              </x14:cfvo>
              <x14:cfIcon iconSet="3Flags" iconId="0"/>
              <x14:cfIcon iconSet="NoIcons" iconId="0"/>
              <x14:cfIcon iconSet="3Flags" iconId="2"/>
            </x14:iconSet>
          </x14:cfRule>
          <xm:sqref>AC19</xm:sqref>
        </x14:conditionalFormatting>
        <x14:conditionalFormatting xmlns:xm="http://schemas.microsoft.com/office/excel/2006/main">
          <x14:cfRule type="iconSet" priority="441" id="{A2CC243F-BF3E-4A2D-B728-307C9D2BCED7}">
            <x14:iconSet iconSet="3Flags" custom="1">
              <x14:cfvo type="percent">
                <xm:f>0</xm:f>
              </x14:cfvo>
              <x14:cfvo type="percent" gte="0">
                <xm:f>1</xm:f>
              </x14:cfvo>
              <x14:cfvo type="percent">
                <xm:f>100</xm:f>
              </x14:cfvo>
              <x14:cfIcon iconSet="3Flags" iconId="0"/>
              <x14:cfIcon iconSet="NoIcons" iconId="0"/>
              <x14:cfIcon iconSet="3Flags" iconId="2"/>
            </x14:iconSet>
          </x14:cfRule>
          <xm:sqref>AC20</xm:sqref>
        </x14:conditionalFormatting>
        <x14:conditionalFormatting xmlns:xm="http://schemas.microsoft.com/office/excel/2006/main">
          <x14:cfRule type="iconSet" priority="440" id="{628D19A5-C03A-4584-AC3B-4ABD95DFE0EE}">
            <x14:iconSet iconSet="3Flags" custom="1">
              <x14:cfvo type="percent">
                <xm:f>0</xm:f>
              </x14:cfvo>
              <x14:cfvo type="percent" gte="0">
                <xm:f>1</xm:f>
              </x14:cfvo>
              <x14:cfvo type="percent">
                <xm:f>100</xm:f>
              </x14:cfvo>
              <x14:cfIcon iconSet="3Flags" iconId="0"/>
              <x14:cfIcon iconSet="NoIcons" iconId="0"/>
              <x14:cfIcon iconSet="3Flags" iconId="2"/>
            </x14:iconSet>
          </x14:cfRule>
          <xm:sqref>AC21</xm:sqref>
        </x14:conditionalFormatting>
        <x14:conditionalFormatting xmlns:xm="http://schemas.microsoft.com/office/excel/2006/main">
          <x14:cfRule type="iconSet" priority="436" id="{26341059-890E-4B24-A0C3-1C7D1333F35D}">
            <x14:iconSet iconSet="3Flags" custom="1">
              <x14:cfvo type="percent">
                <xm:f>0</xm:f>
              </x14:cfvo>
              <x14:cfvo type="percent" gte="0">
                <xm:f>1</xm:f>
              </x14:cfvo>
              <x14:cfvo type="percent">
                <xm:f>100</xm:f>
              </x14:cfvo>
              <x14:cfIcon iconSet="3Flags" iconId="0"/>
              <x14:cfIcon iconSet="NoIcons" iconId="0"/>
              <x14:cfIcon iconSet="3Flags" iconId="2"/>
            </x14:iconSet>
          </x14:cfRule>
          <xm:sqref>AD6</xm:sqref>
        </x14:conditionalFormatting>
        <x14:conditionalFormatting xmlns:xm="http://schemas.microsoft.com/office/excel/2006/main">
          <x14:cfRule type="iconSet" priority="435" id="{66106C4A-4B8C-42AF-B467-6B532C67A7F5}">
            <x14:iconSet iconSet="3Flags" custom="1">
              <x14:cfvo type="percent">
                <xm:f>0</xm:f>
              </x14:cfvo>
              <x14:cfvo type="percent" gte="0">
                <xm:f>1</xm:f>
              </x14:cfvo>
              <x14:cfvo type="percent">
                <xm:f>100</xm:f>
              </x14:cfvo>
              <x14:cfIcon iconSet="3Flags" iconId="0"/>
              <x14:cfIcon iconSet="NoIcons" iconId="0"/>
              <x14:cfIcon iconSet="3Flags" iconId="2"/>
            </x14:iconSet>
          </x14:cfRule>
          <xm:sqref>AD7</xm:sqref>
        </x14:conditionalFormatting>
        <x14:conditionalFormatting xmlns:xm="http://schemas.microsoft.com/office/excel/2006/main">
          <x14:cfRule type="iconSet" priority="434" id="{DA51E9B0-1167-4B75-8C05-9A7996A65176}">
            <x14:iconSet iconSet="3Flags" custom="1">
              <x14:cfvo type="percent">
                <xm:f>0</xm:f>
              </x14:cfvo>
              <x14:cfvo type="percent" gte="0">
                <xm:f>1</xm:f>
              </x14:cfvo>
              <x14:cfvo type="percent">
                <xm:f>100</xm:f>
              </x14:cfvo>
              <x14:cfIcon iconSet="3Flags" iconId="0"/>
              <x14:cfIcon iconSet="NoIcons" iconId="0"/>
              <x14:cfIcon iconSet="3Flags" iconId="2"/>
            </x14:iconSet>
          </x14:cfRule>
          <xm:sqref>AD8</xm:sqref>
        </x14:conditionalFormatting>
        <x14:conditionalFormatting xmlns:xm="http://schemas.microsoft.com/office/excel/2006/main">
          <x14:cfRule type="iconSet" priority="433" id="{E521CD31-717E-475F-9DC1-9E16F905B478}">
            <x14:iconSet iconSet="3Flags" custom="1">
              <x14:cfvo type="percent">
                <xm:f>0</xm:f>
              </x14:cfvo>
              <x14:cfvo type="percent" gte="0">
                <xm:f>1</xm:f>
              </x14:cfvo>
              <x14:cfvo type="percent">
                <xm:f>100</xm:f>
              </x14:cfvo>
              <x14:cfIcon iconSet="3Flags" iconId="0"/>
              <x14:cfIcon iconSet="NoIcons" iconId="0"/>
              <x14:cfIcon iconSet="3Flags" iconId="2"/>
            </x14:iconSet>
          </x14:cfRule>
          <xm:sqref>AD9</xm:sqref>
        </x14:conditionalFormatting>
        <x14:conditionalFormatting xmlns:xm="http://schemas.microsoft.com/office/excel/2006/main">
          <x14:cfRule type="iconSet" priority="432" id="{E5DF96A2-8FD4-4D7C-813C-DE3796E91FA8}">
            <x14:iconSet iconSet="3Flags" custom="1">
              <x14:cfvo type="percent">
                <xm:f>0</xm:f>
              </x14:cfvo>
              <x14:cfvo type="percent" gte="0">
                <xm:f>1</xm:f>
              </x14:cfvo>
              <x14:cfvo type="percent">
                <xm:f>100</xm:f>
              </x14:cfvo>
              <x14:cfIcon iconSet="3Flags" iconId="0"/>
              <x14:cfIcon iconSet="NoIcons" iconId="0"/>
              <x14:cfIcon iconSet="3Flags" iconId="2"/>
            </x14:iconSet>
          </x14:cfRule>
          <xm:sqref>AD10</xm:sqref>
        </x14:conditionalFormatting>
        <x14:conditionalFormatting xmlns:xm="http://schemas.microsoft.com/office/excel/2006/main">
          <x14:cfRule type="iconSet" priority="431" id="{8504F880-E2B7-47DD-8BAE-36FAAC4F5A10}">
            <x14:iconSet iconSet="3Flags" custom="1">
              <x14:cfvo type="percent">
                <xm:f>0</xm:f>
              </x14:cfvo>
              <x14:cfvo type="percent" gte="0">
                <xm:f>1</xm:f>
              </x14:cfvo>
              <x14:cfvo type="percent">
                <xm:f>100</xm:f>
              </x14:cfvo>
              <x14:cfIcon iconSet="3Flags" iconId="0"/>
              <x14:cfIcon iconSet="NoIcons" iconId="0"/>
              <x14:cfIcon iconSet="3Flags" iconId="2"/>
            </x14:iconSet>
          </x14:cfRule>
          <xm:sqref>AD11</xm:sqref>
        </x14:conditionalFormatting>
        <x14:conditionalFormatting xmlns:xm="http://schemas.microsoft.com/office/excel/2006/main">
          <x14:cfRule type="iconSet" priority="430" id="{A499F4E5-BDFF-46A8-9B6E-615E6E2FB994}">
            <x14:iconSet iconSet="3Flags" custom="1">
              <x14:cfvo type="percent">
                <xm:f>0</xm:f>
              </x14:cfvo>
              <x14:cfvo type="percent" gte="0">
                <xm:f>1</xm:f>
              </x14:cfvo>
              <x14:cfvo type="percent">
                <xm:f>100</xm:f>
              </x14:cfvo>
              <x14:cfIcon iconSet="3Flags" iconId="0"/>
              <x14:cfIcon iconSet="NoIcons" iconId="0"/>
              <x14:cfIcon iconSet="3Flags" iconId="2"/>
            </x14:iconSet>
          </x14:cfRule>
          <xm:sqref>AD12</xm:sqref>
        </x14:conditionalFormatting>
        <x14:conditionalFormatting xmlns:xm="http://schemas.microsoft.com/office/excel/2006/main">
          <x14:cfRule type="iconSet" priority="429" id="{643CA87D-FDB9-4B56-85BE-3F1E61E88476}">
            <x14:iconSet iconSet="3Flags" custom="1">
              <x14:cfvo type="percent">
                <xm:f>0</xm:f>
              </x14:cfvo>
              <x14:cfvo type="percent" gte="0">
                <xm:f>1</xm:f>
              </x14:cfvo>
              <x14:cfvo type="percent">
                <xm:f>100</xm:f>
              </x14:cfvo>
              <x14:cfIcon iconSet="3Flags" iconId="0"/>
              <x14:cfIcon iconSet="NoIcons" iconId="0"/>
              <x14:cfIcon iconSet="3Flags" iconId="2"/>
            </x14:iconSet>
          </x14:cfRule>
          <xm:sqref>AD13</xm:sqref>
        </x14:conditionalFormatting>
        <x14:conditionalFormatting xmlns:xm="http://schemas.microsoft.com/office/excel/2006/main">
          <x14:cfRule type="iconSet" priority="428" id="{750A6FCD-4BF0-4045-8661-13432A99EDE3}">
            <x14:iconSet iconSet="3Flags" custom="1">
              <x14:cfvo type="percent">
                <xm:f>0</xm:f>
              </x14:cfvo>
              <x14:cfvo type="percent" gte="0">
                <xm:f>1</xm:f>
              </x14:cfvo>
              <x14:cfvo type="percent">
                <xm:f>100</xm:f>
              </x14:cfvo>
              <x14:cfIcon iconSet="3Flags" iconId="0"/>
              <x14:cfIcon iconSet="NoIcons" iconId="0"/>
              <x14:cfIcon iconSet="3Flags" iconId="2"/>
            </x14:iconSet>
          </x14:cfRule>
          <xm:sqref>AD14</xm:sqref>
        </x14:conditionalFormatting>
        <x14:conditionalFormatting xmlns:xm="http://schemas.microsoft.com/office/excel/2006/main">
          <x14:cfRule type="iconSet" priority="427" id="{3C6F3604-9229-48D2-B59C-F08C5950D46F}">
            <x14:iconSet iconSet="3Flags" custom="1">
              <x14:cfvo type="percent">
                <xm:f>0</xm:f>
              </x14:cfvo>
              <x14:cfvo type="percent" gte="0">
                <xm:f>1</xm:f>
              </x14:cfvo>
              <x14:cfvo type="percent">
                <xm:f>100</xm:f>
              </x14:cfvo>
              <x14:cfIcon iconSet="3Flags" iconId="0"/>
              <x14:cfIcon iconSet="NoIcons" iconId="0"/>
              <x14:cfIcon iconSet="3Flags" iconId="2"/>
            </x14:iconSet>
          </x14:cfRule>
          <xm:sqref>AD15</xm:sqref>
        </x14:conditionalFormatting>
        <x14:conditionalFormatting xmlns:xm="http://schemas.microsoft.com/office/excel/2006/main">
          <x14:cfRule type="iconSet" priority="426" id="{44F031BD-4E05-4853-9E6F-1CF8368E0A7D}">
            <x14:iconSet iconSet="3Flags" custom="1">
              <x14:cfvo type="percent">
                <xm:f>0</xm:f>
              </x14:cfvo>
              <x14:cfvo type="percent" gte="0">
                <xm:f>1</xm:f>
              </x14:cfvo>
              <x14:cfvo type="percent">
                <xm:f>100</xm:f>
              </x14:cfvo>
              <x14:cfIcon iconSet="3Flags" iconId="0"/>
              <x14:cfIcon iconSet="NoIcons" iconId="0"/>
              <x14:cfIcon iconSet="3Flags" iconId="2"/>
            </x14:iconSet>
          </x14:cfRule>
          <xm:sqref>AD16</xm:sqref>
        </x14:conditionalFormatting>
        <x14:conditionalFormatting xmlns:xm="http://schemas.microsoft.com/office/excel/2006/main">
          <x14:cfRule type="iconSet" priority="425" id="{197C54B8-D014-4A93-BD72-3BA051D038C9}">
            <x14:iconSet iconSet="3Flags" custom="1">
              <x14:cfvo type="percent">
                <xm:f>0</xm:f>
              </x14:cfvo>
              <x14:cfvo type="percent" gte="0">
                <xm:f>1</xm:f>
              </x14:cfvo>
              <x14:cfvo type="percent">
                <xm:f>100</xm:f>
              </x14:cfvo>
              <x14:cfIcon iconSet="3Flags" iconId="0"/>
              <x14:cfIcon iconSet="NoIcons" iconId="0"/>
              <x14:cfIcon iconSet="3Flags" iconId="2"/>
            </x14:iconSet>
          </x14:cfRule>
          <xm:sqref>AD17</xm:sqref>
        </x14:conditionalFormatting>
        <x14:conditionalFormatting xmlns:xm="http://schemas.microsoft.com/office/excel/2006/main">
          <x14:cfRule type="iconSet" priority="424" id="{DBF9D43F-C889-4C81-B6A5-E64F1D6EBE84}">
            <x14:iconSet iconSet="3Flags" custom="1">
              <x14:cfvo type="percent">
                <xm:f>0</xm:f>
              </x14:cfvo>
              <x14:cfvo type="percent" gte="0">
                <xm:f>1</xm:f>
              </x14:cfvo>
              <x14:cfvo type="percent">
                <xm:f>100</xm:f>
              </x14:cfvo>
              <x14:cfIcon iconSet="3Flags" iconId="0"/>
              <x14:cfIcon iconSet="NoIcons" iconId="0"/>
              <x14:cfIcon iconSet="3Flags" iconId="2"/>
            </x14:iconSet>
          </x14:cfRule>
          <xm:sqref>AD18</xm:sqref>
        </x14:conditionalFormatting>
        <x14:conditionalFormatting xmlns:xm="http://schemas.microsoft.com/office/excel/2006/main">
          <x14:cfRule type="iconSet" priority="423" id="{7EFF1439-3AFA-42FE-BC73-CDD4067E9107}">
            <x14:iconSet iconSet="3Flags" custom="1">
              <x14:cfvo type="percent">
                <xm:f>0</xm:f>
              </x14:cfvo>
              <x14:cfvo type="percent" gte="0">
                <xm:f>1</xm:f>
              </x14:cfvo>
              <x14:cfvo type="percent">
                <xm:f>100</xm:f>
              </x14:cfvo>
              <x14:cfIcon iconSet="3Flags" iconId="0"/>
              <x14:cfIcon iconSet="NoIcons" iconId="0"/>
              <x14:cfIcon iconSet="3Flags" iconId="2"/>
            </x14:iconSet>
          </x14:cfRule>
          <xm:sqref>AD19</xm:sqref>
        </x14:conditionalFormatting>
        <x14:conditionalFormatting xmlns:xm="http://schemas.microsoft.com/office/excel/2006/main">
          <x14:cfRule type="iconSet" priority="422" id="{75EF3D77-8746-49DA-9407-7C7551603FBD}">
            <x14:iconSet iconSet="3Flags" custom="1">
              <x14:cfvo type="percent">
                <xm:f>0</xm:f>
              </x14:cfvo>
              <x14:cfvo type="percent" gte="0">
                <xm:f>1</xm:f>
              </x14:cfvo>
              <x14:cfvo type="percent">
                <xm:f>100</xm:f>
              </x14:cfvo>
              <x14:cfIcon iconSet="3Flags" iconId="0"/>
              <x14:cfIcon iconSet="NoIcons" iconId="0"/>
              <x14:cfIcon iconSet="3Flags" iconId="2"/>
            </x14:iconSet>
          </x14:cfRule>
          <xm:sqref>AD20</xm:sqref>
        </x14:conditionalFormatting>
        <x14:conditionalFormatting xmlns:xm="http://schemas.microsoft.com/office/excel/2006/main">
          <x14:cfRule type="iconSet" priority="421" id="{0BFE28D4-1DFC-43C1-84EB-1182C51DCF8C}">
            <x14:iconSet iconSet="3Flags" custom="1">
              <x14:cfvo type="percent">
                <xm:f>0</xm:f>
              </x14:cfvo>
              <x14:cfvo type="percent" gte="0">
                <xm:f>1</xm:f>
              </x14:cfvo>
              <x14:cfvo type="percent">
                <xm:f>100</xm:f>
              </x14:cfvo>
              <x14:cfIcon iconSet="3Flags" iconId="0"/>
              <x14:cfIcon iconSet="NoIcons" iconId="0"/>
              <x14:cfIcon iconSet="3Flags" iconId="2"/>
            </x14:iconSet>
          </x14:cfRule>
          <xm:sqref>AD21</xm:sqref>
        </x14:conditionalFormatting>
        <x14:conditionalFormatting xmlns:xm="http://schemas.microsoft.com/office/excel/2006/main">
          <x14:cfRule type="iconSet" priority="417" id="{3069F9EC-E5A6-4352-81EC-15E0EB6A3208}">
            <x14:iconSet iconSet="3Flags" custom="1">
              <x14:cfvo type="percent">
                <xm:f>0</xm:f>
              </x14:cfvo>
              <x14:cfvo type="percent" gte="0">
                <xm:f>1</xm:f>
              </x14:cfvo>
              <x14:cfvo type="percent">
                <xm:f>100</xm:f>
              </x14:cfvo>
              <x14:cfIcon iconSet="3Flags" iconId="0"/>
              <x14:cfIcon iconSet="NoIcons" iconId="0"/>
              <x14:cfIcon iconSet="3Flags" iconId="2"/>
            </x14:iconSet>
          </x14:cfRule>
          <xm:sqref>AE6</xm:sqref>
        </x14:conditionalFormatting>
        <x14:conditionalFormatting xmlns:xm="http://schemas.microsoft.com/office/excel/2006/main">
          <x14:cfRule type="iconSet" priority="416" id="{E8D74AE9-041A-4DBB-A837-1805EA95AC8E}">
            <x14:iconSet iconSet="3Flags" custom="1">
              <x14:cfvo type="percent">
                <xm:f>0</xm:f>
              </x14:cfvo>
              <x14:cfvo type="percent" gte="0">
                <xm:f>1</xm:f>
              </x14:cfvo>
              <x14:cfvo type="percent">
                <xm:f>100</xm:f>
              </x14:cfvo>
              <x14:cfIcon iconSet="3Flags" iconId="0"/>
              <x14:cfIcon iconSet="NoIcons" iconId="0"/>
              <x14:cfIcon iconSet="3Flags" iconId="2"/>
            </x14:iconSet>
          </x14:cfRule>
          <xm:sqref>AE7</xm:sqref>
        </x14:conditionalFormatting>
        <x14:conditionalFormatting xmlns:xm="http://schemas.microsoft.com/office/excel/2006/main">
          <x14:cfRule type="iconSet" priority="415" id="{FDEDFEC8-60E1-43AF-A35E-9E912D2D96D2}">
            <x14:iconSet iconSet="3Flags" custom="1">
              <x14:cfvo type="percent">
                <xm:f>0</xm:f>
              </x14:cfvo>
              <x14:cfvo type="percent" gte="0">
                <xm:f>1</xm:f>
              </x14:cfvo>
              <x14:cfvo type="percent">
                <xm:f>100</xm:f>
              </x14:cfvo>
              <x14:cfIcon iconSet="3Flags" iconId="0"/>
              <x14:cfIcon iconSet="NoIcons" iconId="0"/>
              <x14:cfIcon iconSet="3Flags" iconId="2"/>
            </x14:iconSet>
          </x14:cfRule>
          <xm:sqref>AE8</xm:sqref>
        </x14:conditionalFormatting>
        <x14:conditionalFormatting xmlns:xm="http://schemas.microsoft.com/office/excel/2006/main">
          <x14:cfRule type="iconSet" priority="414" id="{F96B741D-D72B-4FEB-B18C-A253E031874B}">
            <x14:iconSet iconSet="3Flags" custom="1">
              <x14:cfvo type="percent">
                <xm:f>0</xm:f>
              </x14:cfvo>
              <x14:cfvo type="percent" gte="0">
                <xm:f>1</xm:f>
              </x14:cfvo>
              <x14:cfvo type="percent">
                <xm:f>100</xm:f>
              </x14:cfvo>
              <x14:cfIcon iconSet="3Flags" iconId="0"/>
              <x14:cfIcon iconSet="NoIcons" iconId="0"/>
              <x14:cfIcon iconSet="3Flags" iconId="2"/>
            </x14:iconSet>
          </x14:cfRule>
          <xm:sqref>AE9</xm:sqref>
        </x14:conditionalFormatting>
        <x14:conditionalFormatting xmlns:xm="http://schemas.microsoft.com/office/excel/2006/main">
          <x14:cfRule type="iconSet" priority="413" id="{9936EBEE-EBBB-4539-9B43-F647A7362007}">
            <x14:iconSet iconSet="3Flags" custom="1">
              <x14:cfvo type="percent">
                <xm:f>0</xm:f>
              </x14:cfvo>
              <x14:cfvo type="percent" gte="0">
                <xm:f>1</xm:f>
              </x14:cfvo>
              <x14:cfvo type="percent">
                <xm:f>100</xm:f>
              </x14:cfvo>
              <x14:cfIcon iconSet="3Flags" iconId="0"/>
              <x14:cfIcon iconSet="NoIcons" iconId="0"/>
              <x14:cfIcon iconSet="3Flags" iconId="2"/>
            </x14:iconSet>
          </x14:cfRule>
          <xm:sqref>AE10</xm:sqref>
        </x14:conditionalFormatting>
        <x14:conditionalFormatting xmlns:xm="http://schemas.microsoft.com/office/excel/2006/main">
          <x14:cfRule type="iconSet" priority="412" id="{6D0863D3-6391-464F-8E7E-F85167F94F48}">
            <x14:iconSet iconSet="3Flags" custom="1">
              <x14:cfvo type="percent">
                <xm:f>0</xm:f>
              </x14:cfvo>
              <x14:cfvo type="percent" gte="0">
                <xm:f>1</xm:f>
              </x14:cfvo>
              <x14:cfvo type="percent">
                <xm:f>100</xm:f>
              </x14:cfvo>
              <x14:cfIcon iconSet="3Flags" iconId="0"/>
              <x14:cfIcon iconSet="NoIcons" iconId="0"/>
              <x14:cfIcon iconSet="3Flags" iconId="2"/>
            </x14:iconSet>
          </x14:cfRule>
          <xm:sqref>AE11</xm:sqref>
        </x14:conditionalFormatting>
        <x14:conditionalFormatting xmlns:xm="http://schemas.microsoft.com/office/excel/2006/main">
          <x14:cfRule type="iconSet" priority="411" id="{914ECFA0-6A68-4F3C-B5C2-0298C02A6828}">
            <x14:iconSet iconSet="3Flags" custom="1">
              <x14:cfvo type="percent">
                <xm:f>0</xm:f>
              </x14:cfvo>
              <x14:cfvo type="percent" gte="0">
                <xm:f>1</xm:f>
              </x14:cfvo>
              <x14:cfvo type="percent">
                <xm:f>100</xm:f>
              </x14:cfvo>
              <x14:cfIcon iconSet="3Flags" iconId="0"/>
              <x14:cfIcon iconSet="NoIcons" iconId="0"/>
              <x14:cfIcon iconSet="3Flags" iconId="2"/>
            </x14:iconSet>
          </x14:cfRule>
          <xm:sqref>AE12</xm:sqref>
        </x14:conditionalFormatting>
        <x14:conditionalFormatting xmlns:xm="http://schemas.microsoft.com/office/excel/2006/main">
          <x14:cfRule type="iconSet" priority="410" id="{44550B33-B7F6-4FE4-ACD8-74ED9C2660C1}">
            <x14:iconSet iconSet="3Flags" custom="1">
              <x14:cfvo type="percent">
                <xm:f>0</xm:f>
              </x14:cfvo>
              <x14:cfvo type="percent" gte="0">
                <xm:f>1</xm:f>
              </x14:cfvo>
              <x14:cfvo type="percent">
                <xm:f>100</xm:f>
              </x14:cfvo>
              <x14:cfIcon iconSet="3Flags" iconId="0"/>
              <x14:cfIcon iconSet="NoIcons" iconId="0"/>
              <x14:cfIcon iconSet="3Flags" iconId="2"/>
            </x14:iconSet>
          </x14:cfRule>
          <xm:sqref>AE13</xm:sqref>
        </x14:conditionalFormatting>
        <x14:conditionalFormatting xmlns:xm="http://schemas.microsoft.com/office/excel/2006/main">
          <x14:cfRule type="iconSet" priority="409" id="{0016EC9A-4B60-4E71-A65E-5FFE15BE1FA9}">
            <x14:iconSet iconSet="3Flags" custom="1">
              <x14:cfvo type="percent">
                <xm:f>0</xm:f>
              </x14:cfvo>
              <x14:cfvo type="percent" gte="0">
                <xm:f>1</xm:f>
              </x14:cfvo>
              <x14:cfvo type="percent">
                <xm:f>100</xm:f>
              </x14:cfvo>
              <x14:cfIcon iconSet="3Flags" iconId="0"/>
              <x14:cfIcon iconSet="NoIcons" iconId="0"/>
              <x14:cfIcon iconSet="3Flags" iconId="2"/>
            </x14:iconSet>
          </x14:cfRule>
          <xm:sqref>AE14</xm:sqref>
        </x14:conditionalFormatting>
        <x14:conditionalFormatting xmlns:xm="http://schemas.microsoft.com/office/excel/2006/main">
          <x14:cfRule type="iconSet" priority="408" id="{FE3512E3-E1DC-48B7-967A-C0E6CDB56A02}">
            <x14:iconSet iconSet="3Flags" custom="1">
              <x14:cfvo type="percent">
                <xm:f>0</xm:f>
              </x14:cfvo>
              <x14:cfvo type="percent" gte="0">
                <xm:f>1</xm:f>
              </x14:cfvo>
              <x14:cfvo type="percent">
                <xm:f>100</xm:f>
              </x14:cfvo>
              <x14:cfIcon iconSet="3Flags" iconId="0"/>
              <x14:cfIcon iconSet="NoIcons" iconId="0"/>
              <x14:cfIcon iconSet="3Flags" iconId="2"/>
            </x14:iconSet>
          </x14:cfRule>
          <xm:sqref>AE15</xm:sqref>
        </x14:conditionalFormatting>
        <x14:conditionalFormatting xmlns:xm="http://schemas.microsoft.com/office/excel/2006/main">
          <x14:cfRule type="iconSet" priority="407" id="{9C27883B-3921-4271-A121-E23537D8D743}">
            <x14:iconSet iconSet="3Flags" custom="1">
              <x14:cfvo type="percent">
                <xm:f>0</xm:f>
              </x14:cfvo>
              <x14:cfvo type="percent" gte="0">
                <xm:f>1</xm:f>
              </x14:cfvo>
              <x14:cfvo type="percent">
                <xm:f>100</xm:f>
              </x14:cfvo>
              <x14:cfIcon iconSet="3Flags" iconId="0"/>
              <x14:cfIcon iconSet="NoIcons" iconId="0"/>
              <x14:cfIcon iconSet="3Flags" iconId="2"/>
            </x14:iconSet>
          </x14:cfRule>
          <xm:sqref>AE16</xm:sqref>
        </x14:conditionalFormatting>
        <x14:conditionalFormatting xmlns:xm="http://schemas.microsoft.com/office/excel/2006/main">
          <x14:cfRule type="iconSet" priority="406" id="{35187A7F-226E-4C33-AF9F-77779C17DE71}">
            <x14:iconSet iconSet="3Flags" custom="1">
              <x14:cfvo type="percent">
                <xm:f>0</xm:f>
              </x14:cfvo>
              <x14:cfvo type="percent" gte="0">
                <xm:f>1</xm:f>
              </x14:cfvo>
              <x14:cfvo type="percent">
                <xm:f>100</xm:f>
              </x14:cfvo>
              <x14:cfIcon iconSet="3Flags" iconId="0"/>
              <x14:cfIcon iconSet="NoIcons" iconId="0"/>
              <x14:cfIcon iconSet="3Flags" iconId="2"/>
            </x14:iconSet>
          </x14:cfRule>
          <xm:sqref>AE17</xm:sqref>
        </x14:conditionalFormatting>
        <x14:conditionalFormatting xmlns:xm="http://schemas.microsoft.com/office/excel/2006/main">
          <x14:cfRule type="iconSet" priority="405" id="{AB74581B-225B-43E9-964F-C1C5B0421D8F}">
            <x14:iconSet iconSet="3Flags" custom="1">
              <x14:cfvo type="percent">
                <xm:f>0</xm:f>
              </x14:cfvo>
              <x14:cfvo type="percent" gte="0">
                <xm:f>1</xm:f>
              </x14:cfvo>
              <x14:cfvo type="percent">
                <xm:f>100</xm:f>
              </x14:cfvo>
              <x14:cfIcon iconSet="3Flags" iconId="0"/>
              <x14:cfIcon iconSet="NoIcons" iconId="0"/>
              <x14:cfIcon iconSet="3Flags" iconId="2"/>
            </x14:iconSet>
          </x14:cfRule>
          <xm:sqref>AE18</xm:sqref>
        </x14:conditionalFormatting>
        <x14:conditionalFormatting xmlns:xm="http://schemas.microsoft.com/office/excel/2006/main">
          <x14:cfRule type="iconSet" priority="404" id="{59AA6D3C-E3E0-4B44-8FDF-C1159E27E619}">
            <x14:iconSet iconSet="3Flags" custom="1">
              <x14:cfvo type="percent">
                <xm:f>0</xm:f>
              </x14:cfvo>
              <x14:cfvo type="percent" gte="0">
                <xm:f>1</xm:f>
              </x14:cfvo>
              <x14:cfvo type="percent">
                <xm:f>100</xm:f>
              </x14:cfvo>
              <x14:cfIcon iconSet="3Flags" iconId="0"/>
              <x14:cfIcon iconSet="NoIcons" iconId="0"/>
              <x14:cfIcon iconSet="3Flags" iconId="2"/>
            </x14:iconSet>
          </x14:cfRule>
          <xm:sqref>AE19</xm:sqref>
        </x14:conditionalFormatting>
        <x14:conditionalFormatting xmlns:xm="http://schemas.microsoft.com/office/excel/2006/main">
          <x14:cfRule type="iconSet" priority="403" id="{F190B48F-3C83-4812-91C7-F550899EA1EF}">
            <x14:iconSet iconSet="3Flags" custom="1">
              <x14:cfvo type="percent">
                <xm:f>0</xm:f>
              </x14:cfvo>
              <x14:cfvo type="percent" gte="0">
                <xm:f>1</xm:f>
              </x14:cfvo>
              <x14:cfvo type="percent">
                <xm:f>100</xm:f>
              </x14:cfvo>
              <x14:cfIcon iconSet="3Flags" iconId="0"/>
              <x14:cfIcon iconSet="NoIcons" iconId="0"/>
              <x14:cfIcon iconSet="3Flags" iconId="2"/>
            </x14:iconSet>
          </x14:cfRule>
          <xm:sqref>AE20</xm:sqref>
        </x14:conditionalFormatting>
        <x14:conditionalFormatting xmlns:xm="http://schemas.microsoft.com/office/excel/2006/main">
          <x14:cfRule type="iconSet" priority="402" id="{81E56CE5-0F69-4F8F-89C4-2D65F06FC094}">
            <x14:iconSet iconSet="3Flags" custom="1">
              <x14:cfvo type="percent">
                <xm:f>0</xm:f>
              </x14:cfvo>
              <x14:cfvo type="percent" gte="0">
                <xm:f>1</xm:f>
              </x14:cfvo>
              <x14:cfvo type="percent">
                <xm:f>100</xm:f>
              </x14:cfvo>
              <x14:cfIcon iconSet="3Flags" iconId="0"/>
              <x14:cfIcon iconSet="NoIcons" iconId="0"/>
              <x14:cfIcon iconSet="3Flags" iconId="2"/>
            </x14:iconSet>
          </x14:cfRule>
          <xm:sqref>AE21</xm:sqref>
        </x14:conditionalFormatting>
        <x14:conditionalFormatting xmlns:xm="http://schemas.microsoft.com/office/excel/2006/main">
          <x14:cfRule type="iconSet" priority="398" id="{345FFEF9-C422-4E0E-B7DB-89068C17053B}">
            <x14:iconSet iconSet="3Flags" custom="1">
              <x14:cfvo type="percent">
                <xm:f>0</xm:f>
              </x14:cfvo>
              <x14:cfvo type="percent" gte="0">
                <xm:f>1</xm:f>
              </x14:cfvo>
              <x14:cfvo type="percent">
                <xm:f>100</xm:f>
              </x14:cfvo>
              <x14:cfIcon iconSet="3Flags" iconId="0"/>
              <x14:cfIcon iconSet="NoIcons" iconId="0"/>
              <x14:cfIcon iconSet="3Flags" iconId="2"/>
            </x14:iconSet>
          </x14:cfRule>
          <xm:sqref>AF6</xm:sqref>
        </x14:conditionalFormatting>
        <x14:conditionalFormatting xmlns:xm="http://schemas.microsoft.com/office/excel/2006/main">
          <x14:cfRule type="iconSet" priority="397" id="{E6A0E0C4-CA23-4084-8069-EF736AFD97AA}">
            <x14:iconSet iconSet="3Flags" custom="1">
              <x14:cfvo type="percent">
                <xm:f>0</xm:f>
              </x14:cfvo>
              <x14:cfvo type="percent" gte="0">
                <xm:f>1</xm:f>
              </x14:cfvo>
              <x14:cfvo type="percent">
                <xm:f>100</xm:f>
              </x14:cfvo>
              <x14:cfIcon iconSet="3Flags" iconId="0"/>
              <x14:cfIcon iconSet="NoIcons" iconId="0"/>
              <x14:cfIcon iconSet="3Flags" iconId="2"/>
            </x14:iconSet>
          </x14:cfRule>
          <xm:sqref>AF7</xm:sqref>
        </x14:conditionalFormatting>
        <x14:conditionalFormatting xmlns:xm="http://schemas.microsoft.com/office/excel/2006/main">
          <x14:cfRule type="iconSet" priority="396" id="{81A20A39-80AE-4840-A78F-E583FC979879}">
            <x14:iconSet iconSet="3Flags" custom="1">
              <x14:cfvo type="percent">
                <xm:f>0</xm:f>
              </x14:cfvo>
              <x14:cfvo type="percent" gte="0">
                <xm:f>1</xm:f>
              </x14:cfvo>
              <x14:cfvo type="percent">
                <xm:f>100</xm:f>
              </x14:cfvo>
              <x14:cfIcon iconSet="3Flags" iconId="0"/>
              <x14:cfIcon iconSet="NoIcons" iconId="0"/>
              <x14:cfIcon iconSet="3Flags" iconId="2"/>
            </x14:iconSet>
          </x14:cfRule>
          <xm:sqref>AF8</xm:sqref>
        </x14:conditionalFormatting>
        <x14:conditionalFormatting xmlns:xm="http://schemas.microsoft.com/office/excel/2006/main">
          <x14:cfRule type="iconSet" priority="395" id="{441DEAF0-D51E-4267-AE69-2FB3A216AF62}">
            <x14:iconSet iconSet="3Flags" custom="1">
              <x14:cfvo type="percent">
                <xm:f>0</xm:f>
              </x14:cfvo>
              <x14:cfvo type="percent" gte="0">
                <xm:f>1</xm:f>
              </x14:cfvo>
              <x14:cfvo type="percent">
                <xm:f>100</xm:f>
              </x14:cfvo>
              <x14:cfIcon iconSet="3Flags" iconId="0"/>
              <x14:cfIcon iconSet="NoIcons" iconId="0"/>
              <x14:cfIcon iconSet="3Flags" iconId="2"/>
            </x14:iconSet>
          </x14:cfRule>
          <xm:sqref>AF9</xm:sqref>
        </x14:conditionalFormatting>
        <x14:conditionalFormatting xmlns:xm="http://schemas.microsoft.com/office/excel/2006/main">
          <x14:cfRule type="iconSet" priority="394" id="{37E350D9-E302-4B6A-9DF0-13148BE66DBD}">
            <x14:iconSet iconSet="3Flags" custom="1">
              <x14:cfvo type="percent">
                <xm:f>0</xm:f>
              </x14:cfvo>
              <x14:cfvo type="percent" gte="0">
                <xm:f>1</xm:f>
              </x14:cfvo>
              <x14:cfvo type="percent">
                <xm:f>100</xm:f>
              </x14:cfvo>
              <x14:cfIcon iconSet="3Flags" iconId="0"/>
              <x14:cfIcon iconSet="NoIcons" iconId="0"/>
              <x14:cfIcon iconSet="3Flags" iconId="2"/>
            </x14:iconSet>
          </x14:cfRule>
          <xm:sqref>AF10</xm:sqref>
        </x14:conditionalFormatting>
        <x14:conditionalFormatting xmlns:xm="http://schemas.microsoft.com/office/excel/2006/main">
          <x14:cfRule type="iconSet" priority="393" id="{9ACA23CC-1BF7-47F3-BBAA-97091AE9C3A0}">
            <x14:iconSet iconSet="3Flags" custom="1">
              <x14:cfvo type="percent">
                <xm:f>0</xm:f>
              </x14:cfvo>
              <x14:cfvo type="percent" gte="0">
                <xm:f>1</xm:f>
              </x14:cfvo>
              <x14:cfvo type="percent">
                <xm:f>100</xm:f>
              </x14:cfvo>
              <x14:cfIcon iconSet="3Flags" iconId="0"/>
              <x14:cfIcon iconSet="NoIcons" iconId="0"/>
              <x14:cfIcon iconSet="3Flags" iconId="2"/>
            </x14:iconSet>
          </x14:cfRule>
          <xm:sqref>AF11</xm:sqref>
        </x14:conditionalFormatting>
        <x14:conditionalFormatting xmlns:xm="http://schemas.microsoft.com/office/excel/2006/main">
          <x14:cfRule type="iconSet" priority="392" id="{F942411A-03F8-45EB-A250-73A62492801F}">
            <x14:iconSet iconSet="3Flags" custom="1">
              <x14:cfvo type="percent">
                <xm:f>0</xm:f>
              </x14:cfvo>
              <x14:cfvo type="percent" gte="0">
                <xm:f>1</xm:f>
              </x14:cfvo>
              <x14:cfvo type="percent">
                <xm:f>100</xm:f>
              </x14:cfvo>
              <x14:cfIcon iconSet="3Flags" iconId="0"/>
              <x14:cfIcon iconSet="NoIcons" iconId="0"/>
              <x14:cfIcon iconSet="3Flags" iconId="2"/>
            </x14:iconSet>
          </x14:cfRule>
          <xm:sqref>AF12</xm:sqref>
        </x14:conditionalFormatting>
        <x14:conditionalFormatting xmlns:xm="http://schemas.microsoft.com/office/excel/2006/main">
          <x14:cfRule type="iconSet" priority="391" id="{3077A46D-435F-4948-A5CF-7574FD6DD45F}">
            <x14:iconSet iconSet="3Flags" custom="1">
              <x14:cfvo type="percent">
                <xm:f>0</xm:f>
              </x14:cfvo>
              <x14:cfvo type="percent" gte="0">
                <xm:f>1</xm:f>
              </x14:cfvo>
              <x14:cfvo type="percent">
                <xm:f>100</xm:f>
              </x14:cfvo>
              <x14:cfIcon iconSet="3Flags" iconId="0"/>
              <x14:cfIcon iconSet="NoIcons" iconId="0"/>
              <x14:cfIcon iconSet="3Flags" iconId="2"/>
            </x14:iconSet>
          </x14:cfRule>
          <xm:sqref>AF13</xm:sqref>
        </x14:conditionalFormatting>
        <x14:conditionalFormatting xmlns:xm="http://schemas.microsoft.com/office/excel/2006/main">
          <x14:cfRule type="iconSet" priority="390" id="{1FD99D5D-24E3-40DC-B49D-35002587C7EC}">
            <x14:iconSet iconSet="3Flags" custom="1">
              <x14:cfvo type="percent">
                <xm:f>0</xm:f>
              </x14:cfvo>
              <x14:cfvo type="percent" gte="0">
                <xm:f>1</xm:f>
              </x14:cfvo>
              <x14:cfvo type="percent">
                <xm:f>100</xm:f>
              </x14:cfvo>
              <x14:cfIcon iconSet="3Flags" iconId="0"/>
              <x14:cfIcon iconSet="NoIcons" iconId="0"/>
              <x14:cfIcon iconSet="3Flags" iconId="2"/>
            </x14:iconSet>
          </x14:cfRule>
          <xm:sqref>AF14</xm:sqref>
        </x14:conditionalFormatting>
        <x14:conditionalFormatting xmlns:xm="http://schemas.microsoft.com/office/excel/2006/main">
          <x14:cfRule type="iconSet" priority="389" id="{3E0C2575-FECB-4F3E-81D4-13CD0566D128}">
            <x14:iconSet iconSet="3Flags" custom="1">
              <x14:cfvo type="percent">
                <xm:f>0</xm:f>
              </x14:cfvo>
              <x14:cfvo type="percent" gte="0">
                <xm:f>1</xm:f>
              </x14:cfvo>
              <x14:cfvo type="percent">
                <xm:f>100</xm:f>
              </x14:cfvo>
              <x14:cfIcon iconSet="3Flags" iconId="0"/>
              <x14:cfIcon iconSet="NoIcons" iconId="0"/>
              <x14:cfIcon iconSet="3Flags" iconId="2"/>
            </x14:iconSet>
          </x14:cfRule>
          <xm:sqref>AF15</xm:sqref>
        </x14:conditionalFormatting>
        <x14:conditionalFormatting xmlns:xm="http://schemas.microsoft.com/office/excel/2006/main">
          <x14:cfRule type="iconSet" priority="388" id="{BD131F05-B76F-4C0F-BED1-42D8217863F2}">
            <x14:iconSet iconSet="3Flags" custom="1">
              <x14:cfvo type="percent">
                <xm:f>0</xm:f>
              </x14:cfvo>
              <x14:cfvo type="percent" gte="0">
                <xm:f>1</xm:f>
              </x14:cfvo>
              <x14:cfvo type="percent">
                <xm:f>100</xm:f>
              </x14:cfvo>
              <x14:cfIcon iconSet="3Flags" iconId="0"/>
              <x14:cfIcon iconSet="NoIcons" iconId="0"/>
              <x14:cfIcon iconSet="3Flags" iconId="2"/>
            </x14:iconSet>
          </x14:cfRule>
          <xm:sqref>AF16</xm:sqref>
        </x14:conditionalFormatting>
        <x14:conditionalFormatting xmlns:xm="http://schemas.microsoft.com/office/excel/2006/main">
          <x14:cfRule type="iconSet" priority="387" id="{CD780870-9D08-4197-98EA-E31ABC510D3C}">
            <x14:iconSet iconSet="3Flags" custom="1">
              <x14:cfvo type="percent">
                <xm:f>0</xm:f>
              </x14:cfvo>
              <x14:cfvo type="percent" gte="0">
                <xm:f>1</xm:f>
              </x14:cfvo>
              <x14:cfvo type="percent">
                <xm:f>100</xm:f>
              </x14:cfvo>
              <x14:cfIcon iconSet="3Flags" iconId="0"/>
              <x14:cfIcon iconSet="NoIcons" iconId="0"/>
              <x14:cfIcon iconSet="3Flags" iconId="2"/>
            </x14:iconSet>
          </x14:cfRule>
          <xm:sqref>AF17</xm:sqref>
        </x14:conditionalFormatting>
        <x14:conditionalFormatting xmlns:xm="http://schemas.microsoft.com/office/excel/2006/main">
          <x14:cfRule type="iconSet" priority="386" id="{B5E010B6-BB32-42CF-B8C0-66C0B07ABAA3}">
            <x14:iconSet iconSet="3Flags" custom="1">
              <x14:cfvo type="percent">
                <xm:f>0</xm:f>
              </x14:cfvo>
              <x14:cfvo type="percent" gte="0">
                <xm:f>1</xm:f>
              </x14:cfvo>
              <x14:cfvo type="percent">
                <xm:f>100</xm:f>
              </x14:cfvo>
              <x14:cfIcon iconSet="3Flags" iconId="0"/>
              <x14:cfIcon iconSet="NoIcons" iconId="0"/>
              <x14:cfIcon iconSet="3Flags" iconId="2"/>
            </x14:iconSet>
          </x14:cfRule>
          <xm:sqref>AF18</xm:sqref>
        </x14:conditionalFormatting>
        <x14:conditionalFormatting xmlns:xm="http://schemas.microsoft.com/office/excel/2006/main">
          <x14:cfRule type="iconSet" priority="385" id="{661DC42A-CCDE-4F2F-8AE3-445B1AFE7FA3}">
            <x14:iconSet iconSet="3Flags" custom="1">
              <x14:cfvo type="percent">
                <xm:f>0</xm:f>
              </x14:cfvo>
              <x14:cfvo type="percent" gte="0">
                <xm:f>1</xm:f>
              </x14:cfvo>
              <x14:cfvo type="percent">
                <xm:f>100</xm:f>
              </x14:cfvo>
              <x14:cfIcon iconSet="3Flags" iconId="0"/>
              <x14:cfIcon iconSet="NoIcons" iconId="0"/>
              <x14:cfIcon iconSet="3Flags" iconId="2"/>
            </x14:iconSet>
          </x14:cfRule>
          <xm:sqref>AF19</xm:sqref>
        </x14:conditionalFormatting>
        <x14:conditionalFormatting xmlns:xm="http://schemas.microsoft.com/office/excel/2006/main">
          <x14:cfRule type="iconSet" priority="384" id="{C9EB2893-2564-48ED-8635-853943022F8E}">
            <x14:iconSet iconSet="3Flags" custom="1">
              <x14:cfvo type="percent">
                <xm:f>0</xm:f>
              </x14:cfvo>
              <x14:cfvo type="percent" gte="0">
                <xm:f>1</xm:f>
              </x14:cfvo>
              <x14:cfvo type="percent">
                <xm:f>100</xm:f>
              </x14:cfvo>
              <x14:cfIcon iconSet="3Flags" iconId="0"/>
              <x14:cfIcon iconSet="NoIcons" iconId="0"/>
              <x14:cfIcon iconSet="3Flags" iconId="2"/>
            </x14:iconSet>
          </x14:cfRule>
          <xm:sqref>AF20</xm:sqref>
        </x14:conditionalFormatting>
        <x14:conditionalFormatting xmlns:xm="http://schemas.microsoft.com/office/excel/2006/main">
          <x14:cfRule type="iconSet" priority="383" id="{7A410B65-6509-45A5-A3C5-A27FF42E3BBB}">
            <x14:iconSet iconSet="3Flags" custom="1">
              <x14:cfvo type="percent">
                <xm:f>0</xm:f>
              </x14:cfvo>
              <x14:cfvo type="percent" gte="0">
                <xm:f>1</xm:f>
              </x14:cfvo>
              <x14:cfvo type="percent">
                <xm:f>100</xm:f>
              </x14:cfvo>
              <x14:cfIcon iconSet="3Flags" iconId="0"/>
              <x14:cfIcon iconSet="NoIcons" iconId="0"/>
              <x14:cfIcon iconSet="3Flags" iconId="2"/>
            </x14:iconSet>
          </x14:cfRule>
          <xm:sqref>AF21</xm:sqref>
        </x14:conditionalFormatting>
        <x14:conditionalFormatting xmlns:xm="http://schemas.microsoft.com/office/excel/2006/main">
          <x14:cfRule type="iconSet" priority="379" id="{B52EF66B-6CD9-406D-981D-121F8E4DED87}">
            <x14:iconSet iconSet="3Flags" custom="1">
              <x14:cfvo type="percent">
                <xm:f>0</xm:f>
              </x14:cfvo>
              <x14:cfvo type="percent" gte="0">
                <xm:f>1</xm:f>
              </x14:cfvo>
              <x14:cfvo type="percent">
                <xm:f>100</xm:f>
              </x14:cfvo>
              <x14:cfIcon iconSet="3Flags" iconId="0"/>
              <x14:cfIcon iconSet="NoIcons" iconId="0"/>
              <x14:cfIcon iconSet="3Flags" iconId="2"/>
            </x14:iconSet>
          </x14:cfRule>
          <xm:sqref>AG6</xm:sqref>
        </x14:conditionalFormatting>
        <x14:conditionalFormatting xmlns:xm="http://schemas.microsoft.com/office/excel/2006/main">
          <x14:cfRule type="iconSet" priority="378" id="{C4494492-B25C-457A-A650-E05F68E09FF7}">
            <x14:iconSet iconSet="3Flags" custom="1">
              <x14:cfvo type="percent">
                <xm:f>0</xm:f>
              </x14:cfvo>
              <x14:cfvo type="percent" gte="0">
                <xm:f>1</xm:f>
              </x14:cfvo>
              <x14:cfvo type="percent">
                <xm:f>100</xm:f>
              </x14:cfvo>
              <x14:cfIcon iconSet="3Flags" iconId="0"/>
              <x14:cfIcon iconSet="NoIcons" iconId="0"/>
              <x14:cfIcon iconSet="3Flags" iconId="2"/>
            </x14:iconSet>
          </x14:cfRule>
          <xm:sqref>AG7</xm:sqref>
        </x14:conditionalFormatting>
        <x14:conditionalFormatting xmlns:xm="http://schemas.microsoft.com/office/excel/2006/main">
          <x14:cfRule type="iconSet" priority="377" id="{6BD4D5FA-FC7F-47C1-B7D6-12F9277A1AA5}">
            <x14:iconSet iconSet="3Flags" custom="1">
              <x14:cfvo type="percent">
                <xm:f>0</xm:f>
              </x14:cfvo>
              <x14:cfvo type="percent" gte="0">
                <xm:f>1</xm:f>
              </x14:cfvo>
              <x14:cfvo type="percent">
                <xm:f>100</xm:f>
              </x14:cfvo>
              <x14:cfIcon iconSet="3Flags" iconId="0"/>
              <x14:cfIcon iconSet="NoIcons" iconId="0"/>
              <x14:cfIcon iconSet="3Flags" iconId="2"/>
            </x14:iconSet>
          </x14:cfRule>
          <xm:sqref>AG8</xm:sqref>
        </x14:conditionalFormatting>
        <x14:conditionalFormatting xmlns:xm="http://schemas.microsoft.com/office/excel/2006/main">
          <x14:cfRule type="iconSet" priority="376" id="{AD3BBDB4-6ECE-4550-AA40-D2E5CA8DB5C5}">
            <x14:iconSet iconSet="3Flags" custom="1">
              <x14:cfvo type="percent">
                <xm:f>0</xm:f>
              </x14:cfvo>
              <x14:cfvo type="percent" gte="0">
                <xm:f>1</xm:f>
              </x14:cfvo>
              <x14:cfvo type="percent">
                <xm:f>100</xm:f>
              </x14:cfvo>
              <x14:cfIcon iconSet="3Flags" iconId="0"/>
              <x14:cfIcon iconSet="NoIcons" iconId="0"/>
              <x14:cfIcon iconSet="3Flags" iconId="2"/>
            </x14:iconSet>
          </x14:cfRule>
          <xm:sqref>AG9</xm:sqref>
        </x14:conditionalFormatting>
        <x14:conditionalFormatting xmlns:xm="http://schemas.microsoft.com/office/excel/2006/main">
          <x14:cfRule type="iconSet" priority="375" id="{7C3A4BC5-DAE7-4160-B347-0640B1EABCA3}">
            <x14:iconSet iconSet="3Flags" custom="1">
              <x14:cfvo type="percent">
                <xm:f>0</xm:f>
              </x14:cfvo>
              <x14:cfvo type="percent" gte="0">
                <xm:f>1</xm:f>
              </x14:cfvo>
              <x14:cfvo type="percent">
                <xm:f>100</xm:f>
              </x14:cfvo>
              <x14:cfIcon iconSet="3Flags" iconId="0"/>
              <x14:cfIcon iconSet="NoIcons" iconId="0"/>
              <x14:cfIcon iconSet="3Flags" iconId="2"/>
            </x14:iconSet>
          </x14:cfRule>
          <xm:sqref>AG10</xm:sqref>
        </x14:conditionalFormatting>
        <x14:conditionalFormatting xmlns:xm="http://schemas.microsoft.com/office/excel/2006/main">
          <x14:cfRule type="iconSet" priority="374" id="{D1F1408A-3954-4033-A3C2-B4FCFA4DA23D}">
            <x14:iconSet iconSet="3Flags" custom="1">
              <x14:cfvo type="percent">
                <xm:f>0</xm:f>
              </x14:cfvo>
              <x14:cfvo type="percent" gte="0">
                <xm:f>1</xm:f>
              </x14:cfvo>
              <x14:cfvo type="percent">
                <xm:f>100</xm:f>
              </x14:cfvo>
              <x14:cfIcon iconSet="3Flags" iconId="0"/>
              <x14:cfIcon iconSet="NoIcons" iconId="0"/>
              <x14:cfIcon iconSet="3Flags" iconId="2"/>
            </x14:iconSet>
          </x14:cfRule>
          <xm:sqref>AG11</xm:sqref>
        </x14:conditionalFormatting>
        <x14:conditionalFormatting xmlns:xm="http://schemas.microsoft.com/office/excel/2006/main">
          <x14:cfRule type="iconSet" priority="373" id="{5D884723-7461-4D41-B3BA-EDB0B8A8E0AC}">
            <x14:iconSet iconSet="3Flags" custom="1">
              <x14:cfvo type="percent">
                <xm:f>0</xm:f>
              </x14:cfvo>
              <x14:cfvo type="percent" gte="0">
                <xm:f>1</xm:f>
              </x14:cfvo>
              <x14:cfvo type="percent">
                <xm:f>100</xm:f>
              </x14:cfvo>
              <x14:cfIcon iconSet="3Flags" iconId="0"/>
              <x14:cfIcon iconSet="NoIcons" iconId="0"/>
              <x14:cfIcon iconSet="3Flags" iconId="2"/>
            </x14:iconSet>
          </x14:cfRule>
          <xm:sqref>AG12</xm:sqref>
        </x14:conditionalFormatting>
        <x14:conditionalFormatting xmlns:xm="http://schemas.microsoft.com/office/excel/2006/main">
          <x14:cfRule type="iconSet" priority="372" id="{707BFD93-40D3-4D8F-A9D5-870A19381F78}">
            <x14:iconSet iconSet="3Flags" custom="1">
              <x14:cfvo type="percent">
                <xm:f>0</xm:f>
              </x14:cfvo>
              <x14:cfvo type="percent" gte="0">
                <xm:f>1</xm:f>
              </x14:cfvo>
              <x14:cfvo type="percent">
                <xm:f>100</xm:f>
              </x14:cfvo>
              <x14:cfIcon iconSet="3Flags" iconId="0"/>
              <x14:cfIcon iconSet="NoIcons" iconId="0"/>
              <x14:cfIcon iconSet="3Flags" iconId="2"/>
            </x14:iconSet>
          </x14:cfRule>
          <xm:sqref>AG13</xm:sqref>
        </x14:conditionalFormatting>
        <x14:conditionalFormatting xmlns:xm="http://schemas.microsoft.com/office/excel/2006/main">
          <x14:cfRule type="iconSet" priority="371" id="{E3A1F5DE-6F9D-43D2-A2BA-6FD164640B68}">
            <x14:iconSet iconSet="3Flags" custom="1">
              <x14:cfvo type="percent">
                <xm:f>0</xm:f>
              </x14:cfvo>
              <x14:cfvo type="percent" gte="0">
                <xm:f>1</xm:f>
              </x14:cfvo>
              <x14:cfvo type="percent">
                <xm:f>100</xm:f>
              </x14:cfvo>
              <x14:cfIcon iconSet="3Flags" iconId="0"/>
              <x14:cfIcon iconSet="NoIcons" iconId="0"/>
              <x14:cfIcon iconSet="3Flags" iconId="2"/>
            </x14:iconSet>
          </x14:cfRule>
          <xm:sqref>AG14</xm:sqref>
        </x14:conditionalFormatting>
        <x14:conditionalFormatting xmlns:xm="http://schemas.microsoft.com/office/excel/2006/main">
          <x14:cfRule type="iconSet" priority="370" id="{4717B349-18DD-45C8-AEBD-3752F27A2DA5}">
            <x14:iconSet iconSet="3Flags" custom="1">
              <x14:cfvo type="percent">
                <xm:f>0</xm:f>
              </x14:cfvo>
              <x14:cfvo type="percent" gte="0">
                <xm:f>1</xm:f>
              </x14:cfvo>
              <x14:cfvo type="percent">
                <xm:f>100</xm:f>
              </x14:cfvo>
              <x14:cfIcon iconSet="3Flags" iconId="0"/>
              <x14:cfIcon iconSet="NoIcons" iconId="0"/>
              <x14:cfIcon iconSet="3Flags" iconId="2"/>
            </x14:iconSet>
          </x14:cfRule>
          <xm:sqref>AG15</xm:sqref>
        </x14:conditionalFormatting>
        <x14:conditionalFormatting xmlns:xm="http://schemas.microsoft.com/office/excel/2006/main">
          <x14:cfRule type="iconSet" priority="369" id="{72B9ADD4-E088-4B7E-98DB-14BE22FDEAB7}">
            <x14:iconSet iconSet="3Flags" custom="1">
              <x14:cfvo type="percent">
                <xm:f>0</xm:f>
              </x14:cfvo>
              <x14:cfvo type="percent" gte="0">
                <xm:f>1</xm:f>
              </x14:cfvo>
              <x14:cfvo type="percent">
                <xm:f>100</xm:f>
              </x14:cfvo>
              <x14:cfIcon iconSet="3Flags" iconId="0"/>
              <x14:cfIcon iconSet="NoIcons" iconId="0"/>
              <x14:cfIcon iconSet="3Flags" iconId="2"/>
            </x14:iconSet>
          </x14:cfRule>
          <xm:sqref>AG16</xm:sqref>
        </x14:conditionalFormatting>
        <x14:conditionalFormatting xmlns:xm="http://schemas.microsoft.com/office/excel/2006/main">
          <x14:cfRule type="iconSet" priority="368" id="{B3987170-E4E5-4975-BE10-C953B9437F09}">
            <x14:iconSet iconSet="3Flags" custom="1">
              <x14:cfvo type="percent">
                <xm:f>0</xm:f>
              </x14:cfvo>
              <x14:cfvo type="percent" gte="0">
                <xm:f>1</xm:f>
              </x14:cfvo>
              <x14:cfvo type="percent">
                <xm:f>100</xm:f>
              </x14:cfvo>
              <x14:cfIcon iconSet="3Flags" iconId="0"/>
              <x14:cfIcon iconSet="NoIcons" iconId="0"/>
              <x14:cfIcon iconSet="3Flags" iconId="2"/>
            </x14:iconSet>
          </x14:cfRule>
          <xm:sqref>AG17</xm:sqref>
        </x14:conditionalFormatting>
        <x14:conditionalFormatting xmlns:xm="http://schemas.microsoft.com/office/excel/2006/main">
          <x14:cfRule type="iconSet" priority="367" id="{2C2A608A-741C-42D6-9581-8C1D10D14F5C}">
            <x14:iconSet iconSet="3Flags" custom="1">
              <x14:cfvo type="percent">
                <xm:f>0</xm:f>
              </x14:cfvo>
              <x14:cfvo type="percent" gte="0">
                <xm:f>1</xm:f>
              </x14:cfvo>
              <x14:cfvo type="percent">
                <xm:f>100</xm:f>
              </x14:cfvo>
              <x14:cfIcon iconSet="3Flags" iconId="0"/>
              <x14:cfIcon iconSet="NoIcons" iconId="0"/>
              <x14:cfIcon iconSet="3Flags" iconId="2"/>
            </x14:iconSet>
          </x14:cfRule>
          <xm:sqref>AG18</xm:sqref>
        </x14:conditionalFormatting>
        <x14:conditionalFormatting xmlns:xm="http://schemas.microsoft.com/office/excel/2006/main">
          <x14:cfRule type="iconSet" priority="366" id="{551FA5A0-B259-443C-9094-BF26B7ACF773}">
            <x14:iconSet iconSet="3Flags" custom="1">
              <x14:cfvo type="percent">
                <xm:f>0</xm:f>
              </x14:cfvo>
              <x14:cfvo type="percent" gte="0">
                <xm:f>1</xm:f>
              </x14:cfvo>
              <x14:cfvo type="percent">
                <xm:f>100</xm:f>
              </x14:cfvo>
              <x14:cfIcon iconSet="3Flags" iconId="0"/>
              <x14:cfIcon iconSet="NoIcons" iconId="0"/>
              <x14:cfIcon iconSet="3Flags" iconId="2"/>
            </x14:iconSet>
          </x14:cfRule>
          <xm:sqref>AG19</xm:sqref>
        </x14:conditionalFormatting>
        <x14:conditionalFormatting xmlns:xm="http://schemas.microsoft.com/office/excel/2006/main">
          <x14:cfRule type="iconSet" priority="365" id="{261C800D-F805-4E67-9A07-9965CF0DE1FD}">
            <x14:iconSet iconSet="3Flags" custom="1">
              <x14:cfvo type="percent">
                <xm:f>0</xm:f>
              </x14:cfvo>
              <x14:cfvo type="percent" gte="0">
                <xm:f>1</xm:f>
              </x14:cfvo>
              <x14:cfvo type="percent">
                <xm:f>100</xm:f>
              </x14:cfvo>
              <x14:cfIcon iconSet="3Flags" iconId="0"/>
              <x14:cfIcon iconSet="NoIcons" iconId="0"/>
              <x14:cfIcon iconSet="3Flags" iconId="2"/>
            </x14:iconSet>
          </x14:cfRule>
          <xm:sqref>AG20</xm:sqref>
        </x14:conditionalFormatting>
        <x14:conditionalFormatting xmlns:xm="http://schemas.microsoft.com/office/excel/2006/main">
          <x14:cfRule type="iconSet" priority="364" id="{50C533D9-0510-46A9-B321-13083F496334}">
            <x14:iconSet iconSet="3Flags" custom="1">
              <x14:cfvo type="percent">
                <xm:f>0</xm:f>
              </x14:cfvo>
              <x14:cfvo type="percent" gte="0">
                <xm:f>1</xm:f>
              </x14:cfvo>
              <x14:cfvo type="percent">
                <xm:f>100</xm:f>
              </x14:cfvo>
              <x14:cfIcon iconSet="3Flags" iconId="0"/>
              <x14:cfIcon iconSet="NoIcons" iconId="0"/>
              <x14:cfIcon iconSet="3Flags" iconId="2"/>
            </x14:iconSet>
          </x14:cfRule>
          <xm:sqref>AG21</xm:sqref>
        </x14:conditionalFormatting>
        <x14:conditionalFormatting xmlns:xm="http://schemas.microsoft.com/office/excel/2006/main">
          <x14:cfRule type="iconSet" priority="360" id="{6C15F4BA-9055-4B22-9262-3E3B6A9E8CF0}">
            <x14:iconSet iconSet="3Flags" custom="1">
              <x14:cfvo type="percent">
                <xm:f>0</xm:f>
              </x14:cfvo>
              <x14:cfvo type="percent" gte="0">
                <xm:f>1</xm:f>
              </x14:cfvo>
              <x14:cfvo type="percent">
                <xm:f>100</xm:f>
              </x14:cfvo>
              <x14:cfIcon iconSet="3Flags" iconId="0"/>
              <x14:cfIcon iconSet="NoIcons" iconId="0"/>
              <x14:cfIcon iconSet="3Flags" iconId="2"/>
            </x14:iconSet>
          </x14:cfRule>
          <xm:sqref>AH6</xm:sqref>
        </x14:conditionalFormatting>
        <x14:conditionalFormatting xmlns:xm="http://schemas.microsoft.com/office/excel/2006/main">
          <x14:cfRule type="iconSet" priority="359" id="{D4BF3C8E-CA27-4E4D-8BD4-BFD6BE4BC41E}">
            <x14:iconSet iconSet="3Flags" custom="1">
              <x14:cfvo type="percent">
                <xm:f>0</xm:f>
              </x14:cfvo>
              <x14:cfvo type="percent" gte="0">
                <xm:f>1</xm:f>
              </x14:cfvo>
              <x14:cfvo type="percent">
                <xm:f>100</xm:f>
              </x14:cfvo>
              <x14:cfIcon iconSet="3Flags" iconId="0"/>
              <x14:cfIcon iconSet="NoIcons" iconId="0"/>
              <x14:cfIcon iconSet="3Flags" iconId="2"/>
            </x14:iconSet>
          </x14:cfRule>
          <xm:sqref>AH7</xm:sqref>
        </x14:conditionalFormatting>
        <x14:conditionalFormatting xmlns:xm="http://schemas.microsoft.com/office/excel/2006/main">
          <x14:cfRule type="iconSet" priority="358" id="{22068EAE-C066-4C86-B29B-89E46697E2D6}">
            <x14:iconSet iconSet="3Flags" custom="1">
              <x14:cfvo type="percent">
                <xm:f>0</xm:f>
              </x14:cfvo>
              <x14:cfvo type="percent" gte="0">
                <xm:f>1</xm:f>
              </x14:cfvo>
              <x14:cfvo type="percent">
                <xm:f>100</xm:f>
              </x14:cfvo>
              <x14:cfIcon iconSet="3Flags" iconId="0"/>
              <x14:cfIcon iconSet="NoIcons" iconId="0"/>
              <x14:cfIcon iconSet="3Flags" iconId="2"/>
            </x14:iconSet>
          </x14:cfRule>
          <xm:sqref>AH8</xm:sqref>
        </x14:conditionalFormatting>
        <x14:conditionalFormatting xmlns:xm="http://schemas.microsoft.com/office/excel/2006/main">
          <x14:cfRule type="iconSet" priority="357" id="{81E9C866-703D-420B-BC3C-ADE425E7375E}">
            <x14:iconSet iconSet="3Flags" custom="1">
              <x14:cfvo type="percent">
                <xm:f>0</xm:f>
              </x14:cfvo>
              <x14:cfvo type="percent" gte="0">
                <xm:f>1</xm:f>
              </x14:cfvo>
              <x14:cfvo type="percent">
                <xm:f>100</xm:f>
              </x14:cfvo>
              <x14:cfIcon iconSet="3Flags" iconId="0"/>
              <x14:cfIcon iconSet="NoIcons" iconId="0"/>
              <x14:cfIcon iconSet="3Flags" iconId="2"/>
            </x14:iconSet>
          </x14:cfRule>
          <xm:sqref>AH9</xm:sqref>
        </x14:conditionalFormatting>
        <x14:conditionalFormatting xmlns:xm="http://schemas.microsoft.com/office/excel/2006/main">
          <x14:cfRule type="iconSet" priority="356" id="{255D575A-FC44-480E-BF98-191F24B97B0F}">
            <x14:iconSet iconSet="3Flags" custom="1">
              <x14:cfvo type="percent">
                <xm:f>0</xm:f>
              </x14:cfvo>
              <x14:cfvo type="percent" gte="0">
                <xm:f>1</xm:f>
              </x14:cfvo>
              <x14:cfvo type="percent">
                <xm:f>100</xm:f>
              </x14:cfvo>
              <x14:cfIcon iconSet="3Flags" iconId="0"/>
              <x14:cfIcon iconSet="NoIcons" iconId="0"/>
              <x14:cfIcon iconSet="3Flags" iconId="2"/>
            </x14:iconSet>
          </x14:cfRule>
          <xm:sqref>AH10</xm:sqref>
        </x14:conditionalFormatting>
        <x14:conditionalFormatting xmlns:xm="http://schemas.microsoft.com/office/excel/2006/main">
          <x14:cfRule type="iconSet" priority="355" id="{4923B7B9-C195-41F3-AB18-751290281A4A}">
            <x14:iconSet iconSet="3Flags" custom="1">
              <x14:cfvo type="percent">
                <xm:f>0</xm:f>
              </x14:cfvo>
              <x14:cfvo type="percent" gte="0">
                <xm:f>1</xm:f>
              </x14:cfvo>
              <x14:cfvo type="percent">
                <xm:f>100</xm:f>
              </x14:cfvo>
              <x14:cfIcon iconSet="3Flags" iconId="0"/>
              <x14:cfIcon iconSet="NoIcons" iconId="0"/>
              <x14:cfIcon iconSet="3Flags" iconId="2"/>
            </x14:iconSet>
          </x14:cfRule>
          <xm:sqref>AH11</xm:sqref>
        </x14:conditionalFormatting>
        <x14:conditionalFormatting xmlns:xm="http://schemas.microsoft.com/office/excel/2006/main">
          <x14:cfRule type="iconSet" priority="354" id="{17F9EDCD-9A02-4920-8207-3C126ADC839C}">
            <x14:iconSet iconSet="3Flags" custom="1">
              <x14:cfvo type="percent">
                <xm:f>0</xm:f>
              </x14:cfvo>
              <x14:cfvo type="percent" gte="0">
                <xm:f>1</xm:f>
              </x14:cfvo>
              <x14:cfvo type="percent">
                <xm:f>100</xm:f>
              </x14:cfvo>
              <x14:cfIcon iconSet="3Flags" iconId="0"/>
              <x14:cfIcon iconSet="NoIcons" iconId="0"/>
              <x14:cfIcon iconSet="3Flags" iconId="2"/>
            </x14:iconSet>
          </x14:cfRule>
          <xm:sqref>AH12</xm:sqref>
        </x14:conditionalFormatting>
        <x14:conditionalFormatting xmlns:xm="http://schemas.microsoft.com/office/excel/2006/main">
          <x14:cfRule type="iconSet" priority="353" id="{6525B81F-D06E-417E-AA8F-CBC6EB899DC0}">
            <x14:iconSet iconSet="3Flags" custom="1">
              <x14:cfvo type="percent">
                <xm:f>0</xm:f>
              </x14:cfvo>
              <x14:cfvo type="percent" gte="0">
                <xm:f>1</xm:f>
              </x14:cfvo>
              <x14:cfvo type="percent">
                <xm:f>100</xm:f>
              </x14:cfvo>
              <x14:cfIcon iconSet="3Flags" iconId="0"/>
              <x14:cfIcon iconSet="NoIcons" iconId="0"/>
              <x14:cfIcon iconSet="3Flags" iconId="2"/>
            </x14:iconSet>
          </x14:cfRule>
          <xm:sqref>AH13</xm:sqref>
        </x14:conditionalFormatting>
        <x14:conditionalFormatting xmlns:xm="http://schemas.microsoft.com/office/excel/2006/main">
          <x14:cfRule type="iconSet" priority="352" id="{EE6BCFC1-0B7E-418D-9798-92D31A8B4722}">
            <x14:iconSet iconSet="3Flags" custom="1">
              <x14:cfvo type="percent">
                <xm:f>0</xm:f>
              </x14:cfvo>
              <x14:cfvo type="percent" gte="0">
                <xm:f>1</xm:f>
              </x14:cfvo>
              <x14:cfvo type="percent">
                <xm:f>100</xm:f>
              </x14:cfvo>
              <x14:cfIcon iconSet="3Flags" iconId="0"/>
              <x14:cfIcon iconSet="NoIcons" iconId="0"/>
              <x14:cfIcon iconSet="3Flags" iconId="2"/>
            </x14:iconSet>
          </x14:cfRule>
          <xm:sqref>AH14</xm:sqref>
        </x14:conditionalFormatting>
        <x14:conditionalFormatting xmlns:xm="http://schemas.microsoft.com/office/excel/2006/main">
          <x14:cfRule type="iconSet" priority="351" id="{D3C98D0C-1927-4605-B2FD-EB1E3394045E}">
            <x14:iconSet iconSet="3Flags" custom="1">
              <x14:cfvo type="percent">
                <xm:f>0</xm:f>
              </x14:cfvo>
              <x14:cfvo type="percent" gte="0">
                <xm:f>1</xm:f>
              </x14:cfvo>
              <x14:cfvo type="percent">
                <xm:f>100</xm:f>
              </x14:cfvo>
              <x14:cfIcon iconSet="3Flags" iconId="0"/>
              <x14:cfIcon iconSet="NoIcons" iconId="0"/>
              <x14:cfIcon iconSet="3Flags" iconId="2"/>
            </x14:iconSet>
          </x14:cfRule>
          <xm:sqref>AH15</xm:sqref>
        </x14:conditionalFormatting>
        <x14:conditionalFormatting xmlns:xm="http://schemas.microsoft.com/office/excel/2006/main">
          <x14:cfRule type="iconSet" priority="350" id="{7690A0EF-1094-4B92-A9E1-9E1730FCFFD5}">
            <x14:iconSet iconSet="3Flags" custom="1">
              <x14:cfvo type="percent">
                <xm:f>0</xm:f>
              </x14:cfvo>
              <x14:cfvo type="percent" gte="0">
                <xm:f>1</xm:f>
              </x14:cfvo>
              <x14:cfvo type="percent">
                <xm:f>100</xm:f>
              </x14:cfvo>
              <x14:cfIcon iconSet="3Flags" iconId="0"/>
              <x14:cfIcon iconSet="NoIcons" iconId="0"/>
              <x14:cfIcon iconSet="3Flags" iconId="2"/>
            </x14:iconSet>
          </x14:cfRule>
          <xm:sqref>AH16</xm:sqref>
        </x14:conditionalFormatting>
        <x14:conditionalFormatting xmlns:xm="http://schemas.microsoft.com/office/excel/2006/main">
          <x14:cfRule type="iconSet" priority="349" id="{73FDE46C-E755-4066-A8C0-FE6D49027D16}">
            <x14:iconSet iconSet="3Flags" custom="1">
              <x14:cfvo type="percent">
                <xm:f>0</xm:f>
              </x14:cfvo>
              <x14:cfvo type="percent" gte="0">
                <xm:f>1</xm:f>
              </x14:cfvo>
              <x14:cfvo type="percent">
                <xm:f>100</xm:f>
              </x14:cfvo>
              <x14:cfIcon iconSet="3Flags" iconId="0"/>
              <x14:cfIcon iconSet="NoIcons" iconId="0"/>
              <x14:cfIcon iconSet="3Flags" iconId="2"/>
            </x14:iconSet>
          </x14:cfRule>
          <xm:sqref>AH17</xm:sqref>
        </x14:conditionalFormatting>
        <x14:conditionalFormatting xmlns:xm="http://schemas.microsoft.com/office/excel/2006/main">
          <x14:cfRule type="iconSet" priority="348" id="{A9BB9DD5-90D2-4F31-B8DA-362F2CE451E0}">
            <x14:iconSet iconSet="3Flags" custom="1">
              <x14:cfvo type="percent">
                <xm:f>0</xm:f>
              </x14:cfvo>
              <x14:cfvo type="percent" gte="0">
                <xm:f>1</xm:f>
              </x14:cfvo>
              <x14:cfvo type="percent">
                <xm:f>100</xm:f>
              </x14:cfvo>
              <x14:cfIcon iconSet="3Flags" iconId="0"/>
              <x14:cfIcon iconSet="NoIcons" iconId="0"/>
              <x14:cfIcon iconSet="3Flags" iconId="2"/>
            </x14:iconSet>
          </x14:cfRule>
          <xm:sqref>AH18</xm:sqref>
        </x14:conditionalFormatting>
        <x14:conditionalFormatting xmlns:xm="http://schemas.microsoft.com/office/excel/2006/main">
          <x14:cfRule type="iconSet" priority="347" id="{A7628D03-D4A5-4706-9570-8F151854E5A3}">
            <x14:iconSet iconSet="3Flags" custom="1">
              <x14:cfvo type="percent">
                <xm:f>0</xm:f>
              </x14:cfvo>
              <x14:cfvo type="percent" gte="0">
                <xm:f>1</xm:f>
              </x14:cfvo>
              <x14:cfvo type="percent">
                <xm:f>100</xm:f>
              </x14:cfvo>
              <x14:cfIcon iconSet="3Flags" iconId="0"/>
              <x14:cfIcon iconSet="NoIcons" iconId="0"/>
              <x14:cfIcon iconSet="3Flags" iconId="2"/>
            </x14:iconSet>
          </x14:cfRule>
          <xm:sqref>AH19</xm:sqref>
        </x14:conditionalFormatting>
        <x14:conditionalFormatting xmlns:xm="http://schemas.microsoft.com/office/excel/2006/main">
          <x14:cfRule type="iconSet" priority="346" id="{EAEF03B5-F2EF-43BF-8881-82DAD680D52A}">
            <x14:iconSet iconSet="3Flags" custom="1">
              <x14:cfvo type="percent">
                <xm:f>0</xm:f>
              </x14:cfvo>
              <x14:cfvo type="percent" gte="0">
                <xm:f>1</xm:f>
              </x14:cfvo>
              <x14:cfvo type="percent">
                <xm:f>100</xm:f>
              </x14:cfvo>
              <x14:cfIcon iconSet="3Flags" iconId="0"/>
              <x14:cfIcon iconSet="NoIcons" iconId="0"/>
              <x14:cfIcon iconSet="3Flags" iconId="2"/>
            </x14:iconSet>
          </x14:cfRule>
          <xm:sqref>AH20</xm:sqref>
        </x14:conditionalFormatting>
        <x14:conditionalFormatting xmlns:xm="http://schemas.microsoft.com/office/excel/2006/main">
          <x14:cfRule type="iconSet" priority="345" id="{8F6F31D7-9B0F-4FDF-BE47-453BCC86D7F2}">
            <x14:iconSet iconSet="3Flags" custom="1">
              <x14:cfvo type="percent">
                <xm:f>0</xm:f>
              </x14:cfvo>
              <x14:cfvo type="percent" gte="0">
                <xm:f>1</xm:f>
              </x14:cfvo>
              <x14:cfvo type="percent">
                <xm:f>100</xm:f>
              </x14:cfvo>
              <x14:cfIcon iconSet="3Flags" iconId="0"/>
              <x14:cfIcon iconSet="NoIcons" iconId="0"/>
              <x14:cfIcon iconSet="3Flags" iconId="2"/>
            </x14:iconSet>
          </x14:cfRule>
          <xm:sqref>AH21</xm:sqref>
        </x14:conditionalFormatting>
        <x14:conditionalFormatting xmlns:xm="http://schemas.microsoft.com/office/excel/2006/main">
          <x14:cfRule type="iconSet" priority="341" id="{3F81D559-D493-4E35-8C09-D3EA1E3A624D}">
            <x14:iconSet iconSet="3Flags" custom="1">
              <x14:cfvo type="percent">
                <xm:f>0</xm:f>
              </x14:cfvo>
              <x14:cfvo type="percent" gte="0">
                <xm:f>1</xm:f>
              </x14:cfvo>
              <x14:cfvo type="percent">
                <xm:f>100</xm:f>
              </x14:cfvo>
              <x14:cfIcon iconSet="3Flags" iconId="0"/>
              <x14:cfIcon iconSet="NoIcons" iconId="0"/>
              <x14:cfIcon iconSet="3Flags" iconId="2"/>
            </x14:iconSet>
          </x14:cfRule>
          <xm:sqref>AI6</xm:sqref>
        </x14:conditionalFormatting>
        <x14:conditionalFormatting xmlns:xm="http://schemas.microsoft.com/office/excel/2006/main">
          <x14:cfRule type="iconSet" priority="340" id="{E7FF89CE-4720-41FF-9E6A-65E8D5E944AC}">
            <x14:iconSet iconSet="3Flags" custom="1">
              <x14:cfvo type="percent">
                <xm:f>0</xm:f>
              </x14:cfvo>
              <x14:cfvo type="percent" gte="0">
                <xm:f>1</xm:f>
              </x14:cfvo>
              <x14:cfvo type="percent">
                <xm:f>100</xm:f>
              </x14:cfvo>
              <x14:cfIcon iconSet="3Flags" iconId="0"/>
              <x14:cfIcon iconSet="NoIcons" iconId="0"/>
              <x14:cfIcon iconSet="3Flags" iconId="2"/>
            </x14:iconSet>
          </x14:cfRule>
          <xm:sqref>AI7</xm:sqref>
        </x14:conditionalFormatting>
        <x14:conditionalFormatting xmlns:xm="http://schemas.microsoft.com/office/excel/2006/main">
          <x14:cfRule type="iconSet" priority="339" id="{DD54C6F4-ABC5-448F-8974-B29F5DC1FFBB}">
            <x14:iconSet iconSet="3Flags" custom="1">
              <x14:cfvo type="percent">
                <xm:f>0</xm:f>
              </x14:cfvo>
              <x14:cfvo type="percent" gte="0">
                <xm:f>1</xm:f>
              </x14:cfvo>
              <x14:cfvo type="percent">
                <xm:f>100</xm:f>
              </x14:cfvo>
              <x14:cfIcon iconSet="3Flags" iconId="0"/>
              <x14:cfIcon iconSet="NoIcons" iconId="0"/>
              <x14:cfIcon iconSet="3Flags" iconId="2"/>
            </x14:iconSet>
          </x14:cfRule>
          <xm:sqref>AI8</xm:sqref>
        </x14:conditionalFormatting>
        <x14:conditionalFormatting xmlns:xm="http://schemas.microsoft.com/office/excel/2006/main">
          <x14:cfRule type="iconSet" priority="338" id="{D54B8951-A499-4F35-B94C-2114A721CC8E}">
            <x14:iconSet iconSet="3Flags" custom="1">
              <x14:cfvo type="percent">
                <xm:f>0</xm:f>
              </x14:cfvo>
              <x14:cfvo type="percent" gte="0">
                <xm:f>1</xm:f>
              </x14:cfvo>
              <x14:cfvo type="percent">
                <xm:f>100</xm:f>
              </x14:cfvo>
              <x14:cfIcon iconSet="3Flags" iconId="0"/>
              <x14:cfIcon iconSet="NoIcons" iconId="0"/>
              <x14:cfIcon iconSet="3Flags" iconId="2"/>
            </x14:iconSet>
          </x14:cfRule>
          <xm:sqref>AI9</xm:sqref>
        </x14:conditionalFormatting>
        <x14:conditionalFormatting xmlns:xm="http://schemas.microsoft.com/office/excel/2006/main">
          <x14:cfRule type="iconSet" priority="337" id="{8179813E-E4B6-4348-8714-D2FAF06AA1BC}">
            <x14:iconSet iconSet="3Flags" custom="1">
              <x14:cfvo type="percent">
                <xm:f>0</xm:f>
              </x14:cfvo>
              <x14:cfvo type="percent" gte="0">
                <xm:f>1</xm:f>
              </x14:cfvo>
              <x14:cfvo type="percent">
                <xm:f>100</xm:f>
              </x14:cfvo>
              <x14:cfIcon iconSet="3Flags" iconId="0"/>
              <x14:cfIcon iconSet="NoIcons" iconId="0"/>
              <x14:cfIcon iconSet="3Flags" iconId="2"/>
            </x14:iconSet>
          </x14:cfRule>
          <xm:sqref>AI10</xm:sqref>
        </x14:conditionalFormatting>
        <x14:conditionalFormatting xmlns:xm="http://schemas.microsoft.com/office/excel/2006/main">
          <x14:cfRule type="iconSet" priority="336" id="{6EECB59C-A7AD-49C4-A929-B6DB047752FA}">
            <x14:iconSet iconSet="3Flags" custom="1">
              <x14:cfvo type="percent">
                <xm:f>0</xm:f>
              </x14:cfvo>
              <x14:cfvo type="percent" gte="0">
                <xm:f>1</xm:f>
              </x14:cfvo>
              <x14:cfvo type="percent">
                <xm:f>100</xm:f>
              </x14:cfvo>
              <x14:cfIcon iconSet="3Flags" iconId="0"/>
              <x14:cfIcon iconSet="NoIcons" iconId="0"/>
              <x14:cfIcon iconSet="3Flags" iconId="2"/>
            </x14:iconSet>
          </x14:cfRule>
          <xm:sqref>AI11</xm:sqref>
        </x14:conditionalFormatting>
        <x14:conditionalFormatting xmlns:xm="http://schemas.microsoft.com/office/excel/2006/main">
          <x14:cfRule type="iconSet" priority="335" id="{6E4AC2C4-11EE-421F-8FE7-28CF51887326}">
            <x14:iconSet iconSet="3Flags" custom="1">
              <x14:cfvo type="percent">
                <xm:f>0</xm:f>
              </x14:cfvo>
              <x14:cfvo type="percent" gte="0">
                <xm:f>1</xm:f>
              </x14:cfvo>
              <x14:cfvo type="percent">
                <xm:f>100</xm:f>
              </x14:cfvo>
              <x14:cfIcon iconSet="3Flags" iconId="0"/>
              <x14:cfIcon iconSet="NoIcons" iconId="0"/>
              <x14:cfIcon iconSet="3Flags" iconId="2"/>
            </x14:iconSet>
          </x14:cfRule>
          <xm:sqref>AI12</xm:sqref>
        </x14:conditionalFormatting>
        <x14:conditionalFormatting xmlns:xm="http://schemas.microsoft.com/office/excel/2006/main">
          <x14:cfRule type="iconSet" priority="334" id="{00A41C87-4743-4F6C-93EC-96408D442D26}">
            <x14:iconSet iconSet="3Flags" custom="1">
              <x14:cfvo type="percent">
                <xm:f>0</xm:f>
              </x14:cfvo>
              <x14:cfvo type="percent" gte="0">
                <xm:f>1</xm:f>
              </x14:cfvo>
              <x14:cfvo type="percent">
                <xm:f>100</xm:f>
              </x14:cfvo>
              <x14:cfIcon iconSet="3Flags" iconId="0"/>
              <x14:cfIcon iconSet="NoIcons" iconId="0"/>
              <x14:cfIcon iconSet="3Flags" iconId="2"/>
            </x14:iconSet>
          </x14:cfRule>
          <xm:sqref>AI13</xm:sqref>
        </x14:conditionalFormatting>
        <x14:conditionalFormatting xmlns:xm="http://schemas.microsoft.com/office/excel/2006/main">
          <x14:cfRule type="iconSet" priority="333" id="{675D6CA1-AF39-4844-8B01-684C3FAE8594}">
            <x14:iconSet iconSet="3Flags" custom="1">
              <x14:cfvo type="percent">
                <xm:f>0</xm:f>
              </x14:cfvo>
              <x14:cfvo type="percent" gte="0">
                <xm:f>1</xm:f>
              </x14:cfvo>
              <x14:cfvo type="percent">
                <xm:f>100</xm:f>
              </x14:cfvo>
              <x14:cfIcon iconSet="3Flags" iconId="0"/>
              <x14:cfIcon iconSet="NoIcons" iconId="0"/>
              <x14:cfIcon iconSet="3Flags" iconId="2"/>
            </x14:iconSet>
          </x14:cfRule>
          <xm:sqref>AI14</xm:sqref>
        </x14:conditionalFormatting>
        <x14:conditionalFormatting xmlns:xm="http://schemas.microsoft.com/office/excel/2006/main">
          <x14:cfRule type="iconSet" priority="332" id="{5DE0756D-A594-45A4-9313-2572EF2353E3}">
            <x14:iconSet iconSet="3Flags" custom="1">
              <x14:cfvo type="percent">
                <xm:f>0</xm:f>
              </x14:cfvo>
              <x14:cfvo type="percent" gte="0">
                <xm:f>1</xm:f>
              </x14:cfvo>
              <x14:cfvo type="percent">
                <xm:f>100</xm:f>
              </x14:cfvo>
              <x14:cfIcon iconSet="3Flags" iconId="0"/>
              <x14:cfIcon iconSet="NoIcons" iconId="0"/>
              <x14:cfIcon iconSet="3Flags" iconId="2"/>
            </x14:iconSet>
          </x14:cfRule>
          <xm:sqref>AI15</xm:sqref>
        </x14:conditionalFormatting>
        <x14:conditionalFormatting xmlns:xm="http://schemas.microsoft.com/office/excel/2006/main">
          <x14:cfRule type="iconSet" priority="331" id="{E67F6F16-1C26-41B9-A8EE-7FB53644BD9B}">
            <x14:iconSet iconSet="3Flags" custom="1">
              <x14:cfvo type="percent">
                <xm:f>0</xm:f>
              </x14:cfvo>
              <x14:cfvo type="percent" gte="0">
                <xm:f>1</xm:f>
              </x14:cfvo>
              <x14:cfvo type="percent">
                <xm:f>100</xm:f>
              </x14:cfvo>
              <x14:cfIcon iconSet="3Flags" iconId="0"/>
              <x14:cfIcon iconSet="NoIcons" iconId="0"/>
              <x14:cfIcon iconSet="3Flags" iconId="2"/>
            </x14:iconSet>
          </x14:cfRule>
          <xm:sqref>AI16</xm:sqref>
        </x14:conditionalFormatting>
        <x14:conditionalFormatting xmlns:xm="http://schemas.microsoft.com/office/excel/2006/main">
          <x14:cfRule type="iconSet" priority="330" id="{509A08FC-D23D-4999-B224-C628E99044A0}">
            <x14:iconSet iconSet="3Flags" custom="1">
              <x14:cfvo type="percent">
                <xm:f>0</xm:f>
              </x14:cfvo>
              <x14:cfvo type="percent" gte="0">
                <xm:f>1</xm:f>
              </x14:cfvo>
              <x14:cfvo type="percent">
                <xm:f>100</xm:f>
              </x14:cfvo>
              <x14:cfIcon iconSet="3Flags" iconId="0"/>
              <x14:cfIcon iconSet="NoIcons" iconId="0"/>
              <x14:cfIcon iconSet="3Flags" iconId="2"/>
            </x14:iconSet>
          </x14:cfRule>
          <xm:sqref>AI17</xm:sqref>
        </x14:conditionalFormatting>
        <x14:conditionalFormatting xmlns:xm="http://schemas.microsoft.com/office/excel/2006/main">
          <x14:cfRule type="iconSet" priority="329" id="{F25CA8AC-6332-41E4-9395-147FD0CDF2EA}">
            <x14:iconSet iconSet="3Flags" custom="1">
              <x14:cfvo type="percent">
                <xm:f>0</xm:f>
              </x14:cfvo>
              <x14:cfvo type="percent" gte="0">
                <xm:f>1</xm:f>
              </x14:cfvo>
              <x14:cfvo type="percent">
                <xm:f>100</xm:f>
              </x14:cfvo>
              <x14:cfIcon iconSet="3Flags" iconId="0"/>
              <x14:cfIcon iconSet="NoIcons" iconId="0"/>
              <x14:cfIcon iconSet="3Flags" iconId="2"/>
            </x14:iconSet>
          </x14:cfRule>
          <xm:sqref>AI18</xm:sqref>
        </x14:conditionalFormatting>
        <x14:conditionalFormatting xmlns:xm="http://schemas.microsoft.com/office/excel/2006/main">
          <x14:cfRule type="iconSet" priority="328" id="{30ECCE09-8BDE-4E18-AE7F-7E83DA390A05}">
            <x14:iconSet iconSet="3Flags" custom="1">
              <x14:cfvo type="percent">
                <xm:f>0</xm:f>
              </x14:cfvo>
              <x14:cfvo type="percent" gte="0">
                <xm:f>1</xm:f>
              </x14:cfvo>
              <x14:cfvo type="percent">
                <xm:f>100</xm:f>
              </x14:cfvo>
              <x14:cfIcon iconSet="3Flags" iconId="0"/>
              <x14:cfIcon iconSet="NoIcons" iconId="0"/>
              <x14:cfIcon iconSet="3Flags" iconId="2"/>
            </x14:iconSet>
          </x14:cfRule>
          <xm:sqref>AI19</xm:sqref>
        </x14:conditionalFormatting>
        <x14:conditionalFormatting xmlns:xm="http://schemas.microsoft.com/office/excel/2006/main">
          <x14:cfRule type="iconSet" priority="327" id="{0BE85B3D-6E14-422F-B186-485E7D6C104F}">
            <x14:iconSet iconSet="3Flags" custom="1">
              <x14:cfvo type="percent">
                <xm:f>0</xm:f>
              </x14:cfvo>
              <x14:cfvo type="percent" gte="0">
                <xm:f>1</xm:f>
              </x14:cfvo>
              <x14:cfvo type="percent">
                <xm:f>100</xm:f>
              </x14:cfvo>
              <x14:cfIcon iconSet="3Flags" iconId="0"/>
              <x14:cfIcon iconSet="NoIcons" iconId="0"/>
              <x14:cfIcon iconSet="3Flags" iconId="2"/>
            </x14:iconSet>
          </x14:cfRule>
          <xm:sqref>AI20</xm:sqref>
        </x14:conditionalFormatting>
        <x14:conditionalFormatting xmlns:xm="http://schemas.microsoft.com/office/excel/2006/main">
          <x14:cfRule type="iconSet" priority="326" id="{37A78C02-12E0-4A4A-A72F-CAC6D9C0672F}">
            <x14:iconSet iconSet="3Flags" custom="1">
              <x14:cfvo type="percent">
                <xm:f>0</xm:f>
              </x14:cfvo>
              <x14:cfvo type="percent" gte="0">
                <xm:f>1</xm:f>
              </x14:cfvo>
              <x14:cfvo type="percent">
                <xm:f>100</xm:f>
              </x14:cfvo>
              <x14:cfIcon iconSet="3Flags" iconId="0"/>
              <x14:cfIcon iconSet="NoIcons" iconId="0"/>
              <x14:cfIcon iconSet="3Flags" iconId="2"/>
            </x14:iconSet>
          </x14:cfRule>
          <xm:sqref>AI21</xm:sqref>
        </x14:conditionalFormatting>
        <x14:conditionalFormatting xmlns:xm="http://schemas.microsoft.com/office/excel/2006/main">
          <x14:cfRule type="iconSet" priority="322" id="{31E058DE-9B1F-496B-9F4A-0310ADEEECA6}">
            <x14:iconSet iconSet="3Flags" custom="1">
              <x14:cfvo type="percent">
                <xm:f>0</xm:f>
              </x14:cfvo>
              <x14:cfvo type="percent" gte="0">
                <xm:f>1</xm:f>
              </x14:cfvo>
              <x14:cfvo type="percent">
                <xm:f>100</xm:f>
              </x14:cfvo>
              <x14:cfIcon iconSet="3Flags" iconId="0"/>
              <x14:cfIcon iconSet="NoIcons" iconId="0"/>
              <x14:cfIcon iconSet="3Flags" iconId="2"/>
            </x14:iconSet>
          </x14:cfRule>
          <xm:sqref>AJ6</xm:sqref>
        </x14:conditionalFormatting>
        <x14:conditionalFormatting xmlns:xm="http://schemas.microsoft.com/office/excel/2006/main">
          <x14:cfRule type="iconSet" priority="321" id="{42043A27-FF64-4B3F-BF6B-623BED850E5B}">
            <x14:iconSet iconSet="3Flags" custom="1">
              <x14:cfvo type="percent">
                <xm:f>0</xm:f>
              </x14:cfvo>
              <x14:cfvo type="percent" gte="0">
                <xm:f>1</xm:f>
              </x14:cfvo>
              <x14:cfvo type="percent">
                <xm:f>100</xm:f>
              </x14:cfvo>
              <x14:cfIcon iconSet="3Flags" iconId="0"/>
              <x14:cfIcon iconSet="NoIcons" iconId="0"/>
              <x14:cfIcon iconSet="3Flags" iconId="2"/>
            </x14:iconSet>
          </x14:cfRule>
          <xm:sqref>AJ7</xm:sqref>
        </x14:conditionalFormatting>
        <x14:conditionalFormatting xmlns:xm="http://schemas.microsoft.com/office/excel/2006/main">
          <x14:cfRule type="iconSet" priority="320" id="{442882F5-88EA-41B0-8CD3-F0F07D5950E6}">
            <x14:iconSet iconSet="3Flags" custom="1">
              <x14:cfvo type="percent">
                <xm:f>0</xm:f>
              </x14:cfvo>
              <x14:cfvo type="percent" gte="0">
                <xm:f>1</xm:f>
              </x14:cfvo>
              <x14:cfvo type="percent">
                <xm:f>100</xm:f>
              </x14:cfvo>
              <x14:cfIcon iconSet="3Flags" iconId="0"/>
              <x14:cfIcon iconSet="NoIcons" iconId="0"/>
              <x14:cfIcon iconSet="3Flags" iconId="2"/>
            </x14:iconSet>
          </x14:cfRule>
          <xm:sqref>AJ8</xm:sqref>
        </x14:conditionalFormatting>
        <x14:conditionalFormatting xmlns:xm="http://schemas.microsoft.com/office/excel/2006/main">
          <x14:cfRule type="iconSet" priority="319" id="{67ED81C6-3429-4F22-859F-E2B204D3FCD4}">
            <x14:iconSet iconSet="3Flags" custom="1">
              <x14:cfvo type="percent">
                <xm:f>0</xm:f>
              </x14:cfvo>
              <x14:cfvo type="percent" gte="0">
                <xm:f>1</xm:f>
              </x14:cfvo>
              <x14:cfvo type="percent">
                <xm:f>100</xm:f>
              </x14:cfvo>
              <x14:cfIcon iconSet="3Flags" iconId="0"/>
              <x14:cfIcon iconSet="NoIcons" iconId="0"/>
              <x14:cfIcon iconSet="3Flags" iconId="2"/>
            </x14:iconSet>
          </x14:cfRule>
          <xm:sqref>AJ9</xm:sqref>
        </x14:conditionalFormatting>
        <x14:conditionalFormatting xmlns:xm="http://schemas.microsoft.com/office/excel/2006/main">
          <x14:cfRule type="iconSet" priority="318" id="{B965FEF6-A820-4233-9878-17794DDED71E}">
            <x14:iconSet iconSet="3Flags" custom="1">
              <x14:cfvo type="percent">
                <xm:f>0</xm:f>
              </x14:cfvo>
              <x14:cfvo type="percent" gte="0">
                <xm:f>1</xm:f>
              </x14:cfvo>
              <x14:cfvo type="percent">
                <xm:f>100</xm:f>
              </x14:cfvo>
              <x14:cfIcon iconSet="3Flags" iconId="0"/>
              <x14:cfIcon iconSet="NoIcons" iconId="0"/>
              <x14:cfIcon iconSet="3Flags" iconId="2"/>
            </x14:iconSet>
          </x14:cfRule>
          <xm:sqref>AJ10</xm:sqref>
        </x14:conditionalFormatting>
        <x14:conditionalFormatting xmlns:xm="http://schemas.microsoft.com/office/excel/2006/main">
          <x14:cfRule type="iconSet" priority="317" id="{3A953955-8299-4B0B-A889-9A95130FA86C}">
            <x14:iconSet iconSet="3Flags" custom="1">
              <x14:cfvo type="percent">
                <xm:f>0</xm:f>
              </x14:cfvo>
              <x14:cfvo type="percent" gte="0">
                <xm:f>1</xm:f>
              </x14:cfvo>
              <x14:cfvo type="percent">
                <xm:f>100</xm:f>
              </x14:cfvo>
              <x14:cfIcon iconSet="3Flags" iconId="0"/>
              <x14:cfIcon iconSet="NoIcons" iconId="0"/>
              <x14:cfIcon iconSet="3Flags" iconId="2"/>
            </x14:iconSet>
          </x14:cfRule>
          <xm:sqref>AJ11</xm:sqref>
        </x14:conditionalFormatting>
        <x14:conditionalFormatting xmlns:xm="http://schemas.microsoft.com/office/excel/2006/main">
          <x14:cfRule type="iconSet" priority="316" id="{F408353C-6DD3-4701-ADD3-15F19826C81C}">
            <x14:iconSet iconSet="3Flags" custom="1">
              <x14:cfvo type="percent">
                <xm:f>0</xm:f>
              </x14:cfvo>
              <x14:cfvo type="percent" gte="0">
                <xm:f>1</xm:f>
              </x14:cfvo>
              <x14:cfvo type="percent">
                <xm:f>100</xm:f>
              </x14:cfvo>
              <x14:cfIcon iconSet="3Flags" iconId="0"/>
              <x14:cfIcon iconSet="NoIcons" iconId="0"/>
              <x14:cfIcon iconSet="3Flags" iconId="2"/>
            </x14:iconSet>
          </x14:cfRule>
          <xm:sqref>AJ12</xm:sqref>
        </x14:conditionalFormatting>
        <x14:conditionalFormatting xmlns:xm="http://schemas.microsoft.com/office/excel/2006/main">
          <x14:cfRule type="iconSet" priority="315" id="{1565017E-0DD7-4C8E-8627-76643BD7F0DC}">
            <x14:iconSet iconSet="3Flags" custom="1">
              <x14:cfvo type="percent">
                <xm:f>0</xm:f>
              </x14:cfvo>
              <x14:cfvo type="percent" gte="0">
                <xm:f>1</xm:f>
              </x14:cfvo>
              <x14:cfvo type="percent">
                <xm:f>100</xm:f>
              </x14:cfvo>
              <x14:cfIcon iconSet="3Flags" iconId="0"/>
              <x14:cfIcon iconSet="NoIcons" iconId="0"/>
              <x14:cfIcon iconSet="3Flags" iconId="2"/>
            </x14:iconSet>
          </x14:cfRule>
          <xm:sqref>AJ13</xm:sqref>
        </x14:conditionalFormatting>
        <x14:conditionalFormatting xmlns:xm="http://schemas.microsoft.com/office/excel/2006/main">
          <x14:cfRule type="iconSet" priority="314" id="{BAF57F0A-692C-49D0-B438-C9288D1EDB5F}">
            <x14:iconSet iconSet="3Flags" custom="1">
              <x14:cfvo type="percent">
                <xm:f>0</xm:f>
              </x14:cfvo>
              <x14:cfvo type="percent" gte="0">
                <xm:f>1</xm:f>
              </x14:cfvo>
              <x14:cfvo type="percent">
                <xm:f>100</xm:f>
              </x14:cfvo>
              <x14:cfIcon iconSet="3Flags" iconId="0"/>
              <x14:cfIcon iconSet="NoIcons" iconId="0"/>
              <x14:cfIcon iconSet="3Flags" iconId="2"/>
            </x14:iconSet>
          </x14:cfRule>
          <xm:sqref>AJ14</xm:sqref>
        </x14:conditionalFormatting>
        <x14:conditionalFormatting xmlns:xm="http://schemas.microsoft.com/office/excel/2006/main">
          <x14:cfRule type="iconSet" priority="313" id="{1B1FB00A-5117-42BF-A094-2452E818292A}">
            <x14:iconSet iconSet="3Flags" custom="1">
              <x14:cfvo type="percent">
                <xm:f>0</xm:f>
              </x14:cfvo>
              <x14:cfvo type="percent" gte="0">
                <xm:f>1</xm:f>
              </x14:cfvo>
              <x14:cfvo type="percent">
                <xm:f>100</xm:f>
              </x14:cfvo>
              <x14:cfIcon iconSet="3Flags" iconId="0"/>
              <x14:cfIcon iconSet="NoIcons" iconId="0"/>
              <x14:cfIcon iconSet="3Flags" iconId="2"/>
            </x14:iconSet>
          </x14:cfRule>
          <xm:sqref>AJ15</xm:sqref>
        </x14:conditionalFormatting>
        <x14:conditionalFormatting xmlns:xm="http://schemas.microsoft.com/office/excel/2006/main">
          <x14:cfRule type="iconSet" priority="312" id="{64B11871-FDAA-4618-86D3-043786ED1260}">
            <x14:iconSet iconSet="3Flags" custom="1">
              <x14:cfvo type="percent">
                <xm:f>0</xm:f>
              </x14:cfvo>
              <x14:cfvo type="percent" gte="0">
                <xm:f>1</xm:f>
              </x14:cfvo>
              <x14:cfvo type="percent">
                <xm:f>100</xm:f>
              </x14:cfvo>
              <x14:cfIcon iconSet="3Flags" iconId="0"/>
              <x14:cfIcon iconSet="NoIcons" iconId="0"/>
              <x14:cfIcon iconSet="3Flags" iconId="2"/>
            </x14:iconSet>
          </x14:cfRule>
          <xm:sqref>AJ16</xm:sqref>
        </x14:conditionalFormatting>
        <x14:conditionalFormatting xmlns:xm="http://schemas.microsoft.com/office/excel/2006/main">
          <x14:cfRule type="iconSet" priority="311" id="{E4AEF59D-AD1C-46C9-A83C-B217C367E93B}">
            <x14:iconSet iconSet="3Flags" custom="1">
              <x14:cfvo type="percent">
                <xm:f>0</xm:f>
              </x14:cfvo>
              <x14:cfvo type="percent" gte="0">
                <xm:f>1</xm:f>
              </x14:cfvo>
              <x14:cfvo type="percent">
                <xm:f>100</xm:f>
              </x14:cfvo>
              <x14:cfIcon iconSet="3Flags" iconId="0"/>
              <x14:cfIcon iconSet="NoIcons" iconId="0"/>
              <x14:cfIcon iconSet="3Flags" iconId="2"/>
            </x14:iconSet>
          </x14:cfRule>
          <xm:sqref>AJ17</xm:sqref>
        </x14:conditionalFormatting>
        <x14:conditionalFormatting xmlns:xm="http://schemas.microsoft.com/office/excel/2006/main">
          <x14:cfRule type="iconSet" priority="310" id="{0CE23664-15A5-4E4D-B41A-AA5C73086307}">
            <x14:iconSet iconSet="3Flags" custom="1">
              <x14:cfvo type="percent">
                <xm:f>0</xm:f>
              </x14:cfvo>
              <x14:cfvo type="percent" gte="0">
                <xm:f>1</xm:f>
              </x14:cfvo>
              <x14:cfvo type="percent">
                <xm:f>100</xm:f>
              </x14:cfvo>
              <x14:cfIcon iconSet="3Flags" iconId="0"/>
              <x14:cfIcon iconSet="NoIcons" iconId="0"/>
              <x14:cfIcon iconSet="3Flags" iconId="2"/>
            </x14:iconSet>
          </x14:cfRule>
          <xm:sqref>AJ18</xm:sqref>
        </x14:conditionalFormatting>
        <x14:conditionalFormatting xmlns:xm="http://schemas.microsoft.com/office/excel/2006/main">
          <x14:cfRule type="iconSet" priority="309" id="{ED2F88C8-E88D-4D50-A13F-7D71B548B313}">
            <x14:iconSet iconSet="3Flags" custom="1">
              <x14:cfvo type="percent">
                <xm:f>0</xm:f>
              </x14:cfvo>
              <x14:cfvo type="percent" gte="0">
                <xm:f>1</xm:f>
              </x14:cfvo>
              <x14:cfvo type="percent">
                <xm:f>100</xm:f>
              </x14:cfvo>
              <x14:cfIcon iconSet="3Flags" iconId="0"/>
              <x14:cfIcon iconSet="NoIcons" iconId="0"/>
              <x14:cfIcon iconSet="3Flags" iconId="2"/>
            </x14:iconSet>
          </x14:cfRule>
          <xm:sqref>AJ19</xm:sqref>
        </x14:conditionalFormatting>
        <x14:conditionalFormatting xmlns:xm="http://schemas.microsoft.com/office/excel/2006/main">
          <x14:cfRule type="iconSet" priority="308" id="{2F743360-544F-4EFF-A5E6-9117B0227FFA}">
            <x14:iconSet iconSet="3Flags" custom="1">
              <x14:cfvo type="percent">
                <xm:f>0</xm:f>
              </x14:cfvo>
              <x14:cfvo type="percent" gte="0">
                <xm:f>1</xm:f>
              </x14:cfvo>
              <x14:cfvo type="percent">
                <xm:f>100</xm:f>
              </x14:cfvo>
              <x14:cfIcon iconSet="3Flags" iconId="0"/>
              <x14:cfIcon iconSet="NoIcons" iconId="0"/>
              <x14:cfIcon iconSet="3Flags" iconId="2"/>
            </x14:iconSet>
          </x14:cfRule>
          <xm:sqref>AJ20</xm:sqref>
        </x14:conditionalFormatting>
        <x14:conditionalFormatting xmlns:xm="http://schemas.microsoft.com/office/excel/2006/main">
          <x14:cfRule type="iconSet" priority="307" id="{EAE83CA0-C8D9-45F8-85DB-C72C328A892C}">
            <x14:iconSet iconSet="3Flags" custom="1">
              <x14:cfvo type="percent">
                <xm:f>0</xm:f>
              </x14:cfvo>
              <x14:cfvo type="percent" gte="0">
                <xm:f>1</xm:f>
              </x14:cfvo>
              <x14:cfvo type="percent">
                <xm:f>100</xm:f>
              </x14:cfvo>
              <x14:cfIcon iconSet="3Flags" iconId="0"/>
              <x14:cfIcon iconSet="NoIcons" iconId="0"/>
              <x14:cfIcon iconSet="3Flags" iconId="2"/>
            </x14:iconSet>
          </x14:cfRule>
          <xm:sqref>AJ21</xm:sqref>
        </x14:conditionalFormatting>
        <x14:conditionalFormatting xmlns:xm="http://schemas.microsoft.com/office/excel/2006/main">
          <x14:cfRule type="iconSet" priority="303" id="{1D00CDB2-14D7-469E-BDE9-308ABFDC173C}">
            <x14:iconSet iconSet="3Flags" custom="1">
              <x14:cfvo type="percent">
                <xm:f>0</xm:f>
              </x14:cfvo>
              <x14:cfvo type="percent" gte="0">
                <xm:f>1</xm:f>
              </x14:cfvo>
              <x14:cfvo type="percent">
                <xm:f>100</xm:f>
              </x14:cfvo>
              <x14:cfIcon iconSet="3Flags" iconId="0"/>
              <x14:cfIcon iconSet="NoIcons" iconId="0"/>
              <x14:cfIcon iconSet="3Flags" iconId="2"/>
            </x14:iconSet>
          </x14:cfRule>
          <xm:sqref>AK6</xm:sqref>
        </x14:conditionalFormatting>
        <x14:conditionalFormatting xmlns:xm="http://schemas.microsoft.com/office/excel/2006/main">
          <x14:cfRule type="iconSet" priority="302" id="{D27BC6C4-C588-4FE7-B86E-5F9266DA9721}">
            <x14:iconSet iconSet="3Flags" custom="1">
              <x14:cfvo type="percent">
                <xm:f>0</xm:f>
              </x14:cfvo>
              <x14:cfvo type="percent" gte="0">
                <xm:f>1</xm:f>
              </x14:cfvo>
              <x14:cfvo type="percent">
                <xm:f>100</xm:f>
              </x14:cfvo>
              <x14:cfIcon iconSet="3Flags" iconId="0"/>
              <x14:cfIcon iconSet="NoIcons" iconId="0"/>
              <x14:cfIcon iconSet="3Flags" iconId="2"/>
            </x14:iconSet>
          </x14:cfRule>
          <xm:sqref>AK7</xm:sqref>
        </x14:conditionalFormatting>
        <x14:conditionalFormatting xmlns:xm="http://schemas.microsoft.com/office/excel/2006/main">
          <x14:cfRule type="iconSet" priority="301" id="{051C2001-6488-44A0-B1F1-B0568CAD386B}">
            <x14:iconSet iconSet="3Flags" custom="1">
              <x14:cfvo type="percent">
                <xm:f>0</xm:f>
              </x14:cfvo>
              <x14:cfvo type="percent" gte="0">
                <xm:f>1</xm:f>
              </x14:cfvo>
              <x14:cfvo type="percent">
                <xm:f>100</xm:f>
              </x14:cfvo>
              <x14:cfIcon iconSet="3Flags" iconId="0"/>
              <x14:cfIcon iconSet="NoIcons" iconId="0"/>
              <x14:cfIcon iconSet="3Flags" iconId="2"/>
            </x14:iconSet>
          </x14:cfRule>
          <xm:sqref>AK8</xm:sqref>
        </x14:conditionalFormatting>
        <x14:conditionalFormatting xmlns:xm="http://schemas.microsoft.com/office/excel/2006/main">
          <x14:cfRule type="iconSet" priority="300" id="{8B750139-E961-40E2-BC93-A05282FAC9F0}">
            <x14:iconSet iconSet="3Flags" custom="1">
              <x14:cfvo type="percent">
                <xm:f>0</xm:f>
              </x14:cfvo>
              <x14:cfvo type="percent" gte="0">
                <xm:f>1</xm:f>
              </x14:cfvo>
              <x14:cfvo type="percent">
                <xm:f>100</xm:f>
              </x14:cfvo>
              <x14:cfIcon iconSet="3Flags" iconId="0"/>
              <x14:cfIcon iconSet="NoIcons" iconId="0"/>
              <x14:cfIcon iconSet="3Flags" iconId="2"/>
            </x14:iconSet>
          </x14:cfRule>
          <xm:sqref>AK9</xm:sqref>
        </x14:conditionalFormatting>
        <x14:conditionalFormatting xmlns:xm="http://schemas.microsoft.com/office/excel/2006/main">
          <x14:cfRule type="iconSet" priority="299" id="{AF32D7E7-4B14-42D5-9485-D6D15B2E655D}">
            <x14:iconSet iconSet="3Flags" custom="1">
              <x14:cfvo type="percent">
                <xm:f>0</xm:f>
              </x14:cfvo>
              <x14:cfvo type="percent" gte="0">
                <xm:f>1</xm:f>
              </x14:cfvo>
              <x14:cfvo type="percent">
                <xm:f>100</xm:f>
              </x14:cfvo>
              <x14:cfIcon iconSet="3Flags" iconId="0"/>
              <x14:cfIcon iconSet="NoIcons" iconId="0"/>
              <x14:cfIcon iconSet="3Flags" iconId="2"/>
            </x14:iconSet>
          </x14:cfRule>
          <xm:sqref>AK10</xm:sqref>
        </x14:conditionalFormatting>
        <x14:conditionalFormatting xmlns:xm="http://schemas.microsoft.com/office/excel/2006/main">
          <x14:cfRule type="iconSet" priority="298" id="{0FF8B1AD-6D3D-4959-872E-2E593BC1E1A9}">
            <x14:iconSet iconSet="3Flags" custom="1">
              <x14:cfvo type="percent">
                <xm:f>0</xm:f>
              </x14:cfvo>
              <x14:cfvo type="percent" gte="0">
                <xm:f>1</xm:f>
              </x14:cfvo>
              <x14:cfvo type="percent">
                <xm:f>100</xm:f>
              </x14:cfvo>
              <x14:cfIcon iconSet="3Flags" iconId="0"/>
              <x14:cfIcon iconSet="NoIcons" iconId="0"/>
              <x14:cfIcon iconSet="3Flags" iconId="2"/>
            </x14:iconSet>
          </x14:cfRule>
          <xm:sqref>AK11</xm:sqref>
        </x14:conditionalFormatting>
        <x14:conditionalFormatting xmlns:xm="http://schemas.microsoft.com/office/excel/2006/main">
          <x14:cfRule type="iconSet" priority="297" id="{1E15A524-6D7C-4229-BAE3-BC5EBD422D48}">
            <x14:iconSet iconSet="3Flags" custom="1">
              <x14:cfvo type="percent">
                <xm:f>0</xm:f>
              </x14:cfvo>
              <x14:cfvo type="percent" gte="0">
                <xm:f>1</xm:f>
              </x14:cfvo>
              <x14:cfvo type="percent">
                <xm:f>100</xm:f>
              </x14:cfvo>
              <x14:cfIcon iconSet="3Flags" iconId="0"/>
              <x14:cfIcon iconSet="NoIcons" iconId="0"/>
              <x14:cfIcon iconSet="3Flags" iconId="2"/>
            </x14:iconSet>
          </x14:cfRule>
          <xm:sqref>AK12</xm:sqref>
        </x14:conditionalFormatting>
        <x14:conditionalFormatting xmlns:xm="http://schemas.microsoft.com/office/excel/2006/main">
          <x14:cfRule type="iconSet" priority="296" id="{F547F0D1-62DE-4DB0-B179-865444C89511}">
            <x14:iconSet iconSet="3Flags" custom="1">
              <x14:cfvo type="percent">
                <xm:f>0</xm:f>
              </x14:cfvo>
              <x14:cfvo type="percent" gte="0">
                <xm:f>1</xm:f>
              </x14:cfvo>
              <x14:cfvo type="percent">
                <xm:f>100</xm:f>
              </x14:cfvo>
              <x14:cfIcon iconSet="3Flags" iconId="0"/>
              <x14:cfIcon iconSet="NoIcons" iconId="0"/>
              <x14:cfIcon iconSet="3Flags" iconId="2"/>
            </x14:iconSet>
          </x14:cfRule>
          <xm:sqref>AK13</xm:sqref>
        </x14:conditionalFormatting>
        <x14:conditionalFormatting xmlns:xm="http://schemas.microsoft.com/office/excel/2006/main">
          <x14:cfRule type="iconSet" priority="295" id="{7FACF433-EE56-461C-8900-F510879AF6BD}">
            <x14:iconSet iconSet="3Flags" custom="1">
              <x14:cfvo type="percent">
                <xm:f>0</xm:f>
              </x14:cfvo>
              <x14:cfvo type="percent" gte="0">
                <xm:f>1</xm:f>
              </x14:cfvo>
              <x14:cfvo type="percent">
                <xm:f>100</xm:f>
              </x14:cfvo>
              <x14:cfIcon iconSet="3Flags" iconId="0"/>
              <x14:cfIcon iconSet="NoIcons" iconId="0"/>
              <x14:cfIcon iconSet="3Flags" iconId="2"/>
            </x14:iconSet>
          </x14:cfRule>
          <xm:sqref>AK14</xm:sqref>
        </x14:conditionalFormatting>
        <x14:conditionalFormatting xmlns:xm="http://schemas.microsoft.com/office/excel/2006/main">
          <x14:cfRule type="iconSet" priority="294" id="{69BFA8AE-720A-4655-BABE-CD51D13AB344}">
            <x14:iconSet iconSet="3Flags" custom="1">
              <x14:cfvo type="percent">
                <xm:f>0</xm:f>
              </x14:cfvo>
              <x14:cfvo type="percent" gte="0">
                <xm:f>1</xm:f>
              </x14:cfvo>
              <x14:cfvo type="percent">
                <xm:f>100</xm:f>
              </x14:cfvo>
              <x14:cfIcon iconSet="3Flags" iconId="0"/>
              <x14:cfIcon iconSet="NoIcons" iconId="0"/>
              <x14:cfIcon iconSet="3Flags" iconId="2"/>
            </x14:iconSet>
          </x14:cfRule>
          <xm:sqref>AK15</xm:sqref>
        </x14:conditionalFormatting>
        <x14:conditionalFormatting xmlns:xm="http://schemas.microsoft.com/office/excel/2006/main">
          <x14:cfRule type="iconSet" priority="293" id="{26B44FA6-2F21-4DDA-97AC-B84AD631E463}">
            <x14:iconSet iconSet="3Flags" custom="1">
              <x14:cfvo type="percent">
                <xm:f>0</xm:f>
              </x14:cfvo>
              <x14:cfvo type="percent" gte="0">
                <xm:f>1</xm:f>
              </x14:cfvo>
              <x14:cfvo type="percent">
                <xm:f>100</xm:f>
              </x14:cfvo>
              <x14:cfIcon iconSet="3Flags" iconId="0"/>
              <x14:cfIcon iconSet="NoIcons" iconId="0"/>
              <x14:cfIcon iconSet="3Flags" iconId="2"/>
            </x14:iconSet>
          </x14:cfRule>
          <xm:sqref>AK16</xm:sqref>
        </x14:conditionalFormatting>
        <x14:conditionalFormatting xmlns:xm="http://schemas.microsoft.com/office/excel/2006/main">
          <x14:cfRule type="iconSet" priority="292" id="{DB779836-9D40-4712-9075-A66E8D21CE05}">
            <x14:iconSet iconSet="3Flags" custom="1">
              <x14:cfvo type="percent">
                <xm:f>0</xm:f>
              </x14:cfvo>
              <x14:cfvo type="percent" gte="0">
                <xm:f>1</xm:f>
              </x14:cfvo>
              <x14:cfvo type="percent">
                <xm:f>100</xm:f>
              </x14:cfvo>
              <x14:cfIcon iconSet="3Flags" iconId="0"/>
              <x14:cfIcon iconSet="NoIcons" iconId="0"/>
              <x14:cfIcon iconSet="3Flags" iconId="2"/>
            </x14:iconSet>
          </x14:cfRule>
          <xm:sqref>AK17</xm:sqref>
        </x14:conditionalFormatting>
        <x14:conditionalFormatting xmlns:xm="http://schemas.microsoft.com/office/excel/2006/main">
          <x14:cfRule type="iconSet" priority="291" id="{F15A08A2-9088-4B2A-B8B6-22C602A6964A}">
            <x14:iconSet iconSet="3Flags" custom="1">
              <x14:cfvo type="percent">
                <xm:f>0</xm:f>
              </x14:cfvo>
              <x14:cfvo type="percent" gte="0">
                <xm:f>1</xm:f>
              </x14:cfvo>
              <x14:cfvo type="percent">
                <xm:f>100</xm:f>
              </x14:cfvo>
              <x14:cfIcon iconSet="3Flags" iconId="0"/>
              <x14:cfIcon iconSet="NoIcons" iconId="0"/>
              <x14:cfIcon iconSet="3Flags" iconId="2"/>
            </x14:iconSet>
          </x14:cfRule>
          <xm:sqref>AK18</xm:sqref>
        </x14:conditionalFormatting>
        <x14:conditionalFormatting xmlns:xm="http://schemas.microsoft.com/office/excel/2006/main">
          <x14:cfRule type="iconSet" priority="290" id="{DE8FDB0B-177A-43C3-9721-AA0E478CCF4F}">
            <x14:iconSet iconSet="3Flags" custom="1">
              <x14:cfvo type="percent">
                <xm:f>0</xm:f>
              </x14:cfvo>
              <x14:cfvo type="percent" gte="0">
                <xm:f>1</xm:f>
              </x14:cfvo>
              <x14:cfvo type="percent">
                <xm:f>100</xm:f>
              </x14:cfvo>
              <x14:cfIcon iconSet="3Flags" iconId="0"/>
              <x14:cfIcon iconSet="NoIcons" iconId="0"/>
              <x14:cfIcon iconSet="3Flags" iconId="2"/>
            </x14:iconSet>
          </x14:cfRule>
          <xm:sqref>AK19</xm:sqref>
        </x14:conditionalFormatting>
        <x14:conditionalFormatting xmlns:xm="http://schemas.microsoft.com/office/excel/2006/main">
          <x14:cfRule type="iconSet" priority="289" id="{A453BD21-9986-451E-AD81-8A3C88D0D462}">
            <x14:iconSet iconSet="3Flags" custom="1">
              <x14:cfvo type="percent">
                <xm:f>0</xm:f>
              </x14:cfvo>
              <x14:cfvo type="percent" gte="0">
                <xm:f>1</xm:f>
              </x14:cfvo>
              <x14:cfvo type="percent">
                <xm:f>100</xm:f>
              </x14:cfvo>
              <x14:cfIcon iconSet="3Flags" iconId="0"/>
              <x14:cfIcon iconSet="NoIcons" iconId="0"/>
              <x14:cfIcon iconSet="3Flags" iconId="2"/>
            </x14:iconSet>
          </x14:cfRule>
          <xm:sqref>AK20</xm:sqref>
        </x14:conditionalFormatting>
        <x14:conditionalFormatting xmlns:xm="http://schemas.microsoft.com/office/excel/2006/main">
          <x14:cfRule type="iconSet" priority="288" id="{13C57EE4-1B35-4C0D-83CC-6CC9A43F927A}">
            <x14:iconSet iconSet="3Flags" custom="1">
              <x14:cfvo type="percent">
                <xm:f>0</xm:f>
              </x14:cfvo>
              <x14:cfvo type="percent" gte="0">
                <xm:f>1</xm:f>
              </x14:cfvo>
              <x14:cfvo type="percent">
                <xm:f>100</xm:f>
              </x14:cfvo>
              <x14:cfIcon iconSet="3Flags" iconId="0"/>
              <x14:cfIcon iconSet="NoIcons" iconId="0"/>
              <x14:cfIcon iconSet="3Flags" iconId="2"/>
            </x14:iconSet>
          </x14:cfRule>
          <xm:sqref>AK21</xm:sqref>
        </x14:conditionalFormatting>
        <x14:conditionalFormatting xmlns:xm="http://schemas.microsoft.com/office/excel/2006/main">
          <x14:cfRule type="iconSet" priority="284" id="{20213DE6-CB4C-479A-8E8B-8C8454CD3A7E}">
            <x14:iconSet iconSet="3Flags" custom="1">
              <x14:cfvo type="percent">
                <xm:f>0</xm:f>
              </x14:cfvo>
              <x14:cfvo type="percent" gte="0">
                <xm:f>1</xm:f>
              </x14:cfvo>
              <x14:cfvo type="percent">
                <xm:f>100</xm:f>
              </x14:cfvo>
              <x14:cfIcon iconSet="3Flags" iconId="0"/>
              <x14:cfIcon iconSet="NoIcons" iconId="0"/>
              <x14:cfIcon iconSet="3Flags" iconId="2"/>
            </x14:iconSet>
          </x14:cfRule>
          <xm:sqref>AL6</xm:sqref>
        </x14:conditionalFormatting>
        <x14:conditionalFormatting xmlns:xm="http://schemas.microsoft.com/office/excel/2006/main">
          <x14:cfRule type="iconSet" priority="283" id="{3A70B065-3F98-422D-A62B-3EEBB10A2C97}">
            <x14:iconSet iconSet="3Flags" custom="1">
              <x14:cfvo type="percent">
                <xm:f>0</xm:f>
              </x14:cfvo>
              <x14:cfvo type="percent" gte="0">
                <xm:f>1</xm:f>
              </x14:cfvo>
              <x14:cfvo type="percent">
                <xm:f>100</xm:f>
              </x14:cfvo>
              <x14:cfIcon iconSet="3Flags" iconId="0"/>
              <x14:cfIcon iconSet="NoIcons" iconId="0"/>
              <x14:cfIcon iconSet="3Flags" iconId="2"/>
            </x14:iconSet>
          </x14:cfRule>
          <xm:sqref>AL7</xm:sqref>
        </x14:conditionalFormatting>
        <x14:conditionalFormatting xmlns:xm="http://schemas.microsoft.com/office/excel/2006/main">
          <x14:cfRule type="iconSet" priority="282" id="{93329F94-544E-4880-9984-1DF20F162EF5}">
            <x14:iconSet iconSet="3Flags" custom="1">
              <x14:cfvo type="percent">
                <xm:f>0</xm:f>
              </x14:cfvo>
              <x14:cfvo type="percent" gte="0">
                <xm:f>1</xm:f>
              </x14:cfvo>
              <x14:cfvo type="percent">
                <xm:f>100</xm:f>
              </x14:cfvo>
              <x14:cfIcon iconSet="3Flags" iconId="0"/>
              <x14:cfIcon iconSet="NoIcons" iconId="0"/>
              <x14:cfIcon iconSet="3Flags" iconId="2"/>
            </x14:iconSet>
          </x14:cfRule>
          <xm:sqref>AL8</xm:sqref>
        </x14:conditionalFormatting>
        <x14:conditionalFormatting xmlns:xm="http://schemas.microsoft.com/office/excel/2006/main">
          <x14:cfRule type="iconSet" priority="281" id="{D1F21942-A674-4521-9225-41D77F04EB0B}">
            <x14:iconSet iconSet="3Flags" custom="1">
              <x14:cfvo type="percent">
                <xm:f>0</xm:f>
              </x14:cfvo>
              <x14:cfvo type="percent" gte="0">
                <xm:f>1</xm:f>
              </x14:cfvo>
              <x14:cfvo type="percent">
                <xm:f>100</xm:f>
              </x14:cfvo>
              <x14:cfIcon iconSet="3Flags" iconId="0"/>
              <x14:cfIcon iconSet="NoIcons" iconId="0"/>
              <x14:cfIcon iconSet="3Flags" iconId="2"/>
            </x14:iconSet>
          </x14:cfRule>
          <xm:sqref>AL9</xm:sqref>
        </x14:conditionalFormatting>
        <x14:conditionalFormatting xmlns:xm="http://schemas.microsoft.com/office/excel/2006/main">
          <x14:cfRule type="iconSet" priority="280" id="{52F2DEC5-60E8-45CC-9B17-42F6574A7E15}">
            <x14:iconSet iconSet="3Flags" custom="1">
              <x14:cfvo type="percent">
                <xm:f>0</xm:f>
              </x14:cfvo>
              <x14:cfvo type="percent" gte="0">
                <xm:f>1</xm:f>
              </x14:cfvo>
              <x14:cfvo type="percent">
                <xm:f>100</xm:f>
              </x14:cfvo>
              <x14:cfIcon iconSet="3Flags" iconId="0"/>
              <x14:cfIcon iconSet="NoIcons" iconId="0"/>
              <x14:cfIcon iconSet="3Flags" iconId="2"/>
            </x14:iconSet>
          </x14:cfRule>
          <xm:sqref>AL10</xm:sqref>
        </x14:conditionalFormatting>
        <x14:conditionalFormatting xmlns:xm="http://schemas.microsoft.com/office/excel/2006/main">
          <x14:cfRule type="iconSet" priority="279" id="{2357292F-07D0-4EB6-B313-4D9454F74E45}">
            <x14:iconSet iconSet="3Flags" custom="1">
              <x14:cfvo type="percent">
                <xm:f>0</xm:f>
              </x14:cfvo>
              <x14:cfvo type="percent" gte="0">
                <xm:f>1</xm:f>
              </x14:cfvo>
              <x14:cfvo type="percent">
                <xm:f>100</xm:f>
              </x14:cfvo>
              <x14:cfIcon iconSet="3Flags" iconId="0"/>
              <x14:cfIcon iconSet="NoIcons" iconId="0"/>
              <x14:cfIcon iconSet="3Flags" iconId="2"/>
            </x14:iconSet>
          </x14:cfRule>
          <xm:sqref>AL11</xm:sqref>
        </x14:conditionalFormatting>
        <x14:conditionalFormatting xmlns:xm="http://schemas.microsoft.com/office/excel/2006/main">
          <x14:cfRule type="iconSet" priority="278" id="{1359CB08-4920-4D8E-AA5F-1F3D0E93A54F}">
            <x14:iconSet iconSet="3Flags" custom="1">
              <x14:cfvo type="percent">
                <xm:f>0</xm:f>
              </x14:cfvo>
              <x14:cfvo type="percent" gte="0">
                <xm:f>1</xm:f>
              </x14:cfvo>
              <x14:cfvo type="percent">
                <xm:f>100</xm:f>
              </x14:cfvo>
              <x14:cfIcon iconSet="3Flags" iconId="0"/>
              <x14:cfIcon iconSet="NoIcons" iconId="0"/>
              <x14:cfIcon iconSet="3Flags" iconId="2"/>
            </x14:iconSet>
          </x14:cfRule>
          <xm:sqref>AL12</xm:sqref>
        </x14:conditionalFormatting>
        <x14:conditionalFormatting xmlns:xm="http://schemas.microsoft.com/office/excel/2006/main">
          <x14:cfRule type="iconSet" priority="277" id="{1F49FD39-920E-4407-9FF5-C11CDC46697D}">
            <x14:iconSet iconSet="3Flags" custom="1">
              <x14:cfvo type="percent">
                <xm:f>0</xm:f>
              </x14:cfvo>
              <x14:cfvo type="percent" gte="0">
                <xm:f>1</xm:f>
              </x14:cfvo>
              <x14:cfvo type="percent">
                <xm:f>100</xm:f>
              </x14:cfvo>
              <x14:cfIcon iconSet="3Flags" iconId="0"/>
              <x14:cfIcon iconSet="NoIcons" iconId="0"/>
              <x14:cfIcon iconSet="3Flags" iconId="2"/>
            </x14:iconSet>
          </x14:cfRule>
          <xm:sqref>AL13</xm:sqref>
        </x14:conditionalFormatting>
        <x14:conditionalFormatting xmlns:xm="http://schemas.microsoft.com/office/excel/2006/main">
          <x14:cfRule type="iconSet" priority="276" id="{1B528F0A-AED7-4B18-9BB9-FC8EA1EB8BB2}">
            <x14:iconSet iconSet="3Flags" custom="1">
              <x14:cfvo type="percent">
                <xm:f>0</xm:f>
              </x14:cfvo>
              <x14:cfvo type="percent" gte="0">
                <xm:f>1</xm:f>
              </x14:cfvo>
              <x14:cfvo type="percent">
                <xm:f>100</xm:f>
              </x14:cfvo>
              <x14:cfIcon iconSet="3Flags" iconId="0"/>
              <x14:cfIcon iconSet="NoIcons" iconId="0"/>
              <x14:cfIcon iconSet="3Flags" iconId="2"/>
            </x14:iconSet>
          </x14:cfRule>
          <xm:sqref>AL14</xm:sqref>
        </x14:conditionalFormatting>
        <x14:conditionalFormatting xmlns:xm="http://schemas.microsoft.com/office/excel/2006/main">
          <x14:cfRule type="iconSet" priority="275" id="{33C71B63-079D-4C37-BDFE-F60E76BEBDCE}">
            <x14:iconSet iconSet="3Flags" custom="1">
              <x14:cfvo type="percent">
                <xm:f>0</xm:f>
              </x14:cfvo>
              <x14:cfvo type="percent" gte="0">
                <xm:f>1</xm:f>
              </x14:cfvo>
              <x14:cfvo type="percent">
                <xm:f>100</xm:f>
              </x14:cfvo>
              <x14:cfIcon iconSet="3Flags" iconId="0"/>
              <x14:cfIcon iconSet="NoIcons" iconId="0"/>
              <x14:cfIcon iconSet="3Flags" iconId="2"/>
            </x14:iconSet>
          </x14:cfRule>
          <xm:sqref>AL15</xm:sqref>
        </x14:conditionalFormatting>
        <x14:conditionalFormatting xmlns:xm="http://schemas.microsoft.com/office/excel/2006/main">
          <x14:cfRule type="iconSet" priority="274" id="{57CFAA6A-243A-4BEC-A783-18C0D7EFA2F0}">
            <x14:iconSet iconSet="3Flags" custom="1">
              <x14:cfvo type="percent">
                <xm:f>0</xm:f>
              </x14:cfvo>
              <x14:cfvo type="percent" gte="0">
                <xm:f>1</xm:f>
              </x14:cfvo>
              <x14:cfvo type="percent">
                <xm:f>100</xm:f>
              </x14:cfvo>
              <x14:cfIcon iconSet="3Flags" iconId="0"/>
              <x14:cfIcon iconSet="NoIcons" iconId="0"/>
              <x14:cfIcon iconSet="3Flags" iconId="2"/>
            </x14:iconSet>
          </x14:cfRule>
          <xm:sqref>AL16</xm:sqref>
        </x14:conditionalFormatting>
        <x14:conditionalFormatting xmlns:xm="http://schemas.microsoft.com/office/excel/2006/main">
          <x14:cfRule type="iconSet" priority="273" id="{DD6DFC0C-10E2-41B8-B18C-927D51C65F16}">
            <x14:iconSet iconSet="3Flags" custom="1">
              <x14:cfvo type="percent">
                <xm:f>0</xm:f>
              </x14:cfvo>
              <x14:cfvo type="percent" gte="0">
                <xm:f>1</xm:f>
              </x14:cfvo>
              <x14:cfvo type="percent">
                <xm:f>100</xm:f>
              </x14:cfvo>
              <x14:cfIcon iconSet="3Flags" iconId="0"/>
              <x14:cfIcon iconSet="NoIcons" iconId="0"/>
              <x14:cfIcon iconSet="3Flags" iconId="2"/>
            </x14:iconSet>
          </x14:cfRule>
          <xm:sqref>AL17</xm:sqref>
        </x14:conditionalFormatting>
        <x14:conditionalFormatting xmlns:xm="http://schemas.microsoft.com/office/excel/2006/main">
          <x14:cfRule type="iconSet" priority="272" id="{994B6D10-7B10-4034-B08D-46FAE71AD1F4}">
            <x14:iconSet iconSet="3Flags" custom="1">
              <x14:cfvo type="percent">
                <xm:f>0</xm:f>
              </x14:cfvo>
              <x14:cfvo type="percent" gte="0">
                <xm:f>1</xm:f>
              </x14:cfvo>
              <x14:cfvo type="percent">
                <xm:f>100</xm:f>
              </x14:cfvo>
              <x14:cfIcon iconSet="3Flags" iconId="0"/>
              <x14:cfIcon iconSet="NoIcons" iconId="0"/>
              <x14:cfIcon iconSet="3Flags" iconId="2"/>
            </x14:iconSet>
          </x14:cfRule>
          <xm:sqref>AL18</xm:sqref>
        </x14:conditionalFormatting>
        <x14:conditionalFormatting xmlns:xm="http://schemas.microsoft.com/office/excel/2006/main">
          <x14:cfRule type="iconSet" priority="271" id="{6F089A82-20DB-477B-9D97-D1FEA01AB71F}">
            <x14:iconSet iconSet="3Flags" custom="1">
              <x14:cfvo type="percent">
                <xm:f>0</xm:f>
              </x14:cfvo>
              <x14:cfvo type="percent" gte="0">
                <xm:f>1</xm:f>
              </x14:cfvo>
              <x14:cfvo type="percent">
                <xm:f>100</xm:f>
              </x14:cfvo>
              <x14:cfIcon iconSet="3Flags" iconId="0"/>
              <x14:cfIcon iconSet="NoIcons" iconId="0"/>
              <x14:cfIcon iconSet="3Flags" iconId="2"/>
            </x14:iconSet>
          </x14:cfRule>
          <xm:sqref>AL19</xm:sqref>
        </x14:conditionalFormatting>
        <x14:conditionalFormatting xmlns:xm="http://schemas.microsoft.com/office/excel/2006/main">
          <x14:cfRule type="iconSet" priority="270" id="{F953EDC2-F8C9-4B18-9FAB-6FAC9881930E}">
            <x14:iconSet iconSet="3Flags" custom="1">
              <x14:cfvo type="percent">
                <xm:f>0</xm:f>
              </x14:cfvo>
              <x14:cfvo type="percent" gte="0">
                <xm:f>1</xm:f>
              </x14:cfvo>
              <x14:cfvo type="percent">
                <xm:f>100</xm:f>
              </x14:cfvo>
              <x14:cfIcon iconSet="3Flags" iconId="0"/>
              <x14:cfIcon iconSet="NoIcons" iconId="0"/>
              <x14:cfIcon iconSet="3Flags" iconId="2"/>
            </x14:iconSet>
          </x14:cfRule>
          <xm:sqref>AL20</xm:sqref>
        </x14:conditionalFormatting>
        <x14:conditionalFormatting xmlns:xm="http://schemas.microsoft.com/office/excel/2006/main">
          <x14:cfRule type="iconSet" priority="269" id="{19DD9423-E52D-4A2E-A757-846AEB183322}">
            <x14:iconSet iconSet="3Flags" custom="1">
              <x14:cfvo type="percent">
                <xm:f>0</xm:f>
              </x14:cfvo>
              <x14:cfvo type="percent" gte="0">
                <xm:f>1</xm:f>
              </x14:cfvo>
              <x14:cfvo type="percent">
                <xm:f>100</xm:f>
              </x14:cfvo>
              <x14:cfIcon iconSet="3Flags" iconId="0"/>
              <x14:cfIcon iconSet="NoIcons" iconId="0"/>
              <x14:cfIcon iconSet="3Flags" iconId="2"/>
            </x14:iconSet>
          </x14:cfRule>
          <xm:sqref>AL21</xm:sqref>
        </x14:conditionalFormatting>
        <x14:conditionalFormatting xmlns:xm="http://schemas.microsoft.com/office/excel/2006/main">
          <x14:cfRule type="iconSet" priority="265" id="{9E2FA3B6-6959-46F5-B780-E35A82099D17}">
            <x14:iconSet iconSet="3Flags" custom="1">
              <x14:cfvo type="percent">
                <xm:f>0</xm:f>
              </x14:cfvo>
              <x14:cfvo type="percent" gte="0">
                <xm:f>1</xm:f>
              </x14:cfvo>
              <x14:cfvo type="percent">
                <xm:f>100</xm:f>
              </x14:cfvo>
              <x14:cfIcon iconSet="3Flags" iconId="0"/>
              <x14:cfIcon iconSet="NoIcons" iconId="0"/>
              <x14:cfIcon iconSet="3Flags" iconId="2"/>
            </x14:iconSet>
          </x14:cfRule>
          <xm:sqref>AM6</xm:sqref>
        </x14:conditionalFormatting>
        <x14:conditionalFormatting xmlns:xm="http://schemas.microsoft.com/office/excel/2006/main">
          <x14:cfRule type="iconSet" priority="264" id="{72EC59C6-95D6-4407-86CF-FC1BD6D544FA}">
            <x14:iconSet iconSet="3Flags" custom="1">
              <x14:cfvo type="percent">
                <xm:f>0</xm:f>
              </x14:cfvo>
              <x14:cfvo type="percent" gte="0">
                <xm:f>1</xm:f>
              </x14:cfvo>
              <x14:cfvo type="percent">
                <xm:f>100</xm:f>
              </x14:cfvo>
              <x14:cfIcon iconSet="3Flags" iconId="0"/>
              <x14:cfIcon iconSet="NoIcons" iconId="0"/>
              <x14:cfIcon iconSet="3Flags" iconId="2"/>
            </x14:iconSet>
          </x14:cfRule>
          <xm:sqref>AM7</xm:sqref>
        </x14:conditionalFormatting>
        <x14:conditionalFormatting xmlns:xm="http://schemas.microsoft.com/office/excel/2006/main">
          <x14:cfRule type="iconSet" priority="263" id="{2801660E-9DEC-4E9C-AA77-04A118D2A53E}">
            <x14:iconSet iconSet="3Flags" custom="1">
              <x14:cfvo type="percent">
                <xm:f>0</xm:f>
              </x14:cfvo>
              <x14:cfvo type="percent" gte="0">
                <xm:f>1</xm:f>
              </x14:cfvo>
              <x14:cfvo type="percent">
                <xm:f>100</xm:f>
              </x14:cfvo>
              <x14:cfIcon iconSet="3Flags" iconId="0"/>
              <x14:cfIcon iconSet="NoIcons" iconId="0"/>
              <x14:cfIcon iconSet="3Flags" iconId="2"/>
            </x14:iconSet>
          </x14:cfRule>
          <xm:sqref>AM8</xm:sqref>
        </x14:conditionalFormatting>
        <x14:conditionalFormatting xmlns:xm="http://schemas.microsoft.com/office/excel/2006/main">
          <x14:cfRule type="iconSet" priority="262" id="{F888876B-4273-44ED-A39E-4C15787F8FCC}">
            <x14:iconSet iconSet="3Flags" custom="1">
              <x14:cfvo type="percent">
                <xm:f>0</xm:f>
              </x14:cfvo>
              <x14:cfvo type="percent" gte="0">
                <xm:f>1</xm:f>
              </x14:cfvo>
              <x14:cfvo type="percent">
                <xm:f>100</xm:f>
              </x14:cfvo>
              <x14:cfIcon iconSet="3Flags" iconId="0"/>
              <x14:cfIcon iconSet="NoIcons" iconId="0"/>
              <x14:cfIcon iconSet="3Flags" iconId="2"/>
            </x14:iconSet>
          </x14:cfRule>
          <xm:sqref>AM9</xm:sqref>
        </x14:conditionalFormatting>
        <x14:conditionalFormatting xmlns:xm="http://schemas.microsoft.com/office/excel/2006/main">
          <x14:cfRule type="iconSet" priority="261" id="{97001C4E-CA6E-45B7-932A-214D6748A5CD}">
            <x14:iconSet iconSet="3Flags" custom="1">
              <x14:cfvo type="percent">
                <xm:f>0</xm:f>
              </x14:cfvo>
              <x14:cfvo type="percent" gte="0">
                <xm:f>1</xm:f>
              </x14:cfvo>
              <x14:cfvo type="percent">
                <xm:f>100</xm:f>
              </x14:cfvo>
              <x14:cfIcon iconSet="3Flags" iconId="0"/>
              <x14:cfIcon iconSet="NoIcons" iconId="0"/>
              <x14:cfIcon iconSet="3Flags" iconId="2"/>
            </x14:iconSet>
          </x14:cfRule>
          <xm:sqref>AM10</xm:sqref>
        </x14:conditionalFormatting>
        <x14:conditionalFormatting xmlns:xm="http://schemas.microsoft.com/office/excel/2006/main">
          <x14:cfRule type="iconSet" priority="260" id="{B09BFF6A-E0B1-45FE-9498-AADB27CA56B8}">
            <x14:iconSet iconSet="3Flags" custom="1">
              <x14:cfvo type="percent">
                <xm:f>0</xm:f>
              </x14:cfvo>
              <x14:cfvo type="percent" gte="0">
                <xm:f>1</xm:f>
              </x14:cfvo>
              <x14:cfvo type="percent">
                <xm:f>100</xm:f>
              </x14:cfvo>
              <x14:cfIcon iconSet="3Flags" iconId="0"/>
              <x14:cfIcon iconSet="NoIcons" iconId="0"/>
              <x14:cfIcon iconSet="3Flags" iconId="2"/>
            </x14:iconSet>
          </x14:cfRule>
          <xm:sqref>AM11</xm:sqref>
        </x14:conditionalFormatting>
        <x14:conditionalFormatting xmlns:xm="http://schemas.microsoft.com/office/excel/2006/main">
          <x14:cfRule type="iconSet" priority="259" id="{4B9B1347-9270-42B2-BF24-A3B45602B00D}">
            <x14:iconSet iconSet="3Flags" custom="1">
              <x14:cfvo type="percent">
                <xm:f>0</xm:f>
              </x14:cfvo>
              <x14:cfvo type="percent" gte="0">
                <xm:f>1</xm:f>
              </x14:cfvo>
              <x14:cfvo type="percent">
                <xm:f>100</xm:f>
              </x14:cfvo>
              <x14:cfIcon iconSet="3Flags" iconId="0"/>
              <x14:cfIcon iconSet="NoIcons" iconId="0"/>
              <x14:cfIcon iconSet="3Flags" iconId="2"/>
            </x14:iconSet>
          </x14:cfRule>
          <xm:sqref>AM12</xm:sqref>
        </x14:conditionalFormatting>
        <x14:conditionalFormatting xmlns:xm="http://schemas.microsoft.com/office/excel/2006/main">
          <x14:cfRule type="iconSet" priority="258" id="{52D70138-5CE8-451A-AABC-2C2FC56968D8}">
            <x14:iconSet iconSet="3Flags" custom="1">
              <x14:cfvo type="percent">
                <xm:f>0</xm:f>
              </x14:cfvo>
              <x14:cfvo type="percent" gte="0">
                <xm:f>1</xm:f>
              </x14:cfvo>
              <x14:cfvo type="percent">
                <xm:f>100</xm:f>
              </x14:cfvo>
              <x14:cfIcon iconSet="3Flags" iconId="0"/>
              <x14:cfIcon iconSet="NoIcons" iconId="0"/>
              <x14:cfIcon iconSet="3Flags" iconId="2"/>
            </x14:iconSet>
          </x14:cfRule>
          <xm:sqref>AM13</xm:sqref>
        </x14:conditionalFormatting>
        <x14:conditionalFormatting xmlns:xm="http://schemas.microsoft.com/office/excel/2006/main">
          <x14:cfRule type="iconSet" priority="257" id="{53B9290C-19A9-4D08-B067-EB6478ECBDA7}">
            <x14:iconSet iconSet="3Flags" custom="1">
              <x14:cfvo type="percent">
                <xm:f>0</xm:f>
              </x14:cfvo>
              <x14:cfvo type="percent" gte="0">
                <xm:f>1</xm:f>
              </x14:cfvo>
              <x14:cfvo type="percent">
                <xm:f>100</xm:f>
              </x14:cfvo>
              <x14:cfIcon iconSet="3Flags" iconId="0"/>
              <x14:cfIcon iconSet="NoIcons" iconId="0"/>
              <x14:cfIcon iconSet="3Flags" iconId="2"/>
            </x14:iconSet>
          </x14:cfRule>
          <xm:sqref>AM14</xm:sqref>
        </x14:conditionalFormatting>
        <x14:conditionalFormatting xmlns:xm="http://schemas.microsoft.com/office/excel/2006/main">
          <x14:cfRule type="iconSet" priority="256" id="{3BE67249-ADF6-4471-810C-A8BD0D5E79D4}">
            <x14:iconSet iconSet="3Flags" custom="1">
              <x14:cfvo type="percent">
                <xm:f>0</xm:f>
              </x14:cfvo>
              <x14:cfvo type="percent" gte="0">
                <xm:f>1</xm:f>
              </x14:cfvo>
              <x14:cfvo type="percent">
                <xm:f>100</xm:f>
              </x14:cfvo>
              <x14:cfIcon iconSet="3Flags" iconId="0"/>
              <x14:cfIcon iconSet="NoIcons" iconId="0"/>
              <x14:cfIcon iconSet="3Flags" iconId="2"/>
            </x14:iconSet>
          </x14:cfRule>
          <xm:sqref>AM15</xm:sqref>
        </x14:conditionalFormatting>
        <x14:conditionalFormatting xmlns:xm="http://schemas.microsoft.com/office/excel/2006/main">
          <x14:cfRule type="iconSet" priority="255" id="{65CF7F6E-D94A-4410-A2CF-425164E41EE1}">
            <x14:iconSet iconSet="3Flags" custom="1">
              <x14:cfvo type="percent">
                <xm:f>0</xm:f>
              </x14:cfvo>
              <x14:cfvo type="percent" gte="0">
                <xm:f>1</xm:f>
              </x14:cfvo>
              <x14:cfvo type="percent">
                <xm:f>100</xm:f>
              </x14:cfvo>
              <x14:cfIcon iconSet="3Flags" iconId="0"/>
              <x14:cfIcon iconSet="NoIcons" iconId="0"/>
              <x14:cfIcon iconSet="3Flags" iconId="2"/>
            </x14:iconSet>
          </x14:cfRule>
          <xm:sqref>AM16</xm:sqref>
        </x14:conditionalFormatting>
        <x14:conditionalFormatting xmlns:xm="http://schemas.microsoft.com/office/excel/2006/main">
          <x14:cfRule type="iconSet" priority="254" id="{821B9CA7-480E-490C-B60B-203109CBFAED}">
            <x14:iconSet iconSet="3Flags" custom="1">
              <x14:cfvo type="percent">
                <xm:f>0</xm:f>
              </x14:cfvo>
              <x14:cfvo type="percent" gte="0">
                <xm:f>1</xm:f>
              </x14:cfvo>
              <x14:cfvo type="percent">
                <xm:f>100</xm:f>
              </x14:cfvo>
              <x14:cfIcon iconSet="3Flags" iconId="0"/>
              <x14:cfIcon iconSet="NoIcons" iconId="0"/>
              <x14:cfIcon iconSet="3Flags" iconId="2"/>
            </x14:iconSet>
          </x14:cfRule>
          <xm:sqref>AM17</xm:sqref>
        </x14:conditionalFormatting>
        <x14:conditionalFormatting xmlns:xm="http://schemas.microsoft.com/office/excel/2006/main">
          <x14:cfRule type="iconSet" priority="253" id="{6179A304-1008-4FFC-9C82-C7453E2DD40B}">
            <x14:iconSet iconSet="3Flags" custom="1">
              <x14:cfvo type="percent">
                <xm:f>0</xm:f>
              </x14:cfvo>
              <x14:cfvo type="percent" gte="0">
                <xm:f>1</xm:f>
              </x14:cfvo>
              <x14:cfvo type="percent">
                <xm:f>100</xm:f>
              </x14:cfvo>
              <x14:cfIcon iconSet="3Flags" iconId="0"/>
              <x14:cfIcon iconSet="NoIcons" iconId="0"/>
              <x14:cfIcon iconSet="3Flags" iconId="2"/>
            </x14:iconSet>
          </x14:cfRule>
          <xm:sqref>AM18</xm:sqref>
        </x14:conditionalFormatting>
        <x14:conditionalFormatting xmlns:xm="http://schemas.microsoft.com/office/excel/2006/main">
          <x14:cfRule type="iconSet" priority="252" id="{99C25F61-62DE-4F32-9708-15BAB4E82B54}">
            <x14:iconSet iconSet="3Flags" custom="1">
              <x14:cfvo type="percent">
                <xm:f>0</xm:f>
              </x14:cfvo>
              <x14:cfvo type="percent" gte="0">
                <xm:f>1</xm:f>
              </x14:cfvo>
              <x14:cfvo type="percent">
                <xm:f>100</xm:f>
              </x14:cfvo>
              <x14:cfIcon iconSet="3Flags" iconId="0"/>
              <x14:cfIcon iconSet="NoIcons" iconId="0"/>
              <x14:cfIcon iconSet="3Flags" iconId="2"/>
            </x14:iconSet>
          </x14:cfRule>
          <xm:sqref>AM19</xm:sqref>
        </x14:conditionalFormatting>
        <x14:conditionalFormatting xmlns:xm="http://schemas.microsoft.com/office/excel/2006/main">
          <x14:cfRule type="iconSet" priority="251" id="{BA93B7A4-42EE-4BCB-BDF2-6F48C3891171}">
            <x14:iconSet iconSet="3Flags" custom="1">
              <x14:cfvo type="percent">
                <xm:f>0</xm:f>
              </x14:cfvo>
              <x14:cfvo type="percent" gte="0">
                <xm:f>1</xm:f>
              </x14:cfvo>
              <x14:cfvo type="percent">
                <xm:f>100</xm:f>
              </x14:cfvo>
              <x14:cfIcon iconSet="3Flags" iconId="0"/>
              <x14:cfIcon iconSet="NoIcons" iconId="0"/>
              <x14:cfIcon iconSet="3Flags" iconId="2"/>
            </x14:iconSet>
          </x14:cfRule>
          <xm:sqref>AM20</xm:sqref>
        </x14:conditionalFormatting>
        <x14:conditionalFormatting xmlns:xm="http://schemas.microsoft.com/office/excel/2006/main">
          <x14:cfRule type="iconSet" priority="250" id="{C15840D6-7F39-4DA1-BCDB-E90930D01756}">
            <x14:iconSet iconSet="3Flags" custom="1">
              <x14:cfvo type="percent">
                <xm:f>0</xm:f>
              </x14:cfvo>
              <x14:cfvo type="percent" gte="0">
                <xm:f>1</xm:f>
              </x14:cfvo>
              <x14:cfvo type="percent">
                <xm:f>100</xm:f>
              </x14:cfvo>
              <x14:cfIcon iconSet="3Flags" iconId="0"/>
              <x14:cfIcon iconSet="NoIcons" iconId="0"/>
              <x14:cfIcon iconSet="3Flags" iconId="2"/>
            </x14:iconSet>
          </x14:cfRule>
          <xm:sqref>AM21</xm:sqref>
        </x14:conditionalFormatting>
        <x14:conditionalFormatting xmlns:xm="http://schemas.microsoft.com/office/excel/2006/main">
          <x14:cfRule type="iconSet" priority="246" id="{D350A863-6D87-46B9-90AC-1F837D271462}">
            <x14:iconSet iconSet="3Flags" custom="1">
              <x14:cfvo type="percent">
                <xm:f>0</xm:f>
              </x14:cfvo>
              <x14:cfvo type="percent" gte="0">
                <xm:f>1</xm:f>
              </x14:cfvo>
              <x14:cfvo type="percent">
                <xm:f>100</xm:f>
              </x14:cfvo>
              <x14:cfIcon iconSet="3Flags" iconId="0"/>
              <x14:cfIcon iconSet="NoIcons" iconId="0"/>
              <x14:cfIcon iconSet="3Flags" iconId="2"/>
            </x14:iconSet>
          </x14:cfRule>
          <xm:sqref>AN6</xm:sqref>
        </x14:conditionalFormatting>
        <x14:conditionalFormatting xmlns:xm="http://schemas.microsoft.com/office/excel/2006/main">
          <x14:cfRule type="iconSet" priority="245" id="{86F59F39-C380-4D28-BB7E-07298E5A5E67}">
            <x14:iconSet iconSet="3Flags" custom="1">
              <x14:cfvo type="percent">
                <xm:f>0</xm:f>
              </x14:cfvo>
              <x14:cfvo type="percent" gte="0">
                <xm:f>1</xm:f>
              </x14:cfvo>
              <x14:cfvo type="percent">
                <xm:f>100</xm:f>
              </x14:cfvo>
              <x14:cfIcon iconSet="3Flags" iconId="0"/>
              <x14:cfIcon iconSet="NoIcons" iconId="0"/>
              <x14:cfIcon iconSet="3Flags" iconId="2"/>
            </x14:iconSet>
          </x14:cfRule>
          <xm:sqref>AN7</xm:sqref>
        </x14:conditionalFormatting>
        <x14:conditionalFormatting xmlns:xm="http://schemas.microsoft.com/office/excel/2006/main">
          <x14:cfRule type="iconSet" priority="244" id="{1BECF247-E87D-450F-8AD3-DF09F263BD43}">
            <x14:iconSet iconSet="3Flags" custom="1">
              <x14:cfvo type="percent">
                <xm:f>0</xm:f>
              </x14:cfvo>
              <x14:cfvo type="percent" gte="0">
                <xm:f>1</xm:f>
              </x14:cfvo>
              <x14:cfvo type="percent">
                <xm:f>100</xm:f>
              </x14:cfvo>
              <x14:cfIcon iconSet="3Flags" iconId="0"/>
              <x14:cfIcon iconSet="NoIcons" iconId="0"/>
              <x14:cfIcon iconSet="3Flags" iconId="2"/>
            </x14:iconSet>
          </x14:cfRule>
          <xm:sqref>AN8</xm:sqref>
        </x14:conditionalFormatting>
        <x14:conditionalFormatting xmlns:xm="http://schemas.microsoft.com/office/excel/2006/main">
          <x14:cfRule type="iconSet" priority="243" id="{5E50D94D-2031-4C45-B089-238380E2668A}">
            <x14:iconSet iconSet="3Flags" custom="1">
              <x14:cfvo type="percent">
                <xm:f>0</xm:f>
              </x14:cfvo>
              <x14:cfvo type="percent" gte="0">
                <xm:f>1</xm:f>
              </x14:cfvo>
              <x14:cfvo type="percent">
                <xm:f>100</xm:f>
              </x14:cfvo>
              <x14:cfIcon iconSet="3Flags" iconId="0"/>
              <x14:cfIcon iconSet="NoIcons" iconId="0"/>
              <x14:cfIcon iconSet="3Flags" iconId="2"/>
            </x14:iconSet>
          </x14:cfRule>
          <xm:sqref>AN9</xm:sqref>
        </x14:conditionalFormatting>
        <x14:conditionalFormatting xmlns:xm="http://schemas.microsoft.com/office/excel/2006/main">
          <x14:cfRule type="iconSet" priority="242" id="{AACEDAAA-D3F4-4651-9423-A052035211A8}">
            <x14:iconSet iconSet="3Flags" custom="1">
              <x14:cfvo type="percent">
                <xm:f>0</xm:f>
              </x14:cfvo>
              <x14:cfvo type="percent" gte="0">
                <xm:f>1</xm:f>
              </x14:cfvo>
              <x14:cfvo type="percent">
                <xm:f>100</xm:f>
              </x14:cfvo>
              <x14:cfIcon iconSet="3Flags" iconId="0"/>
              <x14:cfIcon iconSet="NoIcons" iconId="0"/>
              <x14:cfIcon iconSet="3Flags" iconId="2"/>
            </x14:iconSet>
          </x14:cfRule>
          <xm:sqref>AN10</xm:sqref>
        </x14:conditionalFormatting>
        <x14:conditionalFormatting xmlns:xm="http://schemas.microsoft.com/office/excel/2006/main">
          <x14:cfRule type="iconSet" priority="241" id="{A7AB98C8-70D5-409D-A484-8C747709BF0F}">
            <x14:iconSet iconSet="3Flags" custom="1">
              <x14:cfvo type="percent">
                <xm:f>0</xm:f>
              </x14:cfvo>
              <x14:cfvo type="percent" gte="0">
                <xm:f>1</xm:f>
              </x14:cfvo>
              <x14:cfvo type="percent">
                <xm:f>100</xm:f>
              </x14:cfvo>
              <x14:cfIcon iconSet="3Flags" iconId="0"/>
              <x14:cfIcon iconSet="NoIcons" iconId="0"/>
              <x14:cfIcon iconSet="3Flags" iconId="2"/>
            </x14:iconSet>
          </x14:cfRule>
          <xm:sqref>AN11</xm:sqref>
        </x14:conditionalFormatting>
        <x14:conditionalFormatting xmlns:xm="http://schemas.microsoft.com/office/excel/2006/main">
          <x14:cfRule type="iconSet" priority="240" id="{169C6E67-572E-4253-A578-689A8E8995D5}">
            <x14:iconSet iconSet="3Flags" custom="1">
              <x14:cfvo type="percent">
                <xm:f>0</xm:f>
              </x14:cfvo>
              <x14:cfvo type="percent" gte="0">
                <xm:f>1</xm:f>
              </x14:cfvo>
              <x14:cfvo type="percent">
                <xm:f>100</xm:f>
              </x14:cfvo>
              <x14:cfIcon iconSet="3Flags" iconId="0"/>
              <x14:cfIcon iconSet="NoIcons" iconId="0"/>
              <x14:cfIcon iconSet="3Flags" iconId="2"/>
            </x14:iconSet>
          </x14:cfRule>
          <xm:sqref>AN12</xm:sqref>
        </x14:conditionalFormatting>
        <x14:conditionalFormatting xmlns:xm="http://schemas.microsoft.com/office/excel/2006/main">
          <x14:cfRule type="iconSet" priority="239" id="{6946AAEF-C4E9-4E69-9DEB-CE5200EE075C}">
            <x14:iconSet iconSet="3Flags" custom="1">
              <x14:cfvo type="percent">
                <xm:f>0</xm:f>
              </x14:cfvo>
              <x14:cfvo type="percent" gte="0">
                <xm:f>1</xm:f>
              </x14:cfvo>
              <x14:cfvo type="percent">
                <xm:f>100</xm:f>
              </x14:cfvo>
              <x14:cfIcon iconSet="3Flags" iconId="0"/>
              <x14:cfIcon iconSet="NoIcons" iconId="0"/>
              <x14:cfIcon iconSet="3Flags" iconId="2"/>
            </x14:iconSet>
          </x14:cfRule>
          <xm:sqref>AN13</xm:sqref>
        </x14:conditionalFormatting>
        <x14:conditionalFormatting xmlns:xm="http://schemas.microsoft.com/office/excel/2006/main">
          <x14:cfRule type="iconSet" priority="238" id="{D85169C2-5811-439D-AF1B-F369961D5FEF}">
            <x14:iconSet iconSet="3Flags" custom="1">
              <x14:cfvo type="percent">
                <xm:f>0</xm:f>
              </x14:cfvo>
              <x14:cfvo type="percent" gte="0">
                <xm:f>1</xm:f>
              </x14:cfvo>
              <x14:cfvo type="percent">
                <xm:f>100</xm:f>
              </x14:cfvo>
              <x14:cfIcon iconSet="3Flags" iconId="0"/>
              <x14:cfIcon iconSet="NoIcons" iconId="0"/>
              <x14:cfIcon iconSet="3Flags" iconId="2"/>
            </x14:iconSet>
          </x14:cfRule>
          <xm:sqref>AN14</xm:sqref>
        </x14:conditionalFormatting>
        <x14:conditionalFormatting xmlns:xm="http://schemas.microsoft.com/office/excel/2006/main">
          <x14:cfRule type="iconSet" priority="237" id="{EE20E66D-78C5-465C-855C-EB144860B303}">
            <x14:iconSet iconSet="3Flags" custom="1">
              <x14:cfvo type="percent">
                <xm:f>0</xm:f>
              </x14:cfvo>
              <x14:cfvo type="percent" gte="0">
                <xm:f>1</xm:f>
              </x14:cfvo>
              <x14:cfvo type="percent">
                <xm:f>100</xm:f>
              </x14:cfvo>
              <x14:cfIcon iconSet="3Flags" iconId="0"/>
              <x14:cfIcon iconSet="NoIcons" iconId="0"/>
              <x14:cfIcon iconSet="3Flags" iconId="2"/>
            </x14:iconSet>
          </x14:cfRule>
          <xm:sqref>AN15</xm:sqref>
        </x14:conditionalFormatting>
        <x14:conditionalFormatting xmlns:xm="http://schemas.microsoft.com/office/excel/2006/main">
          <x14:cfRule type="iconSet" priority="236" id="{5CC6EA01-81AC-4009-B452-D966AEB5FB20}">
            <x14:iconSet iconSet="3Flags" custom="1">
              <x14:cfvo type="percent">
                <xm:f>0</xm:f>
              </x14:cfvo>
              <x14:cfvo type="percent" gte="0">
                <xm:f>1</xm:f>
              </x14:cfvo>
              <x14:cfvo type="percent">
                <xm:f>100</xm:f>
              </x14:cfvo>
              <x14:cfIcon iconSet="3Flags" iconId="0"/>
              <x14:cfIcon iconSet="NoIcons" iconId="0"/>
              <x14:cfIcon iconSet="3Flags" iconId="2"/>
            </x14:iconSet>
          </x14:cfRule>
          <xm:sqref>AN16</xm:sqref>
        </x14:conditionalFormatting>
        <x14:conditionalFormatting xmlns:xm="http://schemas.microsoft.com/office/excel/2006/main">
          <x14:cfRule type="iconSet" priority="235" id="{D794C631-4035-4C14-B74C-D100EE059A98}">
            <x14:iconSet iconSet="3Flags" custom="1">
              <x14:cfvo type="percent">
                <xm:f>0</xm:f>
              </x14:cfvo>
              <x14:cfvo type="percent" gte="0">
                <xm:f>1</xm:f>
              </x14:cfvo>
              <x14:cfvo type="percent">
                <xm:f>100</xm:f>
              </x14:cfvo>
              <x14:cfIcon iconSet="3Flags" iconId="0"/>
              <x14:cfIcon iconSet="NoIcons" iconId="0"/>
              <x14:cfIcon iconSet="3Flags" iconId="2"/>
            </x14:iconSet>
          </x14:cfRule>
          <xm:sqref>AN17</xm:sqref>
        </x14:conditionalFormatting>
        <x14:conditionalFormatting xmlns:xm="http://schemas.microsoft.com/office/excel/2006/main">
          <x14:cfRule type="iconSet" priority="234" id="{368F4C86-F8C4-40A6-B3D2-962C515B5ED8}">
            <x14:iconSet iconSet="3Flags" custom="1">
              <x14:cfvo type="percent">
                <xm:f>0</xm:f>
              </x14:cfvo>
              <x14:cfvo type="percent" gte="0">
                <xm:f>1</xm:f>
              </x14:cfvo>
              <x14:cfvo type="percent">
                <xm:f>100</xm:f>
              </x14:cfvo>
              <x14:cfIcon iconSet="3Flags" iconId="0"/>
              <x14:cfIcon iconSet="NoIcons" iconId="0"/>
              <x14:cfIcon iconSet="3Flags" iconId="2"/>
            </x14:iconSet>
          </x14:cfRule>
          <xm:sqref>AN18</xm:sqref>
        </x14:conditionalFormatting>
        <x14:conditionalFormatting xmlns:xm="http://schemas.microsoft.com/office/excel/2006/main">
          <x14:cfRule type="iconSet" priority="233" id="{6459CC34-F759-4586-B808-45BC62391150}">
            <x14:iconSet iconSet="3Flags" custom="1">
              <x14:cfvo type="percent">
                <xm:f>0</xm:f>
              </x14:cfvo>
              <x14:cfvo type="percent" gte="0">
                <xm:f>1</xm:f>
              </x14:cfvo>
              <x14:cfvo type="percent">
                <xm:f>100</xm:f>
              </x14:cfvo>
              <x14:cfIcon iconSet="3Flags" iconId="0"/>
              <x14:cfIcon iconSet="NoIcons" iconId="0"/>
              <x14:cfIcon iconSet="3Flags" iconId="2"/>
            </x14:iconSet>
          </x14:cfRule>
          <xm:sqref>AN19</xm:sqref>
        </x14:conditionalFormatting>
        <x14:conditionalFormatting xmlns:xm="http://schemas.microsoft.com/office/excel/2006/main">
          <x14:cfRule type="iconSet" priority="232" id="{8A922A21-AC3A-4468-A025-562F53506919}">
            <x14:iconSet iconSet="3Flags" custom="1">
              <x14:cfvo type="percent">
                <xm:f>0</xm:f>
              </x14:cfvo>
              <x14:cfvo type="percent" gte="0">
                <xm:f>1</xm:f>
              </x14:cfvo>
              <x14:cfvo type="percent">
                <xm:f>100</xm:f>
              </x14:cfvo>
              <x14:cfIcon iconSet="3Flags" iconId="0"/>
              <x14:cfIcon iconSet="NoIcons" iconId="0"/>
              <x14:cfIcon iconSet="3Flags" iconId="2"/>
            </x14:iconSet>
          </x14:cfRule>
          <xm:sqref>AN20</xm:sqref>
        </x14:conditionalFormatting>
        <x14:conditionalFormatting xmlns:xm="http://schemas.microsoft.com/office/excel/2006/main">
          <x14:cfRule type="iconSet" priority="231" id="{D92DADC4-A4AC-462B-BE1D-60F51B93B969}">
            <x14:iconSet iconSet="3Flags" custom="1">
              <x14:cfvo type="percent">
                <xm:f>0</xm:f>
              </x14:cfvo>
              <x14:cfvo type="percent" gte="0">
                <xm:f>1</xm:f>
              </x14:cfvo>
              <x14:cfvo type="percent">
                <xm:f>100</xm:f>
              </x14:cfvo>
              <x14:cfIcon iconSet="3Flags" iconId="0"/>
              <x14:cfIcon iconSet="NoIcons" iconId="0"/>
              <x14:cfIcon iconSet="3Flags" iconId="2"/>
            </x14:iconSet>
          </x14:cfRule>
          <xm:sqref>AN21</xm:sqref>
        </x14:conditionalFormatting>
        <x14:conditionalFormatting xmlns:xm="http://schemas.microsoft.com/office/excel/2006/main">
          <x14:cfRule type="iconSet" priority="227" id="{DA712CC0-0B2E-4C56-91DB-99792DBD2063}">
            <x14:iconSet iconSet="3Flags" custom="1">
              <x14:cfvo type="percent">
                <xm:f>0</xm:f>
              </x14:cfvo>
              <x14:cfvo type="percent" gte="0">
                <xm:f>1</xm:f>
              </x14:cfvo>
              <x14:cfvo type="percent">
                <xm:f>100</xm:f>
              </x14:cfvo>
              <x14:cfIcon iconSet="3Flags" iconId="0"/>
              <x14:cfIcon iconSet="NoIcons" iconId="0"/>
              <x14:cfIcon iconSet="3Flags" iconId="2"/>
            </x14:iconSet>
          </x14:cfRule>
          <xm:sqref>AO6</xm:sqref>
        </x14:conditionalFormatting>
        <x14:conditionalFormatting xmlns:xm="http://schemas.microsoft.com/office/excel/2006/main">
          <x14:cfRule type="iconSet" priority="226" id="{08982B1D-E260-49E1-AB7B-4A047C6DB389}">
            <x14:iconSet iconSet="3Flags" custom="1">
              <x14:cfvo type="percent">
                <xm:f>0</xm:f>
              </x14:cfvo>
              <x14:cfvo type="percent" gte="0">
                <xm:f>1</xm:f>
              </x14:cfvo>
              <x14:cfvo type="percent">
                <xm:f>100</xm:f>
              </x14:cfvo>
              <x14:cfIcon iconSet="3Flags" iconId="0"/>
              <x14:cfIcon iconSet="NoIcons" iconId="0"/>
              <x14:cfIcon iconSet="3Flags" iconId="2"/>
            </x14:iconSet>
          </x14:cfRule>
          <xm:sqref>AO7</xm:sqref>
        </x14:conditionalFormatting>
        <x14:conditionalFormatting xmlns:xm="http://schemas.microsoft.com/office/excel/2006/main">
          <x14:cfRule type="iconSet" priority="225" id="{556B8D6E-9ECC-4EE2-92B5-53F5A0295A39}">
            <x14:iconSet iconSet="3Flags" custom="1">
              <x14:cfvo type="percent">
                <xm:f>0</xm:f>
              </x14:cfvo>
              <x14:cfvo type="percent" gte="0">
                <xm:f>1</xm:f>
              </x14:cfvo>
              <x14:cfvo type="percent">
                <xm:f>100</xm:f>
              </x14:cfvo>
              <x14:cfIcon iconSet="3Flags" iconId="0"/>
              <x14:cfIcon iconSet="NoIcons" iconId="0"/>
              <x14:cfIcon iconSet="3Flags" iconId="2"/>
            </x14:iconSet>
          </x14:cfRule>
          <xm:sqref>AO8</xm:sqref>
        </x14:conditionalFormatting>
        <x14:conditionalFormatting xmlns:xm="http://schemas.microsoft.com/office/excel/2006/main">
          <x14:cfRule type="iconSet" priority="224" id="{8C4F95C4-50B3-4085-8DDE-871C034BEB06}">
            <x14:iconSet iconSet="3Flags" custom="1">
              <x14:cfvo type="percent">
                <xm:f>0</xm:f>
              </x14:cfvo>
              <x14:cfvo type="percent" gte="0">
                <xm:f>1</xm:f>
              </x14:cfvo>
              <x14:cfvo type="percent">
                <xm:f>100</xm:f>
              </x14:cfvo>
              <x14:cfIcon iconSet="3Flags" iconId="0"/>
              <x14:cfIcon iconSet="NoIcons" iconId="0"/>
              <x14:cfIcon iconSet="3Flags" iconId="2"/>
            </x14:iconSet>
          </x14:cfRule>
          <xm:sqref>AO9</xm:sqref>
        </x14:conditionalFormatting>
        <x14:conditionalFormatting xmlns:xm="http://schemas.microsoft.com/office/excel/2006/main">
          <x14:cfRule type="iconSet" priority="223" id="{BA533BE7-2852-477B-9334-463EC1E5BD10}">
            <x14:iconSet iconSet="3Flags" custom="1">
              <x14:cfvo type="percent">
                <xm:f>0</xm:f>
              </x14:cfvo>
              <x14:cfvo type="percent" gte="0">
                <xm:f>1</xm:f>
              </x14:cfvo>
              <x14:cfvo type="percent">
                <xm:f>100</xm:f>
              </x14:cfvo>
              <x14:cfIcon iconSet="3Flags" iconId="0"/>
              <x14:cfIcon iconSet="NoIcons" iconId="0"/>
              <x14:cfIcon iconSet="3Flags" iconId="2"/>
            </x14:iconSet>
          </x14:cfRule>
          <xm:sqref>AO10</xm:sqref>
        </x14:conditionalFormatting>
        <x14:conditionalFormatting xmlns:xm="http://schemas.microsoft.com/office/excel/2006/main">
          <x14:cfRule type="iconSet" priority="222" id="{46A7D10B-35B1-468F-AF6A-70EC1285A2AB}">
            <x14:iconSet iconSet="3Flags" custom="1">
              <x14:cfvo type="percent">
                <xm:f>0</xm:f>
              </x14:cfvo>
              <x14:cfvo type="percent" gte="0">
                <xm:f>1</xm:f>
              </x14:cfvo>
              <x14:cfvo type="percent">
                <xm:f>100</xm:f>
              </x14:cfvo>
              <x14:cfIcon iconSet="3Flags" iconId="0"/>
              <x14:cfIcon iconSet="NoIcons" iconId="0"/>
              <x14:cfIcon iconSet="3Flags" iconId="2"/>
            </x14:iconSet>
          </x14:cfRule>
          <xm:sqref>AO11</xm:sqref>
        </x14:conditionalFormatting>
        <x14:conditionalFormatting xmlns:xm="http://schemas.microsoft.com/office/excel/2006/main">
          <x14:cfRule type="iconSet" priority="221" id="{9E6B784D-48D7-4596-B268-FFDCAC9BFB3C}">
            <x14:iconSet iconSet="3Flags" custom="1">
              <x14:cfvo type="percent">
                <xm:f>0</xm:f>
              </x14:cfvo>
              <x14:cfvo type="percent" gte="0">
                <xm:f>1</xm:f>
              </x14:cfvo>
              <x14:cfvo type="percent">
                <xm:f>100</xm:f>
              </x14:cfvo>
              <x14:cfIcon iconSet="3Flags" iconId="0"/>
              <x14:cfIcon iconSet="NoIcons" iconId="0"/>
              <x14:cfIcon iconSet="3Flags" iconId="2"/>
            </x14:iconSet>
          </x14:cfRule>
          <xm:sqref>AO12</xm:sqref>
        </x14:conditionalFormatting>
        <x14:conditionalFormatting xmlns:xm="http://schemas.microsoft.com/office/excel/2006/main">
          <x14:cfRule type="iconSet" priority="220" id="{5903DC10-6682-4A9C-861E-2631DA4FECE9}">
            <x14:iconSet iconSet="3Flags" custom="1">
              <x14:cfvo type="percent">
                <xm:f>0</xm:f>
              </x14:cfvo>
              <x14:cfvo type="percent" gte="0">
                <xm:f>1</xm:f>
              </x14:cfvo>
              <x14:cfvo type="percent">
                <xm:f>100</xm:f>
              </x14:cfvo>
              <x14:cfIcon iconSet="3Flags" iconId="0"/>
              <x14:cfIcon iconSet="NoIcons" iconId="0"/>
              <x14:cfIcon iconSet="3Flags" iconId="2"/>
            </x14:iconSet>
          </x14:cfRule>
          <xm:sqref>AO13</xm:sqref>
        </x14:conditionalFormatting>
        <x14:conditionalFormatting xmlns:xm="http://schemas.microsoft.com/office/excel/2006/main">
          <x14:cfRule type="iconSet" priority="219" id="{4C4A3550-2C67-43CD-8068-AB710E1CC64D}">
            <x14:iconSet iconSet="3Flags" custom="1">
              <x14:cfvo type="percent">
                <xm:f>0</xm:f>
              </x14:cfvo>
              <x14:cfvo type="percent" gte="0">
                <xm:f>1</xm:f>
              </x14:cfvo>
              <x14:cfvo type="percent">
                <xm:f>100</xm:f>
              </x14:cfvo>
              <x14:cfIcon iconSet="3Flags" iconId="0"/>
              <x14:cfIcon iconSet="NoIcons" iconId="0"/>
              <x14:cfIcon iconSet="3Flags" iconId="2"/>
            </x14:iconSet>
          </x14:cfRule>
          <xm:sqref>AO14</xm:sqref>
        </x14:conditionalFormatting>
        <x14:conditionalFormatting xmlns:xm="http://schemas.microsoft.com/office/excel/2006/main">
          <x14:cfRule type="iconSet" priority="218" id="{9BE4C1DD-A532-413B-89CE-F5FDFC76CC27}">
            <x14:iconSet iconSet="3Flags" custom="1">
              <x14:cfvo type="percent">
                <xm:f>0</xm:f>
              </x14:cfvo>
              <x14:cfvo type="percent" gte="0">
                <xm:f>1</xm:f>
              </x14:cfvo>
              <x14:cfvo type="percent">
                <xm:f>100</xm:f>
              </x14:cfvo>
              <x14:cfIcon iconSet="3Flags" iconId="0"/>
              <x14:cfIcon iconSet="NoIcons" iconId="0"/>
              <x14:cfIcon iconSet="3Flags" iconId="2"/>
            </x14:iconSet>
          </x14:cfRule>
          <xm:sqref>AO15</xm:sqref>
        </x14:conditionalFormatting>
        <x14:conditionalFormatting xmlns:xm="http://schemas.microsoft.com/office/excel/2006/main">
          <x14:cfRule type="iconSet" priority="217" id="{4AED915B-7DE2-475E-A6AF-3345B041E6A1}">
            <x14:iconSet iconSet="3Flags" custom="1">
              <x14:cfvo type="percent">
                <xm:f>0</xm:f>
              </x14:cfvo>
              <x14:cfvo type="percent" gte="0">
                <xm:f>1</xm:f>
              </x14:cfvo>
              <x14:cfvo type="percent">
                <xm:f>100</xm:f>
              </x14:cfvo>
              <x14:cfIcon iconSet="3Flags" iconId="0"/>
              <x14:cfIcon iconSet="NoIcons" iconId="0"/>
              <x14:cfIcon iconSet="3Flags" iconId="2"/>
            </x14:iconSet>
          </x14:cfRule>
          <xm:sqref>AO16</xm:sqref>
        </x14:conditionalFormatting>
        <x14:conditionalFormatting xmlns:xm="http://schemas.microsoft.com/office/excel/2006/main">
          <x14:cfRule type="iconSet" priority="216" id="{4D8D7BC0-3155-4860-A12A-103E41FC8C6C}">
            <x14:iconSet iconSet="3Flags" custom="1">
              <x14:cfvo type="percent">
                <xm:f>0</xm:f>
              </x14:cfvo>
              <x14:cfvo type="percent" gte="0">
                <xm:f>1</xm:f>
              </x14:cfvo>
              <x14:cfvo type="percent">
                <xm:f>100</xm:f>
              </x14:cfvo>
              <x14:cfIcon iconSet="3Flags" iconId="0"/>
              <x14:cfIcon iconSet="NoIcons" iconId="0"/>
              <x14:cfIcon iconSet="3Flags" iconId="2"/>
            </x14:iconSet>
          </x14:cfRule>
          <xm:sqref>AO17</xm:sqref>
        </x14:conditionalFormatting>
        <x14:conditionalFormatting xmlns:xm="http://schemas.microsoft.com/office/excel/2006/main">
          <x14:cfRule type="iconSet" priority="215" id="{8A5BD8F0-5E10-497A-8569-76885F6C5A22}">
            <x14:iconSet iconSet="3Flags" custom="1">
              <x14:cfvo type="percent">
                <xm:f>0</xm:f>
              </x14:cfvo>
              <x14:cfvo type="percent" gte="0">
                <xm:f>1</xm:f>
              </x14:cfvo>
              <x14:cfvo type="percent">
                <xm:f>100</xm:f>
              </x14:cfvo>
              <x14:cfIcon iconSet="3Flags" iconId="0"/>
              <x14:cfIcon iconSet="NoIcons" iconId="0"/>
              <x14:cfIcon iconSet="3Flags" iconId="2"/>
            </x14:iconSet>
          </x14:cfRule>
          <xm:sqref>AO18</xm:sqref>
        </x14:conditionalFormatting>
        <x14:conditionalFormatting xmlns:xm="http://schemas.microsoft.com/office/excel/2006/main">
          <x14:cfRule type="iconSet" priority="214" id="{B19DDBB0-85A1-4435-A36B-08C26F673C05}">
            <x14:iconSet iconSet="3Flags" custom="1">
              <x14:cfvo type="percent">
                <xm:f>0</xm:f>
              </x14:cfvo>
              <x14:cfvo type="percent" gte="0">
                <xm:f>1</xm:f>
              </x14:cfvo>
              <x14:cfvo type="percent">
                <xm:f>100</xm:f>
              </x14:cfvo>
              <x14:cfIcon iconSet="3Flags" iconId="0"/>
              <x14:cfIcon iconSet="NoIcons" iconId="0"/>
              <x14:cfIcon iconSet="3Flags" iconId="2"/>
            </x14:iconSet>
          </x14:cfRule>
          <xm:sqref>AO19</xm:sqref>
        </x14:conditionalFormatting>
        <x14:conditionalFormatting xmlns:xm="http://schemas.microsoft.com/office/excel/2006/main">
          <x14:cfRule type="iconSet" priority="213" id="{CEB3D7B1-D421-453F-9879-98321328E1D6}">
            <x14:iconSet iconSet="3Flags" custom="1">
              <x14:cfvo type="percent">
                <xm:f>0</xm:f>
              </x14:cfvo>
              <x14:cfvo type="percent" gte="0">
                <xm:f>1</xm:f>
              </x14:cfvo>
              <x14:cfvo type="percent">
                <xm:f>100</xm:f>
              </x14:cfvo>
              <x14:cfIcon iconSet="3Flags" iconId="0"/>
              <x14:cfIcon iconSet="NoIcons" iconId="0"/>
              <x14:cfIcon iconSet="3Flags" iconId="2"/>
            </x14:iconSet>
          </x14:cfRule>
          <xm:sqref>AO20</xm:sqref>
        </x14:conditionalFormatting>
        <x14:conditionalFormatting xmlns:xm="http://schemas.microsoft.com/office/excel/2006/main">
          <x14:cfRule type="iconSet" priority="212" id="{470CCDEE-64E2-46CF-B868-D43B6CCEB0D8}">
            <x14:iconSet iconSet="3Flags" custom="1">
              <x14:cfvo type="percent">
                <xm:f>0</xm:f>
              </x14:cfvo>
              <x14:cfvo type="percent" gte="0">
                <xm:f>1</xm:f>
              </x14:cfvo>
              <x14:cfvo type="percent">
                <xm:f>100</xm:f>
              </x14:cfvo>
              <x14:cfIcon iconSet="3Flags" iconId="0"/>
              <x14:cfIcon iconSet="NoIcons" iconId="0"/>
              <x14:cfIcon iconSet="3Flags" iconId="2"/>
            </x14:iconSet>
          </x14:cfRule>
          <xm:sqref>AO21</xm:sqref>
        </x14:conditionalFormatting>
        <x14:conditionalFormatting xmlns:xm="http://schemas.microsoft.com/office/excel/2006/main">
          <x14:cfRule type="iconSet" priority="208" id="{E3416505-B20D-4037-92E3-1C9D3A389E72}">
            <x14:iconSet iconSet="3Flags" custom="1">
              <x14:cfvo type="percent">
                <xm:f>0</xm:f>
              </x14:cfvo>
              <x14:cfvo type="percent" gte="0">
                <xm:f>1</xm:f>
              </x14:cfvo>
              <x14:cfvo type="percent">
                <xm:f>100</xm:f>
              </x14:cfvo>
              <x14:cfIcon iconSet="3Flags" iconId="0"/>
              <x14:cfIcon iconSet="NoIcons" iconId="0"/>
              <x14:cfIcon iconSet="3Flags" iconId="2"/>
            </x14:iconSet>
          </x14:cfRule>
          <xm:sqref>AP6</xm:sqref>
        </x14:conditionalFormatting>
        <x14:conditionalFormatting xmlns:xm="http://schemas.microsoft.com/office/excel/2006/main">
          <x14:cfRule type="iconSet" priority="207" id="{28B2A23D-4163-43C1-9EEC-5F15487B7DA3}">
            <x14:iconSet iconSet="3Flags" custom="1">
              <x14:cfvo type="percent">
                <xm:f>0</xm:f>
              </x14:cfvo>
              <x14:cfvo type="percent" gte="0">
                <xm:f>1</xm:f>
              </x14:cfvo>
              <x14:cfvo type="percent">
                <xm:f>100</xm:f>
              </x14:cfvo>
              <x14:cfIcon iconSet="3Flags" iconId="0"/>
              <x14:cfIcon iconSet="NoIcons" iconId="0"/>
              <x14:cfIcon iconSet="3Flags" iconId="2"/>
            </x14:iconSet>
          </x14:cfRule>
          <xm:sqref>AP7</xm:sqref>
        </x14:conditionalFormatting>
        <x14:conditionalFormatting xmlns:xm="http://schemas.microsoft.com/office/excel/2006/main">
          <x14:cfRule type="iconSet" priority="206" id="{006A400F-7CDB-472C-A02B-29780EB501BA}">
            <x14:iconSet iconSet="3Flags" custom="1">
              <x14:cfvo type="percent">
                <xm:f>0</xm:f>
              </x14:cfvo>
              <x14:cfvo type="percent" gte="0">
                <xm:f>1</xm:f>
              </x14:cfvo>
              <x14:cfvo type="percent">
                <xm:f>100</xm:f>
              </x14:cfvo>
              <x14:cfIcon iconSet="3Flags" iconId="0"/>
              <x14:cfIcon iconSet="NoIcons" iconId="0"/>
              <x14:cfIcon iconSet="3Flags" iconId="2"/>
            </x14:iconSet>
          </x14:cfRule>
          <xm:sqref>AP8</xm:sqref>
        </x14:conditionalFormatting>
        <x14:conditionalFormatting xmlns:xm="http://schemas.microsoft.com/office/excel/2006/main">
          <x14:cfRule type="iconSet" priority="205" id="{323351E0-6119-40B1-A6F7-B6404D8091A8}">
            <x14:iconSet iconSet="3Flags" custom="1">
              <x14:cfvo type="percent">
                <xm:f>0</xm:f>
              </x14:cfvo>
              <x14:cfvo type="percent" gte="0">
                <xm:f>1</xm:f>
              </x14:cfvo>
              <x14:cfvo type="percent">
                <xm:f>100</xm:f>
              </x14:cfvo>
              <x14:cfIcon iconSet="3Flags" iconId="0"/>
              <x14:cfIcon iconSet="NoIcons" iconId="0"/>
              <x14:cfIcon iconSet="3Flags" iconId="2"/>
            </x14:iconSet>
          </x14:cfRule>
          <xm:sqref>AP9</xm:sqref>
        </x14:conditionalFormatting>
        <x14:conditionalFormatting xmlns:xm="http://schemas.microsoft.com/office/excel/2006/main">
          <x14:cfRule type="iconSet" priority="204" id="{DACD0B09-1B48-4834-A36A-2E7689AA1CA5}">
            <x14:iconSet iconSet="3Flags" custom="1">
              <x14:cfvo type="percent">
                <xm:f>0</xm:f>
              </x14:cfvo>
              <x14:cfvo type="percent" gte="0">
                <xm:f>1</xm:f>
              </x14:cfvo>
              <x14:cfvo type="percent">
                <xm:f>100</xm:f>
              </x14:cfvo>
              <x14:cfIcon iconSet="3Flags" iconId="0"/>
              <x14:cfIcon iconSet="NoIcons" iconId="0"/>
              <x14:cfIcon iconSet="3Flags" iconId="2"/>
            </x14:iconSet>
          </x14:cfRule>
          <xm:sqref>AP10</xm:sqref>
        </x14:conditionalFormatting>
        <x14:conditionalFormatting xmlns:xm="http://schemas.microsoft.com/office/excel/2006/main">
          <x14:cfRule type="iconSet" priority="203" id="{F30343F5-0B0E-473E-8CC2-AD53774EB13E}">
            <x14:iconSet iconSet="3Flags" custom="1">
              <x14:cfvo type="percent">
                <xm:f>0</xm:f>
              </x14:cfvo>
              <x14:cfvo type="percent" gte="0">
                <xm:f>1</xm:f>
              </x14:cfvo>
              <x14:cfvo type="percent">
                <xm:f>100</xm:f>
              </x14:cfvo>
              <x14:cfIcon iconSet="3Flags" iconId="0"/>
              <x14:cfIcon iconSet="NoIcons" iconId="0"/>
              <x14:cfIcon iconSet="3Flags" iconId="2"/>
            </x14:iconSet>
          </x14:cfRule>
          <xm:sqref>AP11</xm:sqref>
        </x14:conditionalFormatting>
        <x14:conditionalFormatting xmlns:xm="http://schemas.microsoft.com/office/excel/2006/main">
          <x14:cfRule type="iconSet" priority="202" id="{856DF600-13C6-4A7E-85E8-263EE3BAB9D7}">
            <x14:iconSet iconSet="3Flags" custom="1">
              <x14:cfvo type="percent">
                <xm:f>0</xm:f>
              </x14:cfvo>
              <x14:cfvo type="percent" gte="0">
                <xm:f>1</xm:f>
              </x14:cfvo>
              <x14:cfvo type="percent">
                <xm:f>100</xm:f>
              </x14:cfvo>
              <x14:cfIcon iconSet="3Flags" iconId="0"/>
              <x14:cfIcon iconSet="NoIcons" iconId="0"/>
              <x14:cfIcon iconSet="3Flags" iconId="2"/>
            </x14:iconSet>
          </x14:cfRule>
          <xm:sqref>AP12</xm:sqref>
        </x14:conditionalFormatting>
        <x14:conditionalFormatting xmlns:xm="http://schemas.microsoft.com/office/excel/2006/main">
          <x14:cfRule type="iconSet" priority="201" id="{CA246472-F760-48A0-8F98-1B82A5CC95F0}">
            <x14:iconSet iconSet="3Flags" custom="1">
              <x14:cfvo type="percent">
                <xm:f>0</xm:f>
              </x14:cfvo>
              <x14:cfvo type="percent" gte="0">
                <xm:f>1</xm:f>
              </x14:cfvo>
              <x14:cfvo type="percent">
                <xm:f>100</xm:f>
              </x14:cfvo>
              <x14:cfIcon iconSet="3Flags" iconId="0"/>
              <x14:cfIcon iconSet="NoIcons" iconId="0"/>
              <x14:cfIcon iconSet="3Flags" iconId="2"/>
            </x14:iconSet>
          </x14:cfRule>
          <xm:sqref>AP13</xm:sqref>
        </x14:conditionalFormatting>
        <x14:conditionalFormatting xmlns:xm="http://schemas.microsoft.com/office/excel/2006/main">
          <x14:cfRule type="iconSet" priority="200" id="{7BEC10CA-649F-48AF-90CB-AFAC180603B1}">
            <x14:iconSet iconSet="3Flags" custom="1">
              <x14:cfvo type="percent">
                <xm:f>0</xm:f>
              </x14:cfvo>
              <x14:cfvo type="percent" gte="0">
                <xm:f>1</xm:f>
              </x14:cfvo>
              <x14:cfvo type="percent">
                <xm:f>100</xm:f>
              </x14:cfvo>
              <x14:cfIcon iconSet="3Flags" iconId="0"/>
              <x14:cfIcon iconSet="NoIcons" iconId="0"/>
              <x14:cfIcon iconSet="3Flags" iconId="2"/>
            </x14:iconSet>
          </x14:cfRule>
          <xm:sqref>AP14</xm:sqref>
        </x14:conditionalFormatting>
        <x14:conditionalFormatting xmlns:xm="http://schemas.microsoft.com/office/excel/2006/main">
          <x14:cfRule type="iconSet" priority="199" id="{D0D78A2A-D220-4AB6-849A-B48346443DD0}">
            <x14:iconSet iconSet="3Flags" custom="1">
              <x14:cfvo type="percent">
                <xm:f>0</xm:f>
              </x14:cfvo>
              <x14:cfvo type="percent" gte="0">
                <xm:f>1</xm:f>
              </x14:cfvo>
              <x14:cfvo type="percent">
                <xm:f>100</xm:f>
              </x14:cfvo>
              <x14:cfIcon iconSet="3Flags" iconId="0"/>
              <x14:cfIcon iconSet="NoIcons" iconId="0"/>
              <x14:cfIcon iconSet="3Flags" iconId="2"/>
            </x14:iconSet>
          </x14:cfRule>
          <xm:sqref>AP15</xm:sqref>
        </x14:conditionalFormatting>
        <x14:conditionalFormatting xmlns:xm="http://schemas.microsoft.com/office/excel/2006/main">
          <x14:cfRule type="iconSet" priority="198" id="{A4195292-8DC7-4259-BCEB-924DFCBB3790}">
            <x14:iconSet iconSet="3Flags" custom="1">
              <x14:cfvo type="percent">
                <xm:f>0</xm:f>
              </x14:cfvo>
              <x14:cfvo type="percent" gte="0">
                <xm:f>1</xm:f>
              </x14:cfvo>
              <x14:cfvo type="percent">
                <xm:f>100</xm:f>
              </x14:cfvo>
              <x14:cfIcon iconSet="3Flags" iconId="0"/>
              <x14:cfIcon iconSet="NoIcons" iconId="0"/>
              <x14:cfIcon iconSet="3Flags" iconId="2"/>
            </x14:iconSet>
          </x14:cfRule>
          <xm:sqref>AP16</xm:sqref>
        </x14:conditionalFormatting>
        <x14:conditionalFormatting xmlns:xm="http://schemas.microsoft.com/office/excel/2006/main">
          <x14:cfRule type="iconSet" priority="197" id="{E2279E14-3E94-42FC-936E-43968745E8AA}">
            <x14:iconSet iconSet="3Flags" custom="1">
              <x14:cfvo type="percent">
                <xm:f>0</xm:f>
              </x14:cfvo>
              <x14:cfvo type="percent" gte="0">
                <xm:f>1</xm:f>
              </x14:cfvo>
              <x14:cfvo type="percent">
                <xm:f>100</xm:f>
              </x14:cfvo>
              <x14:cfIcon iconSet="3Flags" iconId="0"/>
              <x14:cfIcon iconSet="NoIcons" iconId="0"/>
              <x14:cfIcon iconSet="3Flags" iconId="2"/>
            </x14:iconSet>
          </x14:cfRule>
          <xm:sqref>AP17</xm:sqref>
        </x14:conditionalFormatting>
        <x14:conditionalFormatting xmlns:xm="http://schemas.microsoft.com/office/excel/2006/main">
          <x14:cfRule type="iconSet" priority="196" id="{B266C5AF-B80D-456F-BD3C-6D16E2E9E7B0}">
            <x14:iconSet iconSet="3Flags" custom="1">
              <x14:cfvo type="percent">
                <xm:f>0</xm:f>
              </x14:cfvo>
              <x14:cfvo type="percent" gte="0">
                <xm:f>1</xm:f>
              </x14:cfvo>
              <x14:cfvo type="percent">
                <xm:f>100</xm:f>
              </x14:cfvo>
              <x14:cfIcon iconSet="3Flags" iconId="0"/>
              <x14:cfIcon iconSet="NoIcons" iconId="0"/>
              <x14:cfIcon iconSet="3Flags" iconId="2"/>
            </x14:iconSet>
          </x14:cfRule>
          <xm:sqref>AP18</xm:sqref>
        </x14:conditionalFormatting>
        <x14:conditionalFormatting xmlns:xm="http://schemas.microsoft.com/office/excel/2006/main">
          <x14:cfRule type="iconSet" priority="195" id="{A3872A62-BB22-4F8A-AD50-353B1B1C6119}">
            <x14:iconSet iconSet="3Flags" custom="1">
              <x14:cfvo type="percent">
                <xm:f>0</xm:f>
              </x14:cfvo>
              <x14:cfvo type="percent" gte="0">
                <xm:f>1</xm:f>
              </x14:cfvo>
              <x14:cfvo type="percent">
                <xm:f>100</xm:f>
              </x14:cfvo>
              <x14:cfIcon iconSet="3Flags" iconId="0"/>
              <x14:cfIcon iconSet="NoIcons" iconId="0"/>
              <x14:cfIcon iconSet="3Flags" iconId="2"/>
            </x14:iconSet>
          </x14:cfRule>
          <xm:sqref>AP19</xm:sqref>
        </x14:conditionalFormatting>
        <x14:conditionalFormatting xmlns:xm="http://schemas.microsoft.com/office/excel/2006/main">
          <x14:cfRule type="iconSet" priority="194" id="{D5A72ED5-1890-473D-96EF-968D844F05EF}">
            <x14:iconSet iconSet="3Flags" custom="1">
              <x14:cfvo type="percent">
                <xm:f>0</xm:f>
              </x14:cfvo>
              <x14:cfvo type="percent" gte="0">
                <xm:f>1</xm:f>
              </x14:cfvo>
              <x14:cfvo type="percent">
                <xm:f>100</xm:f>
              </x14:cfvo>
              <x14:cfIcon iconSet="3Flags" iconId="0"/>
              <x14:cfIcon iconSet="NoIcons" iconId="0"/>
              <x14:cfIcon iconSet="3Flags" iconId="2"/>
            </x14:iconSet>
          </x14:cfRule>
          <xm:sqref>AP20</xm:sqref>
        </x14:conditionalFormatting>
        <x14:conditionalFormatting xmlns:xm="http://schemas.microsoft.com/office/excel/2006/main">
          <x14:cfRule type="iconSet" priority="193" id="{777833C9-A8BB-4D63-86FC-8C4FCE15F1F8}">
            <x14:iconSet iconSet="3Flags" custom="1">
              <x14:cfvo type="percent">
                <xm:f>0</xm:f>
              </x14:cfvo>
              <x14:cfvo type="percent" gte="0">
                <xm:f>1</xm:f>
              </x14:cfvo>
              <x14:cfvo type="percent">
                <xm:f>100</xm:f>
              </x14:cfvo>
              <x14:cfIcon iconSet="3Flags" iconId="0"/>
              <x14:cfIcon iconSet="NoIcons" iconId="0"/>
              <x14:cfIcon iconSet="3Flags" iconId="2"/>
            </x14:iconSet>
          </x14:cfRule>
          <xm:sqref>AP21</xm:sqref>
        </x14:conditionalFormatting>
        <x14:conditionalFormatting xmlns:xm="http://schemas.microsoft.com/office/excel/2006/main">
          <x14:cfRule type="iconSet" priority="189" id="{A616383B-737C-4AA6-8B6D-B3C072A972CD}">
            <x14:iconSet iconSet="3Flags" custom="1">
              <x14:cfvo type="percent">
                <xm:f>0</xm:f>
              </x14:cfvo>
              <x14:cfvo type="percent" gte="0">
                <xm:f>1</xm:f>
              </x14:cfvo>
              <x14:cfvo type="percent">
                <xm:f>100</xm:f>
              </x14:cfvo>
              <x14:cfIcon iconSet="3Flags" iconId="0"/>
              <x14:cfIcon iconSet="NoIcons" iconId="0"/>
              <x14:cfIcon iconSet="3Flags" iconId="2"/>
            </x14:iconSet>
          </x14:cfRule>
          <xm:sqref>AQ6</xm:sqref>
        </x14:conditionalFormatting>
        <x14:conditionalFormatting xmlns:xm="http://schemas.microsoft.com/office/excel/2006/main">
          <x14:cfRule type="iconSet" priority="188" id="{AC83ADA0-7424-4400-877A-EEEF9103DFEC}">
            <x14:iconSet iconSet="3Flags" custom="1">
              <x14:cfvo type="percent">
                <xm:f>0</xm:f>
              </x14:cfvo>
              <x14:cfvo type="percent" gte="0">
                <xm:f>1</xm:f>
              </x14:cfvo>
              <x14:cfvo type="percent">
                <xm:f>100</xm:f>
              </x14:cfvo>
              <x14:cfIcon iconSet="3Flags" iconId="0"/>
              <x14:cfIcon iconSet="NoIcons" iconId="0"/>
              <x14:cfIcon iconSet="3Flags" iconId="2"/>
            </x14:iconSet>
          </x14:cfRule>
          <xm:sqref>AQ7</xm:sqref>
        </x14:conditionalFormatting>
        <x14:conditionalFormatting xmlns:xm="http://schemas.microsoft.com/office/excel/2006/main">
          <x14:cfRule type="iconSet" priority="187" id="{B5EB749A-E613-40DA-97FE-C8C81C5DB29A}">
            <x14:iconSet iconSet="3Flags" custom="1">
              <x14:cfvo type="percent">
                <xm:f>0</xm:f>
              </x14:cfvo>
              <x14:cfvo type="percent" gte="0">
                <xm:f>1</xm:f>
              </x14:cfvo>
              <x14:cfvo type="percent">
                <xm:f>100</xm:f>
              </x14:cfvo>
              <x14:cfIcon iconSet="3Flags" iconId="0"/>
              <x14:cfIcon iconSet="NoIcons" iconId="0"/>
              <x14:cfIcon iconSet="3Flags" iconId="2"/>
            </x14:iconSet>
          </x14:cfRule>
          <xm:sqref>AQ8</xm:sqref>
        </x14:conditionalFormatting>
        <x14:conditionalFormatting xmlns:xm="http://schemas.microsoft.com/office/excel/2006/main">
          <x14:cfRule type="iconSet" priority="186" id="{DA56CD6D-5694-4A36-834F-C4DA5AC78428}">
            <x14:iconSet iconSet="3Flags" custom="1">
              <x14:cfvo type="percent">
                <xm:f>0</xm:f>
              </x14:cfvo>
              <x14:cfvo type="percent" gte="0">
                <xm:f>1</xm:f>
              </x14:cfvo>
              <x14:cfvo type="percent">
                <xm:f>100</xm:f>
              </x14:cfvo>
              <x14:cfIcon iconSet="3Flags" iconId="0"/>
              <x14:cfIcon iconSet="NoIcons" iconId="0"/>
              <x14:cfIcon iconSet="3Flags" iconId="2"/>
            </x14:iconSet>
          </x14:cfRule>
          <xm:sqref>AQ9</xm:sqref>
        </x14:conditionalFormatting>
        <x14:conditionalFormatting xmlns:xm="http://schemas.microsoft.com/office/excel/2006/main">
          <x14:cfRule type="iconSet" priority="185" id="{B765F331-6F6A-44AD-9EA2-B81396CDD69B}">
            <x14:iconSet iconSet="3Flags" custom="1">
              <x14:cfvo type="percent">
                <xm:f>0</xm:f>
              </x14:cfvo>
              <x14:cfvo type="percent" gte="0">
                <xm:f>1</xm:f>
              </x14:cfvo>
              <x14:cfvo type="percent">
                <xm:f>100</xm:f>
              </x14:cfvo>
              <x14:cfIcon iconSet="3Flags" iconId="0"/>
              <x14:cfIcon iconSet="NoIcons" iconId="0"/>
              <x14:cfIcon iconSet="3Flags" iconId="2"/>
            </x14:iconSet>
          </x14:cfRule>
          <xm:sqref>AQ10</xm:sqref>
        </x14:conditionalFormatting>
        <x14:conditionalFormatting xmlns:xm="http://schemas.microsoft.com/office/excel/2006/main">
          <x14:cfRule type="iconSet" priority="184" id="{D03D9796-7745-4172-8012-6B805D330903}">
            <x14:iconSet iconSet="3Flags" custom="1">
              <x14:cfvo type="percent">
                <xm:f>0</xm:f>
              </x14:cfvo>
              <x14:cfvo type="percent" gte="0">
                <xm:f>1</xm:f>
              </x14:cfvo>
              <x14:cfvo type="percent">
                <xm:f>100</xm:f>
              </x14:cfvo>
              <x14:cfIcon iconSet="3Flags" iconId="0"/>
              <x14:cfIcon iconSet="NoIcons" iconId="0"/>
              <x14:cfIcon iconSet="3Flags" iconId="2"/>
            </x14:iconSet>
          </x14:cfRule>
          <xm:sqref>AQ11</xm:sqref>
        </x14:conditionalFormatting>
        <x14:conditionalFormatting xmlns:xm="http://schemas.microsoft.com/office/excel/2006/main">
          <x14:cfRule type="iconSet" priority="183" id="{DF3DE266-43E7-4B93-BE31-AFEF67129CDB}">
            <x14:iconSet iconSet="3Flags" custom="1">
              <x14:cfvo type="percent">
                <xm:f>0</xm:f>
              </x14:cfvo>
              <x14:cfvo type="percent" gte="0">
                <xm:f>1</xm:f>
              </x14:cfvo>
              <x14:cfvo type="percent">
                <xm:f>100</xm:f>
              </x14:cfvo>
              <x14:cfIcon iconSet="3Flags" iconId="0"/>
              <x14:cfIcon iconSet="NoIcons" iconId="0"/>
              <x14:cfIcon iconSet="3Flags" iconId="2"/>
            </x14:iconSet>
          </x14:cfRule>
          <xm:sqref>AQ12</xm:sqref>
        </x14:conditionalFormatting>
        <x14:conditionalFormatting xmlns:xm="http://schemas.microsoft.com/office/excel/2006/main">
          <x14:cfRule type="iconSet" priority="182" id="{04C22A17-419A-4EC2-8EF2-CF2A26BB2105}">
            <x14:iconSet iconSet="3Flags" custom="1">
              <x14:cfvo type="percent">
                <xm:f>0</xm:f>
              </x14:cfvo>
              <x14:cfvo type="percent" gte="0">
                <xm:f>1</xm:f>
              </x14:cfvo>
              <x14:cfvo type="percent">
                <xm:f>100</xm:f>
              </x14:cfvo>
              <x14:cfIcon iconSet="3Flags" iconId="0"/>
              <x14:cfIcon iconSet="NoIcons" iconId="0"/>
              <x14:cfIcon iconSet="3Flags" iconId="2"/>
            </x14:iconSet>
          </x14:cfRule>
          <xm:sqref>AQ13</xm:sqref>
        </x14:conditionalFormatting>
        <x14:conditionalFormatting xmlns:xm="http://schemas.microsoft.com/office/excel/2006/main">
          <x14:cfRule type="iconSet" priority="181" id="{1A628292-7969-4996-B7F8-44FC3B6B6568}">
            <x14:iconSet iconSet="3Flags" custom="1">
              <x14:cfvo type="percent">
                <xm:f>0</xm:f>
              </x14:cfvo>
              <x14:cfvo type="percent" gte="0">
                <xm:f>1</xm:f>
              </x14:cfvo>
              <x14:cfvo type="percent">
                <xm:f>100</xm:f>
              </x14:cfvo>
              <x14:cfIcon iconSet="3Flags" iconId="0"/>
              <x14:cfIcon iconSet="NoIcons" iconId="0"/>
              <x14:cfIcon iconSet="3Flags" iconId="2"/>
            </x14:iconSet>
          </x14:cfRule>
          <xm:sqref>AQ14</xm:sqref>
        </x14:conditionalFormatting>
        <x14:conditionalFormatting xmlns:xm="http://schemas.microsoft.com/office/excel/2006/main">
          <x14:cfRule type="iconSet" priority="180" id="{EB545F66-D577-46CE-9AF7-C78B01E0B7AE}">
            <x14:iconSet iconSet="3Flags" custom="1">
              <x14:cfvo type="percent">
                <xm:f>0</xm:f>
              </x14:cfvo>
              <x14:cfvo type="percent" gte="0">
                <xm:f>1</xm:f>
              </x14:cfvo>
              <x14:cfvo type="percent">
                <xm:f>100</xm:f>
              </x14:cfvo>
              <x14:cfIcon iconSet="3Flags" iconId="0"/>
              <x14:cfIcon iconSet="NoIcons" iconId="0"/>
              <x14:cfIcon iconSet="3Flags" iconId="2"/>
            </x14:iconSet>
          </x14:cfRule>
          <xm:sqref>AQ15</xm:sqref>
        </x14:conditionalFormatting>
        <x14:conditionalFormatting xmlns:xm="http://schemas.microsoft.com/office/excel/2006/main">
          <x14:cfRule type="iconSet" priority="179" id="{521A42F5-8014-4A56-A7FE-BEE4EF85960D}">
            <x14:iconSet iconSet="3Flags" custom="1">
              <x14:cfvo type="percent">
                <xm:f>0</xm:f>
              </x14:cfvo>
              <x14:cfvo type="percent" gte="0">
                <xm:f>1</xm:f>
              </x14:cfvo>
              <x14:cfvo type="percent">
                <xm:f>100</xm:f>
              </x14:cfvo>
              <x14:cfIcon iconSet="3Flags" iconId="0"/>
              <x14:cfIcon iconSet="NoIcons" iconId="0"/>
              <x14:cfIcon iconSet="3Flags" iconId="2"/>
            </x14:iconSet>
          </x14:cfRule>
          <xm:sqref>AQ16</xm:sqref>
        </x14:conditionalFormatting>
        <x14:conditionalFormatting xmlns:xm="http://schemas.microsoft.com/office/excel/2006/main">
          <x14:cfRule type="iconSet" priority="178" id="{9188006C-FCB8-4BA0-9B11-38F890F7350E}">
            <x14:iconSet iconSet="3Flags" custom="1">
              <x14:cfvo type="percent">
                <xm:f>0</xm:f>
              </x14:cfvo>
              <x14:cfvo type="percent" gte="0">
                <xm:f>1</xm:f>
              </x14:cfvo>
              <x14:cfvo type="percent">
                <xm:f>100</xm:f>
              </x14:cfvo>
              <x14:cfIcon iconSet="3Flags" iconId="0"/>
              <x14:cfIcon iconSet="NoIcons" iconId="0"/>
              <x14:cfIcon iconSet="3Flags" iconId="2"/>
            </x14:iconSet>
          </x14:cfRule>
          <xm:sqref>AQ17</xm:sqref>
        </x14:conditionalFormatting>
        <x14:conditionalFormatting xmlns:xm="http://schemas.microsoft.com/office/excel/2006/main">
          <x14:cfRule type="iconSet" priority="177" id="{B1621E39-58D3-4BA4-B552-95D157C1EBAE}">
            <x14:iconSet iconSet="3Flags" custom="1">
              <x14:cfvo type="percent">
                <xm:f>0</xm:f>
              </x14:cfvo>
              <x14:cfvo type="percent" gte="0">
                <xm:f>1</xm:f>
              </x14:cfvo>
              <x14:cfvo type="percent">
                <xm:f>100</xm:f>
              </x14:cfvo>
              <x14:cfIcon iconSet="3Flags" iconId="0"/>
              <x14:cfIcon iconSet="NoIcons" iconId="0"/>
              <x14:cfIcon iconSet="3Flags" iconId="2"/>
            </x14:iconSet>
          </x14:cfRule>
          <xm:sqref>AQ18</xm:sqref>
        </x14:conditionalFormatting>
        <x14:conditionalFormatting xmlns:xm="http://schemas.microsoft.com/office/excel/2006/main">
          <x14:cfRule type="iconSet" priority="176" id="{214AE7D8-E3B1-4BBD-AAC9-36B59499FE65}">
            <x14:iconSet iconSet="3Flags" custom="1">
              <x14:cfvo type="percent">
                <xm:f>0</xm:f>
              </x14:cfvo>
              <x14:cfvo type="percent" gte="0">
                <xm:f>1</xm:f>
              </x14:cfvo>
              <x14:cfvo type="percent">
                <xm:f>100</xm:f>
              </x14:cfvo>
              <x14:cfIcon iconSet="3Flags" iconId="0"/>
              <x14:cfIcon iconSet="NoIcons" iconId="0"/>
              <x14:cfIcon iconSet="3Flags" iconId="2"/>
            </x14:iconSet>
          </x14:cfRule>
          <xm:sqref>AQ19</xm:sqref>
        </x14:conditionalFormatting>
        <x14:conditionalFormatting xmlns:xm="http://schemas.microsoft.com/office/excel/2006/main">
          <x14:cfRule type="iconSet" priority="175" id="{0C688AD3-827F-4919-B786-DE01CCCD2191}">
            <x14:iconSet iconSet="3Flags" custom="1">
              <x14:cfvo type="percent">
                <xm:f>0</xm:f>
              </x14:cfvo>
              <x14:cfvo type="percent" gte="0">
                <xm:f>1</xm:f>
              </x14:cfvo>
              <x14:cfvo type="percent">
                <xm:f>100</xm:f>
              </x14:cfvo>
              <x14:cfIcon iconSet="3Flags" iconId="0"/>
              <x14:cfIcon iconSet="NoIcons" iconId="0"/>
              <x14:cfIcon iconSet="3Flags" iconId="2"/>
            </x14:iconSet>
          </x14:cfRule>
          <xm:sqref>AQ20</xm:sqref>
        </x14:conditionalFormatting>
        <x14:conditionalFormatting xmlns:xm="http://schemas.microsoft.com/office/excel/2006/main">
          <x14:cfRule type="iconSet" priority="174" id="{602799D8-47E2-43F4-BF4F-6F27EAAD22EA}">
            <x14:iconSet iconSet="3Flags" custom="1">
              <x14:cfvo type="percent">
                <xm:f>0</xm:f>
              </x14:cfvo>
              <x14:cfvo type="percent" gte="0">
                <xm:f>1</xm:f>
              </x14:cfvo>
              <x14:cfvo type="percent">
                <xm:f>100</xm:f>
              </x14:cfvo>
              <x14:cfIcon iconSet="3Flags" iconId="0"/>
              <x14:cfIcon iconSet="NoIcons" iconId="0"/>
              <x14:cfIcon iconSet="3Flags" iconId="2"/>
            </x14:iconSet>
          </x14:cfRule>
          <xm:sqref>AQ21</xm:sqref>
        </x14:conditionalFormatting>
        <x14:conditionalFormatting xmlns:xm="http://schemas.microsoft.com/office/excel/2006/main">
          <x14:cfRule type="iconSet" priority="170" id="{0117FE01-191A-4F91-8DBA-63A650766AF7}">
            <x14:iconSet iconSet="3Flags" custom="1">
              <x14:cfvo type="percent">
                <xm:f>0</xm:f>
              </x14:cfvo>
              <x14:cfvo type="percent" gte="0">
                <xm:f>1</xm:f>
              </x14:cfvo>
              <x14:cfvo type="percent">
                <xm:f>100</xm:f>
              </x14:cfvo>
              <x14:cfIcon iconSet="3Flags" iconId="0"/>
              <x14:cfIcon iconSet="NoIcons" iconId="0"/>
              <x14:cfIcon iconSet="3Flags" iconId="2"/>
            </x14:iconSet>
          </x14:cfRule>
          <xm:sqref>AR6</xm:sqref>
        </x14:conditionalFormatting>
        <x14:conditionalFormatting xmlns:xm="http://schemas.microsoft.com/office/excel/2006/main">
          <x14:cfRule type="iconSet" priority="169" id="{91C7F7B4-FD70-41BC-A25A-CC9BBBA1C78F}">
            <x14:iconSet iconSet="3Flags" custom="1">
              <x14:cfvo type="percent">
                <xm:f>0</xm:f>
              </x14:cfvo>
              <x14:cfvo type="percent" gte="0">
                <xm:f>1</xm:f>
              </x14:cfvo>
              <x14:cfvo type="percent">
                <xm:f>100</xm:f>
              </x14:cfvo>
              <x14:cfIcon iconSet="3Flags" iconId="0"/>
              <x14:cfIcon iconSet="NoIcons" iconId="0"/>
              <x14:cfIcon iconSet="3Flags" iconId="2"/>
            </x14:iconSet>
          </x14:cfRule>
          <xm:sqref>AR7</xm:sqref>
        </x14:conditionalFormatting>
        <x14:conditionalFormatting xmlns:xm="http://schemas.microsoft.com/office/excel/2006/main">
          <x14:cfRule type="iconSet" priority="168" id="{A95C8472-70EE-4361-907B-92BD638F70D1}">
            <x14:iconSet iconSet="3Flags" custom="1">
              <x14:cfvo type="percent">
                <xm:f>0</xm:f>
              </x14:cfvo>
              <x14:cfvo type="percent" gte="0">
                <xm:f>1</xm:f>
              </x14:cfvo>
              <x14:cfvo type="percent">
                <xm:f>100</xm:f>
              </x14:cfvo>
              <x14:cfIcon iconSet="3Flags" iconId="0"/>
              <x14:cfIcon iconSet="NoIcons" iconId="0"/>
              <x14:cfIcon iconSet="3Flags" iconId="2"/>
            </x14:iconSet>
          </x14:cfRule>
          <xm:sqref>AR8</xm:sqref>
        </x14:conditionalFormatting>
        <x14:conditionalFormatting xmlns:xm="http://schemas.microsoft.com/office/excel/2006/main">
          <x14:cfRule type="iconSet" priority="167" id="{6DA405B2-0894-4851-B7C9-244903473788}">
            <x14:iconSet iconSet="3Flags" custom="1">
              <x14:cfvo type="percent">
                <xm:f>0</xm:f>
              </x14:cfvo>
              <x14:cfvo type="percent" gte="0">
                <xm:f>1</xm:f>
              </x14:cfvo>
              <x14:cfvo type="percent">
                <xm:f>100</xm:f>
              </x14:cfvo>
              <x14:cfIcon iconSet="3Flags" iconId="0"/>
              <x14:cfIcon iconSet="NoIcons" iconId="0"/>
              <x14:cfIcon iconSet="3Flags" iconId="2"/>
            </x14:iconSet>
          </x14:cfRule>
          <xm:sqref>AR9</xm:sqref>
        </x14:conditionalFormatting>
        <x14:conditionalFormatting xmlns:xm="http://schemas.microsoft.com/office/excel/2006/main">
          <x14:cfRule type="iconSet" priority="166" id="{5A230185-1DFC-4275-86F4-1154A569C728}">
            <x14:iconSet iconSet="3Flags" custom="1">
              <x14:cfvo type="percent">
                <xm:f>0</xm:f>
              </x14:cfvo>
              <x14:cfvo type="percent" gte="0">
                <xm:f>1</xm:f>
              </x14:cfvo>
              <x14:cfvo type="percent">
                <xm:f>100</xm:f>
              </x14:cfvo>
              <x14:cfIcon iconSet="3Flags" iconId="0"/>
              <x14:cfIcon iconSet="NoIcons" iconId="0"/>
              <x14:cfIcon iconSet="3Flags" iconId="2"/>
            </x14:iconSet>
          </x14:cfRule>
          <xm:sqref>AR10</xm:sqref>
        </x14:conditionalFormatting>
        <x14:conditionalFormatting xmlns:xm="http://schemas.microsoft.com/office/excel/2006/main">
          <x14:cfRule type="iconSet" priority="165" id="{E8599290-0DBC-4E98-94D7-A79F9595A361}">
            <x14:iconSet iconSet="3Flags" custom="1">
              <x14:cfvo type="percent">
                <xm:f>0</xm:f>
              </x14:cfvo>
              <x14:cfvo type="percent" gte="0">
                <xm:f>1</xm:f>
              </x14:cfvo>
              <x14:cfvo type="percent">
                <xm:f>100</xm:f>
              </x14:cfvo>
              <x14:cfIcon iconSet="3Flags" iconId="0"/>
              <x14:cfIcon iconSet="NoIcons" iconId="0"/>
              <x14:cfIcon iconSet="3Flags" iconId="2"/>
            </x14:iconSet>
          </x14:cfRule>
          <xm:sqref>AR11</xm:sqref>
        </x14:conditionalFormatting>
        <x14:conditionalFormatting xmlns:xm="http://schemas.microsoft.com/office/excel/2006/main">
          <x14:cfRule type="iconSet" priority="164" id="{D8FF5E5E-5ED8-4223-8F9C-7300EFC91EEB}">
            <x14:iconSet iconSet="3Flags" custom="1">
              <x14:cfvo type="percent">
                <xm:f>0</xm:f>
              </x14:cfvo>
              <x14:cfvo type="percent" gte="0">
                <xm:f>1</xm:f>
              </x14:cfvo>
              <x14:cfvo type="percent">
                <xm:f>100</xm:f>
              </x14:cfvo>
              <x14:cfIcon iconSet="3Flags" iconId="0"/>
              <x14:cfIcon iconSet="NoIcons" iconId="0"/>
              <x14:cfIcon iconSet="3Flags" iconId="2"/>
            </x14:iconSet>
          </x14:cfRule>
          <xm:sqref>AR12</xm:sqref>
        </x14:conditionalFormatting>
        <x14:conditionalFormatting xmlns:xm="http://schemas.microsoft.com/office/excel/2006/main">
          <x14:cfRule type="iconSet" priority="163" id="{223DD439-E15F-4579-B9B5-EEE8A850BA1F}">
            <x14:iconSet iconSet="3Flags" custom="1">
              <x14:cfvo type="percent">
                <xm:f>0</xm:f>
              </x14:cfvo>
              <x14:cfvo type="percent" gte="0">
                <xm:f>1</xm:f>
              </x14:cfvo>
              <x14:cfvo type="percent">
                <xm:f>100</xm:f>
              </x14:cfvo>
              <x14:cfIcon iconSet="3Flags" iconId="0"/>
              <x14:cfIcon iconSet="NoIcons" iconId="0"/>
              <x14:cfIcon iconSet="3Flags" iconId="2"/>
            </x14:iconSet>
          </x14:cfRule>
          <xm:sqref>AR13</xm:sqref>
        </x14:conditionalFormatting>
        <x14:conditionalFormatting xmlns:xm="http://schemas.microsoft.com/office/excel/2006/main">
          <x14:cfRule type="iconSet" priority="162" id="{C3752C1D-EFB9-4414-B895-50D36F44FD42}">
            <x14:iconSet iconSet="3Flags" custom="1">
              <x14:cfvo type="percent">
                <xm:f>0</xm:f>
              </x14:cfvo>
              <x14:cfvo type="percent" gte="0">
                <xm:f>1</xm:f>
              </x14:cfvo>
              <x14:cfvo type="percent">
                <xm:f>100</xm:f>
              </x14:cfvo>
              <x14:cfIcon iconSet="3Flags" iconId="0"/>
              <x14:cfIcon iconSet="NoIcons" iconId="0"/>
              <x14:cfIcon iconSet="3Flags" iconId="2"/>
            </x14:iconSet>
          </x14:cfRule>
          <xm:sqref>AR14</xm:sqref>
        </x14:conditionalFormatting>
        <x14:conditionalFormatting xmlns:xm="http://schemas.microsoft.com/office/excel/2006/main">
          <x14:cfRule type="iconSet" priority="161" id="{9AF35B08-A1C3-41AD-BACA-949E8A652F99}">
            <x14:iconSet iconSet="3Flags" custom="1">
              <x14:cfvo type="percent">
                <xm:f>0</xm:f>
              </x14:cfvo>
              <x14:cfvo type="percent" gte="0">
                <xm:f>1</xm:f>
              </x14:cfvo>
              <x14:cfvo type="percent">
                <xm:f>100</xm:f>
              </x14:cfvo>
              <x14:cfIcon iconSet="3Flags" iconId="0"/>
              <x14:cfIcon iconSet="NoIcons" iconId="0"/>
              <x14:cfIcon iconSet="3Flags" iconId="2"/>
            </x14:iconSet>
          </x14:cfRule>
          <xm:sqref>AR15</xm:sqref>
        </x14:conditionalFormatting>
        <x14:conditionalFormatting xmlns:xm="http://schemas.microsoft.com/office/excel/2006/main">
          <x14:cfRule type="iconSet" priority="160" id="{7BD6CF20-C2C3-4E70-92C8-0D0CE7ADD5EF}">
            <x14:iconSet iconSet="3Flags" custom="1">
              <x14:cfvo type="percent">
                <xm:f>0</xm:f>
              </x14:cfvo>
              <x14:cfvo type="percent" gte="0">
                <xm:f>1</xm:f>
              </x14:cfvo>
              <x14:cfvo type="percent">
                <xm:f>100</xm:f>
              </x14:cfvo>
              <x14:cfIcon iconSet="3Flags" iconId="0"/>
              <x14:cfIcon iconSet="NoIcons" iconId="0"/>
              <x14:cfIcon iconSet="3Flags" iconId="2"/>
            </x14:iconSet>
          </x14:cfRule>
          <xm:sqref>AR16</xm:sqref>
        </x14:conditionalFormatting>
        <x14:conditionalFormatting xmlns:xm="http://schemas.microsoft.com/office/excel/2006/main">
          <x14:cfRule type="iconSet" priority="159" id="{D9C69E50-AF4D-497A-94B9-19AFCE9B6467}">
            <x14:iconSet iconSet="3Flags" custom="1">
              <x14:cfvo type="percent">
                <xm:f>0</xm:f>
              </x14:cfvo>
              <x14:cfvo type="percent" gte="0">
                <xm:f>1</xm:f>
              </x14:cfvo>
              <x14:cfvo type="percent">
                <xm:f>100</xm:f>
              </x14:cfvo>
              <x14:cfIcon iconSet="3Flags" iconId="0"/>
              <x14:cfIcon iconSet="NoIcons" iconId="0"/>
              <x14:cfIcon iconSet="3Flags" iconId="2"/>
            </x14:iconSet>
          </x14:cfRule>
          <xm:sqref>AR17</xm:sqref>
        </x14:conditionalFormatting>
        <x14:conditionalFormatting xmlns:xm="http://schemas.microsoft.com/office/excel/2006/main">
          <x14:cfRule type="iconSet" priority="158" id="{86D561F1-877A-48F7-B7D4-5FF268D34459}">
            <x14:iconSet iconSet="3Flags" custom="1">
              <x14:cfvo type="percent">
                <xm:f>0</xm:f>
              </x14:cfvo>
              <x14:cfvo type="percent" gte="0">
                <xm:f>1</xm:f>
              </x14:cfvo>
              <x14:cfvo type="percent">
                <xm:f>100</xm:f>
              </x14:cfvo>
              <x14:cfIcon iconSet="3Flags" iconId="0"/>
              <x14:cfIcon iconSet="NoIcons" iconId="0"/>
              <x14:cfIcon iconSet="3Flags" iconId="2"/>
            </x14:iconSet>
          </x14:cfRule>
          <xm:sqref>AR18</xm:sqref>
        </x14:conditionalFormatting>
        <x14:conditionalFormatting xmlns:xm="http://schemas.microsoft.com/office/excel/2006/main">
          <x14:cfRule type="iconSet" priority="157" id="{22AD2D51-D44D-434B-AFC7-48F315E87420}">
            <x14:iconSet iconSet="3Flags" custom="1">
              <x14:cfvo type="percent">
                <xm:f>0</xm:f>
              </x14:cfvo>
              <x14:cfvo type="percent" gte="0">
                <xm:f>1</xm:f>
              </x14:cfvo>
              <x14:cfvo type="percent">
                <xm:f>100</xm:f>
              </x14:cfvo>
              <x14:cfIcon iconSet="3Flags" iconId="0"/>
              <x14:cfIcon iconSet="NoIcons" iconId="0"/>
              <x14:cfIcon iconSet="3Flags" iconId="2"/>
            </x14:iconSet>
          </x14:cfRule>
          <xm:sqref>AR19</xm:sqref>
        </x14:conditionalFormatting>
        <x14:conditionalFormatting xmlns:xm="http://schemas.microsoft.com/office/excel/2006/main">
          <x14:cfRule type="iconSet" priority="156" id="{DADB2129-1651-499F-A73B-F8715A591FD8}">
            <x14:iconSet iconSet="3Flags" custom="1">
              <x14:cfvo type="percent">
                <xm:f>0</xm:f>
              </x14:cfvo>
              <x14:cfvo type="percent" gte="0">
                <xm:f>1</xm:f>
              </x14:cfvo>
              <x14:cfvo type="percent">
                <xm:f>100</xm:f>
              </x14:cfvo>
              <x14:cfIcon iconSet="3Flags" iconId="0"/>
              <x14:cfIcon iconSet="NoIcons" iconId="0"/>
              <x14:cfIcon iconSet="3Flags" iconId="2"/>
            </x14:iconSet>
          </x14:cfRule>
          <xm:sqref>AR20</xm:sqref>
        </x14:conditionalFormatting>
        <x14:conditionalFormatting xmlns:xm="http://schemas.microsoft.com/office/excel/2006/main">
          <x14:cfRule type="iconSet" priority="155" id="{AFD9D589-798E-4D84-9A33-C273A9552AAC}">
            <x14:iconSet iconSet="3Flags" custom="1">
              <x14:cfvo type="percent">
                <xm:f>0</xm:f>
              </x14:cfvo>
              <x14:cfvo type="percent" gte="0">
                <xm:f>1</xm:f>
              </x14:cfvo>
              <x14:cfvo type="percent">
                <xm:f>100</xm:f>
              </x14:cfvo>
              <x14:cfIcon iconSet="3Flags" iconId="0"/>
              <x14:cfIcon iconSet="NoIcons" iconId="0"/>
              <x14:cfIcon iconSet="3Flags" iconId="2"/>
            </x14:iconSet>
          </x14:cfRule>
          <xm:sqref>AR21</xm:sqref>
        </x14:conditionalFormatting>
        <x14:conditionalFormatting xmlns:xm="http://schemas.microsoft.com/office/excel/2006/main">
          <x14:cfRule type="iconSet" priority="151" id="{93703CCD-9AAE-490F-9DDE-6494ECB9BFE4}">
            <x14:iconSet iconSet="3Flags" custom="1">
              <x14:cfvo type="percent">
                <xm:f>0</xm:f>
              </x14:cfvo>
              <x14:cfvo type="percent" gte="0">
                <xm:f>1</xm:f>
              </x14:cfvo>
              <x14:cfvo type="percent">
                <xm:f>100</xm:f>
              </x14:cfvo>
              <x14:cfIcon iconSet="3Flags" iconId="0"/>
              <x14:cfIcon iconSet="NoIcons" iconId="0"/>
              <x14:cfIcon iconSet="3Flags" iconId="2"/>
            </x14:iconSet>
          </x14:cfRule>
          <xm:sqref>AS6</xm:sqref>
        </x14:conditionalFormatting>
        <x14:conditionalFormatting xmlns:xm="http://schemas.microsoft.com/office/excel/2006/main">
          <x14:cfRule type="iconSet" priority="150" id="{2905E21B-C6A8-4F06-BB32-743A698DD17A}">
            <x14:iconSet iconSet="3Flags" custom="1">
              <x14:cfvo type="percent">
                <xm:f>0</xm:f>
              </x14:cfvo>
              <x14:cfvo type="percent" gte="0">
                <xm:f>1</xm:f>
              </x14:cfvo>
              <x14:cfvo type="percent">
                <xm:f>100</xm:f>
              </x14:cfvo>
              <x14:cfIcon iconSet="3Flags" iconId="0"/>
              <x14:cfIcon iconSet="NoIcons" iconId="0"/>
              <x14:cfIcon iconSet="3Flags" iconId="2"/>
            </x14:iconSet>
          </x14:cfRule>
          <xm:sqref>AS7</xm:sqref>
        </x14:conditionalFormatting>
        <x14:conditionalFormatting xmlns:xm="http://schemas.microsoft.com/office/excel/2006/main">
          <x14:cfRule type="iconSet" priority="149" id="{42AA42F8-5223-419D-86BF-54646BCAA22E}">
            <x14:iconSet iconSet="3Flags" custom="1">
              <x14:cfvo type="percent">
                <xm:f>0</xm:f>
              </x14:cfvo>
              <x14:cfvo type="percent" gte="0">
                <xm:f>1</xm:f>
              </x14:cfvo>
              <x14:cfvo type="percent">
                <xm:f>100</xm:f>
              </x14:cfvo>
              <x14:cfIcon iconSet="3Flags" iconId="0"/>
              <x14:cfIcon iconSet="NoIcons" iconId="0"/>
              <x14:cfIcon iconSet="3Flags" iconId="2"/>
            </x14:iconSet>
          </x14:cfRule>
          <xm:sqref>AS8</xm:sqref>
        </x14:conditionalFormatting>
        <x14:conditionalFormatting xmlns:xm="http://schemas.microsoft.com/office/excel/2006/main">
          <x14:cfRule type="iconSet" priority="148" id="{BCB265E1-F10D-4218-8305-6D3A59CCF899}">
            <x14:iconSet iconSet="3Flags" custom="1">
              <x14:cfvo type="percent">
                <xm:f>0</xm:f>
              </x14:cfvo>
              <x14:cfvo type="percent" gte="0">
                <xm:f>1</xm:f>
              </x14:cfvo>
              <x14:cfvo type="percent">
                <xm:f>100</xm:f>
              </x14:cfvo>
              <x14:cfIcon iconSet="3Flags" iconId="0"/>
              <x14:cfIcon iconSet="NoIcons" iconId="0"/>
              <x14:cfIcon iconSet="3Flags" iconId="2"/>
            </x14:iconSet>
          </x14:cfRule>
          <xm:sqref>AS9</xm:sqref>
        </x14:conditionalFormatting>
        <x14:conditionalFormatting xmlns:xm="http://schemas.microsoft.com/office/excel/2006/main">
          <x14:cfRule type="iconSet" priority="147" id="{8B2B4538-AC18-4319-A42A-213C8D0825E3}">
            <x14:iconSet iconSet="3Flags" custom="1">
              <x14:cfvo type="percent">
                <xm:f>0</xm:f>
              </x14:cfvo>
              <x14:cfvo type="percent" gte="0">
                <xm:f>1</xm:f>
              </x14:cfvo>
              <x14:cfvo type="percent">
                <xm:f>100</xm:f>
              </x14:cfvo>
              <x14:cfIcon iconSet="3Flags" iconId="0"/>
              <x14:cfIcon iconSet="NoIcons" iconId="0"/>
              <x14:cfIcon iconSet="3Flags" iconId="2"/>
            </x14:iconSet>
          </x14:cfRule>
          <xm:sqref>AS10</xm:sqref>
        </x14:conditionalFormatting>
        <x14:conditionalFormatting xmlns:xm="http://schemas.microsoft.com/office/excel/2006/main">
          <x14:cfRule type="iconSet" priority="146" id="{C4E964DD-5C8B-490E-BC99-6FC82CB598EE}">
            <x14:iconSet iconSet="3Flags" custom="1">
              <x14:cfvo type="percent">
                <xm:f>0</xm:f>
              </x14:cfvo>
              <x14:cfvo type="percent" gte="0">
                <xm:f>1</xm:f>
              </x14:cfvo>
              <x14:cfvo type="percent">
                <xm:f>100</xm:f>
              </x14:cfvo>
              <x14:cfIcon iconSet="3Flags" iconId="0"/>
              <x14:cfIcon iconSet="NoIcons" iconId="0"/>
              <x14:cfIcon iconSet="3Flags" iconId="2"/>
            </x14:iconSet>
          </x14:cfRule>
          <xm:sqref>AS11</xm:sqref>
        </x14:conditionalFormatting>
        <x14:conditionalFormatting xmlns:xm="http://schemas.microsoft.com/office/excel/2006/main">
          <x14:cfRule type="iconSet" priority="145" id="{D00879B2-AC28-4939-8159-FCE321AEA51F}">
            <x14:iconSet iconSet="3Flags" custom="1">
              <x14:cfvo type="percent">
                <xm:f>0</xm:f>
              </x14:cfvo>
              <x14:cfvo type="percent" gte="0">
                <xm:f>1</xm:f>
              </x14:cfvo>
              <x14:cfvo type="percent">
                <xm:f>100</xm:f>
              </x14:cfvo>
              <x14:cfIcon iconSet="3Flags" iconId="0"/>
              <x14:cfIcon iconSet="NoIcons" iconId="0"/>
              <x14:cfIcon iconSet="3Flags" iconId="2"/>
            </x14:iconSet>
          </x14:cfRule>
          <xm:sqref>AS12</xm:sqref>
        </x14:conditionalFormatting>
        <x14:conditionalFormatting xmlns:xm="http://schemas.microsoft.com/office/excel/2006/main">
          <x14:cfRule type="iconSet" priority="144" id="{2E1787A6-14E9-4525-9543-9152EAACD32B}">
            <x14:iconSet iconSet="3Flags" custom="1">
              <x14:cfvo type="percent">
                <xm:f>0</xm:f>
              </x14:cfvo>
              <x14:cfvo type="percent" gte="0">
                <xm:f>1</xm:f>
              </x14:cfvo>
              <x14:cfvo type="percent">
                <xm:f>100</xm:f>
              </x14:cfvo>
              <x14:cfIcon iconSet="3Flags" iconId="0"/>
              <x14:cfIcon iconSet="NoIcons" iconId="0"/>
              <x14:cfIcon iconSet="3Flags" iconId="2"/>
            </x14:iconSet>
          </x14:cfRule>
          <xm:sqref>AS13</xm:sqref>
        </x14:conditionalFormatting>
        <x14:conditionalFormatting xmlns:xm="http://schemas.microsoft.com/office/excel/2006/main">
          <x14:cfRule type="iconSet" priority="143" id="{D92C99FF-0BC5-4418-8E48-4299F863DF08}">
            <x14:iconSet iconSet="3Flags" custom="1">
              <x14:cfvo type="percent">
                <xm:f>0</xm:f>
              </x14:cfvo>
              <x14:cfvo type="percent" gte="0">
                <xm:f>1</xm:f>
              </x14:cfvo>
              <x14:cfvo type="percent">
                <xm:f>100</xm:f>
              </x14:cfvo>
              <x14:cfIcon iconSet="3Flags" iconId="0"/>
              <x14:cfIcon iconSet="NoIcons" iconId="0"/>
              <x14:cfIcon iconSet="3Flags" iconId="2"/>
            </x14:iconSet>
          </x14:cfRule>
          <xm:sqref>AS14</xm:sqref>
        </x14:conditionalFormatting>
        <x14:conditionalFormatting xmlns:xm="http://schemas.microsoft.com/office/excel/2006/main">
          <x14:cfRule type="iconSet" priority="142" id="{51F7B430-F0AF-4950-BC73-0814F6AD95AF}">
            <x14:iconSet iconSet="3Flags" custom="1">
              <x14:cfvo type="percent">
                <xm:f>0</xm:f>
              </x14:cfvo>
              <x14:cfvo type="percent" gte="0">
                <xm:f>1</xm:f>
              </x14:cfvo>
              <x14:cfvo type="percent">
                <xm:f>100</xm:f>
              </x14:cfvo>
              <x14:cfIcon iconSet="3Flags" iconId="0"/>
              <x14:cfIcon iconSet="NoIcons" iconId="0"/>
              <x14:cfIcon iconSet="3Flags" iconId="2"/>
            </x14:iconSet>
          </x14:cfRule>
          <xm:sqref>AS15</xm:sqref>
        </x14:conditionalFormatting>
        <x14:conditionalFormatting xmlns:xm="http://schemas.microsoft.com/office/excel/2006/main">
          <x14:cfRule type="iconSet" priority="141" id="{3A077B30-90EA-4F11-B9FF-C7DEC25E21EE}">
            <x14:iconSet iconSet="3Flags" custom="1">
              <x14:cfvo type="percent">
                <xm:f>0</xm:f>
              </x14:cfvo>
              <x14:cfvo type="percent" gte="0">
                <xm:f>1</xm:f>
              </x14:cfvo>
              <x14:cfvo type="percent">
                <xm:f>100</xm:f>
              </x14:cfvo>
              <x14:cfIcon iconSet="3Flags" iconId="0"/>
              <x14:cfIcon iconSet="NoIcons" iconId="0"/>
              <x14:cfIcon iconSet="3Flags" iconId="2"/>
            </x14:iconSet>
          </x14:cfRule>
          <xm:sqref>AS16</xm:sqref>
        </x14:conditionalFormatting>
        <x14:conditionalFormatting xmlns:xm="http://schemas.microsoft.com/office/excel/2006/main">
          <x14:cfRule type="iconSet" priority="140" id="{49A7DA38-0CDD-4B2B-A067-E4BC875ED29C}">
            <x14:iconSet iconSet="3Flags" custom="1">
              <x14:cfvo type="percent">
                <xm:f>0</xm:f>
              </x14:cfvo>
              <x14:cfvo type="percent" gte="0">
                <xm:f>1</xm:f>
              </x14:cfvo>
              <x14:cfvo type="percent">
                <xm:f>100</xm:f>
              </x14:cfvo>
              <x14:cfIcon iconSet="3Flags" iconId="0"/>
              <x14:cfIcon iconSet="NoIcons" iconId="0"/>
              <x14:cfIcon iconSet="3Flags" iconId="2"/>
            </x14:iconSet>
          </x14:cfRule>
          <xm:sqref>AS17</xm:sqref>
        </x14:conditionalFormatting>
        <x14:conditionalFormatting xmlns:xm="http://schemas.microsoft.com/office/excel/2006/main">
          <x14:cfRule type="iconSet" priority="139" id="{F64A3F2D-3EBA-4F15-ADCE-128D17CE952C}">
            <x14:iconSet iconSet="3Flags" custom="1">
              <x14:cfvo type="percent">
                <xm:f>0</xm:f>
              </x14:cfvo>
              <x14:cfvo type="percent" gte="0">
                <xm:f>1</xm:f>
              </x14:cfvo>
              <x14:cfvo type="percent">
                <xm:f>100</xm:f>
              </x14:cfvo>
              <x14:cfIcon iconSet="3Flags" iconId="0"/>
              <x14:cfIcon iconSet="NoIcons" iconId="0"/>
              <x14:cfIcon iconSet="3Flags" iconId="2"/>
            </x14:iconSet>
          </x14:cfRule>
          <xm:sqref>AS18</xm:sqref>
        </x14:conditionalFormatting>
        <x14:conditionalFormatting xmlns:xm="http://schemas.microsoft.com/office/excel/2006/main">
          <x14:cfRule type="iconSet" priority="138" id="{FCF911D9-D839-49AC-A524-5CE88C10C498}">
            <x14:iconSet iconSet="3Flags" custom="1">
              <x14:cfvo type="percent">
                <xm:f>0</xm:f>
              </x14:cfvo>
              <x14:cfvo type="percent" gte="0">
                <xm:f>1</xm:f>
              </x14:cfvo>
              <x14:cfvo type="percent">
                <xm:f>100</xm:f>
              </x14:cfvo>
              <x14:cfIcon iconSet="3Flags" iconId="0"/>
              <x14:cfIcon iconSet="NoIcons" iconId="0"/>
              <x14:cfIcon iconSet="3Flags" iconId="2"/>
            </x14:iconSet>
          </x14:cfRule>
          <xm:sqref>AS19</xm:sqref>
        </x14:conditionalFormatting>
        <x14:conditionalFormatting xmlns:xm="http://schemas.microsoft.com/office/excel/2006/main">
          <x14:cfRule type="iconSet" priority="137" id="{2C6E90BC-BE1F-46DF-8DFE-3056D5678817}">
            <x14:iconSet iconSet="3Flags" custom="1">
              <x14:cfvo type="percent">
                <xm:f>0</xm:f>
              </x14:cfvo>
              <x14:cfvo type="percent" gte="0">
                <xm:f>1</xm:f>
              </x14:cfvo>
              <x14:cfvo type="percent">
                <xm:f>100</xm:f>
              </x14:cfvo>
              <x14:cfIcon iconSet="3Flags" iconId="0"/>
              <x14:cfIcon iconSet="NoIcons" iconId="0"/>
              <x14:cfIcon iconSet="3Flags" iconId="2"/>
            </x14:iconSet>
          </x14:cfRule>
          <xm:sqref>AS20</xm:sqref>
        </x14:conditionalFormatting>
        <x14:conditionalFormatting xmlns:xm="http://schemas.microsoft.com/office/excel/2006/main">
          <x14:cfRule type="iconSet" priority="136" id="{752F4CDC-8613-4C10-802B-BA5EC9048901}">
            <x14:iconSet iconSet="3Flags" custom="1">
              <x14:cfvo type="percent">
                <xm:f>0</xm:f>
              </x14:cfvo>
              <x14:cfvo type="percent" gte="0">
                <xm:f>1</xm:f>
              </x14:cfvo>
              <x14:cfvo type="percent">
                <xm:f>100</xm:f>
              </x14:cfvo>
              <x14:cfIcon iconSet="3Flags" iconId="0"/>
              <x14:cfIcon iconSet="NoIcons" iconId="0"/>
              <x14:cfIcon iconSet="3Flags" iconId="2"/>
            </x14:iconSet>
          </x14:cfRule>
          <xm:sqref>AS21</xm:sqref>
        </x14:conditionalFormatting>
        <x14:conditionalFormatting xmlns:xm="http://schemas.microsoft.com/office/excel/2006/main">
          <x14:cfRule type="iconSet" priority="132" id="{AB06FFA1-31F3-4CEE-8BFA-446DC3FCD8C2}">
            <x14:iconSet iconSet="3Flags" custom="1">
              <x14:cfvo type="percent">
                <xm:f>0</xm:f>
              </x14:cfvo>
              <x14:cfvo type="percent" gte="0">
                <xm:f>1</xm:f>
              </x14:cfvo>
              <x14:cfvo type="percent">
                <xm:f>100</xm:f>
              </x14:cfvo>
              <x14:cfIcon iconSet="3Flags" iconId="0"/>
              <x14:cfIcon iconSet="NoIcons" iconId="0"/>
              <x14:cfIcon iconSet="3Flags" iconId="2"/>
            </x14:iconSet>
          </x14:cfRule>
          <xm:sqref>AT6</xm:sqref>
        </x14:conditionalFormatting>
        <x14:conditionalFormatting xmlns:xm="http://schemas.microsoft.com/office/excel/2006/main">
          <x14:cfRule type="iconSet" priority="131" id="{A458A2CE-8072-4B52-9D24-5990CE333139}">
            <x14:iconSet iconSet="3Flags" custom="1">
              <x14:cfvo type="percent">
                <xm:f>0</xm:f>
              </x14:cfvo>
              <x14:cfvo type="percent" gte="0">
                <xm:f>1</xm:f>
              </x14:cfvo>
              <x14:cfvo type="percent">
                <xm:f>100</xm:f>
              </x14:cfvo>
              <x14:cfIcon iconSet="3Flags" iconId="0"/>
              <x14:cfIcon iconSet="NoIcons" iconId="0"/>
              <x14:cfIcon iconSet="3Flags" iconId="2"/>
            </x14:iconSet>
          </x14:cfRule>
          <xm:sqref>AT7</xm:sqref>
        </x14:conditionalFormatting>
        <x14:conditionalFormatting xmlns:xm="http://schemas.microsoft.com/office/excel/2006/main">
          <x14:cfRule type="iconSet" priority="130" id="{3252380C-795E-42C9-B06C-BDC0FC26E403}">
            <x14:iconSet iconSet="3Flags" custom="1">
              <x14:cfvo type="percent">
                <xm:f>0</xm:f>
              </x14:cfvo>
              <x14:cfvo type="percent" gte="0">
                <xm:f>1</xm:f>
              </x14:cfvo>
              <x14:cfvo type="percent">
                <xm:f>100</xm:f>
              </x14:cfvo>
              <x14:cfIcon iconSet="3Flags" iconId="0"/>
              <x14:cfIcon iconSet="NoIcons" iconId="0"/>
              <x14:cfIcon iconSet="3Flags" iconId="2"/>
            </x14:iconSet>
          </x14:cfRule>
          <xm:sqref>AT8</xm:sqref>
        </x14:conditionalFormatting>
        <x14:conditionalFormatting xmlns:xm="http://schemas.microsoft.com/office/excel/2006/main">
          <x14:cfRule type="iconSet" priority="129" id="{7022A274-4C30-4ACB-8FB1-7CAC4402D5CA}">
            <x14:iconSet iconSet="3Flags" custom="1">
              <x14:cfvo type="percent">
                <xm:f>0</xm:f>
              </x14:cfvo>
              <x14:cfvo type="percent" gte="0">
                <xm:f>1</xm:f>
              </x14:cfvo>
              <x14:cfvo type="percent">
                <xm:f>100</xm:f>
              </x14:cfvo>
              <x14:cfIcon iconSet="3Flags" iconId="0"/>
              <x14:cfIcon iconSet="NoIcons" iconId="0"/>
              <x14:cfIcon iconSet="3Flags" iconId="2"/>
            </x14:iconSet>
          </x14:cfRule>
          <xm:sqref>AT9</xm:sqref>
        </x14:conditionalFormatting>
        <x14:conditionalFormatting xmlns:xm="http://schemas.microsoft.com/office/excel/2006/main">
          <x14:cfRule type="iconSet" priority="128" id="{EF966F2E-5F37-47E3-8DE0-3B82099EEB61}">
            <x14:iconSet iconSet="3Flags" custom="1">
              <x14:cfvo type="percent">
                <xm:f>0</xm:f>
              </x14:cfvo>
              <x14:cfvo type="percent" gte="0">
                <xm:f>1</xm:f>
              </x14:cfvo>
              <x14:cfvo type="percent">
                <xm:f>100</xm:f>
              </x14:cfvo>
              <x14:cfIcon iconSet="3Flags" iconId="0"/>
              <x14:cfIcon iconSet="NoIcons" iconId="0"/>
              <x14:cfIcon iconSet="3Flags" iconId="2"/>
            </x14:iconSet>
          </x14:cfRule>
          <xm:sqref>AT10</xm:sqref>
        </x14:conditionalFormatting>
        <x14:conditionalFormatting xmlns:xm="http://schemas.microsoft.com/office/excel/2006/main">
          <x14:cfRule type="iconSet" priority="127" id="{5B910448-4F73-4F6E-9B2E-D0E4479948DA}">
            <x14:iconSet iconSet="3Flags" custom="1">
              <x14:cfvo type="percent">
                <xm:f>0</xm:f>
              </x14:cfvo>
              <x14:cfvo type="percent" gte="0">
                <xm:f>1</xm:f>
              </x14:cfvo>
              <x14:cfvo type="percent">
                <xm:f>100</xm:f>
              </x14:cfvo>
              <x14:cfIcon iconSet="3Flags" iconId="0"/>
              <x14:cfIcon iconSet="NoIcons" iconId="0"/>
              <x14:cfIcon iconSet="3Flags" iconId="2"/>
            </x14:iconSet>
          </x14:cfRule>
          <xm:sqref>AT11</xm:sqref>
        </x14:conditionalFormatting>
        <x14:conditionalFormatting xmlns:xm="http://schemas.microsoft.com/office/excel/2006/main">
          <x14:cfRule type="iconSet" priority="126" id="{2D8A3790-1B53-40B7-8492-0647D5FD349D}">
            <x14:iconSet iconSet="3Flags" custom="1">
              <x14:cfvo type="percent">
                <xm:f>0</xm:f>
              </x14:cfvo>
              <x14:cfvo type="percent" gte="0">
                <xm:f>1</xm:f>
              </x14:cfvo>
              <x14:cfvo type="percent">
                <xm:f>100</xm:f>
              </x14:cfvo>
              <x14:cfIcon iconSet="3Flags" iconId="0"/>
              <x14:cfIcon iconSet="NoIcons" iconId="0"/>
              <x14:cfIcon iconSet="3Flags" iconId="2"/>
            </x14:iconSet>
          </x14:cfRule>
          <xm:sqref>AT12</xm:sqref>
        </x14:conditionalFormatting>
        <x14:conditionalFormatting xmlns:xm="http://schemas.microsoft.com/office/excel/2006/main">
          <x14:cfRule type="iconSet" priority="125" id="{8B626FBE-CA8C-4BE0-B8B4-28840A1F1C28}">
            <x14:iconSet iconSet="3Flags" custom="1">
              <x14:cfvo type="percent">
                <xm:f>0</xm:f>
              </x14:cfvo>
              <x14:cfvo type="percent" gte="0">
                <xm:f>1</xm:f>
              </x14:cfvo>
              <x14:cfvo type="percent">
                <xm:f>100</xm:f>
              </x14:cfvo>
              <x14:cfIcon iconSet="3Flags" iconId="0"/>
              <x14:cfIcon iconSet="NoIcons" iconId="0"/>
              <x14:cfIcon iconSet="3Flags" iconId="2"/>
            </x14:iconSet>
          </x14:cfRule>
          <xm:sqref>AT13</xm:sqref>
        </x14:conditionalFormatting>
        <x14:conditionalFormatting xmlns:xm="http://schemas.microsoft.com/office/excel/2006/main">
          <x14:cfRule type="iconSet" priority="124" id="{61FD4B96-354D-470C-B811-BFA2E5FAC849}">
            <x14:iconSet iconSet="3Flags" custom="1">
              <x14:cfvo type="percent">
                <xm:f>0</xm:f>
              </x14:cfvo>
              <x14:cfvo type="percent" gte="0">
                <xm:f>1</xm:f>
              </x14:cfvo>
              <x14:cfvo type="percent">
                <xm:f>100</xm:f>
              </x14:cfvo>
              <x14:cfIcon iconSet="3Flags" iconId="0"/>
              <x14:cfIcon iconSet="NoIcons" iconId="0"/>
              <x14:cfIcon iconSet="3Flags" iconId="2"/>
            </x14:iconSet>
          </x14:cfRule>
          <xm:sqref>AT14</xm:sqref>
        </x14:conditionalFormatting>
        <x14:conditionalFormatting xmlns:xm="http://schemas.microsoft.com/office/excel/2006/main">
          <x14:cfRule type="iconSet" priority="123" id="{313FC66D-A43A-41B6-A271-705837DB7B65}">
            <x14:iconSet iconSet="3Flags" custom="1">
              <x14:cfvo type="percent">
                <xm:f>0</xm:f>
              </x14:cfvo>
              <x14:cfvo type="percent" gte="0">
                <xm:f>1</xm:f>
              </x14:cfvo>
              <x14:cfvo type="percent">
                <xm:f>100</xm:f>
              </x14:cfvo>
              <x14:cfIcon iconSet="3Flags" iconId="0"/>
              <x14:cfIcon iconSet="NoIcons" iconId="0"/>
              <x14:cfIcon iconSet="3Flags" iconId="2"/>
            </x14:iconSet>
          </x14:cfRule>
          <xm:sqref>AT15</xm:sqref>
        </x14:conditionalFormatting>
        <x14:conditionalFormatting xmlns:xm="http://schemas.microsoft.com/office/excel/2006/main">
          <x14:cfRule type="iconSet" priority="122" id="{9A9C7258-9A61-4CB4-BCC0-E99792160E9B}">
            <x14:iconSet iconSet="3Flags" custom="1">
              <x14:cfvo type="percent">
                <xm:f>0</xm:f>
              </x14:cfvo>
              <x14:cfvo type="percent" gte="0">
                <xm:f>1</xm:f>
              </x14:cfvo>
              <x14:cfvo type="percent">
                <xm:f>100</xm:f>
              </x14:cfvo>
              <x14:cfIcon iconSet="3Flags" iconId="0"/>
              <x14:cfIcon iconSet="NoIcons" iconId="0"/>
              <x14:cfIcon iconSet="3Flags" iconId="2"/>
            </x14:iconSet>
          </x14:cfRule>
          <xm:sqref>AT16</xm:sqref>
        </x14:conditionalFormatting>
        <x14:conditionalFormatting xmlns:xm="http://schemas.microsoft.com/office/excel/2006/main">
          <x14:cfRule type="iconSet" priority="121" id="{268098FE-176E-4B6F-95B6-1307C59CDC80}">
            <x14:iconSet iconSet="3Flags" custom="1">
              <x14:cfvo type="percent">
                <xm:f>0</xm:f>
              </x14:cfvo>
              <x14:cfvo type="percent" gte="0">
                <xm:f>1</xm:f>
              </x14:cfvo>
              <x14:cfvo type="percent">
                <xm:f>100</xm:f>
              </x14:cfvo>
              <x14:cfIcon iconSet="3Flags" iconId="0"/>
              <x14:cfIcon iconSet="NoIcons" iconId="0"/>
              <x14:cfIcon iconSet="3Flags" iconId="2"/>
            </x14:iconSet>
          </x14:cfRule>
          <xm:sqref>AT17</xm:sqref>
        </x14:conditionalFormatting>
        <x14:conditionalFormatting xmlns:xm="http://schemas.microsoft.com/office/excel/2006/main">
          <x14:cfRule type="iconSet" priority="120" id="{869A6CC6-FE53-4029-B37D-4C8D378191F8}">
            <x14:iconSet iconSet="3Flags" custom="1">
              <x14:cfvo type="percent">
                <xm:f>0</xm:f>
              </x14:cfvo>
              <x14:cfvo type="percent" gte="0">
                <xm:f>1</xm:f>
              </x14:cfvo>
              <x14:cfvo type="percent">
                <xm:f>100</xm:f>
              </x14:cfvo>
              <x14:cfIcon iconSet="3Flags" iconId="0"/>
              <x14:cfIcon iconSet="NoIcons" iconId="0"/>
              <x14:cfIcon iconSet="3Flags" iconId="2"/>
            </x14:iconSet>
          </x14:cfRule>
          <xm:sqref>AT18</xm:sqref>
        </x14:conditionalFormatting>
        <x14:conditionalFormatting xmlns:xm="http://schemas.microsoft.com/office/excel/2006/main">
          <x14:cfRule type="iconSet" priority="119" id="{07EEAC24-1F10-4A4B-9F1A-096B8F1714CE}">
            <x14:iconSet iconSet="3Flags" custom="1">
              <x14:cfvo type="percent">
                <xm:f>0</xm:f>
              </x14:cfvo>
              <x14:cfvo type="percent" gte="0">
                <xm:f>1</xm:f>
              </x14:cfvo>
              <x14:cfvo type="percent">
                <xm:f>100</xm:f>
              </x14:cfvo>
              <x14:cfIcon iconSet="3Flags" iconId="0"/>
              <x14:cfIcon iconSet="NoIcons" iconId="0"/>
              <x14:cfIcon iconSet="3Flags" iconId="2"/>
            </x14:iconSet>
          </x14:cfRule>
          <xm:sqref>AT19</xm:sqref>
        </x14:conditionalFormatting>
        <x14:conditionalFormatting xmlns:xm="http://schemas.microsoft.com/office/excel/2006/main">
          <x14:cfRule type="iconSet" priority="118" id="{39E01F45-E80C-4725-8568-591163B915B1}">
            <x14:iconSet iconSet="3Flags" custom="1">
              <x14:cfvo type="percent">
                <xm:f>0</xm:f>
              </x14:cfvo>
              <x14:cfvo type="percent" gte="0">
                <xm:f>1</xm:f>
              </x14:cfvo>
              <x14:cfvo type="percent">
                <xm:f>100</xm:f>
              </x14:cfvo>
              <x14:cfIcon iconSet="3Flags" iconId="0"/>
              <x14:cfIcon iconSet="NoIcons" iconId="0"/>
              <x14:cfIcon iconSet="3Flags" iconId="2"/>
            </x14:iconSet>
          </x14:cfRule>
          <xm:sqref>AT20</xm:sqref>
        </x14:conditionalFormatting>
        <x14:conditionalFormatting xmlns:xm="http://schemas.microsoft.com/office/excel/2006/main">
          <x14:cfRule type="iconSet" priority="117" id="{C4A4BEBF-4924-4524-B461-DA021DB664E1}">
            <x14:iconSet iconSet="3Flags" custom="1">
              <x14:cfvo type="percent">
                <xm:f>0</xm:f>
              </x14:cfvo>
              <x14:cfvo type="percent" gte="0">
                <xm:f>1</xm:f>
              </x14:cfvo>
              <x14:cfvo type="percent">
                <xm:f>100</xm:f>
              </x14:cfvo>
              <x14:cfIcon iconSet="3Flags" iconId="0"/>
              <x14:cfIcon iconSet="NoIcons" iconId="0"/>
              <x14:cfIcon iconSet="3Flags" iconId="2"/>
            </x14:iconSet>
          </x14:cfRule>
          <xm:sqref>AT21</xm:sqref>
        </x14:conditionalFormatting>
        <x14:conditionalFormatting xmlns:xm="http://schemas.microsoft.com/office/excel/2006/main">
          <x14:cfRule type="iconSet" priority="113" id="{031B647D-2A4B-4AFD-80BD-DFC4BE1C7B05}">
            <x14:iconSet iconSet="3Flags" custom="1">
              <x14:cfvo type="percent">
                <xm:f>0</xm:f>
              </x14:cfvo>
              <x14:cfvo type="percent" gte="0">
                <xm:f>1</xm:f>
              </x14:cfvo>
              <x14:cfvo type="percent">
                <xm:f>100</xm:f>
              </x14:cfvo>
              <x14:cfIcon iconSet="3Flags" iconId="0"/>
              <x14:cfIcon iconSet="NoIcons" iconId="0"/>
              <x14:cfIcon iconSet="3Flags" iconId="2"/>
            </x14:iconSet>
          </x14:cfRule>
          <xm:sqref>AU6</xm:sqref>
        </x14:conditionalFormatting>
        <x14:conditionalFormatting xmlns:xm="http://schemas.microsoft.com/office/excel/2006/main">
          <x14:cfRule type="iconSet" priority="112" id="{F9C5CEA3-C53B-49E8-B33B-08B897499D3F}">
            <x14:iconSet iconSet="3Flags" custom="1">
              <x14:cfvo type="percent">
                <xm:f>0</xm:f>
              </x14:cfvo>
              <x14:cfvo type="percent" gte="0">
                <xm:f>1</xm:f>
              </x14:cfvo>
              <x14:cfvo type="percent">
                <xm:f>100</xm:f>
              </x14:cfvo>
              <x14:cfIcon iconSet="3Flags" iconId="0"/>
              <x14:cfIcon iconSet="NoIcons" iconId="0"/>
              <x14:cfIcon iconSet="3Flags" iconId="2"/>
            </x14:iconSet>
          </x14:cfRule>
          <xm:sqref>AU7</xm:sqref>
        </x14:conditionalFormatting>
        <x14:conditionalFormatting xmlns:xm="http://schemas.microsoft.com/office/excel/2006/main">
          <x14:cfRule type="iconSet" priority="111" id="{24592AD8-03AE-4F83-92D7-A327D11B641F}">
            <x14:iconSet iconSet="3Flags" custom="1">
              <x14:cfvo type="percent">
                <xm:f>0</xm:f>
              </x14:cfvo>
              <x14:cfvo type="percent" gte="0">
                <xm:f>1</xm:f>
              </x14:cfvo>
              <x14:cfvo type="percent">
                <xm:f>100</xm:f>
              </x14:cfvo>
              <x14:cfIcon iconSet="3Flags" iconId="0"/>
              <x14:cfIcon iconSet="NoIcons" iconId="0"/>
              <x14:cfIcon iconSet="3Flags" iconId="2"/>
            </x14:iconSet>
          </x14:cfRule>
          <xm:sqref>AU8</xm:sqref>
        </x14:conditionalFormatting>
        <x14:conditionalFormatting xmlns:xm="http://schemas.microsoft.com/office/excel/2006/main">
          <x14:cfRule type="iconSet" priority="110" id="{CBC7414F-E165-4CFD-8559-89B4BBAF8C35}">
            <x14:iconSet iconSet="3Flags" custom="1">
              <x14:cfvo type="percent">
                <xm:f>0</xm:f>
              </x14:cfvo>
              <x14:cfvo type="percent" gte="0">
                <xm:f>1</xm:f>
              </x14:cfvo>
              <x14:cfvo type="percent">
                <xm:f>100</xm:f>
              </x14:cfvo>
              <x14:cfIcon iconSet="3Flags" iconId="0"/>
              <x14:cfIcon iconSet="NoIcons" iconId="0"/>
              <x14:cfIcon iconSet="3Flags" iconId="2"/>
            </x14:iconSet>
          </x14:cfRule>
          <xm:sqref>AU9</xm:sqref>
        </x14:conditionalFormatting>
        <x14:conditionalFormatting xmlns:xm="http://schemas.microsoft.com/office/excel/2006/main">
          <x14:cfRule type="iconSet" priority="109" id="{18352C16-6DB6-4E9E-93AB-7921FC807D45}">
            <x14:iconSet iconSet="3Flags" custom="1">
              <x14:cfvo type="percent">
                <xm:f>0</xm:f>
              </x14:cfvo>
              <x14:cfvo type="percent" gte="0">
                <xm:f>1</xm:f>
              </x14:cfvo>
              <x14:cfvo type="percent">
                <xm:f>100</xm:f>
              </x14:cfvo>
              <x14:cfIcon iconSet="3Flags" iconId="0"/>
              <x14:cfIcon iconSet="NoIcons" iconId="0"/>
              <x14:cfIcon iconSet="3Flags" iconId="2"/>
            </x14:iconSet>
          </x14:cfRule>
          <xm:sqref>AU10</xm:sqref>
        </x14:conditionalFormatting>
        <x14:conditionalFormatting xmlns:xm="http://schemas.microsoft.com/office/excel/2006/main">
          <x14:cfRule type="iconSet" priority="108" id="{C78076C8-43B8-4C34-8C9A-5ED6D6439472}">
            <x14:iconSet iconSet="3Flags" custom="1">
              <x14:cfvo type="percent">
                <xm:f>0</xm:f>
              </x14:cfvo>
              <x14:cfvo type="percent" gte="0">
                <xm:f>1</xm:f>
              </x14:cfvo>
              <x14:cfvo type="percent">
                <xm:f>100</xm:f>
              </x14:cfvo>
              <x14:cfIcon iconSet="3Flags" iconId="0"/>
              <x14:cfIcon iconSet="NoIcons" iconId="0"/>
              <x14:cfIcon iconSet="3Flags" iconId="2"/>
            </x14:iconSet>
          </x14:cfRule>
          <xm:sqref>AU11</xm:sqref>
        </x14:conditionalFormatting>
        <x14:conditionalFormatting xmlns:xm="http://schemas.microsoft.com/office/excel/2006/main">
          <x14:cfRule type="iconSet" priority="107" id="{5C471240-BFCE-414E-BA88-32C6C23108A1}">
            <x14:iconSet iconSet="3Flags" custom="1">
              <x14:cfvo type="percent">
                <xm:f>0</xm:f>
              </x14:cfvo>
              <x14:cfvo type="percent" gte="0">
                <xm:f>1</xm:f>
              </x14:cfvo>
              <x14:cfvo type="percent">
                <xm:f>100</xm:f>
              </x14:cfvo>
              <x14:cfIcon iconSet="3Flags" iconId="0"/>
              <x14:cfIcon iconSet="NoIcons" iconId="0"/>
              <x14:cfIcon iconSet="3Flags" iconId="2"/>
            </x14:iconSet>
          </x14:cfRule>
          <xm:sqref>AU12</xm:sqref>
        </x14:conditionalFormatting>
        <x14:conditionalFormatting xmlns:xm="http://schemas.microsoft.com/office/excel/2006/main">
          <x14:cfRule type="iconSet" priority="106" id="{8A4A9BE1-A0A3-4CBB-9522-68733BC08FDD}">
            <x14:iconSet iconSet="3Flags" custom="1">
              <x14:cfvo type="percent">
                <xm:f>0</xm:f>
              </x14:cfvo>
              <x14:cfvo type="percent" gte="0">
                <xm:f>1</xm:f>
              </x14:cfvo>
              <x14:cfvo type="percent">
                <xm:f>100</xm:f>
              </x14:cfvo>
              <x14:cfIcon iconSet="3Flags" iconId="0"/>
              <x14:cfIcon iconSet="NoIcons" iconId="0"/>
              <x14:cfIcon iconSet="3Flags" iconId="2"/>
            </x14:iconSet>
          </x14:cfRule>
          <xm:sqref>AU13</xm:sqref>
        </x14:conditionalFormatting>
        <x14:conditionalFormatting xmlns:xm="http://schemas.microsoft.com/office/excel/2006/main">
          <x14:cfRule type="iconSet" priority="105" id="{E1B0C246-284A-41F2-98F9-BA572ED8BF47}">
            <x14:iconSet iconSet="3Flags" custom="1">
              <x14:cfvo type="percent">
                <xm:f>0</xm:f>
              </x14:cfvo>
              <x14:cfvo type="percent" gte="0">
                <xm:f>1</xm:f>
              </x14:cfvo>
              <x14:cfvo type="percent">
                <xm:f>100</xm:f>
              </x14:cfvo>
              <x14:cfIcon iconSet="3Flags" iconId="0"/>
              <x14:cfIcon iconSet="NoIcons" iconId="0"/>
              <x14:cfIcon iconSet="3Flags" iconId="2"/>
            </x14:iconSet>
          </x14:cfRule>
          <xm:sqref>AU14</xm:sqref>
        </x14:conditionalFormatting>
        <x14:conditionalFormatting xmlns:xm="http://schemas.microsoft.com/office/excel/2006/main">
          <x14:cfRule type="iconSet" priority="104" id="{13949ADD-1D4D-4BC7-90E5-3089B1680DF0}">
            <x14:iconSet iconSet="3Flags" custom="1">
              <x14:cfvo type="percent">
                <xm:f>0</xm:f>
              </x14:cfvo>
              <x14:cfvo type="percent" gte="0">
                <xm:f>1</xm:f>
              </x14:cfvo>
              <x14:cfvo type="percent">
                <xm:f>100</xm:f>
              </x14:cfvo>
              <x14:cfIcon iconSet="3Flags" iconId="0"/>
              <x14:cfIcon iconSet="NoIcons" iconId="0"/>
              <x14:cfIcon iconSet="3Flags" iconId="2"/>
            </x14:iconSet>
          </x14:cfRule>
          <xm:sqref>AU15</xm:sqref>
        </x14:conditionalFormatting>
        <x14:conditionalFormatting xmlns:xm="http://schemas.microsoft.com/office/excel/2006/main">
          <x14:cfRule type="iconSet" priority="103" id="{5E725CDC-AF11-4A67-8945-3841C33E8F79}">
            <x14:iconSet iconSet="3Flags" custom="1">
              <x14:cfvo type="percent">
                <xm:f>0</xm:f>
              </x14:cfvo>
              <x14:cfvo type="percent" gte="0">
                <xm:f>1</xm:f>
              </x14:cfvo>
              <x14:cfvo type="percent">
                <xm:f>100</xm:f>
              </x14:cfvo>
              <x14:cfIcon iconSet="3Flags" iconId="0"/>
              <x14:cfIcon iconSet="NoIcons" iconId="0"/>
              <x14:cfIcon iconSet="3Flags" iconId="2"/>
            </x14:iconSet>
          </x14:cfRule>
          <xm:sqref>AU16</xm:sqref>
        </x14:conditionalFormatting>
        <x14:conditionalFormatting xmlns:xm="http://schemas.microsoft.com/office/excel/2006/main">
          <x14:cfRule type="iconSet" priority="102" id="{464B0845-409C-420C-B87E-8B2FCFA2D7D3}">
            <x14:iconSet iconSet="3Flags" custom="1">
              <x14:cfvo type="percent">
                <xm:f>0</xm:f>
              </x14:cfvo>
              <x14:cfvo type="percent" gte="0">
                <xm:f>1</xm:f>
              </x14:cfvo>
              <x14:cfvo type="percent">
                <xm:f>100</xm:f>
              </x14:cfvo>
              <x14:cfIcon iconSet="3Flags" iconId="0"/>
              <x14:cfIcon iconSet="NoIcons" iconId="0"/>
              <x14:cfIcon iconSet="3Flags" iconId="2"/>
            </x14:iconSet>
          </x14:cfRule>
          <xm:sqref>AU17</xm:sqref>
        </x14:conditionalFormatting>
        <x14:conditionalFormatting xmlns:xm="http://schemas.microsoft.com/office/excel/2006/main">
          <x14:cfRule type="iconSet" priority="101" id="{48357C4C-9414-44F8-AF22-5C63D104CC74}">
            <x14:iconSet iconSet="3Flags" custom="1">
              <x14:cfvo type="percent">
                <xm:f>0</xm:f>
              </x14:cfvo>
              <x14:cfvo type="percent" gte="0">
                <xm:f>1</xm:f>
              </x14:cfvo>
              <x14:cfvo type="percent">
                <xm:f>100</xm:f>
              </x14:cfvo>
              <x14:cfIcon iconSet="3Flags" iconId="0"/>
              <x14:cfIcon iconSet="NoIcons" iconId="0"/>
              <x14:cfIcon iconSet="3Flags" iconId="2"/>
            </x14:iconSet>
          </x14:cfRule>
          <xm:sqref>AU18</xm:sqref>
        </x14:conditionalFormatting>
        <x14:conditionalFormatting xmlns:xm="http://schemas.microsoft.com/office/excel/2006/main">
          <x14:cfRule type="iconSet" priority="100" id="{3A3DDCE7-C8DC-44EB-98B4-76F6AC20D4AE}">
            <x14:iconSet iconSet="3Flags" custom="1">
              <x14:cfvo type="percent">
                <xm:f>0</xm:f>
              </x14:cfvo>
              <x14:cfvo type="percent" gte="0">
                <xm:f>1</xm:f>
              </x14:cfvo>
              <x14:cfvo type="percent">
                <xm:f>100</xm:f>
              </x14:cfvo>
              <x14:cfIcon iconSet="3Flags" iconId="0"/>
              <x14:cfIcon iconSet="NoIcons" iconId="0"/>
              <x14:cfIcon iconSet="3Flags" iconId="2"/>
            </x14:iconSet>
          </x14:cfRule>
          <xm:sqref>AU19</xm:sqref>
        </x14:conditionalFormatting>
        <x14:conditionalFormatting xmlns:xm="http://schemas.microsoft.com/office/excel/2006/main">
          <x14:cfRule type="iconSet" priority="99" id="{CA24918A-8F9A-4316-A246-4D815B8CB560}">
            <x14:iconSet iconSet="3Flags" custom="1">
              <x14:cfvo type="percent">
                <xm:f>0</xm:f>
              </x14:cfvo>
              <x14:cfvo type="percent" gte="0">
                <xm:f>1</xm:f>
              </x14:cfvo>
              <x14:cfvo type="percent">
                <xm:f>100</xm:f>
              </x14:cfvo>
              <x14:cfIcon iconSet="3Flags" iconId="0"/>
              <x14:cfIcon iconSet="NoIcons" iconId="0"/>
              <x14:cfIcon iconSet="3Flags" iconId="2"/>
            </x14:iconSet>
          </x14:cfRule>
          <xm:sqref>AU20</xm:sqref>
        </x14:conditionalFormatting>
        <x14:conditionalFormatting xmlns:xm="http://schemas.microsoft.com/office/excel/2006/main">
          <x14:cfRule type="iconSet" priority="98" id="{D5681119-DA47-4027-93E8-F79AACF49128}">
            <x14:iconSet iconSet="3Flags" custom="1">
              <x14:cfvo type="percent">
                <xm:f>0</xm:f>
              </x14:cfvo>
              <x14:cfvo type="percent" gte="0">
                <xm:f>1</xm:f>
              </x14:cfvo>
              <x14:cfvo type="percent">
                <xm:f>100</xm:f>
              </x14:cfvo>
              <x14:cfIcon iconSet="3Flags" iconId="0"/>
              <x14:cfIcon iconSet="NoIcons" iconId="0"/>
              <x14:cfIcon iconSet="3Flags" iconId="2"/>
            </x14:iconSet>
          </x14:cfRule>
          <xm:sqref>AU21</xm:sqref>
        </x14:conditionalFormatting>
        <x14:conditionalFormatting xmlns:xm="http://schemas.microsoft.com/office/excel/2006/main">
          <x14:cfRule type="iconSet" priority="94" id="{E1553BE1-AD46-4A84-8DD4-3ABB37966B35}">
            <x14:iconSet iconSet="3Flags" custom="1">
              <x14:cfvo type="percent">
                <xm:f>0</xm:f>
              </x14:cfvo>
              <x14:cfvo type="percent" gte="0">
                <xm:f>1</xm:f>
              </x14:cfvo>
              <x14:cfvo type="percent">
                <xm:f>100</xm:f>
              </x14:cfvo>
              <x14:cfIcon iconSet="3Flags" iconId="0"/>
              <x14:cfIcon iconSet="NoIcons" iconId="0"/>
              <x14:cfIcon iconSet="3Flags" iconId="2"/>
            </x14:iconSet>
          </x14:cfRule>
          <xm:sqref>AV6</xm:sqref>
        </x14:conditionalFormatting>
        <x14:conditionalFormatting xmlns:xm="http://schemas.microsoft.com/office/excel/2006/main">
          <x14:cfRule type="iconSet" priority="93" id="{0D0BA3CF-E1C9-45E6-BCC0-C157693FEC60}">
            <x14:iconSet iconSet="3Flags" custom="1">
              <x14:cfvo type="percent">
                <xm:f>0</xm:f>
              </x14:cfvo>
              <x14:cfvo type="percent" gte="0">
                <xm:f>1</xm:f>
              </x14:cfvo>
              <x14:cfvo type="percent">
                <xm:f>100</xm:f>
              </x14:cfvo>
              <x14:cfIcon iconSet="3Flags" iconId="0"/>
              <x14:cfIcon iconSet="NoIcons" iconId="0"/>
              <x14:cfIcon iconSet="3Flags" iconId="2"/>
            </x14:iconSet>
          </x14:cfRule>
          <xm:sqref>AV7</xm:sqref>
        </x14:conditionalFormatting>
        <x14:conditionalFormatting xmlns:xm="http://schemas.microsoft.com/office/excel/2006/main">
          <x14:cfRule type="iconSet" priority="92" id="{D72E5411-9CB1-41FB-AA34-ECB62AB3C368}">
            <x14:iconSet iconSet="3Flags" custom="1">
              <x14:cfvo type="percent">
                <xm:f>0</xm:f>
              </x14:cfvo>
              <x14:cfvo type="percent" gte="0">
                <xm:f>1</xm:f>
              </x14:cfvo>
              <x14:cfvo type="percent">
                <xm:f>100</xm:f>
              </x14:cfvo>
              <x14:cfIcon iconSet="3Flags" iconId="0"/>
              <x14:cfIcon iconSet="NoIcons" iconId="0"/>
              <x14:cfIcon iconSet="3Flags" iconId="2"/>
            </x14:iconSet>
          </x14:cfRule>
          <xm:sqref>AV8</xm:sqref>
        </x14:conditionalFormatting>
        <x14:conditionalFormatting xmlns:xm="http://schemas.microsoft.com/office/excel/2006/main">
          <x14:cfRule type="iconSet" priority="91" id="{85398F69-D214-455D-81B8-FA0B1825C5A0}">
            <x14:iconSet iconSet="3Flags" custom="1">
              <x14:cfvo type="percent">
                <xm:f>0</xm:f>
              </x14:cfvo>
              <x14:cfvo type="percent" gte="0">
                <xm:f>1</xm:f>
              </x14:cfvo>
              <x14:cfvo type="percent">
                <xm:f>100</xm:f>
              </x14:cfvo>
              <x14:cfIcon iconSet="3Flags" iconId="0"/>
              <x14:cfIcon iconSet="NoIcons" iconId="0"/>
              <x14:cfIcon iconSet="3Flags" iconId="2"/>
            </x14:iconSet>
          </x14:cfRule>
          <xm:sqref>AV9</xm:sqref>
        </x14:conditionalFormatting>
        <x14:conditionalFormatting xmlns:xm="http://schemas.microsoft.com/office/excel/2006/main">
          <x14:cfRule type="iconSet" priority="90" id="{9E753ACC-A4C4-44E7-AE45-AA819FC61A88}">
            <x14:iconSet iconSet="3Flags" custom="1">
              <x14:cfvo type="percent">
                <xm:f>0</xm:f>
              </x14:cfvo>
              <x14:cfvo type="percent" gte="0">
                <xm:f>1</xm:f>
              </x14:cfvo>
              <x14:cfvo type="percent">
                <xm:f>100</xm:f>
              </x14:cfvo>
              <x14:cfIcon iconSet="3Flags" iconId="0"/>
              <x14:cfIcon iconSet="NoIcons" iconId="0"/>
              <x14:cfIcon iconSet="3Flags" iconId="2"/>
            </x14:iconSet>
          </x14:cfRule>
          <xm:sqref>AV10</xm:sqref>
        </x14:conditionalFormatting>
        <x14:conditionalFormatting xmlns:xm="http://schemas.microsoft.com/office/excel/2006/main">
          <x14:cfRule type="iconSet" priority="89" id="{0B067C4F-C1CB-4003-A39C-74AF9CAD44B3}">
            <x14:iconSet iconSet="3Flags" custom="1">
              <x14:cfvo type="percent">
                <xm:f>0</xm:f>
              </x14:cfvo>
              <x14:cfvo type="percent" gte="0">
                <xm:f>1</xm:f>
              </x14:cfvo>
              <x14:cfvo type="percent">
                <xm:f>100</xm:f>
              </x14:cfvo>
              <x14:cfIcon iconSet="3Flags" iconId="0"/>
              <x14:cfIcon iconSet="NoIcons" iconId="0"/>
              <x14:cfIcon iconSet="3Flags" iconId="2"/>
            </x14:iconSet>
          </x14:cfRule>
          <xm:sqref>AV11</xm:sqref>
        </x14:conditionalFormatting>
        <x14:conditionalFormatting xmlns:xm="http://schemas.microsoft.com/office/excel/2006/main">
          <x14:cfRule type="iconSet" priority="88" id="{EB1ACE3F-89EA-40CF-BF0C-D509F4D568FC}">
            <x14:iconSet iconSet="3Flags" custom="1">
              <x14:cfvo type="percent">
                <xm:f>0</xm:f>
              </x14:cfvo>
              <x14:cfvo type="percent" gte="0">
                <xm:f>1</xm:f>
              </x14:cfvo>
              <x14:cfvo type="percent">
                <xm:f>100</xm:f>
              </x14:cfvo>
              <x14:cfIcon iconSet="3Flags" iconId="0"/>
              <x14:cfIcon iconSet="NoIcons" iconId="0"/>
              <x14:cfIcon iconSet="3Flags" iconId="2"/>
            </x14:iconSet>
          </x14:cfRule>
          <xm:sqref>AV12</xm:sqref>
        </x14:conditionalFormatting>
        <x14:conditionalFormatting xmlns:xm="http://schemas.microsoft.com/office/excel/2006/main">
          <x14:cfRule type="iconSet" priority="87" id="{4F71269F-35A1-4413-A314-8319116FB905}">
            <x14:iconSet iconSet="3Flags" custom="1">
              <x14:cfvo type="percent">
                <xm:f>0</xm:f>
              </x14:cfvo>
              <x14:cfvo type="percent" gte="0">
                <xm:f>1</xm:f>
              </x14:cfvo>
              <x14:cfvo type="percent">
                <xm:f>100</xm:f>
              </x14:cfvo>
              <x14:cfIcon iconSet="3Flags" iconId="0"/>
              <x14:cfIcon iconSet="NoIcons" iconId="0"/>
              <x14:cfIcon iconSet="3Flags" iconId="2"/>
            </x14:iconSet>
          </x14:cfRule>
          <xm:sqref>AV13</xm:sqref>
        </x14:conditionalFormatting>
        <x14:conditionalFormatting xmlns:xm="http://schemas.microsoft.com/office/excel/2006/main">
          <x14:cfRule type="iconSet" priority="86" id="{0B07CE2D-08E4-4C9D-999F-DF1ED1748609}">
            <x14:iconSet iconSet="3Flags" custom="1">
              <x14:cfvo type="percent">
                <xm:f>0</xm:f>
              </x14:cfvo>
              <x14:cfvo type="percent" gte="0">
                <xm:f>1</xm:f>
              </x14:cfvo>
              <x14:cfvo type="percent">
                <xm:f>100</xm:f>
              </x14:cfvo>
              <x14:cfIcon iconSet="3Flags" iconId="0"/>
              <x14:cfIcon iconSet="NoIcons" iconId="0"/>
              <x14:cfIcon iconSet="3Flags" iconId="2"/>
            </x14:iconSet>
          </x14:cfRule>
          <xm:sqref>AV14</xm:sqref>
        </x14:conditionalFormatting>
        <x14:conditionalFormatting xmlns:xm="http://schemas.microsoft.com/office/excel/2006/main">
          <x14:cfRule type="iconSet" priority="85" id="{3E954012-82C2-4B73-8C03-F4FDC097E4A2}">
            <x14:iconSet iconSet="3Flags" custom="1">
              <x14:cfvo type="percent">
                <xm:f>0</xm:f>
              </x14:cfvo>
              <x14:cfvo type="percent" gte="0">
                <xm:f>1</xm:f>
              </x14:cfvo>
              <x14:cfvo type="percent">
                <xm:f>100</xm:f>
              </x14:cfvo>
              <x14:cfIcon iconSet="3Flags" iconId="0"/>
              <x14:cfIcon iconSet="NoIcons" iconId="0"/>
              <x14:cfIcon iconSet="3Flags" iconId="2"/>
            </x14:iconSet>
          </x14:cfRule>
          <xm:sqref>AV15</xm:sqref>
        </x14:conditionalFormatting>
        <x14:conditionalFormatting xmlns:xm="http://schemas.microsoft.com/office/excel/2006/main">
          <x14:cfRule type="iconSet" priority="84" id="{BDAABFC1-C2B9-45AE-8184-BB8F2E55CC68}">
            <x14:iconSet iconSet="3Flags" custom="1">
              <x14:cfvo type="percent">
                <xm:f>0</xm:f>
              </x14:cfvo>
              <x14:cfvo type="percent" gte="0">
                <xm:f>1</xm:f>
              </x14:cfvo>
              <x14:cfvo type="percent">
                <xm:f>100</xm:f>
              </x14:cfvo>
              <x14:cfIcon iconSet="3Flags" iconId="0"/>
              <x14:cfIcon iconSet="NoIcons" iconId="0"/>
              <x14:cfIcon iconSet="3Flags" iconId="2"/>
            </x14:iconSet>
          </x14:cfRule>
          <xm:sqref>AV16</xm:sqref>
        </x14:conditionalFormatting>
        <x14:conditionalFormatting xmlns:xm="http://schemas.microsoft.com/office/excel/2006/main">
          <x14:cfRule type="iconSet" priority="83" id="{56CF18A6-872F-44CD-9E5B-5AB0E1D994C0}">
            <x14:iconSet iconSet="3Flags" custom="1">
              <x14:cfvo type="percent">
                <xm:f>0</xm:f>
              </x14:cfvo>
              <x14:cfvo type="percent" gte="0">
                <xm:f>1</xm:f>
              </x14:cfvo>
              <x14:cfvo type="percent">
                <xm:f>100</xm:f>
              </x14:cfvo>
              <x14:cfIcon iconSet="3Flags" iconId="0"/>
              <x14:cfIcon iconSet="NoIcons" iconId="0"/>
              <x14:cfIcon iconSet="3Flags" iconId="2"/>
            </x14:iconSet>
          </x14:cfRule>
          <xm:sqref>AV17</xm:sqref>
        </x14:conditionalFormatting>
        <x14:conditionalFormatting xmlns:xm="http://schemas.microsoft.com/office/excel/2006/main">
          <x14:cfRule type="iconSet" priority="82" id="{53F9AAD8-E2D8-4CBB-9AAC-E5939398AA92}">
            <x14:iconSet iconSet="3Flags" custom="1">
              <x14:cfvo type="percent">
                <xm:f>0</xm:f>
              </x14:cfvo>
              <x14:cfvo type="percent" gte="0">
                <xm:f>1</xm:f>
              </x14:cfvo>
              <x14:cfvo type="percent">
                <xm:f>100</xm:f>
              </x14:cfvo>
              <x14:cfIcon iconSet="3Flags" iconId="0"/>
              <x14:cfIcon iconSet="NoIcons" iconId="0"/>
              <x14:cfIcon iconSet="3Flags" iconId="2"/>
            </x14:iconSet>
          </x14:cfRule>
          <xm:sqref>AV18</xm:sqref>
        </x14:conditionalFormatting>
        <x14:conditionalFormatting xmlns:xm="http://schemas.microsoft.com/office/excel/2006/main">
          <x14:cfRule type="iconSet" priority="81" id="{695D6FCB-C56B-47D0-9C20-B70384CE9F22}">
            <x14:iconSet iconSet="3Flags" custom="1">
              <x14:cfvo type="percent">
                <xm:f>0</xm:f>
              </x14:cfvo>
              <x14:cfvo type="percent" gte="0">
                <xm:f>1</xm:f>
              </x14:cfvo>
              <x14:cfvo type="percent">
                <xm:f>100</xm:f>
              </x14:cfvo>
              <x14:cfIcon iconSet="3Flags" iconId="0"/>
              <x14:cfIcon iconSet="NoIcons" iconId="0"/>
              <x14:cfIcon iconSet="3Flags" iconId="2"/>
            </x14:iconSet>
          </x14:cfRule>
          <xm:sqref>AV19</xm:sqref>
        </x14:conditionalFormatting>
        <x14:conditionalFormatting xmlns:xm="http://schemas.microsoft.com/office/excel/2006/main">
          <x14:cfRule type="iconSet" priority="80" id="{4EBB6BBE-1CC9-428F-A4E5-82BE4D5AAEAF}">
            <x14:iconSet iconSet="3Flags" custom="1">
              <x14:cfvo type="percent">
                <xm:f>0</xm:f>
              </x14:cfvo>
              <x14:cfvo type="percent" gte="0">
                <xm:f>1</xm:f>
              </x14:cfvo>
              <x14:cfvo type="percent">
                <xm:f>100</xm:f>
              </x14:cfvo>
              <x14:cfIcon iconSet="3Flags" iconId="0"/>
              <x14:cfIcon iconSet="NoIcons" iconId="0"/>
              <x14:cfIcon iconSet="3Flags" iconId="2"/>
            </x14:iconSet>
          </x14:cfRule>
          <xm:sqref>AV20</xm:sqref>
        </x14:conditionalFormatting>
        <x14:conditionalFormatting xmlns:xm="http://schemas.microsoft.com/office/excel/2006/main">
          <x14:cfRule type="iconSet" priority="79" id="{E263B396-DFD3-4ED3-841B-CA55A25EBB1D}">
            <x14:iconSet iconSet="3Flags" custom="1">
              <x14:cfvo type="percent">
                <xm:f>0</xm:f>
              </x14:cfvo>
              <x14:cfvo type="percent" gte="0">
                <xm:f>1</xm:f>
              </x14:cfvo>
              <x14:cfvo type="percent">
                <xm:f>100</xm:f>
              </x14:cfvo>
              <x14:cfIcon iconSet="3Flags" iconId="0"/>
              <x14:cfIcon iconSet="NoIcons" iconId="0"/>
              <x14:cfIcon iconSet="3Flags" iconId="2"/>
            </x14:iconSet>
          </x14:cfRule>
          <xm:sqref>AV21</xm:sqref>
        </x14:conditionalFormatting>
        <x14:conditionalFormatting xmlns:xm="http://schemas.microsoft.com/office/excel/2006/main">
          <x14:cfRule type="iconSet" priority="75" id="{5BFC3485-1F96-4D8E-BC84-9E26C85A16EF}">
            <x14:iconSet iconSet="3Flags" custom="1">
              <x14:cfvo type="percent">
                <xm:f>0</xm:f>
              </x14:cfvo>
              <x14:cfvo type="percent" gte="0">
                <xm:f>1</xm:f>
              </x14:cfvo>
              <x14:cfvo type="percent">
                <xm:f>100</xm:f>
              </x14:cfvo>
              <x14:cfIcon iconSet="3Flags" iconId="0"/>
              <x14:cfIcon iconSet="NoIcons" iconId="0"/>
              <x14:cfIcon iconSet="3Flags" iconId="2"/>
            </x14:iconSet>
          </x14:cfRule>
          <xm:sqref>AW6</xm:sqref>
        </x14:conditionalFormatting>
        <x14:conditionalFormatting xmlns:xm="http://schemas.microsoft.com/office/excel/2006/main">
          <x14:cfRule type="iconSet" priority="74" id="{DC6CFBA6-FEEF-4D36-8083-D2BECE83B741}">
            <x14:iconSet iconSet="3Flags" custom="1">
              <x14:cfvo type="percent">
                <xm:f>0</xm:f>
              </x14:cfvo>
              <x14:cfvo type="percent" gte="0">
                <xm:f>1</xm:f>
              </x14:cfvo>
              <x14:cfvo type="percent">
                <xm:f>100</xm:f>
              </x14:cfvo>
              <x14:cfIcon iconSet="3Flags" iconId="0"/>
              <x14:cfIcon iconSet="NoIcons" iconId="0"/>
              <x14:cfIcon iconSet="3Flags" iconId="2"/>
            </x14:iconSet>
          </x14:cfRule>
          <xm:sqref>AW7</xm:sqref>
        </x14:conditionalFormatting>
        <x14:conditionalFormatting xmlns:xm="http://schemas.microsoft.com/office/excel/2006/main">
          <x14:cfRule type="iconSet" priority="73" id="{462A8028-8767-4FC0-A3E9-240E6CC7C8E7}">
            <x14:iconSet iconSet="3Flags" custom="1">
              <x14:cfvo type="percent">
                <xm:f>0</xm:f>
              </x14:cfvo>
              <x14:cfvo type="percent" gte="0">
                <xm:f>1</xm:f>
              </x14:cfvo>
              <x14:cfvo type="percent">
                <xm:f>100</xm:f>
              </x14:cfvo>
              <x14:cfIcon iconSet="3Flags" iconId="0"/>
              <x14:cfIcon iconSet="NoIcons" iconId="0"/>
              <x14:cfIcon iconSet="3Flags" iconId="2"/>
            </x14:iconSet>
          </x14:cfRule>
          <xm:sqref>AW8</xm:sqref>
        </x14:conditionalFormatting>
        <x14:conditionalFormatting xmlns:xm="http://schemas.microsoft.com/office/excel/2006/main">
          <x14:cfRule type="iconSet" priority="72" id="{779C7D97-15B1-4DAB-A419-753549EA9A1B}">
            <x14:iconSet iconSet="3Flags" custom="1">
              <x14:cfvo type="percent">
                <xm:f>0</xm:f>
              </x14:cfvo>
              <x14:cfvo type="percent" gte="0">
                <xm:f>1</xm:f>
              </x14:cfvo>
              <x14:cfvo type="percent">
                <xm:f>100</xm:f>
              </x14:cfvo>
              <x14:cfIcon iconSet="3Flags" iconId="0"/>
              <x14:cfIcon iconSet="NoIcons" iconId="0"/>
              <x14:cfIcon iconSet="3Flags" iconId="2"/>
            </x14:iconSet>
          </x14:cfRule>
          <xm:sqref>AW9</xm:sqref>
        </x14:conditionalFormatting>
        <x14:conditionalFormatting xmlns:xm="http://schemas.microsoft.com/office/excel/2006/main">
          <x14:cfRule type="iconSet" priority="71" id="{49EB0C05-2BC2-413C-B253-1AFD65601712}">
            <x14:iconSet iconSet="3Flags" custom="1">
              <x14:cfvo type="percent">
                <xm:f>0</xm:f>
              </x14:cfvo>
              <x14:cfvo type="percent" gte="0">
                <xm:f>1</xm:f>
              </x14:cfvo>
              <x14:cfvo type="percent">
                <xm:f>100</xm:f>
              </x14:cfvo>
              <x14:cfIcon iconSet="3Flags" iconId="0"/>
              <x14:cfIcon iconSet="NoIcons" iconId="0"/>
              <x14:cfIcon iconSet="3Flags" iconId="2"/>
            </x14:iconSet>
          </x14:cfRule>
          <xm:sqref>AW10</xm:sqref>
        </x14:conditionalFormatting>
        <x14:conditionalFormatting xmlns:xm="http://schemas.microsoft.com/office/excel/2006/main">
          <x14:cfRule type="iconSet" priority="70" id="{5555FCAC-AF75-45C5-B441-F00400065A8F}">
            <x14:iconSet iconSet="3Flags" custom="1">
              <x14:cfvo type="percent">
                <xm:f>0</xm:f>
              </x14:cfvo>
              <x14:cfvo type="percent" gte="0">
                <xm:f>1</xm:f>
              </x14:cfvo>
              <x14:cfvo type="percent">
                <xm:f>100</xm:f>
              </x14:cfvo>
              <x14:cfIcon iconSet="3Flags" iconId="0"/>
              <x14:cfIcon iconSet="NoIcons" iconId="0"/>
              <x14:cfIcon iconSet="3Flags" iconId="2"/>
            </x14:iconSet>
          </x14:cfRule>
          <xm:sqref>AW11</xm:sqref>
        </x14:conditionalFormatting>
        <x14:conditionalFormatting xmlns:xm="http://schemas.microsoft.com/office/excel/2006/main">
          <x14:cfRule type="iconSet" priority="69" id="{560DB9BF-43B9-45DC-9181-CF38574DBBF4}">
            <x14:iconSet iconSet="3Flags" custom="1">
              <x14:cfvo type="percent">
                <xm:f>0</xm:f>
              </x14:cfvo>
              <x14:cfvo type="percent" gte="0">
                <xm:f>1</xm:f>
              </x14:cfvo>
              <x14:cfvo type="percent">
                <xm:f>100</xm:f>
              </x14:cfvo>
              <x14:cfIcon iconSet="3Flags" iconId="0"/>
              <x14:cfIcon iconSet="NoIcons" iconId="0"/>
              <x14:cfIcon iconSet="3Flags" iconId="2"/>
            </x14:iconSet>
          </x14:cfRule>
          <xm:sqref>AW12</xm:sqref>
        </x14:conditionalFormatting>
        <x14:conditionalFormatting xmlns:xm="http://schemas.microsoft.com/office/excel/2006/main">
          <x14:cfRule type="iconSet" priority="68" id="{6E096D33-7FAC-4F43-AB3D-54D88D37B72D}">
            <x14:iconSet iconSet="3Flags" custom="1">
              <x14:cfvo type="percent">
                <xm:f>0</xm:f>
              </x14:cfvo>
              <x14:cfvo type="percent" gte="0">
                <xm:f>1</xm:f>
              </x14:cfvo>
              <x14:cfvo type="percent">
                <xm:f>100</xm:f>
              </x14:cfvo>
              <x14:cfIcon iconSet="3Flags" iconId="0"/>
              <x14:cfIcon iconSet="NoIcons" iconId="0"/>
              <x14:cfIcon iconSet="3Flags" iconId="2"/>
            </x14:iconSet>
          </x14:cfRule>
          <xm:sqref>AW13</xm:sqref>
        </x14:conditionalFormatting>
        <x14:conditionalFormatting xmlns:xm="http://schemas.microsoft.com/office/excel/2006/main">
          <x14:cfRule type="iconSet" priority="67" id="{280EEEED-492F-4C49-9EF7-229DB70BDD13}">
            <x14:iconSet iconSet="3Flags" custom="1">
              <x14:cfvo type="percent">
                <xm:f>0</xm:f>
              </x14:cfvo>
              <x14:cfvo type="percent" gte="0">
                <xm:f>1</xm:f>
              </x14:cfvo>
              <x14:cfvo type="percent">
                <xm:f>100</xm:f>
              </x14:cfvo>
              <x14:cfIcon iconSet="3Flags" iconId="0"/>
              <x14:cfIcon iconSet="NoIcons" iconId="0"/>
              <x14:cfIcon iconSet="3Flags" iconId="2"/>
            </x14:iconSet>
          </x14:cfRule>
          <xm:sqref>AW14</xm:sqref>
        </x14:conditionalFormatting>
        <x14:conditionalFormatting xmlns:xm="http://schemas.microsoft.com/office/excel/2006/main">
          <x14:cfRule type="iconSet" priority="66" id="{76BEDDBC-7884-4F1F-B11B-C4A49F3F2792}">
            <x14:iconSet iconSet="3Flags" custom="1">
              <x14:cfvo type="percent">
                <xm:f>0</xm:f>
              </x14:cfvo>
              <x14:cfvo type="percent" gte="0">
                <xm:f>1</xm:f>
              </x14:cfvo>
              <x14:cfvo type="percent">
                <xm:f>100</xm:f>
              </x14:cfvo>
              <x14:cfIcon iconSet="3Flags" iconId="0"/>
              <x14:cfIcon iconSet="NoIcons" iconId="0"/>
              <x14:cfIcon iconSet="3Flags" iconId="2"/>
            </x14:iconSet>
          </x14:cfRule>
          <xm:sqref>AW15</xm:sqref>
        </x14:conditionalFormatting>
        <x14:conditionalFormatting xmlns:xm="http://schemas.microsoft.com/office/excel/2006/main">
          <x14:cfRule type="iconSet" priority="65" id="{E3A59394-4895-4317-9F8B-712DFBD4297A}">
            <x14:iconSet iconSet="3Flags" custom="1">
              <x14:cfvo type="percent">
                <xm:f>0</xm:f>
              </x14:cfvo>
              <x14:cfvo type="percent" gte="0">
                <xm:f>1</xm:f>
              </x14:cfvo>
              <x14:cfvo type="percent">
                <xm:f>100</xm:f>
              </x14:cfvo>
              <x14:cfIcon iconSet="3Flags" iconId="0"/>
              <x14:cfIcon iconSet="NoIcons" iconId="0"/>
              <x14:cfIcon iconSet="3Flags" iconId="2"/>
            </x14:iconSet>
          </x14:cfRule>
          <xm:sqref>AW16</xm:sqref>
        </x14:conditionalFormatting>
        <x14:conditionalFormatting xmlns:xm="http://schemas.microsoft.com/office/excel/2006/main">
          <x14:cfRule type="iconSet" priority="64" id="{181B3FAE-E59F-4501-958C-9428883054A3}">
            <x14:iconSet iconSet="3Flags" custom="1">
              <x14:cfvo type="percent">
                <xm:f>0</xm:f>
              </x14:cfvo>
              <x14:cfvo type="percent" gte="0">
                <xm:f>1</xm:f>
              </x14:cfvo>
              <x14:cfvo type="percent">
                <xm:f>100</xm:f>
              </x14:cfvo>
              <x14:cfIcon iconSet="3Flags" iconId="0"/>
              <x14:cfIcon iconSet="NoIcons" iconId="0"/>
              <x14:cfIcon iconSet="3Flags" iconId="2"/>
            </x14:iconSet>
          </x14:cfRule>
          <xm:sqref>AW17</xm:sqref>
        </x14:conditionalFormatting>
        <x14:conditionalFormatting xmlns:xm="http://schemas.microsoft.com/office/excel/2006/main">
          <x14:cfRule type="iconSet" priority="63" id="{D35B5C02-1EF2-4739-9497-BC7DC7C32FCB}">
            <x14:iconSet iconSet="3Flags" custom="1">
              <x14:cfvo type="percent">
                <xm:f>0</xm:f>
              </x14:cfvo>
              <x14:cfvo type="percent" gte="0">
                <xm:f>1</xm:f>
              </x14:cfvo>
              <x14:cfvo type="percent">
                <xm:f>100</xm:f>
              </x14:cfvo>
              <x14:cfIcon iconSet="3Flags" iconId="0"/>
              <x14:cfIcon iconSet="NoIcons" iconId="0"/>
              <x14:cfIcon iconSet="3Flags" iconId="2"/>
            </x14:iconSet>
          </x14:cfRule>
          <xm:sqref>AW18</xm:sqref>
        </x14:conditionalFormatting>
        <x14:conditionalFormatting xmlns:xm="http://schemas.microsoft.com/office/excel/2006/main">
          <x14:cfRule type="iconSet" priority="62" id="{A80860CC-3260-4580-8D1F-792249034788}">
            <x14:iconSet iconSet="3Flags" custom="1">
              <x14:cfvo type="percent">
                <xm:f>0</xm:f>
              </x14:cfvo>
              <x14:cfvo type="percent" gte="0">
                <xm:f>1</xm:f>
              </x14:cfvo>
              <x14:cfvo type="percent">
                <xm:f>100</xm:f>
              </x14:cfvo>
              <x14:cfIcon iconSet="3Flags" iconId="0"/>
              <x14:cfIcon iconSet="NoIcons" iconId="0"/>
              <x14:cfIcon iconSet="3Flags" iconId="2"/>
            </x14:iconSet>
          </x14:cfRule>
          <xm:sqref>AW19</xm:sqref>
        </x14:conditionalFormatting>
        <x14:conditionalFormatting xmlns:xm="http://schemas.microsoft.com/office/excel/2006/main">
          <x14:cfRule type="iconSet" priority="61" id="{0A93F357-09A8-4D9A-9F2F-D1C9FA08C908}">
            <x14:iconSet iconSet="3Flags" custom="1">
              <x14:cfvo type="percent">
                <xm:f>0</xm:f>
              </x14:cfvo>
              <x14:cfvo type="percent" gte="0">
                <xm:f>1</xm:f>
              </x14:cfvo>
              <x14:cfvo type="percent">
                <xm:f>100</xm:f>
              </x14:cfvo>
              <x14:cfIcon iconSet="3Flags" iconId="0"/>
              <x14:cfIcon iconSet="NoIcons" iconId="0"/>
              <x14:cfIcon iconSet="3Flags" iconId="2"/>
            </x14:iconSet>
          </x14:cfRule>
          <xm:sqref>AW20</xm:sqref>
        </x14:conditionalFormatting>
        <x14:conditionalFormatting xmlns:xm="http://schemas.microsoft.com/office/excel/2006/main">
          <x14:cfRule type="iconSet" priority="60" id="{BADFE886-0C26-419F-8FB1-50EB2BC35482}">
            <x14:iconSet iconSet="3Flags" custom="1">
              <x14:cfvo type="percent">
                <xm:f>0</xm:f>
              </x14:cfvo>
              <x14:cfvo type="percent" gte="0">
                <xm:f>1</xm:f>
              </x14:cfvo>
              <x14:cfvo type="percent">
                <xm:f>100</xm:f>
              </x14:cfvo>
              <x14:cfIcon iconSet="3Flags" iconId="0"/>
              <x14:cfIcon iconSet="NoIcons" iconId="0"/>
              <x14:cfIcon iconSet="3Flags" iconId="2"/>
            </x14:iconSet>
          </x14:cfRule>
          <xm:sqref>AW21</xm:sqref>
        </x14:conditionalFormatting>
        <x14:conditionalFormatting xmlns:xm="http://schemas.microsoft.com/office/excel/2006/main">
          <x14:cfRule type="iconSet" priority="56" id="{46CB1C77-BA18-4A6A-99B7-AA9CF5E92EF3}">
            <x14:iconSet iconSet="3Flags" custom="1">
              <x14:cfvo type="percent">
                <xm:f>0</xm:f>
              </x14:cfvo>
              <x14:cfvo type="percent" gte="0">
                <xm:f>1</xm:f>
              </x14:cfvo>
              <x14:cfvo type="percent">
                <xm:f>100</xm:f>
              </x14:cfvo>
              <x14:cfIcon iconSet="3Flags" iconId="0"/>
              <x14:cfIcon iconSet="NoIcons" iconId="0"/>
              <x14:cfIcon iconSet="3Flags" iconId="2"/>
            </x14:iconSet>
          </x14:cfRule>
          <xm:sqref>AX6</xm:sqref>
        </x14:conditionalFormatting>
        <x14:conditionalFormatting xmlns:xm="http://schemas.microsoft.com/office/excel/2006/main">
          <x14:cfRule type="iconSet" priority="55" id="{D97B303F-8579-4716-85AB-AC2908D4564F}">
            <x14:iconSet iconSet="3Flags" custom="1">
              <x14:cfvo type="percent">
                <xm:f>0</xm:f>
              </x14:cfvo>
              <x14:cfvo type="percent" gte="0">
                <xm:f>1</xm:f>
              </x14:cfvo>
              <x14:cfvo type="percent">
                <xm:f>100</xm:f>
              </x14:cfvo>
              <x14:cfIcon iconSet="3Flags" iconId="0"/>
              <x14:cfIcon iconSet="NoIcons" iconId="0"/>
              <x14:cfIcon iconSet="3Flags" iconId="2"/>
            </x14:iconSet>
          </x14:cfRule>
          <xm:sqref>AX7</xm:sqref>
        </x14:conditionalFormatting>
        <x14:conditionalFormatting xmlns:xm="http://schemas.microsoft.com/office/excel/2006/main">
          <x14:cfRule type="iconSet" priority="54" id="{D5B8C1CB-C63A-4F8A-B76E-9D2CDECA4E5B}">
            <x14:iconSet iconSet="3Flags" custom="1">
              <x14:cfvo type="percent">
                <xm:f>0</xm:f>
              </x14:cfvo>
              <x14:cfvo type="percent" gte="0">
                <xm:f>1</xm:f>
              </x14:cfvo>
              <x14:cfvo type="percent">
                <xm:f>100</xm:f>
              </x14:cfvo>
              <x14:cfIcon iconSet="3Flags" iconId="0"/>
              <x14:cfIcon iconSet="NoIcons" iconId="0"/>
              <x14:cfIcon iconSet="3Flags" iconId="2"/>
            </x14:iconSet>
          </x14:cfRule>
          <xm:sqref>AX8</xm:sqref>
        </x14:conditionalFormatting>
        <x14:conditionalFormatting xmlns:xm="http://schemas.microsoft.com/office/excel/2006/main">
          <x14:cfRule type="iconSet" priority="53" id="{006CF89F-987E-4362-81C5-5E9CA30415E1}">
            <x14:iconSet iconSet="3Flags" custom="1">
              <x14:cfvo type="percent">
                <xm:f>0</xm:f>
              </x14:cfvo>
              <x14:cfvo type="percent" gte="0">
                <xm:f>1</xm:f>
              </x14:cfvo>
              <x14:cfvo type="percent">
                <xm:f>100</xm:f>
              </x14:cfvo>
              <x14:cfIcon iconSet="3Flags" iconId="0"/>
              <x14:cfIcon iconSet="NoIcons" iconId="0"/>
              <x14:cfIcon iconSet="3Flags" iconId="2"/>
            </x14:iconSet>
          </x14:cfRule>
          <xm:sqref>AX9</xm:sqref>
        </x14:conditionalFormatting>
        <x14:conditionalFormatting xmlns:xm="http://schemas.microsoft.com/office/excel/2006/main">
          <x14:cfRule type="iconSet" priority="52" id="{1610AE94-7DC0-4EA9-9B9A-CE8B8D1CB9B5}">
            <x14:iconSet iconSet="3Flags" custom="1">
              <x14:cfvo type="percent">
                <xm:f>0</xm:f>
              </x14:cfvo>
              <x14:cfvo type="percent" gte="0">
                <xm:f>1</xm:f>
              </x14:cfvo>
              <x14:cfvo type="percent">
                <xm:f>100</xm:f>
              </x14:cfvo>
              <x14:cfIcon iconSet="3Flags" iconId="0"/>
              <x14:cfIcon iconSet="NoIcons" iconId="0"/>
              <x14:cfIcon iconSet="3Flags" iconId="2"/>
            </x14:iconSet>
          </x14:cfRule>
          <xm:sqref>AX10</xm:sqref>
        </x14:conditionalFormatting>
        <x14:conditionalFormatting xmlns:xm="http://schemas.microsoft.com/office/excel/2006/main">
          <x14:cfRule type="iconSet" priority="51" id="{06BD0774-C6A9-4359-B0CE-B5BE4C976E51}">
            <x14:iconSet iconSet="3Flags" custom="1">
              <x14:cfvo type="percent">
                <xm:f>0</xm:f>
              </x14:cfvo>
              <x14:cfvo type="percent" gte="0">
                <xm:f>1</xm:f>
              </x14:cfvo>
              <x14:cfvo type="percent">
                <xm:f>100</xm:f>
              </x14:cfvo>
              <x14:cfIcon iconSet="3Flags" iconId="0"/>
              <x14:cfIcon iconSet="NoIcons" iconId="0"/>
              <x14:cfIcon iconSet="3Flags" iconId="2"/>
            </x14:iconSet>
          </x14:cfRule>
          <xm:sqref>AX11</xm:sqref>
        </x14:conditionalFormatting>
        <x14:conditionalFormatting xmlns:xm="http://schemas.microsoft.com/office/excel/2006/main">
          <x14:cfRule type="iconSet" priority="50" id="{3083CB5C-24D9-497E-8145-BB93F36D4F84}">
            <x14:iconSet iconSet="3Flags" custom="1">
              <x14:cfvo type="percent">
                <xm:f>0</xm:f>
              </x14:cfvo>
              <x14:cfvo type="percent" gte="0">
                <xm:f>1</xm:f>
              </x14:cfvo>
              <x14:cfvo type="percent">
                <xm:f>100</xm:f>
              </x14:cfvo>
              <x14:cfIcon iconSet="3Flags" iconId="0"/>
              <x14:cfIcon iconSet="NoIcons" iconId="0"/>
              <x14:cfIcon iconSet="3Flags" iconId="2"/>
            </x14:iconSet>
          </x14:cfRule>
          <xm:sqref>AX12</xm:sqref>
        </x14:conditionalFormatting>
        <x14:conditionalFormatting xmlns:xm="http://schemas.microsoft.com/office/excel/2006/main">
          <x14:cfRule type="iconSet" priority="49" id="{C7023469-F44A-4331-AE74-9FA5F4981E2C}">
            <x14:iconSet iconSet="3Flags" custom="1">
              <x14:cfvo type="percent">
                <xm:f>0</xm:f>
              </x14:cfvo>
              <x14:cfvo type="percent" gte="0">
                <xm:f>1</xm:f>
              </x14:cfvo>
              <x14:cfvo type="percent">
                <xm:f>100</xm:f>
              </x14:cfvo>
              <x14:cfIcon iconSet="3Flags" iconId="0"/>
              <x14:cfIcon iconSet="NoIcons" iconId="0"/>
              <x14:cfIcon iconSet="3Flags" iconId="2"/>
            </x14:iconSet>
          </x14:cfRule>
          <xm:sqref>AX13</xm:sqref>
        </x14:conditionalFormatting>
        <x14:conditionalFormatting xmlns:xm="http://schemas.microsoft.com/office/excel/2006/main">
          <x14:cfRule type="iconSet" priority="48" id="{BB2F25CA-E3ED-4534-8340-271E75C3BB5E}">
            <x14:iconSet iconSet="3Flags" custom="1">
              <x14:cfvo type="percent">
                <xm:f>0</xm:f>
              </x14:cfvo>
              <x14:cfvo type="percent" gte="0">
                <xm:f>1</xm:f>
              </x14:cfvo>
              <x14:cfvo type="percent">
                <xm:f>100</xm:f>
              </x14:cfvo>
              <x14:cfIcon iconSet="3Flags" iconId="0"/>
              <x14:cfIcon iconSet="NoIcons" iconId="0"/>
              <x14:cfIcon iconSet="3Flags" iconId="2"/>
            </x14:iconSet>
          </x14:cfRule>
          <xm:sqref>AX14</xm:sqref>
        </x14:conditionalFormatting>
        <x14:conditionalFormatting xmlns:xm="http://schemas.microsoft.com/office/excel/2006/main">
          <x14:cfRule type="iconSet" priority="47" id="{399C4A64-7093-480C-90AD-09FB8BB5678C}">
            <x14:iconSet iconSet="3Flags" custom="1">
              <x14:cfvo type="percent">
                <xm:f>0</xm:f>
              </x14:cfvo>
              <x14:cfvo type="percent" gte="0">
                <xm:f>1</xm:f>
              </x14:cfvo>
              <x14:cfvo type="percent">
                <xm:f>100</xm:f>
              </x14:cfvo>
              <x14:cfIcon iconSet="3Flags" iconId="0"/>
              <x14:cfIcon iconSet="NoIcons" iconId="0"/>
              <x14:cfIcon iconSet="3Flags" iconId="2"/>
            </x14:iconSet>
          </x14:cfRule>
          <xm:sqref>AX15</xm:sqref>
        </x14:conditionalFormatting>
        <x14:conditionalFormatting xmlns:xm="http://schemas.microsoft.com/office/excel/2006/main">
          <x14:cfRule type="iconSet" priority="46" id="{10844CD2-5A05-4223-B435-F0C20C7A3C46}">
            <x14:iconSet iconSet="3Flags" custom="1">
              <x14:cfvo type="percent">
                <xm:f>0</xm:f>
              </x14:cfvo>
              <x14:cfvo type="percent" gte="0">
                <xm:f>1</xm:f>
              </x14:cfvo>
              <x14:cfvo type="percent">
                <xm:f>100</xm:f>
              </x14:cfvo>
              <x14:cfIcon iconSet="3Flags" iconId="0"/>
              <x14:cfIcon iconSet="NoIcons" iconId="0"/>
              <x14:cfIcon iconSet="3Flags" iconId="2"/>
            </x14:iconSet>
          </x14:cfRule>
          <xm:sqref>AX16</xm:sqref>
        </x14:conditionalFormatting>
        <x14:conditionalFormatting xmlns:xm="http://schemas.microsoft.com/office/excel/2006/main">
          <x14:cfRule type="iconSet" priority="45" id="{F1442857-8B36-42CE-A8FC-701C67162B86}">
            <x14:iconSet iconSet="3Flags" custom="1">
              <x14:cfvo type="percent">
                <xm:f>0</xm:f>
              </x14:cfvo>
              <x14:cfvo type="percent" gte="0">
                <xm:f>1</xm:f>
              </x14:cfvo>
              <x14:cfvo type="percent">
                <xm:f>100</xm:f>
              </x14:cfvo>
              <x14:cfIcon iconSet="3Flags" iconId="0"/>
              <x14:cfIcon iconSet="NoIcons" iconId="0"/>
              <x14:cfIcon iconSet="3Flags" iconId="2"/>
            </x14:iconSet>
          </x14:cfRule>
          <xm:sqref>AX17</xm:sqref>
        </x14:conditionalFormatting>
        <x14:conditionalFormatting xmlns:xm="http://schemas.microsoft.com/office/excel/2006/main">
          <x14:cfRule type="iconSet" priority="44" id="{8A401AED-A0B4-48CC-B5C8-4223546F49D0}">
            <x14:iconSet iconSet="3Flags" custom="1">
              <x14:cfvo type="percent">
                <xm:f>0</xm:f>
              </x14:cfvo>
              <x14:cfvo type="percent" gte="0">
                <xm:f>1</xm:f>
              </x14:cfvo>
              <x14:cfvo type="percent">
                <xm:f>100</xm:f>
              </x14:cfvo>
              <x14:cfIcon iconSet="3Flags" iconId="0"/>
              <x14:cfIcon iconSet="NoIcons" iconId="0"/>
              <x14:cfIcon iconSet="3Flags" iconId="2"/>
            </x14:iconSet>
          </x14:cfRule>
          <xm:sqref>AX18</xm:sqref>
        </x14:conditionalFormatting>
        <x14:conditionalFormatting xmlns:xm="http://schemas.microsoft.com/office/excel/2006/main">
          <x14:cfRule type="iconSet" priority="43" id="{E40E1BB8-3B0E-49BA-B39B-4FBDA013A88B}">
            <x14:iconSet iconSet="3Flags" custom="1">
              <x14:cfvo type="percent">
                <xm:f>0</xm:f>
              </x14:cfvo>
              <x14:cfvo type="percent" gte="0">
                <xm:f>1</xm:f>
              </x14:cfvo>
              <x14:cfvo type="percent">
                <xm:f>100</xm:f>
              </x14:cfvo>
              <x14:cfIcon iconSet="3Flags" iconId="0"/>
              <x14:cfIcon iconSet="NoIcons" iconId="0"/>
              <x14:cfIcon iconSet="3Flags" iconId="2"/>
            </x14:iconSet>
          </x14:cfRule>
          <xm:sqref>AX19</xm:sqref>
        </x14:conditionalFormatting>
        <x14:conditionalFormatting xmlns:xm="http://schemas.microsoft.com/office/excel/2006/main">
          <x14:cfRule type="iconSet" priority="42" id="{0401401E-5CB3-4D5F-8165-DE659760E60C}">
            <x14:iconSet iconSet="3Flags" custom="1">
              <x14:cfvo type="percent">
                <xm:f>0</xm:f>
              </x14:cfvo>
              <x14:cfvo type="percent" gte="0">
                <xm:f>1</xm:f>
              </x14:cfvo>
              <x14:cfvo type="percent">
                <xm:f>100</xm:f>
              </x14:cfvo>
              <x14:cfIcon iconSet="3Flags" iconId="0"/>
              <x14:cfIcon iconSet="NoIcons" iconId="0"/>
              <x14:cfIcon iconSet="3Flags" iconId="2"/>
            </x14:iconSet>
          </x14:cfRule>
          <xm:sqref>AX20</xm:sqref>
        </x14:conditionalFormatting>
        <x14:conditionalFormatting xmlns:xm="http://schemas.microsoft.com/office/excel/2006/main">
          <x14:cfRule type="iconSet" priority="41" id="{7BFBE2FD-7FBD-4FEC-A947-685CC638A6EE}">
            <x14:iconSet iconSet="3Flags" custom="1">
              <x14:cfvo type="percent">
                <xm:f>0</xm:f>
              </x14:cfvo>
              <x14:cfvo type="percent" gte="0">
                <xm:f>1</xm:f>
              </x14:cfvo>
              <x14:cfvo type="percent">
                <xm:f>100</xm:f>
              </x14:cfvo>
              <x14:cfIcon iconSet="3Flags" iconId="0"/>
              <x14:cfIcon iconSet="NoIcons" iconId="0"/>
              <x14:cfIcon iconSet="3Flags" iconId="2"/>
            </x14:iconSet>
          </x14:cfRule>
          <xm:sqref>AX21</xm:sqref>
        </x14:conditionalFormatting>
        <x14:conditionalFormatting xmlns:xm="http://schemas.microsoft.com/office/excel/2006/main">
          <x14:cfRule type="iconSet" priority="37" id="{1481CDB6-4909-4552-A738-2F64646D921A}">
            <x14:iconSet iconSet="3Flags" custom="1">
              <x14:cfvo type="percent">
                <xm:f>0</xm:f>
              </x14:cfvo>
              <x14:cfvo type="percent" gte="0">
                <xm:f>1</xm:f>
              </x14:cfvo>
              <x14:cfvo type="percent">
                <xm:f>100</xm:f>
              </x14:cfvo>
              <x14:cfIcon iconSet="3Flags" iconId="0"/>
              <x14:cfIcon iconSet="NoIcons" iconId="0"/>
              <x14:cfIcon iconSet="3Flags" iconId="2"/>
            </x14:iconSet>
          </x14:cfRule>
          <xm:sqref>AY6</xm:sqref>
        </x14:conditionalFormatting>
        <x14:conditionalFormatting xmlns:xm="http://schemas.microsoft.com/office/excel/2006/main">
          <x14:cfRule type="iconSet" priority="36" id="{74B24F3A-9325-4417-8AC2-5770CA02439B}">
            <x14:iconSet iconSet="3Flags" custom="1">
              <x14:cfvo type="percent">
                <xm:f>0</xm:f>
              </x14:cfvo>
              <x14:cfvo type="percent" gte="0">
                <xm:f>1</xm:f>
              </x14:cfvo>
              <x14:cfvo type="percent">
                <xm:f>100</xm:f>
              </x14:cfvo>
              <x14:cfIcon iconSet="3Flags" iconId="0"/>
              <x14:cfIcon iconSet="NoIcons" iconId="0"/>
              <x14:cfIcon iconSet="3Flags" iconId="2"/>
            </x14:iconSet>
          </x14:cfRule>
          <xm:sqref>AY7</xm:sqref>
        </x14:conditionalFormatting>
        <x14:conditionalFormatting xmlns:xm="http://schemas.microsoft.com/office/excel/2006/main">
          <x14:cfRule type="iconSet" priority="35" id="{C9BF5B6D-3C78-4907-AABF-5C063893BC32}">
            <x14:iconSet iconSet="3Flags" custom="1">
              <x14:cfvo type="percent">
                <xm:f>0</xm:f>
              </x14:cfvo>
              <x14:cfvo type="percent" gte="0">
                <xm:f>1</xm:f>
              </x14:cfvo>
              <x14:cfvo type="percent">
                <xm:f>100</xm:f>
              </x14:cfvo>
              <x14:cfIcon iconSet="3Flags" iconId="0"/>
              <x14:cfIcon iconSet="NoIcons" iconId="0"/>
              <x14:cfIcon iconSet="3Flags" iconId="2"/>
            </x14:iconSet>
          </x14:cfRule>
          <xm:sqref>AY8</xm:sqref>
        </x14:conditionalFormatting>
        <x14:conditionalFormatting xmlns:xm="http://schemas.microsoft.com/office/excel/2006/main">
          <x14:cfRule type="iconSet" priority="34" id="{EEC5B69D-91D4-4912-9622-94DED7B03618}">
            <x14:iconSet iconSet="3Flags" custom="1">
              <x14:cfvo type="percent">
                <xm:f>0</xm:f>
              </x14:cfvo>
              <x14:cfvo type="percent" gte="0">
                <xm:f>1</xm:f>
              </x14:cfvo>
              <x14:cfvo type="percent">
                <xm:f>100</xm:f>
              </x14:cfvo>
              <x14:cfIcon iconSet="3Flags" iconId="0"/>
              <x14:cfIcon iconSet="NoIcons" iconId="0"/>
              <x14:cfIcon iconSet="3Flags" iconId="2"/>
            </x14:iconSet>
          </x14:cfRule>
          <xm:sqref>AY9</xm:sqref>
        </x14:conditionalFormatting>
        <x14:conditionalFormatting xmlns:xm="http://schemas.microsoft.com/office/excel/2006/main">
          <x14:cfRule type="iconSet" priority="33" id="{AB7EE6ED-2161-4F1B-B262-05D6654F9EB0}">
            <x14:iconSet iconSet="3Flags" custom="1">
              <x14:cfvo type="percent">
                <xm:f>0</xm:f>
              </x14:cfvo>
              <x14:cfvo type="percent" gte="0">
                <xm:f>1</xm:f>
              </x14:cfvo>
              <x14:cfvo type="percent">
                <xm:f>100</xm:f>
              </x14:cfvo>
              <x14:cfIcon iconSet="3Flags" iconId="0"/>
              <x14:cfIcon iconSet="NoIcons" iconId="0"/>
              <x14:cfIcon iconSet="3Flags" iconId="2"/>
            </x14:iconSet>
          </x14:cfRule>
          <xm:sqref>AY10</xm:sqref>
        </x14:conditionalFormatting>
        <x14:conditionalFormatting xmlns:xm="http://schemas.microsoft.com/office/excel/2006/main">
          <x14:cfRule type="iconSet" priority="32" id="{0C3618BC-62C4-4F10-BFE1-B7D00E9B0C36}">
            <x14:iconSet iconSet="3Flags" custom="1">
              <x14:cfvo type="percent">
                <xm:f>0</xm:f>
              </x14:cfvo>
              <x14:cfvo type="percent" gte="0">
                <xm:f>1</xm:f>
              </x14:cfvo>
              <x14:cfvo type="percent">
                <xm:f>100</xm:f>
              </x14:cfvo>
              <x14:cfIcon iconSet="3Flags" iconId="0"/>
              <x14:cfIcon iconSet="NoIcons" iconId="0"/>
              <x14:cfIcon iconSet="3Flags" iconId="2"/>
            </x14:iconSet>
          </x14:cfRule>
          <xm:sqref>AY11</xm:sqref>
        </x14:conditionalFormatting>
        <x14:conditionalFormatting xmlns:xm="http://schemas.microsoft.com/office/excel/2006/main">
          <x14:cfRule type="iconSet" priority="31" id="{DECF02F7-6005-4B42-B9A4-BA3BB98CD9B5}">
            <x14:iconSet iconSet="3Flags" custom="1">
              <x14:cfvo type="percent">
                <xm:f>0</xm:f>
              </x14:cfvo>
              <x14:cfvo type="percent" gte="0">
                <xm:f>1</xm:f>
              </x14:cfvo>
              <x14:cfvo type="percent">
                <xm:f>100</xm:f>
              </x14:cfvo>
              <x14:cfIcon iconSet="3Flags" iconId="0"/>
              <x14:cfIcon iconSet="NoIcons" iconId="0"/>
              <x14:cfIcon iconSet="3Flags" iconId="2"/>
            </x14:iconSet>
          </x14:cfRule>
          <xm:sqref>AY12</xm:sqref>
        </x14:conditionalFormatting>
        <x14:conditionalFormatting xmlns:xm="http://schemas.microsoft.com/office/excel/2006/main">
          <x14:cfRule type="iconSet" priority="30" id="{07199A24-CA13-4D87-A054-1CA0479F9EFF}">
            <x14:iconSet iconSet="3Flags" custom="1">
              <x14:cfvo type="percent">
                <xm:f>0</xm:f>
              </x14:cfvo>
              <x14:cfvo type="percent" gte="0">
                <xm:f>1</xm:f>
              </x14:cfvo>
              <x14:cfvo type="percent">
                <xm:f>100</xm:f>
              </x14:cfvo>
              <x14:cfIcon iconSet="3Flags" iconId="0"/>
              <x14:cfIcon iconSet="NoIcons" iconId="0"/>
              <x14:cfIcon iconSet="3Flags" iconId="2"/>
            </x14:iconSet>
          </x14:cfRule>
          <xm:sqref>AY13</xm:sqref>
        </x14:conditionalFormatting>
        <x14:conditionalFormatting xmlns:xm="http://schemas.microsoft.com/office/excel/2006/main">
          <x14:cfRule type="iconSet" priority="29" id="{E95DC96E-E127-47A9-BD44-65C2FBB7BF93}">
            <x14:iconSet iconSet="3Flags" custom="1">
              <x14:cfvo type="percent">
                <xm:f>0</xm:f>
              </x14:cfvo>
              <x14:cfvo type="percent" gte="0">
                <xm:f>1</xm:f>
              </x14:cfvo>
              <x14:cfvo type="percent">
                <xm:f>100</xm:f>
              </x14:cfvo>
              <x14:cfIcon iconSet="3Flags" iconId="0"/>
              <x14:cfIcon iconSet="NoIcons" iconId="0"/>
              <x14:cfIcon iconSet="3Flags" iconId="2"/>
            </x14:iconSet>
          </x14:cfRule>
          <xm:sqref>AY14</xm:sqref>
        </x14:conditionalFormatting>
        <x14:conditionalFormatting xmlns:xm="http://schemas.microsoft.com/office/excel/2006/main">
          <x14:cfRule type="iconSet" priority="28" id="{680B088B-0EB9-4C9F-B340-6EFA6C725EEC}">
            <x14:iconSet iconSet="3Flags" custom="1">
              <x14:cfvo type="percent">
                <xm:f>0</xm:f>
              </x14:cfvo>
              <x14:cfvo type="percent" gte="0">
                <xm:f>1</xm:f>
              </x14:cfvo>
              <x14:cfvo type="percent">
                <xm:f>100</xm:f>
              </x14:cfvo>
              <x14:cfIcon iconSet="3Flags" iconId="0"/>
              <x14:cfIcon iconSet="NoIcons" iconId="0"/>
              <x14:cfIcon iconSet="3Flags" iconId="2"/>
            </x14:iconSet>
          </x14:cfRule>
          <xm:sqref>AY15</xm:sqref>
        </x14:conditionalFormatting>
        <x14:conditionalFormatting xmlns:xm="http://schemas.microsoft.com/office/excel/2006/main">
          <x14:cfRule type="iconSet" priority="27" id="{8BB2DC84-2456-4982-88B1-93AED2CF767E}">
            <x14:iconSet iconSet="3Flags" custom="1">
              <x14:cfvo type="percent">
                <xm:f>0</xm:f>
              </x14:cfvo>
              <x14:cfvo type="percent" gte="0">
                <xm:f>1</xm:f>
              </x14:cfvo>
              <x14:cfvo type="percent">
                <xm:f>100</xm:f>
              </x14:cfvo>
              <x14:cfIcon iconSet="3Flags" iconId="0"/>
              <x14:cfIcon iconSet="NoIcons" iconId="0"/>
              <x14:cfIcon iconSet="3Flags" iconId="2"/>
            </x14:iconSet>
          </x14:cfRule>
          <xm:sqref>AY16</xm:sqref>
        </x14:conditionalFormatting>
        <x14:conditionalFormatting xmlns:xm="http://schemas.microsoft.com/office/excel/2006/main">
          <x14:cfRule type="iconSet" priority="26" id="{2373FEED-AD2B-426B-B1DB-9B9FBF98DE33}">
            <x14:iconSet iconSet="3Flags" custom="1">
              <x14:cfvo type="percent">
                <xm:f>0</xm:f>
              </x14:cfvo>
              <x14:cfvo type="percent" gte="0">
                <xm:f>1</xm:f>
              </x14:cfvo>
              <x14:cfvo type="percent">
                <xm:f>100</xm:f>
              </x14:cfvo>
              <x14:cfIcon iconSet="3Flags" iconId="0"/>
              <x14:cfIcon iconSet="NoIcons" iconId="0"/>
              <x14:cfIcon iconSet="3Flags" iconId="2"/>
            </x14:iconSet>
          </x14:cfRule>
          <xm:sqref>AY17</xm:sqref>
        </x14:conditionalFormatting>
        <x14:conditionalFormatting xmlns:xm="http://schemas.microsoft.com/office/excel/2006/main">
          <x14:cfRule type="iconSet" priority="25" id="{2BC0E779-F8C4-4561-A5A8-F5368CA0779B}">
            <x14:iconSet iconSet="3Flags" custom="1">
              <x14:cfvo type="percent">
                <xm:f>0</xm:f>
              </x14:cfvo>
              <x14:cfvo type="percent" gte="0">
                <xm:f>1</xm:f>
              </x14:cfvo>
              <x14:cfvo type="percent">
                <xm:f>100</xm:f>
              </x14:cfvo>
              <x14:cfIcon iconSet="3Flags" iconId="0"/>
              <x14:cfIcon iconSet="NoIcons" iconId="0"/>
              <x14:cfIcon iconSet="3Flags" iconId="2"/>
            </x14:iconSet>
          </x14:cfRule>
          <xm:sqref>AY18</xm:sqref>
        </x14:conditionalFormatting>
        <x14:conditionalFormatting xmlns:xm="http://schemas.microsoft.com/office/excel/2006/main">
          <x14:cfRule type="iconSet" priority="24" id="{0F1E8AE8-D2DE-46F2-8F3B-02FA2323B189}">
            <x14:iconSet iconSet="3Flags" custom="1">
              <x14:cfvo type="percent">
                <xm:f>0</xm:f>
              </x14:cfvo>
              <x14:cfvo type="percent" gte="0">
                <xm:f>1</xm:f>
              </x14:cfvo>
              <x14:cfvo type="percent">
                <xm:f>100</xm:f>
              </x14:cfvo>
              <x14:cfIcon iconSet="3Flags" iconId="0"/>
              <x14:cfIcon iconSet="NoIcons" iconId="0"/>
              <x14:cfIcon iconSet="3Flags" iconId="2"/>
            </x14:iconSet>
          </x14:cfRule>
          <xm:sqref>AY19</xm:sqref>
        </x14:conditionalFormatting>
        <x14:conditionalFormatting xmlns:xm="http://schemas.microsoft.com/office/excel/2006/main">
          <x14:cfRule type="iconSet" priority="23" id="{422BB086-5222-459B-8CD0-3812AA8C6CFB}">
            <x14:iconSet iconSet="3Flags" custom="1">
              <x14:cfvo type="percent">
                <xm:f>0</xm:f>
              </x14:cfvo>
              <x14:cfvo type="percent" gte="0">
                <xm:f>1</xm:f>
              </x14:cfvo>
              <x14:cfvo type="percent">
                <xm:f>100</xm:f>
              </x14:cfvo>
              <x14:cfIcon iconSet="3Flags" iconId="0"/>
              <x14:cfIcon iconSet="NoIcons" iconId="0"/>
              <x14:cfIcon iconSet="3Flags" iconId="2"/>
            </x14:iconSet>
          </x14:cfRule>
          <xm:sqref>AY20</xm:sqref>
        </x14:conditionalFormatting>
        <x14:conditionalFormatting xmlns:xm="http://schemas.microsoft.com/office/excel/2006/main">
          <x14:cfRule type="iconSet" priority="22" id="{AD8A63F9-DC63-4631-9CCF-75108967556E}">
            <x14:iconSet iconSet="3Flags" custom="1">
              <x14:cfvo type="percent">
                <xm:f>0</xm:f>
              </x14:cfvo>
              <x14:cfvo type="percent" gte="0">
                <xm:f>1</xm:f>
              </x14:cfvo>
              <x14:cfvo type="percent">
                <xm:f>100</xm:f>
              </x14:cfvo>
              <x14:cfIcon iconSet="3Flags" iconId="0"/>
              <x14:cfIcon iconSet="NoIcons" iconId="0"/>
              <x14:cfIcon iconSet="3Flags" iconId="2"/>
            </x14:iconSet>
          </x14:cfRule>
          <xm:sqref>AY21</xm:sqref>
        </x14:conditionalFormatting>
        <x14:conditionalFormatting xmlns:xm="http://schemas.microsoft.com/office/excel/2006/main">
          <x14:cfRule type="iconSet" priority="18" id="{26691604-209B-4156-93BE-D89F603D63C5}">
            <x14:iconSet iconSet="3Flags" custom="1">
              <x14:cfvo type="percent">
                <xm:f>0</xm:f>
              </x14:cfvo>
              <x14:cfvo type="percent" gte="0">
                <xm:f>1</xm:f>
              </x14:cfvo>
              <x14:cfvo type="percent">
                <xm:f>100</xm:f>
              </x14:cfvo>
              <x14:cfIcon iconSet="3Flags" iconId="0"/>
              <x14:cfIcon iconSet="NoIcons" iconId="0"/>
              <x14:cfIcon iconSet="3Flags" iconId="2"/>
            </x14:iconSet>
          </x14:cfRule>
          <xm:sqref>AZ6</xm:sqref>
        </x14:conditionalFormatting>
        <x14:conditionalFormatting xmlns:xm="http://schemas.microsoft.com/office/excel/2006/main">
          <x14:cfRule type="iconSet" priority="17" id="{53A111DE-D482-4012-9EDC-5B9C848D67E8}">
            <x14:iconSet iconSet="3Flags" custom="1">
              <x14:cfvo type="percent">
                <xm:f>0</xm:f>
              </x14:cfvo>
              <x14:cfvo type="percent" gte="0">
                <xm:f>1</xm:f>
              </x14:cfvo>
              <x14:cfvo type="percent">
                <xm:f>100</xm:f>
              </x14:cfvo>
              <x14:cfIcon iconSet="3Flags" iconId="0"/>
              <x14:cfIcon iconSet="NoIcons" iconId="0"/>
              <x14:cfIcon iconSet="3Flags" iconId="2"/>
            </x14:iconSet>
          </x14:cfRule>
          <xm:sqref>AZ7</xm:sqref>
        </x14:conditionalFormatting>
        <x14:conditionalFormatting xmlns:xm="http://schemas.microsoft.com/office/excel/2006/main">
          <x14:cfRule type="iconSet" priority="16" id="{EAC5B029-507F-4105-99A2-CC5746C9EDE2}">
            <x14:iconSet iconSet="3Flags" custom="1">
              <x14:cfvo type="percent">
                <xm:f>0</xm:f>
              </x14:cfvo>
              <x14:cfvo type="percent" gte="0">
                <xm:f>1</xm:f>
              </x14:cfvo>
              <x14:cfvo type="percent">
                <xm:f>100</xm:f>
              </x14:cfvo>
              <x14:cfIcon iconSet="3Flags" iconId="0"/>
              <x14:cfIcon iconSet="NoIcons" iconId="0"/>
              <x14:cfIcon iconSet="3Flags" iconId="2"/>
            </x14:iconSet>
          </x14:cfRule>
          <xm:sqref>AZ8</xm:sqref>
        </x14:conditionalFormatting>
        <x14:conditionalFormatting xmlns:xm="http://schemas.microsoft.com/office/excel/2006/main">
          <x14:cfRule type="iconSet" priority="15" id="{BDFDC5F9-ED6A-439D-AD48-9D77EEC3C0E4}">
            <x14:iconSet iconSet="3Flags" custom="1">
              <x14:cfvo type="percent">
                <xm:f>0</xm:f>
              </x14:cfvo>
              <x14:cfvo type="percent" gte="0">
                <xm:f>1</xm:f>
              </x14:cfvo>
              <x14:cfvo type="percent">
                <xm:f>100</xm:f>
              </x14:cfvo>
              <x14:cfIcon iconSet="3Flags" iconId="0"/>
              <x14:cfIcon iconSet="NoIcons" iconId="0"/>
              <x14:cfIcon iconSet="3Flags" iconId="2"/>
            </x14:iconSet>
          </x14:cfRule>
          <xm:sqref>AZ9</xm:sqref>
        </x14:conditionalFormatting>
        <x14:conditionalFormatting xmlns:xm="http://schemas.microsoft.com/office/excel/2006/main">
          <x14:cfRule type="iconSet" priority="14" id="{6E3D22FD-B8B9-467E-ADCB-41F498AF6120}">
            <x14:iconSet iconSet="3Flags" custom="1">
              <x14:cfvo type="percent">
                <xm:f>0</xm:f>
              </x14:cfvo>
              <x14:cfvo type="percent" gte="0">
                <xm:f>1</xm:f>
              </x14:cfvo>
              <x14:cfvo type="percent">
                <xm:f>100</xm:f>
              </x14:cfvo>
              <x14:cfIcon iconSet="3Flags" iconId="0"/>
              <x14:cfIcon iconSet="NoIcons" iconId="0"/>
              <x14:cfIcon iconSet="3Flags" iconId="2"/>
            </x14:iconSet>
          </x14:cfRule>
          <xm:sqref>AZ10</xm:sqref>
        </x14:conditionalFormatting>
        <x14:conditionalFormatting xmlns:xm="http://schemas.microsoft.com/office/excel/2006/main">
          <x14:cfRule type="iconSet" priority="13" id="{BB3B407E-86E5-4DA9-8641-C48047E0F17C}">
            <x14:iconSet iconSet="3Flags" custom="1">
              <x14:cfvo type="percent">
                <xm:f>0</xm:f>
              </x14:cfvo>
              <x14:cfvo type="percent" gte="0">
                <xm:f>1</xm:f>
              </x14:cfvo>
              <x14:cfvo type="percent">
                <xm:f>100</xm:f>
              </x14:cfvo>
              <x14:cfIcon iconSet="3Flags" iconId="0"/>
              <x14:cfIcon iconSet="NoIcons" iconId="0"/>
              <x14:cfIcon iconSet="3Flags" iconId="2"/>
            </x14:iconSet>
          </x14:cfRule>
          <xm:sqref>AZ11</xm:sqref>
        </x14:conditionalFormatting>
        <x14:conditionalFormatting xmlns:xm="http://schemas.microsoft.com/office/excel/2006/main">
          <x14:cfRule type="iconSet" priority="12" id="{9804C727-0DC1-436A-8B2A-9DC6A66B15FF}">
            <x14:iconSet iconSet="3Flags" custom="1">
              <x14:cfvo type="percent">
                <xm:f>0</xm:f>
              </x14:cfvo>
              <x14:cfvo type="percent" gte="0">
                <xm:f>1</xm:f>
              </x14:cfvo>
              <x14:cfvo type="percent">
                <xm:f>100</xm:f>
              </x14:cfvo>
              <x14:cfIcon iconSet="3Flags" iconId="0"/>
              <x14:cfIcon iconSet="NoIcons" iconId="0"/>
              <x14:cfIcon iconSet="3Flags" iconId="2"/>
            </x14:iconSet>
          </x14:cfRule>
          <xm:sqref>AZ12</xm:sqref>
        </x14:conditionalFormatting>
        <x14:conditionalFormatting xmlns:xm="http://schemas.microsoft.com/office/excel/2006/main">
          <x14:cfRule type="iconSet" priority="11" id="{59722E19-0FC9-4E82-80CB-6C53426C2346}">
            <x14:iconSet iconSet="3Flags" custom="1">
              <x14:cfvo type="percent">
                <xm:f>0</xm:f>
              </x14:cfvo>
              <x14:cfvo type="percent" gte="0">
                <xm:f>1</xm:f>
              </x14:cfvo>
              <x14:cfvo type="percent">
                <xm:f>100</xm:f>
              </x14:cfvo>
              <x14:cfIcon iconSet="3Flags" iconId="0"/>
              <x14:cfIcon iconSet="NoIcons" iconId="0"/>
              <x14:cfIcon iconSet="3Flags" iconId="2"/>
            </x14:iconSet>
          </x14:cfRule>
          <xm:sqref>AZ13</xm:sqref>
        </x14:conditionalFormatting>
        <x14:conditionalFormatting xmlns:xm="http://schemas.microsoft.com/office/excel/2006/main">
          <x14:cfRule type="iconSet" priority="10" id="{4FA7177E-FF81-4421-A171-500402615B89}">
            <x14:iconSet iconSet="3Flags" custom="1">
              <x14:cfvo type="percent">
                <xm:f>0</xm:f>
              </x14:cfvo>
              <x14:cfvo type="percent" gte="0">
                <xm:f>1</xm:f>
              </x14:cfvo>
              <x14:cfvo type="percent">
                <xm:f>100</xm:f>
              </x14:cfvo>
              <x14:cfIcon iconSet="3Flags" iconId="0"/>
              <x14:cfIcon iconSet="NoIcons" iconId="0"/>
              <x14:cfIcon iconSet="3Flags" iconId="2"/>
            </x14:iconSet>
          </x14:cfRule>
          <xm:sqref>AZ14</xm:sqref>
        </x14:conditionalFormatting>
        <x14:conditionalFormatting xmlns:xm="http://schemas.microsoft.com/office/excel/2006/main">
          <x14:cfRule type="iconSet" priority="9" id="{D77112FD-F385-4AAF-B782-D82E0B120017}">
            <x14:iconSet iconSet="3Flags" custom="1">
              <x14:cfvo type="percent">
                <xm:f>0</xm:f>
              </x14:cfvo>
              <x14:cfvo type="percent" gte="0">
                <xm:f>1</xm:f>
              </x14:cfvo>
              <x14:cfvo type="percent">
                <xm:f>100</xm:f>
              </x14:cfvo>
              <x14:cfIcon iconSet="3Flags" iconId="0"/>
              <x14:cfIcon iconSet="NoIcons" iconId="0"/>
              <x14:cfIcon iconSet="3Flags" iconId="2"/>
            </x14:iconSet>
          </x14:cfRule>
          <xm:sqref>AZ15</xm:sqref>
        </x14:conditionalFormatting>
        <x14:conditionalFormatting xmlns:xm="http://schemas.microsoft.com/office/excel/2006/main">
          <x14:cfRule type="iconSet" priority="8" id="{29B21B3C-1C1E-4CFA-8745-D6BAC543844E}">
            <x14:iconSet iconSet="3Flags" custom="1">
              <x14:cfvo type="percent">
                <xm:f>0</xm:f>
              </x14:cfvo>
              <x14:cfvo type="percent" gte="0">
                <xm:f>1</xm:f>
              </x14:cfvo>
              <x14:cfvo type="percent">
                <xm:f>100</xm:f>
              </x14:cfvo>
              <x14:cfIcon iconSet="3Flags" iconId="0"/>
              <x14:cfIcon iconSet="NoIcons" iconId="0"/>
              <x14:cfIcon iconSet="3Flags" iconId="2"/>
            </x14:iconSet>
          </x14:cfRule>
          <xm:sqref>AZ16</xm:sqref>
        </x14:conditionalFormatting>
        <x14:conditionalFormatting xmlns:xm="http://schemas.microsoft.com/office/excel/2006/main">
          <x14:cfRule type="iconSet" priority="7" id="{E1F9AE50-674D-49FC-8F69-DFE46A812976}">
            <x14:iconSet iconSet="3Flags" custom="1">
              <x14:cfvo type="percent">
                <xm:f>0</xm:f>
              </x14:cfvo>
              <x14:cfvo type="percent" gte="0">
                <xm:f>1</xm:f>
              </x14:cfvo>
              <x14:cfvo type="percent">
                <xm:f>100</xm:f>
              </x14:cfvo>
              <x14:cfIcon iconSet="3Flags" iconId="0"/>
              <x14:cfIcon iconSet="NoIcons" iconId="0"/>
              <x14:cfIcon iconSet="3Flags" iconId="2"/>
            </x14:iconSet>
          </x14:cfRule>
          <xm:sqref>AZ17</xm:sqref>
        </x14:conditionalFormatting>
        <x14:conditionalFormatting xmlns:xm="http://schemas.microsoft.com/office/excel/2006/main">
          <x14:cfRule type="iconSet" priority="6" id="{7853DAD8-094D-4D45-BF96-A4D08D2E8838}">
            <x14:iconSet iconSet="3Flags" custom="1">
              <x14:cfvo type="percent">
                <xm:f>0</xm:f>
              </x14:cfvo>
              <x14:cfvo type="percent" gte="0">
                <xm:f>1</xm:f>
              </x14:cfvo>
              <x14:cfvo type="percent">
                <xm:f>100</xm:f>
              </x14:cfvo>
              <x14:cfIcon iconSet="3Flags" iconId="0"/>
              <x14:cfIcon iconSet="NoIcons" iconId="0"/>
              <x14:cfIcon iconSet="3Flags" iconId="2"/>
            </x14:iconSet>
          </x14:cfRule>
          <xm:sqref>AZ18</xm:sqref>
        </x14:conditionalFormatting>
        <x14:conditionalFormatting xmlns:xm="http://schemas.microsoft.com/office/excel/2006/main">
          <x14:cfRule type="iconSet" priority="5" id="{B82F840C-234E-48F4-AC91-4CD6AEE0EBC9}">
            <x14:iconSet iconSet="3Flags" custom="1">
              <x14:cfvo type="percent">
                <xm:f>0</xm:f>
              </x14:cfvo>
              <x14:cfvo type="percent" gte="0">
                <xm:f>1</xm:f>
              </x14:cfvo>
              <x14:cfvo type="percent">
                <xm:f>100</xm:f>
              </x14:cfvo>
              <x14:cfIcon iconSet="3Flags" iconId="0"/>
              <x14:cfIcon iconSet="NoIcons" iconId="0"/>
              <x14:cfIcon iconSet="3Flags" iconId="2"/>
            </x14:iconSet>
          </x14:cfRule>
          <xm:sqref>AZ19</xm:sqref>
        </x14:conditionalFormatting>
        <x14:conditionalFormatting xmlns:xm="http://schemas.microsoft.com/office/excel/2006/main">
          <x14:cfRule type="iconSet" priority="4" id="{EAB09B49-AF65-4110-B22B-50D5190DFFE8}">
            <x14:iconSet iconSet="3Flags" custom="1">
              <x14:cfvo type="percent">
                <xm:f>0</xm:f>
              </x14:cfvo>
              <x14:cfvo type="percent" gte="0">
                <xm:f>1</xm:f>
              </x14:cfvo>
              <x14:cfvo type="percent">
                <xm:f>100</xm:f>
              </x14:cfvo>
              <x14:cfIcon iconSet="3Flags" iconId="0"/>
              <x14:cfIcon iconSet="NoIcons" iconId="0"/>
              <x14:cfIcon iconSet="3Flags" iconId="2"/>
            </x14:iconSet>
          </x14:cfRule>
          <xm:sqref>AZ20</xm:sqref>
        </x14:conditionalFormatting>
        <x14:conditionalFormatting xmlns:xm="http://schemas.microsoft.com/office/excel/2006/main">
          <x14:cfRule type="iconSet" priority="3" id="{5A40DC11-200F-450A-8A9E-ADAB97526B2D}">
            <x14:iconSet iconSet="3Flags" custom="1">
              <x14:cfvo type="percent">
                <xm:f>0</xm:f>
              </x14:cfvo>
              <x14:cfvo type="percent" gte="0">
                <xm:f>1</xm:f>
              </x14:cfvo>
              <x14:cfvo type="percent">
                <xm:f>100</xm:f>
              </x14:cfvo>
              <x14:cfIcon iconSet="3Flags" iconId="0"/>
              <x14:cfIcon iconSet="NoIcons" iconId="0"/>
              <x14:cfIcon iconSet="3Flags" iconId="2"/>
            </x14:iconSet>
          </x14:cfRule>
          <xm:sqref>AZ21</xm:sqref>
        </x14:conditionalFormatting>
        <x14:conditionalFormatting xmlns:xm="http://schemas.microsoft.com/office/excel/2006/main">
          <x14:cfRule type="iconSet" priority="1" id="{891928D9-B59F-481B-959F-A693D3705D46}">
            <x14:iconSet iconSet="3Flags" custom="1">
              <x14:cfvo type="percent">
                <xm:f>0</xm:f>
              </x14:cfvo>
              <x14:cfvo type="percent" gte="0">
                <xm:f>1</xm:f>
              </x14:cfvo>
              <x14:cfvo type="percent">
                <xm:f>100</xm:f>
              </x14:cfvo>
              <x14:cfIcon iconSet="3Flags" iconId="0"/>
              <x14:cfIcon iconSet="NoIcons" iconId="0"/>
              <x14:cfIcon iconSet="3Flags" iconId="2"/>
            </x14:iconSet>
          </x14:cfRule>
          <xm:sqref>D5:AZ5</xm:sqref>
        </x14:conditionalFormatting>
      </x14:conditionalFormattings>
    </ext>
  </extLs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2:L17"/>
  <sheetViews>
    <sheetView zoomScale="70" zoomScaleNormal="70" workbookViewId="0">
      <selection activeCell="J8" sqref="J8"/>
    </sheetView>
  </sheetViews>
  <sheetFormatPr defaultColWidth="11" defaultRowHeight="15.75" x14ac:dyDescent="0.25"/>
  <cols>
    <col min="1" max="1" width="4" style="12" customWidth="1"/>
    <col min="2" max="2" width="4" customWidth="1"/>
    <col min="5" max="5" width="11.375" customWidth="1"/>
    <col min="7" max="7" width="14.375" customWidth="1"/>
  </cols>
  <sheetData>
    <row r="2" spans="1:12" ht="16.5" thickBot="1" x14ac:dyDescent="0.3"/>
    <row r="3" spans="1:12" ht="16.5" customHeight="1" x14ac:dyDescent="0.25">
      <c r="C3" s="109" t="s">
        <v>29</v>
      </c>
      <c r="D3" s="109" t="s">
        <v>23</v>
      </c>
      <c r="E3" s="109" t="s">
        <v>35</v>
      </c>
      <c r="F3" s="88"/>
      <c r="G3" s="109" t="s">
        <v>22</v>
      </c>
      <c r="H3" s="109" t="s">
        <v>24</v>
      </c>
      <c r="I3" s="109" t="s">
        <v>26</v>
      </c>
      <c r="J3" s="109"/>
      <c r="K3" s="109"/>
      <c r="L3" s="109" t="s">
        <v>32</v>
      </c>
    </row>
    <row r="4" spans="1:12" x14ac:dyDescent="0.25">
      <c r="C4" s="110"/>
      <c r="D4" s="110"/>
      <c r="E4" s="110"/>
      <c r="F4" s="88"/>
      <c r="G4" s="110"/>
      <c r="H4" s="110"/>
      <c r="I4" s="110"/>
      <c r="J4" s="110"/>
      <c r="K4" s="110"/>
      <c r="L4" s="110"/>
    </row>
    <row r="5" spans="1:12" ht="16.5" thickBot="1" x14ac:dyDescent="0.3">
      <c r="C5" s="111"/>
      <c r="D5" s="111"/>
      <c r="E5" s="111"/>
      <c r="F5" s="88"/>
      <c r="G5" s="111"/>
      <c r="H5" s="111"/>
      <c r="I5" s="111"/>
      <c r="J5" s="111"/>
      <c r="K5" s="111"/>
      <c r="L5" s="111"/>
    </row>
    <row r="6" spans="1:12" ht="15.75" customHeight="1" x14ac:dyDescent="0.25">
      <c r="C6" s="88"/>
      <c r="D6" s="88"/>
      <c r="E6" s="88"/>
      <c r="F6" s="88"/>
      <c r="G6" s="88"/>
      <c r="H6" s="88"/>
      <c r="I6" s="88"/>
      <c r="J6" s="88"/>
      <c r="L6" s="109" t="s">
        <v>33</v>
      </c>
    </row>
    <row r="7" spans="1:12" ht="15.75" customHeight="1" x14ac:dyDescent="0.25">
      <c r="C7" s="88"/>
      <c r="D7" s="88"/>
      <c r="E7" s="88"/>
      <c r="F7" s="88"/>
      <c r="G7" s="88"/>
      <c r="H7" s="88"/>
      <c r="I7" s="88"/>
      <c r="J7" s="88"/>
      <c r="L7" s="110"/>
    </row>
    <row r="8" spans="1:12" ht="16.5" thickBot="1" x14ac:dyDescent="0.3">
      <c r="A8" s="90"/>
      <c r="C8" s="88"/>
      <c r="D8" s="88"/>
      <c r="E8" s="88"/>
      <c r="F8" s="88"/>
      <c r="G8" s="88"/>
      <c r="H8" s="88"/>
      <c r="I8" s="88"/>
      <c r="J8" s="88"/>
      <c r="L8" s="111"/>
    </row>
    <row r="9" spans="1:12" ht="16.5" customHeight="1" x14ac:dyDescent="0.25">
      <c r="A9" s="112" t="s">
        <v>39</v>
      </c>
      <c r="C9" s="88"/>
      <c r="D9" s="88"/>
      <c r="E9" s="88"/>
      <c r="F9" s="88"/>
      <c r="G9" s="88"/>
      <c r="H9" s="88"/>
      <c r="I9" s="88"/>
      <c r="J9" s="88"/>
      <c r="K9" s="88"/>
      <c r="L9" s="109" t="s">
        <v>27</v>
      </c>
    </row>
    <row r="10" spans="1:12" x14ac:dyDescent="0.25">
      <c r="A10" s="112"/>
      <c r="C10" s="88"/>
      <c r="D10" s="88"/>
      <c r="E10" s="88"/>
      <c r="F10" s="88"/>
      <c r="G10" s="88"/>
      <c r="H10" s="88"/>
      <c r="I10" s="88"/>
      <c r="J10" s="88"/>
      <c r="K10" s="88"/>
      <c r="L10" s="110"/>
    </row>
    <row r="11" spans="1:12" ht="16.5" thickBot="1" x14ac:dyDescent="0.3">
      <c r="A11" s="112"/>
      <c r="C11" s="88"/>
      <c r="D11" s="88"/>
      <c r="E11" s="88"/>
      <c r="F11" s="88"/>
      <c r="H11" s="88"/>
      <c r="J11" s="88"/>
      <c r="K11" s="88"/>
      <c r="L11" s="111"/>
    </row>
    <row r="12" spans="1:12" x14ac:dyDescent="0.25">
      <c r="A12" s="112"/>
      <c r="C12" s="109" t="s">
        <v>31</v>
      </c>
      <c r="D12" s="109" t="s">
        <v>41</v>
      </c>
      <c r="E12" s="109" t="s">
        <v>34</v>
      </c>
      <c r="F12" s="88"/>
      <c r="G12" s="109" t="s">
        <v>40</v>
      </c>
      <c r="H12" s="109" t="s">
        <v>25</v>
      </c>
      <c r="I12" s="109" t="s">
        <v>30</v>
      </c>
      <c r="J12" s="109" t="s">
        <v>28</v>
      </c>
      <c r="K12" s="109"/>
      <c r="L12" s="109"/>
    </row>
    <row r="13" spans="1:12" x14ac:dyDescent="0.25">
      <c r="A13" s="112"/>
      <c r="C13" s="110"/>
      <c r="D13" s="110"/>
      <c r="E13" s="110"/>
      <c r="F13" s="88"/>
      <c r="G13" s="110"/>
      <c r="H13" s="110"/>
      <c r="I13" s="110"/>
      <c r="J13" s="110"/>
      <c r="K13" s="110"/>
      <c r="L13" s="110"/>
    </row>
    <row r="14" spans="1:12" ht="16.5" thickBot="1" x14ac:dyDescent="0.3">
      <c r="A14" s="112"/>
      <c r="C14" s="111"/>
      <c r="D14" s="111"/>
      <c r="E14" s="111"/>
      <c r="F14" s="88"/>
      <c r="G14" s="111"/>
      <c r="H14" s="111"/>
      <c r="I14" s="111"/>
      <c r="J14" s="111"/>
      <c r="K14" s="111"/>
      <c r="L14" s="111"/>
    </row>
    <row r="15" spans="1:12" x14ac:dyDescent="0.25">
      <c r="A15" s="112"/>
      <c r="L15" s="89"/>
    </row>
    <row r="16" spans="1:12" x14ac:dyDescent="0.25">
      <c r="A16" s="112"/>
      <c r="L16" s="89"/>
    </row>
    <row r="17" spans="1:1" x14ac:dyDescent="0.25">
      <c r="A17" s="90"/>
    </row>
  </sheetData>
  <mergeCells count="21">
    <mergeCell ref="I12:I14"/>
    <mergeCell ref="J12:J14"/>
    <mergeCell ref="H12:H14"/>
    <mergeCell ref="G12:G14"/>
    <mergeCell ref="E12:E14"/>
    <mergeCell ref="I3:I5"/>
    <mergeCell ref="A9:A16"/>
    <mergeCell ref="L3:L5"/>
    <mergeCell ref="D12:D14"/>
    <mergeCell ref="J3:J5"/>
    <mergeCell ref="L6:L8"/>
    <mergeCell ref="L12:L14"/>
    <mergeCell ref="K3:K5"/>
    <mergeCell ref="K12:K14"/>
    <mergeCell ref="L9:L11"/>
    <mergeCell ref="C12:C14"/>
    <mergeCell ref="C3:C5"/>
    <mergeCell ref="D3:D5"/>
    <mergeCell ref="E3:E5"/>
    <mergeCell ref="G3:G5"/>
    <mergeCell ref="H3:H5"/>
  </mergeCell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Worksheets</vt:lpstr>
      </vt:variant>
      <vt:variant>
        <vt:i4>3</vt:i4>
      </vt:variant>
    </vt:vector>
  </HeadingPairs>
  <TitlesOfParts>
    <vt:vector size="3" baseType="lpstr">
      <vt:lpstr>Note Travail</vt:lpstr>
      <vt:lpstr>Moyenne</vt:lpstr>
      <vt:lpstr>Plan de classe</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Utilisateur de Microsoft Office</dc:creator>
  <cp:lastModifiedBy>Lo�c Rio</cp:lastModifiedBy>
  <dcterms:created xsi:type="dcterms:W3CDTF">2016-06-01T15:37:44Z</dcterms:created>
  <dcterms:modified xsi:type="dcterms:W3CDTF">2017-04-14T17:32:45Z</dcterms:modified>
</cp:coreProperties>
</file>