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Sept 2016" sheetId="6" r:id="rId1"/>
    <sheet name="Critères" sheetId="3" r:id="rId2"/>
    <sheet name="liste bébéficiaires" sheetId="5" r:id="rId3"/>
  </sheets>
  <definedNames>
    <definedName name="ALIMENT">Critères!$B$9:$B$12</definedName>
    <definedName name="Bénéfiaires">'liste bébéficiaires'!$A$1:$A$48</definedName>
    <definedName name="EXTERIEUR">Critères!#REF!</definedName>
    <definedName name="HYGIENE">Critères!$B$2:$B$5</definedName>
    <definedName name="NOM" localSheetId="0">'liste bébéficiaires'!#REF!</definedName>
    <definedName name="NOM">'liste bébéficiaires'!#REF!</definedName>
    <definedName name="NOmM" localSheetId="0">'liste bébéficiaires'!#REF!</definedName>
    <definedName name="NOmM">'liste bébéficiaires'!#REF!</definedName>
    <definedName name="PRESENCE">Critères!#REF!</definedName>
    <definedName name="REGLES">Critères!#REF!</definedName>
    <definedName name="RYTHMES">Critères!#REF!</definedName>
    <definedName name="TABLE">Critères!$E$9:$E$12</definedName>
    <definedName name="VETEMENT">Critères!$E$2:$E$5</definedName>
  </definedNames>
  <calcPr calcId="145621"/>
</workbook>
</file>

<file path=xl/calcChain.xml><?xml version="1.0" encoding="utf-8"?>
<calcChain xmlns="http://schemas.openxmlformats.org/spreadsheetml/2006/main">
  <c r="AB15" i="6" l="1"/>
  <c r="AA15" i="6"/>
  <c r="Z15" i="6"/>
  <c r="Y15" i="6"/>
  <c r="AB12" i="6"/>
  <c r="AA12" i="6"/>
  <c r="Z12" i="6"/>
  <c r="Y12" i="6"/>
  <c r="AB9" i="6"/>
  <c r="AA9" i="6"/>
  <c r="Z9" i="6"/>
  <c r="Y9" i="6"/>
  <c r="AB6" i="6"/>
  <c r="AA6" i="6"/>
  <c r="Z6" i="6"/>
  <c r="Y6" i="6"/>
</calcChain>
</file>

<file path=xl/sharedStrings.xml><?xml version="1.0" encoding="utf-8"?>
<sst xmlns="http://schemas.openxmlformats.org/spreadsheetml/2006/main" count="61" uniqueCount="55">
  <si>
    <t>CRITERES</t>
  </si>
  <si>
    <t>OBSERVATIONS</t>
  </si>
  <si>
    <t>2/ Le bénéficiaire a des vêtements appropriés au temps et à l'activité à l'accueil de jour</t>
  </si>
  <si>
    <t>3/ Le bénéficiaire est capable d'évaluer et de gérer ses besoins alimentaires en quantité et en qualité, et ses médicaments</t>
  </si>
  <si>
    <t>4/ Le bénéficiaire a un comportement social à table convenable (respect de la nourriture, des autres, partage de la mise de table participation)</t>
  </si>
  <si>
    <t>1. à chaque venue à l'AJ, sans aucun rappel</t>
  </si>
  <si>
    <t>2. de lui-même, peut nécessiter des rappels ponctuels</t>
  </si>
  <si>
    <t>3. avec plus ou moins de réserve, nécessite des rappels réguliers</t>
  </si>
  <si>
    <t>2. rarement (besoins de rappels et d'aides ponctuelles)</t>
  </si>
  <si>
    <t>1. avec l'intervention de l'animateur (aide nécessaire)</t>
  </si>
  <si>
    <t>NOM DU BENEFICIAIRE</t>
  </si>
  <si>
    <t>1/ Le bénéficiaire a respecté les régles d'hygiène et une bonne présentation. Il a un soin de soi et une odeur corporelle appropriée et réguliée en toute circonstances</t>
  </si>
  <si>
    <t>1. pas du tout, à la demande et avec aides</t>
  </si>
  <si>
    <t>Résultat mensuel des 1</t>
  </si>
  <si>
    <t>Résultats des 2</t>
  </si>
  <si>
    <t>Résultats des 3</t>
  </si>
  <si>
    <t>Résultats des 4</t>
  </si>
  <si>
    <t>4. avec réticence et à la demande expresse et répétée</t>
  </si>
  <si>
    <t>3. de façon inefficace</t>
  </si>
  <si>
    <t>4. totalement le plus souvent</t>
  </si>
  <si>
    <t>3. seul mais possible intervention, guidance</t>
  </si>
  <si>
    <t>2. partiellement, aides de circonstances</t>
  </si>
  <si>
    <t>4. en autonomie</t>
  </si>
  <si>
    <t>4. parfaitement approprié</t>
  </si>
  <si>
    <t>R
A
P
P
O
R
T
A
U
C
O
R
P
S</t>
  </si>
  <si>
    <t>CRITERES 1:</t>
  </si>
  <si>
    <t>CRITERES 2:</t>
  </si>
  <si>
    <t>Le bénéficiaire a respecté les régles d'hygiène et une bonne présentation. Il a un soin de soi et une odeur corporelle appropriée et réguliée en toute circonstances</t>
  </si>
  <si>
    <t>CRITERES 3</t>
  </si>
  <si>
    <t>CRITERES 4</t>
  </si>
  <si>
    <t>1. totalement inapproprié</t>
  </si>
  <si>
    <t>2. plutôt inapproprié</t>
  </si>
  <si>
    <t>3. globalement approprié</t>
  </si>
  <si>
    <t>insertion des tableaux d'évolution du type diagramme en bâton</t>
  </si>
  <si>
    <t>9 / incident survenu</t>
  </si>
  <si>
    <t>INDICATEURS DES EVOLUTIONS</t>
  </si>
  <si>
    <t>Adhérent 1</t>
  </si>
  <si>
    <t>Adhérent 2</t>
  </si>
  <si>
    <t>Adhérent 3</t>
  </si>
  <si>
    <t>Adhérent 4</t>
  </si>
  <si>
    <t>Adhérent 5</t>
  </si>
  <si>
    <t>Adhérent 6</t>
  </si>
  <si>
    <t>Adhérent 7</t>
  </si>
  <si>
    <t>Adhérent 8</t>
  </si>
  <si>
    <t>Adhérent 9</t>
  </si>
  <si>
    <t>Adhérent 10</t>
  </si>
  <si>
    <t>Adhérent 11</t>
  </si>
  <si>
    <t>Adhérent 12</t>
  </si>
  <si>
    <t>Adhérent 13</t>
  </si>
  <si>
    <t>Adhérent 14</t>
  </si>
  <si>
    <t>Adhérent 15</t>
  </si>
  <si>
    <t>Adhérent 16</t>
  </si>
  <si>
    <t>Adhérent 17</t>
  </si>
  <si>
    <t>Adhérent 18</t>
  </si>
  <si>
    <t>Adhérent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</si>
</sst>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/>
    <xf numFmtId="16" fontId="0" fillId="0" borderId="1" xfId="0" applyNumberFormat="1" applyFill="1" applyBorder="1"/>
    <xf numFmtId="0" fontId="1" fillId="0" borderId="1" xfId="0" applyFont="1" applyFill="1" applyBorder="1" applyAlignment="1">
      <alignment wrapText="1"/>
    </xf>
    <xf numFmtId="0" fontId="0" fillId="0" borderId="0" xfId="0" applyFill="1" applyBorder="1"/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5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0" fillId="0" borderId="5" xfId="0" applyFill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8"/>
  <sheetViews>
    <sheetView tabSelected="1" zoomScale="80" zoomScaleNormal="80" workbookViewId="0">
      <selection activeCell="B22" sqref="B22"/>
    </sheetView>
  </sheetViews>
  <sheetFormatPr baseColWidth="10" defaultColWidth="9.140625" defaultRowHeight="21" customHeight="1" x14ac:dyDescent="0.25"/>
  <cols>
    <col min="1" max="1" width="18" style="1" customWidth="1"/>
    <col min="2" max="2" width="55.5703125" style="1" customWidth="1"/>
    <col min="3" max="3" width="10.5703125" style="1" customWidth="1"/>
    <col min="4" max="24" width="9.140625" style="1"/>
    <col min="25" max="25" width="23.7109375" style="1" customWidth="1"/>
    <col min="26" max="26" width="18" style="1" customWidth="1"/>
    <col min="27" max="27" width="18.42578125" style="1" customWidth="1"/>
    <col min="28" max="28" width="21.28515625" style="1" customWidth="1"/>
    <col min="29" max="16384" width="9.140625" style="1"/>
  </cols>
  <sheetData>
    <row r="1" spans="1:29" ht="21" customHeight="1" x14ac:dyDescent="0.25">
      <c r="A1" s="28" t="s">
        <v>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9" ht="21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9" ht="21" customHeight="1" x14ac:dyDescent="0.25">
      <c r="B3" s="12" t="s">
        <v>10</v>
      </c>
    </row>
    <row r="4" spans="1:29" ht="21" customHeight="1" x14ac:dyDescent="0.35">
      <c r="B4" s="13"/>
    </row>
    <row r="5" spans="1:29" ht="21" customHeight="1" x14ac:dyDescent="0.25">
      <c r="A5" s="29" t="s">
        <v>0</v>
      </c>
      <c r="B5" s="29"/>
      <c r="C5" s="4">
        <v>42614</v>
      </c>
      <c r="D5" s="4">
        <v>42615</v>
      </c>
      <c r="E5" s="4">
        <v>42618</v>
      </c>
      <c r="F5" s="4">
        <v>42619</v>
      </c>
      <c r="G5" s="4">
        <v>42620</v>
      </c>
      <c r="H5" s="4">
        <v>42621</v>
      </c>
      <c r="I5" s="4">
        <v>42622</v>
      </c>
      <c r="J5" s="4">
        <v>42625</v>
      </c>
      <c r="K5" s="4">
        <v>42626</v>
      </c>
      <c r="L5" s="4">
        <v>42627</v>
      </c>
      <c r="M5" s="4">
        <v>42628</v>
      </c>
      <c r="N5" s="4">
        <v>42629</v>
      </c>
      <c r="O5" s="4">
        <v>42632</v>
      </c>
      <c r="P5" s="4">
        <v>42633</v>
      </c>
      <c r="Q5" s="4">
        <v>42634</v>
      </c>
      <c r="R5" s="4">
        <v>42635</v>
      </c>
      <c r="S5" s="4">
        <v>42636</v>
      </c>
      <c r="T5" s="4">
        <v>42639</v>
      </c>
      <c r="U5" s="4">
        <v>42640</v>
      </c>
      <c r="V5" s="4">
        <v>42641</v>
      </c>
      <c r="W5" s="4">
        <v>42642</v>
      </c>
      <c r="X5" s="4">
        <v>42643</v>
      </c>
      <c r="Y5" s="1" t="s">
        <v>13</v>
      </c>
      <c r="Z5" s="1" t="s">
        <v>14</v>
      </c>
      <c r="AA5" s="1" t="s">
        <v>15</v>
      </c>
      <c r="AB5" s="6" t="s">
        <v>16</v>
      </c>
    </row>
    <row r="6" spans="1:29" ht="63" customHeight="1" x14ac:dyDescent="0.25">
      <c r="A6" s="30" t="s">
        <v>24</v>
      </c>
      <c r="B6" s="11" t="s">
        <v>11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>
        <f>COUNTIF($C6:X6,"1. à chaque venue à l'AJ, sans aucun rappel")</f>
        <v>0</v>
      </c>
      <c r="Z6" s="1">
        <f>COUNTIF($C6:X6,"2. de lui-même, peut nécessiter des rappels ponctuels")</f>
        <v>0</v>
      </c>
      <c r="AA6" s="1">
        <f>COUNTIF($C6:X6,"3. avec plus ou moins de réserve, nécessite des rappels réguliers")</f>
        <v>0</v>
      </c>
      <c r="AB6" s="1">
        <f>COUNTIF($C6:X6,"4. avec réticence et à la demande expresse et répétée")</f>
        <v>0</v>
      </c>
      <c r="AC6" s="1" t="s">
        <v>33</v>
      </c>
    </row>
    <row r="7" spans="1:29" ht="21" customHeight="1" x14ac:dyDescent="0.25">
      <c r="A7" s="31"/>
      <c r="B7" s="26" t="s">
        <v>1</v>
      </c>
      <c r="C7" s="20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/>
    </row>
    <row r="8" spans="1:29" ht="21" customHeight="1" x14ac:dyDescent="0.25">
      <c r="A8" s="31"/>
      <c r="B8" s="27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5"/>
    </row>
    <row r="9" spans="1:29" ht="62.25" customHeight="1" x14ac:dyDescent="0.25">
      <c r="A9" s="31"/>
      <c r="B9" s="11" t="s">
        <v>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1">
        <f>COUNTIF($C9:X9, "1. pas du tout, à la demande et avec aides")</f>
        <v>0</v>
      </c>
      <c r="Z9" s="1">
        <f>COUNTIF(C9:X9,"2. rarement (besoins de rappels et d'aides ponctuelles)")</f>
        <v>0</v>
      </c>
      <c r="AA9" s="1">
        <f>COUNTIF($C9:X9, "3. de façon inefficace")</f>
        <v>0</v>
      </c>
      <c r="AB9" s="1">
        <f>COUNTIF($C9:X9, "4. totalement le plus souvent")</f>
        <v>0</v>
      </c>
    </row>
    <row r="10" spans="1:29" ht="21" customHeight="1" x14ac:dyDescent="0.25">
      <c r="A10" s="31"/>
      <c r="B10" s="26" t="s">
        <v>1</v>
      </c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6"/>
    </row>
    <row r="11" spans="1:29" ht="21" customHeight="1" x14ac:dyDescent="0.25">
      <c r="A11" s="31"/>
      <c r="B11" s="27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9"/>
    </row>
    <row r="12" spans="1:29" ht="62.25" customHeight="1" x14ac:dyDescent="0.25">
      <c r="A12" s="31"/>
      <c r="B12" s="11" t="s">
        <v>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1">
        <f>COUNTIF($C12:X12, "1. avec l'intervention de l'animateur (aide nécessaire)")</f>
        <v>0</v>
      </c>
      <c r="Z12" s="1">
        <f>COUNTIF($C12:X12, "2. partiellement, aides de circonstances")</f>
        <v>0</v>
      </c>
      <c r="AA12" s="1">
        <f>COUNTIF($C12:X12, "3. seul mais possible intervention, guidance")</f>
        <v>0</v>
      </c>
      <c r="AB12" s="1">
        <f>COUNTIF($C12:X12, "4. en autonomie")</f>
        <v>0</v>
      </c>
    </row>
    <row r="13" spans="1:29" ht="21" customHeight="1" x14ac:dyDescent="0.25">
      <c r="A13" s="31"/>
      <c r="B13" s="26" t="s">
        <v>1</v>
      </c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2"/>
    </row>
    <row r="14" spans="1:29" ht="21" customHeight="1" x14ac:dyDescent="0.25">
      <c r="A14" s="31"/>
      <c r="B14" s="27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5"/>
    </row>
    <row r="15" spans="1:29" ht="62.25" customHeight="1" x14ac:dyDescent="0.25">
      <c r="A15" s="31"/>
      <c r="B15" s="11" t="s">
        <v>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1">
        <f>COUNTIF($C15:X15,"1. totalement inapproprié")</f>
        <v>0</v>
      </c>
      <c r="Z15" s="1">
        <f>COUNTIF($C15:X15, "2. plutôt inapproprié")</f>
        <v>0</v>
      </c>
      <c r="AA15" s="1">
        <f>COUNTIF($C15:X15,"3. globalement approprié")</f>
        <v>0</v>
      </c>
      <c r="AB15" s="1">
        <f>COUNTIF($C15:X15,"4. parfaitement approprié")</f>
        <v>0</v>
      </c>
    </row>
    <row r="16" spans="1:29" ht="21" customHeight="1" x14ac:dyDescent="0.25">
      <c r="A16" s="31"/>
      <c r="B16" s="26" t="s">
        <v>1</v>
      </c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2"/>
    </row>
    <row r="17" spans="1:24" ht="21" customHeight="1" x14ac:dyDescent="0.25">
      <c r="A17" s="32"/>
      <c r="B17" s="27"/>
      <c r="C17" s="2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5"/>
    </row>
    <row r="18" spans="1:24" ht="21" customHeight="1" x14ac:dyDescent="0.25">
      <c r="B18" s="1" t="s">
        <v>34</v>
      </c>
    </row>
  </sheetData>
  <dataConsolidate>
    <dataRefs count="1">
      <dataRef ref="A2:A49" sheet="liste bébéficiaires"/>
    </dataRefs>
  </dataConsolidate>
  <mergeCells count="11">
    <mergeCell ref="B16:B17"/>
    <mergeCell ref="B13:B14"/>
    <mergeCell ref="B10:B11"/>
    <mergeCell ref="A1:X2"/>
    <mergeCell ref="A5:B5"/>
    <mergeCell ref="A6:A17"/>
    <mergeCell ref="B7:B8"/>
    <mergeCell ref="C7:X8"/>
    <mergeCell ref="C10:X11"/>
    <mergeCell ref="C13:X14"/>
    <mergeCell ref="C16:X17"/>
  </mergeCells>
  <dataValidations count="5">
    <dataValidation type="list" allowBlank="1" showInputMessage="1" showErrorMessage="1" promptTitle="Bénéficiaire" prompt="Choisir le bénéficiaire" sqref="B4">
      <formula1>Bénéfiaires</formula1>
    </dataValidation>
    <dataValidation type="list" allowBlank="1" showInputMessage="1" showErrorMessage="1" promptTitle="HYGIENE" sqref="C6:X6">
      <formula1>HYGIENE</formula1>
    </dataValidation>
    <dataValidation type="list" allowBlank="1" showInputMessage="1" showErrorMessage="1" promptTitle="VETEMENT" sqref="C9:X9">
      <formula1>VETEMENT</formula1>
    </dataValidation>
    <dataValidation type="list" allowBlank="1" showInputMessage="1" showErrorMessage="1" promptTitle="ALIMENT" sqref="C12:X12">
      <formula1>ALIMENT</formula1>
    </dataValidation>
    <dataValidation type="list" allowBlank="1" showInputMessage="1" showErrorMessage="1" promptTitle="TABLE" sqref="C15:X15">
      <formula1>TABLE</formula1>
    </dataValidation>
  </dataValidations>
  <pageMargins left="0.7" right="0.7" top="0.75" bottom="0.75" header="0.3" footer="0.3"/>
  <pageSetup paperSize="8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9" operator="equal" id="{059C6556-0E38-497C-AAF1-FCD87A44E9AD}">
            <xm:f>Critères!$B$5</xm:f>
            <x14:dxf>
              <fill>
                <patternFill>
                  <bgColor rgb="FFFF0000"/>
                </patternFill>
              </fill>
            </x14:dxf>
          </x14:cfRule>
          <x14:cfRule type="cellIs" priority="30" operator="equal" id="{DAA3800F-1E6D-4E69-B922-200226A4AB52}">
            <xm:f>Critères!$B$4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1" operator="equal" id="{BC3C5E2F-8643-4077-93A0-F39F75322FC0}">
            <xm:f>Critères!$B$3</xm:f>
            <x14:dxf>
              <fill>
                <patternFill>
                  <bgColor rgb="FFFFFF00"/>
                </patternFill>
              </fill>
            </x14:dxf>
          </x14:cfRule>
          <x14:cfRule type="cellIs" priority="32" operator="equal" id="{FC85F390-61DD-484F-854C-C0713B33956E}">
            <xm:f>Critères!$B$2</xm:f>
            <x14:dxf>
              <fill>
                <patternFill>
                  <bgColor rgb="FF00B050"/>
                </patternFill>
              </fill>
            </x14:dxf>
          </x14:cfRule>
          <xm:sqref>C6:X6</xm:sqref>
        </x14:conditionalFormatting>
        <x14:conditionalFormatting xmlns:xm="http://schemas.microsoft.com/office/excel/2006/main">
          <x14:cfRule type="cellIs" priority="25" operator="equal" id="{0D3C6196-8D81-4B03-A53A-A86EDAEBDFE7}">
            <xm:f>Critères!$E$5</xm:f>
            <x14:dxf>
              <fill>
                <patternFill>
                  <bgColor rgb="FF00B050"/>
                </patternFill>
              </fill>
            </x14:dxf>
          </x14:cfRule>
          <x14:cfRule type="cellIs" priority="26" operator="equal" id="{E5E6FC6C-8447-4AC6-8267-5B92D5B9DAC0}">
            <xm:f>Critères!$E$4</xm:f>
            <x14:dxf>
              <fill>
                <patternFill>
                  <bgColor rgb="FFFFFF00"/>
                </patternFill>
              </fill>
            </x14:dxf>
          </x14:cfRule>
          <x14:cfRule type="cellIs" priority="27" operator="equal" id="{B98BA5A7-5E62-4BBA-A472-106844CD4ED4}">
            <xm:f>Critères!$E$3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8" operator="equal" id="{51BA3698-4216-44BD-BB49-CFF172D521F8}">
            <xm:f>Critères!$E$2</xm:f>
            <x14:dxf>
              <fill>
                <patternFill>
                  <bgColor rgb="FFFF0000"/>
                </patternFill>
              </fill>
            </x14:dxf>
          </x14:cfRule>
          <xm:sqref>C9:X9</xm:sqref>
        </x14:conditionalFormatting>
        <x14:conditionalFormatting xmlns:xm="http://schemas.microsoft.com/office/excel/2006/main">
          <x14:cfRule type="cellIs" priority="21" operator="equal" id="{E881DA30-C0B4-4CAD-B011-2945C0073DE4}">
            <xm:f>Critères!$B$12</xm:f>
            <x14:dxf>
              <fill>
                <patternFill>
                  <bgColor rgb="FF00B050"/>
                </patternFill>
              </fill>
            </x14:dxf>
          </x14:cfRule>
          <x14:cfRule type="cellIs" priority="22" operator="equal" id="{A0E024EC-5C1A-4ED9-B392-96CDC3FC11AE}">
            <xm:f>Critères!$B$11</xm:f>
            <x14:dxf>
              <fill>
                <patternFill>
                  <bgColor rgb="FFFFFF00"/>
                </patternFill>
              </fill>
            </x14:dxf>
          </x14:cfRule>
          <x14:cfRule type="cellIs" priority="23" operator="equal" id="{CDB05DC5-A41F-4C71-AAE7-C8131DD5F3A3}">
            <xm:f>Critères!$B$10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4" operator="equal" id="{E518E7D3-1E7C-45D2-B404-6C1DB1D87334}">
            <xm:f>Critères!$B$9</xm:f>
            <x14:dxf>
              <fill>
                <patternFill>
                  <bgColor rgb="FFFF0000"/>
                </patternFill>
              </fill>
            </x14:dxf>
          </x14:cfRule>
          <xm:sqref>C12:X12</xm:sqref>
        </x14:conditionalFormatting>
        <x14:conditionalFormatting xmlns:xm="http://schemas.microsoft.com/office/excel/2006/main">
          <x14:cfRule type="cellIs" priority="17" operator="equal" id="{BF374059-ABEF-4216-90AD-1BF91B9091B4}">
            <xm:f>Critères!$E$12</xm:f>
            <x14:dxf>
              <fill>
                <patternFill>
                  <bgColor rgb="FF00B050"/>
                </patternFill>
              </fill>
            </x14:dxf>
          </x14:cfRule>
          <x14:cfRule type="cellIs" priority="18" operator="equal" id="{A7B76637-A0C4-46AE-BCD2-CB85ECBE00F6}">
            <xm:f>Critères!$E$11</xm:f>
            <x14:dxf>
              <fill>
                <patternFill>
                  <bgColor rgb="FFFFFF00"/>
                </patternFill>
              </fill>
            </x14:dxf>
          </x14:cfRule>
          <x14:cfRule type="cellIs" priority="19" operator="equal" id="{87FF7E76-5C81-4265-820C-A829F5C41080}">
            <xm:f>Critères!$E$10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0" operator="equal" id="{86C60980-4971-4F6E-8DC4-334DB0CFCDAB}">
            <xm:f>Critères!$E$9</xm:f>
            <x14:dxf>
              <fill>
                <patternFill>
                  <bgColor rgb="FFFF0000"/>
                </patternFill>
              </fill>
            </x14:dxf>
          </x14:cfRule>
          <xm:sqref>C15:X15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B15" sqref="B15"/>
    </sheetView>
  </sheetViews>
  <sheetFormatPr baseColWidth="10" defaultRowHeight="15" x14ac:dyDescent="0.25"/>
  <cols>
    <col min="2" max="2" width="58.5703125" customWidth="1"/>
    <col min="3" max="3" width="9.42578125" customWidth="1"/>
    <col min="5" max="5" width="49.85546875" customWidth="1"/>
  </cols>
  <sheetData>
    <row r="1" spans="1:5" ht="62.25" customHeight="1" x14ac:dyDescent="0.25">
      <c r="A1" t="s">
        <v>25</v>
      </c>
      <c r="B1" s="2" t="s">
        <v>27</v>
      </c>
      <c r="D1" t="s">
        <v>26</v>
      </c>
      <c r="E1" s="5" t="s">
        <v>2</v>
      </c>
    </row>
    <row r="2" spans="1:5" x14ac:dyDescent="0.25">
      <c r="A2" s="7">
        <v>1</v>
      </c>
      <c r="B2" t="s">
        <v>5</v>
      </c>
      <c r="D2" s="10">
        <v>1</v>
      </c>
      <c r="E2" t="s">
        <v>12</v>
      </c>
    </row>
    <row r="3" spans="1:5" x14ac:dyDescent="0.25">
      <c r="A3" s="9">
        <v>2</v>
      </c>
      <c r="B3" t="s">
        <v>6</v>
      </c>
      <c r="D3" s="8">
        <v>3</v>
      </c>
      <c r="E3" t="s">
        <v>8</v>
      </c>
    </row>
    <row r="4" spans="1:5" x14ac:dyDescent="0.25">
      <c r="A4" s="8">
        <v>3</v>
      </c>
      <c r="B4" t="s">
        <v>7</v>
      </c>
      <c r="D4" s="9">
        <v>3</v>
      </c>
      <c r="E4" t="s">
        <v>18</v>
      </c>
    </row>
    <row r="5" spans="1:5" x14ac:dyDescent="0.25">
      <c r="A5" s="10">
        <v>4</v>
      </c>
      <c r="B5" t="s">
        <v>17</v>
      </c>
      <c r="D5" s="7">
        <v>4</v>
      </c>
      <c r="E5" t="s">
        <v>19</v>
      </c>
    </row>
    <row r="8" spans="1:5" ht="45" x14ac:dyDescent="0.25">
      <c r="A8" t="s">
        <v>28</v>
      </c>
      <c r="B8" s="5" t="s">
        <v>3</v>
      </c>
      <c r="D8" t="s">
        <v>29</v>
      </c>
      <c r="E8" s="2" t="s">
        <v>4</v>
      </c>
    </row>
    <row r="9" spans="1:5" x14ac:dyDescent="0.25">
      <c r="A9" s="10">
        <v>1</v>
      </c>
      <c r="B9" t="s">
        <v>9</v>
      </c>
      <c r="D9" s="10">
        <v>1</v>
      </c>
      <c r="E9" t="s">
        <v>30</v>
      </c>
    </row>
    <row r="10" spans="1:5" x14ac:dyDescent="0.25">
      <c r="A10" s="8">
        <v>3</v>
      </c>
      <c r="B10" t="s">
        <v>21</v>
      </c>
      <c r="D10" s="8">
        <v>3</v>
      </c>
      <c r="E10" t="s">
        <v>31</v>
      </c>
    </row>
    <row r="11" spans="1:5" x14ac:dyDescent="0.25">
      <c r="A11" s="9">
        <v>3</v>
      </c>
      <c r="B11" t="s">
        <v>20</v>
      </c>
      <c r="D11" s="9">
        <v>3</v>
      </c>
      <c r="E11" t="s">
        <v>32</v>
      </c>
    </row>
    <row r="12" spans="1:5" x14ac:dyDescent="0.25">
      <c r="A12" s="7">
        <v>4</v>
      </c>
      <c r="B12" t="s">
        <v>22</v>
      </c>
      <c r="D12" s="7">
        <v>4</v>
      </c>
      <c r="E12" t="s">
        <v>23</v>
      </c>
    </row>
  </sheetData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9"/>
  <sheetViews>
    <sheetView topLeftCell="A8" workbookViewId="0">
      <selection activeCell="A20" sqref="A20:A48"/>
    </sheetView>
  </sheetViews>
  <sheetFormatPr baseColWidth="10" defaultRowHeight="15" x14ac:dyDescent="0.25"/>
  <cols>
    <col min="1" max="1" width="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Sept 2016</vt:lpstr>
      <vt:lpstr>Critères</vt:lpstr>
      <vt:lpstr>liste bébéficiaires</vt:lpstr>
      <vt:lpstr>ALIMENT</vt:lpstr>
      <vt:lpstr>Bénéfiaires</vt:lpstr>
      <vt:lpstr>HYGIENE</vt:lpstr>
      <vt:lpstr>TABLE</vt:lpstr>
      <vt:lpstr>VETEMENT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2016-08-03T10:05:24Z</dcterms:modified>
</cp:coreProperties>
</file>