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RV-FICHIER2008\Utilisateurs\Profils\privé\jknipper\Mes documents\My Pictures\"/>
    </mc:Choice>
  </mc:AlternateContent>
  <bookViews>
    <workbookView xWindow="0" yWindow="0" windowWidth="23810" windowHeight="12510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22" i="1" l="1"/>
  <c r="T22" i="1"/>
  <c r="S22" i="1"/>
  <c r="R22" i="1"/>
  <c r="P22" i="1"/>
  <c r="O22" i="1"/>
  <c r="N22" i="1"/>
  <c r="M22" i="1"/>
  <c r="U21" i="1"/>
  <c r="T21" i="1"/>
  <c r="S21" i="1"/>
  <c r="R21" i="1"/>
  <c r="P21" i="1"/>
  <c r="O21" i="1"/>
  <c r="N21" i="1"/>
  <c r="M21" i="1"/>
  <c r="U20" i="1"/>
  <c r="T20" i="1"/>
  <c r="S20" i="1"/>
  <c r="R20" i="1"/>
  <c r="P20" i="1"/>
  <c r="O20" i="1"/>
  <c r="N20" i="1"/>
  <c r="M20" i="1"/>
  <c r="U19" i="1"/>
  <c r="T19" i="1"/>
  <c r="S19" i="1"/>
  <c r="R19" i="1"/>
  <c r="P19" i="1"/>
  <c r="O19" i="1"/>
  <c r="N19" i="1"/>
  <c r="M19" i="1"/>
  <c r="U18" i="1"/>
  <c r="T18" i="1"/>
  <c r="S18" i="1"/>
  <c r="R18" i="1"/>
  <c r="P18" i="1"/>
  <c r="O18" i="1"/>
  <c r="N18" i="1"/>
  <c r="M18" i="1"/>
  <c r="U17" i="1"/>
  <c r="T17" i="1"/>
  <c r="S17" i="1"/>
  <c r="R17" i="1"/>
  <c r="P17" i="1"/>
  <c r="O17" i="1"/>
  <c r="N17" i="1"/>
  <c r="M17" i="1"/>
  <c r="U16" i="1"/>
  <c r="T16" i="1"/>
  <c r="S16" i="1"/>
  <c r="R16" i="1"/>
  <c r="P16" i="1"/>
  <c r="O16" i="1"/>
  <c r="N16" i="1"/>
  <c r="M16" i="1"/>
  <c r="U15" i="1"/>
  <c r="T15" i="1"/>
  <c r="S15" i="1"/>
  <c r="R15" i="1"/>
  <c r="P15" i="1"/>
  <c r="O15" i="1"/>
  <c r="N15" i="1"/>
  <c r="M15" i="1"/>
  <c r="U14" i="1"/>
  <c r="T14" i="1"/>
  <c r="S14" i="1"/>
  <c r="R14" i="1"/>
  <c r="P14" i="1"/>
  <c r="O14" i="1"/>
  <c r="N14" i="1"/>
  <c r="M14" i="1"/>
  <c r="U13" i="1"/>
  <c r="T13" i="1"/>
  <c r="S13" i="1"/>
  <c r="R13" i="1"/>
  <c r="P13" i="1"/>
  <c r="O13" i="1"/>
  <c r="N13" i="1"/>
  <c r="M13" i="1"/>
  <c r="U12" i="1"/>
  <c r="T12" i="1"/>
  <c r="S12" i="1"/>
  <c r="R12" i="1"/>
  <c r="P12" i="1"/>
  <c r="O12" i="1"/>
  <c r="N12" i="1"/>
  <c r="M12" i="1"/>
  <c r="U11" i="1"/>
  <c r="T11" i="1"/>
  <c r="S11" i="1"/>
  <c r="R11" i="1"/>
  <c r="P11" i="1"/>
  <c r="O11" i="1"/>
  <c r="N11" i="1"/>
  <c r="M11" i="1"/>
  <c r="U10" i="1"/>
  <c r="T10" i="1"/>
  <c r="S10" i="1"/>
  <c r="R10" i="1"/>
  <c r="P10" i="1"/>
  <c r="O10" i="1"/>
  <c r="N10" i="1"/>
  <c r="M10" i="1"/>
  <c r="U9" i="1"/>
  <c r="T9" i="1"/>
  <c r="S9" i="1"/>
  <c r="R9" i="1"/>
  <c r="P9" i="1"/>
  <c r="O9" i="1"/>
  <c r="N9" i="1"/>
  <c r="M9" i="1"/>
  <c r="U8" i="1"/>
  <c r="T8" i="1"/>
  <c r="S8" i="1"/>
  <c r="R8" i="1"/>
  <c r="P8" i="1"/>
  <c r="O8" i="1"/>
  <c r="N8" i="1"/>
  <c r="M8" i="1"/>
  <c r="U7" i="1"/>
  <c r="T7" i="1"/>
  <c r="S7" i="1"/>
  <c r="R7" i="1"/>
  <c r="P7" i="1"/>
  <c r="O7" i="1"/>
  <c r="N7" i="1"/>
  <c r="M7" i="1"/>
  <c r="U6" i="1"/>
  <c r="T6" i="1"/>
  <c r="S6" i="1"/>
  <c r="R6" i="1"/>
  <c r="P6" i="1"/>
  <c r="O6" i="1"/>
  <c r="N6" i="1"/>
  <c r="M6" i="1"/>
  <c r="U5" i="1"/>
  <c r="T5" i="1"/>
  <c r="S5" i="1"/>
  <c r="R5" i="1"/>
  <c r="P5" i="1"/>
  <c r="O5" i="1"/>
  <c r="N5" i="1"/>
  <c r="M5" i="1"/>
</calcChain>
</file>

<file path=xl/sharedStrings.xml><?xml version="1.0" encoding="utf-8"?>
<sst xmlns="http://schemas.openxmlformats.org/spreadsheetml/2006/main" count="205" uniqueCount="55">
  <si>
    <t>https://espace-services.kuehne-nagel-road.fr/GESTION-DE-VOS-EXPEDITIONS/Suivi/ctl/View/mid/404/idExp/45997/refExp/</t>
  </si>
  <si>
    <t>KAIMANN - VOTRE COMMANDE A ÉTÉ EXPEDIE</t>
  </si>
  <si>
    <t>http://extranet.mazet.fr/externe?agence=68K&amp;client=23266&amp;reference=</t>
  </si>
  <si>
    <t>MAZET</t>
  </si>
  <si>
    <t>CLI_NUM</t>
  </si>
  <si>
    <t>V_CLINUM</t>
  </si>
  <si>
    <t>CLI_EMAIL</t>
  </si>
  <si>
    <t>VL_CTNUM</t>
  </si>
  <si>
    <t>VL_DOCNUM</t>
  </si>
  <si>
    <t>V_DOCNUM</t>
  </si>
  <si>
    <t>V_DOREF</t>
  </si>
  <si>
    <t>V_DOCDATE</t>
  </si>
  <si>
    <t>V_EXPEDIT</t>
  </si>
  <si>
    <t>VL_DLPIECEBL</t>
  </si>
  <si>
    <t>VL_DATEBL</t>
  </si>
  <si>
    <t>VL_DOREF</t>
  </si>
  <si>
    <t>Colonne1</t>
  </si>
  <si>
    <t>Colonne2</t>
  </si>
  <si>
    <t>Colonne3</t>
  </si>
  <si>
    <t>email client</t>
  </si>
  <si>
    <t>Colonne4</t>
  </si>
  <si>
    <t>OBJET</t>
  </si>
  <si>
    <t>TEXTE 1</t>
  </si>
  <si>
    <t>TEXTE 2</t>
  </si>
  <si>
    <t>TEXTE 3</t>
  </si>
  <si>
    <t>COUESSTHE</t>
  </si>
  <si>
    <t>w.chauvin@ouestisol.fr</t>
  </si>
  <si>
    <t>BL092867</t>
  </si>
  <si>
    <t>92175</t>
  </si>
  <si>
    <t>K &amp; N CLASSIC</t>
  </si>
  <si>
    <t/>
  </si>
  <si>
    <t>COUESNIME</t>
  </si>
  <si>
    <t>l.denis@ouestisol.fr</t>
  </si>
  <si>
    <t>BL092868</t>
  </si>
  <si>
    <t>66855</t>
  </si>
  <si>
    <t>CCHAULASO</t>
  </si>
  <si>
    <t>reception@cacnegoce.com</t>
  </si>
  <si>
    <t>BL092866</t>
  </si>
  <si>
    <t>00012595</t>
  </si>
  <si>
    <t>COUESCORM</t>
  </si>
  <si>
    <t>s.ribet@ouestisol.fr</t>
  </si>
  <si>
    <t>BL092869</t>
  </si>
  <si>
    <t>49736</t>
  </si>
  <si>
    <t>CBREIDOML</t>
  </si>
  <si>
    <t>nicolas@bni35.fr</t>
  </si>
  <si>
    <t>BL092860</t>
  </si>
  <si>
    <t>20160702588</t>
  </si>
  <si>
    <t>CLRIPULN</t>
  </si>
  <si>
    <t>imewada@larobinetterie.com</t>
  </si>
  <si>
    <t>BL092859</t>
  </si>
  <si>
    <t>267 797</t>
  </si>
  <si>
    <t>CLORFSTRA</t>
  </si>
  <si>
    <t>strasbourg@lorflex.fr</t>
  </si>
  <si>
    <t>BL092858</t>
  </si>
  <si>
    <t>4500120387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</si>
</sst>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rofils/priv&#233;/jknipper/Mes%20documents/projet%20suivie%20command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ancer la requête à partir de D"/>
    </sheet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2"/>
  <sheetViews>
    <sheetView tabSelected="1" topLeftCell="L1" workbookViewId="0">
      <selection activeCell="U29" sqref="U29"/>
    </sheetView>
  </sheetViews>
  <sheetFormatPr baseColWidth="10" defaultRowHeight="14.5" x14ac:dyDescent="0.35"/>
  <sheetData>
    <row r="1" spans="1:21" x14ac:dyDescent="0.35">
      <c r="U1" t="s">
        <v>0</v>
      </c>
    </row>
    <row r="2" spans="1:21" x14ac:dyDescent="0.35">
      <c r="R2" t="s">
        <v>1</v>
      </c>
      <c r="U2" t="s">
        <v>2</v>
      </c>
    </row>
    <row r="3" spans="1:21" x14ac:dyDescent="0.35">
      <c r="N3">
        <v>42580</v>
      </c>
      <c r="U3" t="s">
        <v>3</v>
      </c>
    </row>
    <row r="4" spans="1:21" x14ac:dyDescent="0.35">
      <c r="A4" t="s">
        <v>4</v>
      </c>
      <c r="B4" t="s">
        <v>5</v>
      </c>
      <c r="C4" t="s">
        <v>6</v>
      </c>
      <c r="D4" t="s">
        <v>7</v>
      </c>
      <c r="E4" t="s">
        <v>8</v>
      </c>
      <c r="F4" t="s">
        <v>9</v>
      </c>
      <c r="G4" t="s">
        <v>10</v>
      </c>
      <c r="H4" t="s">
        <v>11</v>
      </c>
      <c r="I4" t="s">
        <v>12</v>
      </c>
      <c r="J4" t="s">
        <v>13</v>
      </c>
      <c r="K4" t="s">
        <v>14</v>
      </c>
      <c r="L4" t="s">
        <v>15</v>
      </c>
      <c r="M4" t="s">
        <v>16</v>
      </c>
      <c r="N4" t="s">
        <v>17</v>
      </c>
      <c r="O4" t="s">
        <v>18</v>
      </c>
      <c r="P4" t="s">
        <v>19</v>
      </c>
      <c r="Q4" t="s">
        <v>20</v>
      </c>
      <c r="R4" t="s">
        <v>21</v>
      </c>
      <c r="S4" t="s">
        <v>22</v>
      </c>
      <c r="T4" t="s">
        <v>23</v>
      </c>
      <c r="U4" t="s">
        <v>24</v>
      </c>
    </row>
    <row r="5" spans="1:21" x14ac:dyDescent="0.35">
      <c r="A5" t="s">
        <v>25</v>
      </c>
      <c r="B5" t="s">
        <v>25</v>
      </c>
      <c r="C5" t="s">
        <v>26</v>
      </c>
      <c r="D5" t="s">
        <v>25</v>
      </c>
      <c r="E5" t="s">
        <v>27</v>
      </c>
      <c r="F5" t="s">
        <v>27</v>
      </c>
      <c r="G5" t="s">
        <v>28</v>
      </c>
      <c r="H5">
        <v>42580</v>
      </c>
      <c r="I5" t="s">
        <v>29</v>
      </c>
      <c r="J5" t="s">
        <v>30</v>
      </c>
      <c r="K5">
        <v>42580</v>
      </c>
      <c r="L5" t="s">
        <v>30</v>
      </c>
      <c r="M5" t="str">
        <f>IF([1]!Tableau_Lancer_la_requête_à_partir_de_DP_SAGE100_SQL_Server[[#This Row],[VL_DLPIECEBL]]="",[1]!Tableau_Lancer_la_requête_à_partir_de_DP_SAGE100_SQL_Server[[#This Row],[V_DOCNUM]],[1]!Tableau_Lancer_la_requête_à_partir_de_DP_SAGE100_SQL_Server[[#This Row],[VL_DLPIECEBL]])</f>
        <v>BL092867</v>
      </c>
      <c r="N5">
        <f>IF([1]!Tableau_Lancer_la_requête_à_partir_de_DP_SAGE100_SQL_Server[[#This Row],[VL_DATEBL]]=$N$3,[1]!Tableau_Lancer_la_requête_à_partir_de_DP_SAGE100_SQL_Server[[#This Row],[VL_DATEBL]],"F")</f>
        <v>42580</v>
      </c>
      <c r="O5" t="str">
        <f>IF([1]!Tableau_Lancer_la_requête_à_partir_de_DP_SAGE100_SQL_Server[[#This Row],[Colonne2]]="F"," ",[1]!Tableau_Lancer_la_requête_à_partir_de_DP_SAGE100_SQL_Server[[#This Row],[V_EXPEDIT]])</f>
        <v>K &amp; N CLASSIC</v>
      </c>
      <c r="P5" t="str">
        <f>IF([1]!Tableau_Lancer_la_requête_à_partir_de_DP_SAGE100_SQL_Server[[#This Row],[Colonne2]]="F"," ",[1]!Tableau_Lancer_la_requête_à_partir_de_DP_SAGE100_SQL_Server[[#This Row],[CLI_EMAIL]])</f>
        <v>w.chauvin@ouestisol.fr</v>
      </c>
      <c r="R5" t="str">
        <f>IF([1]!Tableau_Lancer_la_requête_à_partir_de_DP_SAGE100_SQL_Server[[#This Row],[Colonne2]]="F"," ",$R$2)</f>
        <v>KAIMANN - VOTRE COMMANDE A ÉTÉ EXPEDIE</v>
      </c>
      <c r="S5" t="str">
        <f>IF([1]!Tableau_Lancer_la_requête_à_partir_de_DP_SAGE100_SQL_Server[[#This Row],[Colonne2]]="F"," ",CONCATENATE("VOTRE REFERENCE N°",[1]!Tableau_Lancer_la_requête_à_partir_de_DP_SAGE100_SQL_Server[[#This Row],[VL_DOREF]],"    ","BL KAIMANN N°",[1]!Tableau_Lancer_la_requête_à_partir_de_DP_SAGE100_SQL_Server[[#This Row],[Colonne1]]))</f>
        <v>VOTRE REFERENCE N°    BL KAIMANN N°BL092867</v>
      </c>
      <c r="T5" t="str">
        <f>IF([1]!Tableau_Lancer_la_requête_à_partir_de_DP_SAGE100_SQL_Server[[#This Row],[Colonne2]]="F"," ","pour suivre votre commande cliquez sur le lien suivant: ")</f>
        <v xml:space="preserve">pour suivre votre commande cliquez sur le lien suivant: </v>
      </c>
      <c r="U5" t="str">
        <f>IF([1]!Tableau_Lancer_la_requête_à_partir_de_DP_SAGE100_SQL_Server[[#This Row],[Colonne3]]="MAZET",CONCATENATE($U$2,[1]!Tableau_Lancer_la_requête_à_partir_de_DP_SAGE100_SQL_Server[[#This Row],[Colonne1]]),IF([1]!Tableau_Lancer_la_requête_à_partir_de_DP_SAGE100_SQL_Server[[#This Row],[Colonne3]]="K &amp; N CLASSIC",CONCATENATE($U$1,[1]!Tableau_Lancer_la_requête_à_partir_de_DP_SAGE100_SQL_Server[[#This Row],[Colonne1]])," "))</f>
        <v>https://espace-services.kuehne-nagel-road.fr/GESTION-DE-VOS-EXPEDITIONS/Suivi/ctl/View/mid/404/idExp/45997/refExp/BL092867</v>
      </c>
    </row>
    <row r="6" spans="1:21" x14ac:dyDescent="0.35">
      <c r="A6" t="s">
        <v>31</v>
      </c>
      <c r="B6" t="s">
        <v>31</v>
      </c>
      <c r="C6" t="s">
        <v>32</v>
      </c>
      <c r="D6" t="s">
        <v>31</v>
      </c>
      <c r="E6" t="s">
        <v>33</v>
      </c>
      <c r="F6" t="s">
        <v>33</v>
      </c>
      <c r="G6" t="s">
        <v>34</v>
      </c>
      <c r="H6">
        <v>42580</v>
      </c>
      <c r="I6" t="s">
        <v>29</v>
      </c>
      <c r="J6" t="s">
        <v>30</v>
      </c>
      <c r="K6">
        <v>42580</v>
      </c>
      <c r="L6" t="s">
        <v>34</v>
      </c>
      <c r="M6" t="str">
        <f>IF([1]!Tableau_Lancer_la_requête_à_partir_de_DP_SAGE100_SQL_Server[[#This Row],[VL_DLPIECEBL]]="",[1]!Tableau_Lancer_la_requête_à_partir_de_DP_SAGE100_SQL_Server[[#This Row],[V_DOCNUM]],[1]!Tableau_Lancer_la_requête_à_partir_de_DP_SAGE100_SQL_Server[[#This Row],[VL_DLPIECEBL]])</f>
        <v>BL092868</v>
      </c>
      <c r="N6">
        <f>IF([1]!Tableau_Lancer_la_requête_à_partir_de_DP_SAGE100_SQL_Server[[#This Row],[VL_DATEBL]]=$N$3,[1]!Tableau_Lancer_la_requête_à_partir_de_DP_SAGE100_SQL_Server[[#This Row],[VL_DATEBL]],"F")</f>
        <v>42580</v>
      </c>
      <c r="O6" t="str">
        <f>IF([1]!Tableau_Lancer_la_requête_à_partir_de_DP_SAGE100_SQL_Server[[#This Row],[Colonne2]]="F"," ",[1]!Tableau_Lancer_la_requête_à_partir_de_DP_SAGE100_SQL_Server[[#This Row],[V_EXPEDIT]])</f>
        <v>K &amp; N CLASSIC</v>
      </c>
      <c r="P6" t="str">
        <f>IF([1]!Tableau_Lancer_la_requête_à_partir_de_DP_SAGE100_SQL_Server[[#This Row],[Colonne2]]="F"," ",[1]!Tableau_Lancer_la_requête_à_partir_de_DP_SAGE100_SQL_Server[[#This Row],[CLI_EMAIL]])</f>
        <v>l.denis@ouestisol.fr</v>
      </c>
      <c r="R6" t="str">
        <f>IF([1]!Tableau_Lancer_la_requête_à_partir_de_DP_SAGE100_SQL_Server[[#This Row],[Colonne2]]="F"," ",$R$2)</f>
        <v>KAIMANN - VOTRE COMMANDE A ÉTÉ EXPEDIE</v>
      </c>
      <c r="S6" t="str">
        <f>IF([1]!Tableau_Lancer_la_requête_à_partir_de_DP_SAGE100_SQL_Server[[#This Row],[Colonne2]]="F"," ",CONCATENATE("VOTRE REFERENCE N°",[1]!Tableau_Lancer_la_requête_à_partir_de_DP_SAGE100_SQL_Server[[#This Row],[VL_DOREF]],"    ","BL KAIMANN N°",[1]!Tableau_Lancer_la_requête_à_partir_de_DP_SAGE100_SQL_Server[[#This Row],[Colonne1]]))</f>
        <v>VOTRE REFERENCE N°66855    BL KAIMANN N°BL092868</v>
      </c>
      <c r="T6" t="str">
        <f>IF([1]!Tableau_Lancer_la_requête_à_partir_de_DP_SAGE100_SQL_Server[[#This Row],[Colonne2]]="F"," ","pour suivre votre commande cliquez sur le lien suivant: ")</f>
        <v xml:space="preserve">pour suivre votre commande cliquez sur le lien suivant: </v>
      </c>
      <c r="U6" t="str">
        <f>IF([1]!Tableau_Lancer_la_requête_à_partir_de_DP_SAGE100_SQL_Server[[#This Row],[Colonne3]]="MAZET",CONCATENATE($U$2,[1]!Tableau_Lancer_la_requête_à_partir_de_DP_SAGE100_SQL_Server[[#This Row],[Colonne1]]),IF([1]!Tableau_Lancer_la_requête_à_partir_de_DP_SAGE100_SQL_Server[[#This Row],[Colonne3]]="K &amp; N CLASSIC",CONCATENATE($U$1,[1]!Tableau_Lancer_la_requête_à_partir_de_DP_SAGE100_SQL_Server[[#This Row],[Colonne1]])," "))</f>
        <v>https://espace-services.kuehne-nagel-road.fr/GESTION-DE-VOS-EXPEDITIONS/Suivi/ctl/View/mid/404/idExp/45997/refExp/BL092868</v>
      </c>
    </row>
    <row r="7" spans="1:21" x14ac:dyDescent="0.35">
      <c r="A7" t="s">
        <v>35</v>
      </c>
      <c r="B7" t="s">
        <v>35</v>
      </c>
      <c r="C7" t="s">
        <v>36</v>
      </c>
      <c r="D7" t="s">
        <v>35</v>
      </c>
      <c r="E7" t="s">
        <v>37</v>
      </c>
      <c r="F7" t="s">
        <v>37</v>
      </c>
      <c r="G7" t="s">
        <v>38</v>
      </c>
      <c r="H7">
        <v>42580</v>
      </c>
      <c r="I7" t="s">
        <v>29</v>
      </c>
      <c r="J7" t="s">
        <v>30</v>
      </c>
      <c r="K7">
        <v>42580</v>
      </c>
      <c r="L7" t="s">
        <v>38</v>
      </c>
      <c r="M7" t="str">
        <f>IF([1]!Tableau_Lancer_la_requête_à_partir_de_DP_SAGE100_SQL_Server[[#This Row],[VL_DLPIECEBL]]="",[1]!Tableau_Lancer_la_requête_à_partir_de_DP_SAGE100_SQL_Server[[#This Row],[V_DOCNUM]],[1]!Tableau_Lancer_la_requête_à_partir_de_DP_SAGE100_SQL_Server[[#This Row],[VL_DLPIECEBL]])</f>
        <v>BL092866</v>
      </c>
      <c r="N7">
        <f>IF([1]!Tableau_Lancer_la_requête_à_partir_de_DP_SAGE100_SQL_Server[[#This Row],[VL_DATEBL]]=$N$3,[1]!Tableau_Lancer_la_requête_à_partir_de_DP_SAGE100_SQL_Server[[#This Row],[VL_DATEBL]],"F")</f>
        <v>42580</v>
      </c>
      <c r="O7" t="str">
        <f>IF([1]!Tableau_Lancer_la_requête_à_partir_de_DP_SAGE100_SQL_Server[[#This Row],[Colonne2]]="F"," ",[1]!Tableau_Lancer_la_requête_à_partir_de_DP_SAGE100_SQL_Server[[#This Row],[V_EXPEDIT]])</f>
        <v>K &amp; N CLASSIC</v>
      </c>
      <c r="P7" t="str">
        <f>IF([1]!Tableau_Lancer_la_requête_à_partir_de_DP_SAGE100_SQL_Server[[#This Row],[Colonne2]]="F"," ",[1]!Tableau_Lancer_la_requête_à_partir_de_DP_SAGE100_SQL_Server[[#This Row],[CLI_EMAIL]])</f>
        <v>reception@cacnegoce.com</v>
      </c>
      <c r="R7" t="str">
        <f>IF([1]!Tableau_Lancer_la_requête_à_partir_de_DP_SAGE100_SQL_Server[[#This Row],[Colonne2]]="F"," ",$R$2)</f>
        <v>KAIMANN - VOTRE COMMANDE A ÉTÉ EXPEDIE</v>
      </c>
      <c r="S7" t="str">
        <f>IF([1]!Tableau_Lancer_la_requête_à_partir_de_DP_SAGE100_SQL_Server[[#This Row],[Colonne2]]="F"," ",CONCATENATE("VOTRE REFERENCE N°",[1]!Tableau_Lancer_la_requête_à_partir_de_DP_SAGE100_SQL_Server[[#This Row],[VL_DOREF]],"    ","BL KAIMANN N°",[1]!Tableau_Lancer_la_requête_à_partir_de_DP_SAGE100_SQL_Server[[#This Row],[Colonne1]]))</f>
        <v>VOTRE REFERENCE N°00012595    BL KAIMANN N°BL092866</v>
      </c>
      <c r="T7" t="str">
        <f>IF([1]!Tableau_Lancer_la_requête_à_partir_de_DP_SAGE100_SQL_Server[[#This Row],[Colonne2]]="F"," ","pour suivre votre commande cliquez sur le lien suivant: ")</f>
        <v xml:space="preserve">pour suivre votre commande cliquez sur le lien suivant: </v>
      </c>
      <c r="U7" t="str">
        <f>IF([1]!Tableau_Lancer_la_requête_à_partir_de_DP_SAGE100_SQL_Server[[#This Row],[Colonne3]]="MAZET",CONCATENATE($U$2,[1]!Tableau_Lancer_la_requête_à_partir_de_DP_SAGE100_SQL_Server[[#This Row],[Colonne1]]),IF([1]!Tableau_Lancer_la_requête_à_partir_de_DP_SAGE100_SQL_Server[[#This Row],[Colonne3]]="K &amp; N CLASSIC",CONCATENATE($U$1,[1]!Tableau_Lancer_la_requête_à_partir_de_DP_SAGE100_SQL_Server[[#This Row],[Colonne1]])," "))</f>
        <v>https://espace-services.kuehne-nagel-road.fr/GESTION-DE-VOS-EXPEDITIONS/Suivi/ctl/View/mid/404/idExp/45997/refExp/BL092866</v>
      </c>
    </row>
    <row r="8" spans="1:21" x14ac:dyDescent="0.35">
      <c r="A8" t="s">
        <v>35</v>
      </c>
      <c r="B8" t="s">
        <v>35</v>
      </c>
      <c r="C8" t="s">
        <v>36</v>
      </c>
      <c r="D8" t="s">
        <v>35</v>
      </c>
      <c r="E8" t="s">
        <v>37</v>
      </c>
      <c r="F8" t="s">
        <v>37</v>
      </c>
      <c r="G8" t="s">
        <v>38</v>
      </c>
      <c r="H8">
        <v>42580</v>
      </c>
      <c r="I8" t="s">
        <v>29</v>
      </c>
      <c r="J8" t="s">
        <v>30</v>
      </c>
      <c r="K8">
        <v>42580</v>
      </c>
      <c r="L8" t="s">
        <v>38</v>
      </c>
      <c r="M8" t="str">
        <f>IF([1]!Tableau_Lancer_la_requête_à_partir_de_DP_SAGE100_SQL_Server[[#This Row],[VL_DLPIECEBL]]="",[1]!Tableau_Lancer_la_requête_à_partir_de_DP_SAGE100_SQL_Server[[#This Row],[V_DOCNUM]],[1]!Tableau_Lancer_la_requête_à_partir_de_DP_SAGE100_SQL_Server[[#This Row],[VL_DLPIECEBL]])</f>
        <v>BL092866</v>
      </c>
      <c r="N8">
        <f>IF([1]!Tableau_Lancer_la_requête_à_partir_de_DP_SAGE100_SQL_Server[[#This Row],[VL_DATEBL]]=$N$3,[1]!Tableau_Lancer_la_requête_à_partir_de_DP_SAGE100_SQL_Server[[#This Row],[VL_DATEBL]],"F")</f>
        <v>42580</v>
      </c>
      <c r="O8" t="str">
        <f>IF([1]!Tableau_Lancer_la_requête_à_partir_de_DP_SAGE100_SQL_Server[[#This Row],[Colonne2]]="F"," ",[1]!Tableau_Lancer_la_requête_à_partir_de_DP_SAGE100_SQL_Server[[#This Row],[V_EXPEDIT]])</f>
        <v>K &amp; N CLASSIC</v>
      </c>
      <c r="P8" t="str">
        <f>IF([1]!Tableau_Lancer_la_requête_à_partir_de_DP_SAGE100_SQL_Server[[#This Row],[Colonne2]]="F"," ",[1]!Tableau_Lancer_la_requête_à_partir_de_DP_SAGE100_SQL_Server[[#This Row],[CLI_EMAIL]])</f>
        <v>reception@cacnegoce.com</v>
      </c>
      <c r="R8" t="str">
        <f>IF([1]!Tableau_Lancer_la_requête_à_partir_de_DP_SAGE100_SQL_Server[[#This Row],[Colonne2]]="F"," ",$R$2)</f>
        <v>KAIMANN - VOTRE COMMANDE A ÉTÉ EXPEDIE</v>
      </c>
      <c r="S8" t="str">
        <f>IF([1]!Tableau_Lancer_la_requête_à_partir_de_DP_SAGE100_SQL_Server[[#This Row],[Colonne2]]="F"," ",CONCATENATE("VOTRE REFERENCE N°",[1]!Tableau_Lancer_la_requête_à_partir_de_DP_SAGE100_SQL_Server[[#This Row],[VL_DOREF]],"    ","BL KAIMANN N°",[1]!Tableau_Lancer_la_requête_à_partir_de_DP_SAGE100_SQL_Server[[#This Row],[Colonne1]]))</f>
        <v>VOTRE REFERENCE N°00012595    BL KAIMANN N°BL092866</v>
      </c>
      <c r="T8" t="str">
        <f>IF([1]!Tableau_Lancer_la_requête_à_partir_de_DP_SAGE100_SQL_Server[[#This Row],[Colonne2]]="F"," ","pour suivre votre commande cliquez sur le lien suivant: ")</f>
        <v xml:space="preserve">pour suivre votre commande cliquez sur le lien suivant: </v>
      </c>
      <c r="U8" t="str">
        <f>IF([1]!Tableau_Lancer_la_requête_à_partir_de_DP_SAGE100_SQL_Server[[#This Row],[Colonne3]]="MAZET",CONCATENATE($U$2,[1]!Tableau_Lancer_la_requête_à_partir_de_DP_SAGE100_SQL_Server[[#This Row],[Colonne1]]),IF([1]!Tableau_Lancer_la_requête_à_partir_de_DP_SAGE100_SQL_Server[[#This Row],[Colonne3]]="K &amp; N CLASSIC",CONCATENATE($U$1,[1]!Tableau_Lancer_la_requête_à_partir_de_DP_SAGE100_SQL_Server[[#This Row],[Colonne1]])," "))</f>
        <v>https://espace-services.kuehne-nagel-road.fr/GESTION-DE-VOS-EXPEDITIONS/Suivi/ctl/View/mid/404/idExp/45997/refExp/BL092866</v>
      </c>
    </row>
    <row r="9" spans="1:21" x14ac:dyDescent="0.35">
      <c r="A9" t="s">
        <v>31</v>
      </c>
      <c r="B9" t="s">
        <v>31</v>
      </c>
      <c r="C9" t="s">
        <v>32</v>
      </c>
      <c r="D9" t="s">
        <v>31</v>
      </c>
      <c r="E9" t="s">
        <v>33</v>
      </c>
      <c r="F9" t="s">
        <v>33</v>
      </c>
      <c r="G9" t="s">
        <v>34</v>
      </c>
      <c r="H9">
        <v>42580</v>
      </c>
      <c r="I9" t="s">
        <v>29</v>
      </c>
      <c r="J9" t="s">
        <v>30</v>
      </c>
      <c r="K9">
        <v>42580</v>
      </c>
      <c r="L9" t="s">
        <v>34</v>
      </c>
      <c r="M9" t="str">
        <f>IF([1]!Tableau_Lancer_la_requête_à_partir_de_DP_SAGE100_SQL_Server[[#This Row],[VL_DLPIECEBL]]="",[1]!Tableau_Lancer_la_requête_à_partir_de_DP_SAGE100_SQL_Server[[#This Row],[V_DOCNUM]],[1]!Tableau_Lancer_la_requête_à_partir_de_DP_SAGE100_SQL_Server[[#This Row],[VL_DLPIECEBL]])</f>
        <v>BL092868</v>
      </c>
      <c r="N9">
        <f>IF([1]!Tableau_Lancer_la_requête_à_partir_de_DP_SAGE100_SQL_Server[[#This Row],[VL_DATEBL]]=$N$3,[1]!Tableau_Lancer_la_requête_à_partir_de_DP_SAGE100_SQL_Server[[#This Row],[VL_DATEBL]],"F")</f>
        <v>42580</v>
      </c>
      <c r="O9" t="str">
        <f>IF([1]!Tableau_Lancer_la_requête_à_partir_de_DP_SAGE100_SQL_Server[[#This Row],[Colonne2]]="F"," ",[1]!Tableau_Lancer_la_requête_à_partir_de_DP_SAGE100_SQL_Server[[#This Row],[V_EXPEDIT]])</f>
        <v>K &amp; N CLASSIC</v>
      </c>
      <c r="P9" t="str">
        <f>IF([1]!Tableau_Lancer_la_requête_à_partir_de_DP_SAGE100_SQL_Server[[#This Row],[Colonne2]]="F"," ",[1]!Tableau_Lancer_la_requête_à_partir_de_DP_SAGE100_SQL_Server[[#This Row],[CLI_EMAIL]])</f>
        <v>l.denis@ouestisol.fr</v>
      </c>
      <c r="R9" t="str">
        <f>IF([1]!Tableau_Lancer_la_requête_à_partir_de_DP_SAGE100_SQL_Server[[#This Row],[Colonne2]]="F"," ",$R$2)</f>
        <v>KAIMANN - VOTRE COMMANDE A ÉTÉ EXPEDIE</v>
      </c>
      <c r="S9" t="str">
        <f>IF([1]!Tableau_Lancer_la_requête_à_partir_de_DP_SAGE100_SQL_Server[[#This Row],[Colonne2]]="F"," ",CONCATENATE("VOTRE REFERENCE N°",[1]!Tableau_Lancer_la_requête_à_partir_de_DP_SAGE100_SQL_Server[[#This Row],[VL_DOREF]],"    ","BL KAIMANN N°",[1]!Tableau_Lancer_la_requête_à_partir_de_DP_SAGE100_SQL_Server[[#This Row],[Colonne1]]))</f>
        <v>VOTRE REFERENCE N°66855    BL KAIMANN N°BL092868</v>
      </c>
      <c r="T9" t="str">
        <f>IF([1]!Tableau_Lancer_la_requête_à_partir_de_DP_SAGE100_SQL_Server[[#This Row],[Colonne2]]="F"," ","pour suivre votre commande cliquez sur le lien suivant: ")</f>
        <v xml:space="preserve">pour suivre votre commande cliquez sur le lien suivant: </v>
      </c>
      <c r="U9" t="str">
        <f>IF([1]!Tableau_Lancer_la_requête_à_partir_de_DP_SAGE100_SQL_Server[[#This Row],[Colonne3]]="MAZET",CONCATENATE($U$2,[1]!Tableau_Lancer_la_requête_à_partir_de_DP_SAGE100_SQL_Server[[#This Row],[Colonne1]]),IF([1]!Tableau_Lancer_la_requête_à_partir_de_DP_SAGE100_SQL_Server[[#This Row],[Colonne3]]="K &amp; N CLASSIC",CONCATENATE($U$1,[1]!Tableau_Lancer_la_requête_à_partir_de_DP_SAGE100_SQL_Server[[#This Row],[Colonne1]])," "))</f>
        <v>https://espace-services.kuehne-nagel-road.fr/GESTION-DE-VOS-EXPEDITIONS/Suivi/ctl/View/mid/404/idExp/45997/refExp/BL092868</v>
      </c>
    </row>
    <row r="10" spans="1:21" x14ac:dyDescent="0.35">
      <c r="A10" t="s">
        <v>39</v>
      </c>
      <c r="B10" t="s">
        <v>39</v>
      </c>
      <c r="C10" t="s">
        <v>40</v>
      </c>
      <c r="D10" t="s">
        <v>39</v>
      </c>
      <c r="E10" t="s">
        <v>41</v>
      </c>
      <c r="F10" t="s">
        <v>41</v>
      </c>
      <c r="G10" t="s">
        <v>42</v>
      </c>
      <c r="H10">
        <v>42580</v>
      </c>
      <c r="I10" t="s">
        <v>29</v>
      </c>
      <c r="J10" t="s">
        <v>30</v>
      </c>
      <c r="K10">
        <v>42580</v>
      </c>
      <c r="L10" t="s">
        <v>42</v>
      </c>
      <c r="M10" t="str">
        <f>IF([1]!Tableau_Lancer_la_requête_à_partir_de_DP_SAGE100_SQL_Server[[#This Row],[VL_DLPIECEBL]]="",[1]!Tableau_Lancer_la_requête_à_partir_de_DP_SAGE100_SQL_Server[[#This Row],[V_DOCNUM]],[1]!Tableau_Lancer_la_requête_à_partir_de_DP_SAGE100_SQL_Server[[#This Row],[VL_DLPIECEBL]])</f>
        <v>BL092869</v>
      </c>
      <c r="N10">
        <f>IF([1]!Tableau_Lancer_la_requête_à_partir_de_DP_SAGE100_SQL_Server[[#This Row],[VL_DATEBL]]=$N$3,[1]!Tableau_Lancer_la_requête_à_partir_de_DP_SAGE100_SQL_Server[[#This Row],[VL_DATEBL]],"F")</f>
        <v>42580</v>
      </c>
      <c r="O10" t="str">
        <f>IF([1]!Tableau_Lancer_la_requête_à_partir_de_DP_SAGE100_SQL_Server[[#This Row],[Colonne2]]="F"," ",[1]!Tableau_Lancer_la_requête_à_partir_de_DP_SAGE100_SQL_Server[[#This Row],[V_EXPEDIT]])</f>
        <v>K &amp; N CLASSIC</v>
      </c>
      <c r="P10" t="str">
        <f>IF([1]!Tableau_Lancer_la_requête_à_partir_de_DP_SAGE100_SQL_Server[[#This Row],[Colonne2]]="F"," ",[1]!Tableau_Lancer_la_requête_à_partir_de_DP_SAGE100_SQL_Server[[#This Row],[CLI_EMAIL]])</f>
        <v>s.ribet@ouestisol.fr</v>
      </c>
      <c r="R10" t="str">
        <f>IF([1]!Tableau_Lancer_la_requête_à_partir_de_DP_SAGE100_SQL_Server[[#This Row],[Colonne2]]="F"," ",$R$2)</f>
        <v>KAIMANN - VOTRE COMMANDE A ÉTÉ EXPEDIE</v>
      </c>
      <c r="S10" t="str">
        <f>IF([1]!Tableau_Lancer_la_requête_à_partir_de_DP_SAGE100_SQL_Server[[#This Row],[Colonne2]]="F"," ",CONCATENATE("VOTRE REFERENCE N°",[1]!Tableau_Lancer_la_requête_à_partir_de_DP_SAGE100_SQL_Server[[#This Row],[VL_DOREF]],"    ","BL KAIMANN N°",[1]!Tableau_Lancer_la_requête_à_partir_de_DP_SAGE100_SQL_Server[[#This Row],[Colonne1]]))</f>
        <v>VOTRE REFERENCE N°49736    BL KAIMANN N°BL092869</v>
      </c>
      <c r="T10" t="str">
        <f>IF([1]!Tableau_Lancer_la_requête_à_partir_de_DP_SAGE100_SQL_Server[[#This Row],[Colonne2]]="F"," ","pour suivre votre commande cliquez sur le lien suivant: ")</f>
        <v xml:space="preserve">pour suivre votre commande cliquez sur le lien suivant: </v>
      </c>
      <c r="U10" t="str">
        <f>IF([1]!Tableau_Lancer_la_requête_à_partir_de_DP_SAGE100_SQL_Server[[#This Row],[Colonne3]]="MAZET",CONCATENATE($U$2,[1]!Tableau_Lancer_la_requête_à_partir_de_DP_SAGE100_SQL_Server[[#This Row],[Colonne1]]),IF([1]!Tableau_Lancer_la_requête_à_partir_de_DP_SAGE100_SQL_Server[[#This Row],[Colonne3]]="K &amp; N CLASSIC",CONCATENATE($U$1,[1]!Tableau_Lancer_la_requête_à_partir_de_DP_SAGE100_SQL_Server[[#This Row],[Colonne1]])," "))</f>
        <v>https://espace-services.kuehne-nagel-road.fr/GESTION-DE-VOS-EXPEDITIONS/Suivi/ctl/View/mid/404/idExp/45997/refExp/BL092869</v>
      </c>
    </row>
    <row r="11" spans="1:21" x14ac:dyDescent="0.35">
      <c r="A11" t="s">
        <v>39</v>
      </c>
      <c r="B11" t="s">
        <v>39</v>
      </c>
      <c r="C11" t="s">
        <v>40</v>
      </c>
      <c r="D11" t="s">
        <v>39</v>
      </c>
      <c r="E11" t="s">
        <v>41</v>
      </c>
      <c r="F11" t="s">
        <v>41</v>
      </c>
      <c r="G11" t="s">
        <v>42</v>
      </c>
      <c r="H11">
        <v>42580</v>
      </c>
      <c r="I11" t="s">
        <v>29</v>
      </c>
      <c r="J11" t="s">
        <v>30</v>
      </c>
      <c r="K11">
        <v>42580</v>
      </c>
      <c r="L11" t="s">
        <v>42</v>
      </c>
      <c r="M11" t="str">
        <f>IF([1]!Tableau_Lancer_la_requête_à_partir_de_DP_SAGE100_SQL_Server[[#This Row],[VL_DLPIECEBL]]="",[1]!Tableau_Lancer_la_requête_à_partir_de_DP_SAGE100_SQL_Server[[#This Row],[V_DOCNUM]],[1]!Tableau_Lancer_la_requête_à_partir_de_DP_SAGE100_SQL_Server[[#This Row],[VL_DLPIECEBL]])</f>
        <v>BL092869</v>
      </c>
      <c r="N11">
        <f>IF([1]!Tableau_Lancer_la_requête_à_partir_de_DP_SAGE100_SQL_Server[[#This Row],[VL_DATEBL]]=$N$3,[1]!Tableau_Lancer_la_requête_à_partir_de_DP_SAGE100_SQL_Server[[#This Row],[VL_DATEBL]],"F")</f>
        <v>42580</v>
      </c>
      <c r="O11" t="str">
        <f>IF([1]!Tableau_Lancer_la_requête_à_partir_de_DP_SAGE100_SQL_Server[[#This Row],[Colonne2]]="F"," ",[1]!Tableau_Lancer_la_requête_à_partir_de_DP_SAGE100_SQL_Server[[#This Row],[V_EXPEDIT]])</f>
        <v>K &amp; N CLASSIC</v>
      </c>
      <c r="P11" t="str">
        <f>IF([1]!Tableau_Lancer_la_requête_à_partir_de_DP_SAGE100_SQL_Server[[#This Row],[Colonne2]]="F"," ",[1]!Tableau_Lancer_la_requête_à_partir_de_DP_SAGE100_SQL_Server[[#This Row],[CLI_EMAIL]])</f>
        <v>s.ribet@ouestisol.fr</v>
      </c>
      <c r="R11" t="str">
        <f>IF([1]!Tableau_Lancer_la_requête_à_partir_de_DP_SAGE100_SQL_Server[[#This Row],[Colonne2]]="F"," ",$R$2)</f>
        <v>KAIMANN - VOTRE COMMANDE A ÉTÉ EXPEDIE</v>
      </c>
      <c r="S11" t="str">
        <f>IF([1]!Tableau_Lancer_la_requête_à_partir_de_DP_SAGE100_SQL_Server[[#This Row],[Colonne2]]="F"," ",CONCATENATE("VOTRE REFERENCE N°",[1]!Tableau_Lancer_la_requête_à_partir_de_DP_SAGE100_SQL_Server[[#This Row],[VL_DOREF]],"    ","BL KAIMANN N°",[1]!Tableau_Lancer_la_requête_à_partir_de_DP_SAGE100_SQL_Server[[#This Row],[Colonne1]]))</f>
        <v>VOTRE REFERENCE N°49736    BL KAIMANN N°BL092869</v>
      </c>
      <c r="T11" t="str">
        <f>IF([1]!Tableau_Lancer_la_requête_à_partir_de_DP_SAGE100_SQL_Server[[#This Row],[Colonne2]]="F"," ","pour suivre votre commande cliquez sur le lien suivant: ")</f>
        <v xml:space="preserve">pour suivre votre commande cliquez sur le lien suivant: </v>
      </c>
      <c r="U11" t="str">
        <f>IF([1]!Tableau_Lancer_la_requête_à_partir_de_DP_SAGE100_SQL_Server[[#This Row],[Colonne3]]="MAZET",CONCATENATE($U$2,[1]!Tableau_Lancer_la_requête_à_partir_de_DP_SAGE100_SQL_Server[[#This Row],[Colonne1]]),IF([1]!Tableau_Lancer_la_requête_à_partir_de_DP_SAGE100_SQL_Server[[#This Row],[Colonne3]]="K &amp; N CLASSIC",CONCATENATE($U$1,[1]!Tableau_Lancer_la_requête_à_partir_de_DP_SAGE100_SQL_Server[[#This Row],[Colonne1]])," "))</f>
        <v>https://espace-services.kuehne-nagel-road.fr/GESTION-DE-VOS-EXPEDITIONS/Suivi/ctl/View/mid/404/idExp/45997/refExp/BL092869</v>
      </c>
    </row>
    <row r="12" spans="1:21" x14ac:dyDescent="0.35">
      <c r="A12" t="s">
        <v>43</v>
      </c>
      <c r="B12" t="s">
        <v>43</v>
      </c>
      <c r="C12" t="s">
        <v>44</v>
      </c>
      <c r="D12" t="s">
        <v>43</v>
      </c>
      <c r="E12" t="s">
        <v>45</v>
      </c>
      <c r="F12" t="s">
        <v>45</v>
      </c>
      <c r="G12" t="s">
        <v>46</v>
      </c>
      <c r="H12">
        <v>42580</v>
      </c>
      <c r="I12" t="s">
        <v>29</v>
      </c>
      <c r="J12" t="s">
        <v>30</v>
      </c>
      <c r="K12">
        <v>42580</v>
      </c>
      <c r="L12" t="s">
        <v>46</v>
      </c>
      <c r="M12" t="str">
        <f>IF([1]!Tableau_Lancer_la_requête_à_partir_de_DP_SAGE100_SQL_Server[[#This Row],[VL_DLPIECEBL]]="",[1]!Tableau_Lancer_la_requête_à_partir_de_DP_SAGE100_SQL_Server[[#This Row],[V_DOCNUM]],[1]!Tableau_Lancer_la_requête_à_partir_de_DP_SAGE100_SQL_Server[[#This Row],[VL_DLPIECEBL]])</f>
        <v>BL092860</v>
      </c>
      <c r="N12">
        <f>IF([1]!Tableau_Lancer_la_requête_à_partir_de_DP_SAGE100_SQL_Server[[#This Row],[VL_DATEBL]]=$N$3,[1]!Tableau_Lancer_la_requête_à_partir_de_DP_SAGE100_SQL_Server[[#This Row],[VL_DATEBL]],"F")</f>
        <v>42580</v>
      </c>
      <c r="O12" t="str">
        <f>IF([1]!Tableau_Lancer_la_requête_à_partir_de_DP_SAGE100_SQL_Server[[#This Row],[Colonne2]]="F"," ",[1]!Tableau_Lancer_la_requête_à_partir_de_DP_SAGE100_SQL_Server[[#This Row],[V_EXPEDIT]])</f>
        <v>K &amp; N CLASSIC</v>
      </c>
      <c r="P12" t="str">
        <f>IF([1]!Tableau_Lancer_la_requête_à_partir_de_DP_SAGE100_SQL_Server[[#This Row],[Colonne2]]="F"," ",[1]!Tableau_Lancer_la_requête_à_partir_de_DP_SAGE100_SQL_Server[[#This Row],[CLI_EMAIL]])</f>
        <v>nicolas@bni35.fr</v>
      </c>
      <c r="R12" t="str">
        <f>IF([1]!Tableau_Lancer_la_requête_à_partir_de_DP_SAGE100_SQL_Server[[#This Row],[Colonne2]]="F"," ",$R$2)</f>
        <v>KAIMANN - VOTRE COMMANDE A ÉTÉ EXPEDIE</v>
      </c>
      <c r="S12" t="str">
        <f>IF([1]!Tableau_Lancer_la_requête_à_partir_de_DP_SAGE100_SQL_Server[[#This Row],[Colonne2]]="F"," ",CONCATENATE("VOTRE REFERENCE N°",[1]!Tableau_Lancer_la_requête_à_partir_de_DP_SAGE100_SQL_Server[[#This Row],[VL_DOREF]],"    ","BL KAIMANN N°",[1]!Tableau_Lancer_la_requête_à_partir_de_DP_SAGE100_SQL_Server[[#This Row],[Colonne1]]))</f>
        <v>VOTRE REFERENCE N°20160702588    BL KAIMANN N°BL092860</v>
      </c>
      <c r="T12" t="str">
        <f>IF([1]!Tableau_Lancer_la_requête_à_partir_de_DP_SAGE100_SQL_Server[[#This Row],[Colonne2]]="F"," ","pour suivre votre commande cliquez sur le lien suivant: ")</f>
        <v xml:space="preserve">pour suivre votre commande cliquez sur le lien suivant: </v>
      </c>
      <c r="U12" t="str">
        <f>IF([1]!Tableau_Lancer_la_requête_à_partir_de_DP_SAGE100_SQL_Server[[#This Row],[Colonne3]]="MAZET",CONCATENATE($U$2,[1]!Tableau_Lancer_la_requête_à_partir_de_DP_SAGE100_SQL_Server[[#This Row],[Colonne1]]),IF([1]!Tableau_Lancer_la_requête_à_partir_de_DP_SAGE100_SQL_Server[[#This Row],[Colonne3]]="K &amp; N CLASSIC",CONCATENATE($U$1,[1]!Tableau_Lancer_la_requête_à_partir_de_DP_SAGE100_SQL_Server[[#This Row],[Colonne1]])," "))</f>
        <v>https://espace-services.kuehne-nagel-road.fr/GESTION-DE-VOS-EXPEDITIONS/Suivi/ctl/View/mid/404/idExp/45997/refExp/BL092860</v>
      </c>
    </row>
    <row r="13" spans="1:21" x14ac:dyDescent="0.35">
      <c r="A13" t="s">
        <v>43</v>
      </c>
      <c r="B13" t="s">
        <v>43</v>
      </c>
      <c r="C13" t="s">
        <v>44</v>
      </c>
      <c r="D13" t="s">
        <v>43</v>
      </c>
      <c r="E13" t="s">
        <v>45</v>
      </c>
      <c r="F13" t="s">
        <v>45</v>
      </c>
      <c r="G13" t="s">
        <v>46</v>
      </c>
      <c r="H13">
        <v>42580</v>
      </c>
      <c r="I13" t="s">
        <v>29</v>
      </c>
      <c r="J13" t="s">
        <v>30</v>
      </c>
      <c r="K13">
        <v>42580</v>
      </c>
      <c r="L13" t="s">
        <v>46</v>
      </c>
      <c r="M13" t="str">
        <f>IF([1]!Tableau_Lancer_la_requête_à_partir_de_DP_SAGE100_SQL_Server[[#This Row],[VL_DLPIECEBL]]="",[1]!Tableau_Lancer_la_requête_à_partir_de_DP_SAGE100_SQL_Server[[#This Row],[V_DOCNUM]],[1]!Tableau_Lancer_la_requête_à_partir_de_DP_SAGE100_SQL_Server[[#This Row],[VL_DLPIECEBL]])</f>
        <v>BL092860</v>
      </c>
      <c r="N13">
        <f>IF([1]!Tableau_Lancer_la_requête_à_partir_de_DP_SAGE100_SQL_Server[[#This Row],[VL_DATEBL]]=$N$3,[1]!Tableau_Lancer_la_requête_à_partir_de_DP_SAGE100_SQL_Server[[#This Row],[VL_DATEBL]],"F")</f>
        <v>42580</v>
      </c>
      <c r="O13" t="str">
        <f>IF([1]!Tableau_Lancer_la_requête_à_partir_de_DP_SAGE100_SQL_Server[[#This Row],[Colonne2]]="F"," ",[1]!Tableau_Lancer_la_requête_à_partir_de_DP_SAGE100_SQL_Server[[#This Row],[V_EXPEDIT]])</f>
        <v>K &amp; N CLASSIC</v>
      </c>
      <c r="P13" t="str">
        <f>IF([1]!Tableau_Lancer_la_requête_à_partir_de_DP_SAGE100_SQL_Server[[#This Row],[Colonne2]]="F"," ",[1]!Tableau_Lancer_la_requête_à_partir_de_DP_SAGE100_SQL_Server[[#This Row],[CLI_EMAIL]])</f>
        <v>nicolas@bni35.fr</v>
      </c>
      <c r="R13" t="str">
        <f>IF([1]!Tableau_Lancer_la_requête_à_partir_de_DP_SAGE100_SQL_Server[[#This Row],[Colonne2]]="F"," ",$R$2)</f>
        <v>KAIMANN - VOTRE COMMANDE A ÉTÉ EXPEDIE</v>
      </c>
      <c r="S13" t="str">
        <f>IF([1]!Tableau_Lancer_la_requête_à_partir_de_DP_SAGE100_SQL_Server[[#This Row],[Colonne2]]="F"," ",CONCATENATE("VOTRE REFERENCE N°",[1]!Tableau_Lancer_la_requête_à_partir_de_DP_SAGE100_SQL_Server[[#This Row],[VL_DOREF]],"    ","BL KAIMANN N°",[1]!Tableau_Lancer_la_requête_à_partir_de_DP_SAGE100_SQL_Server[[#This Row],[Colonne1]]))</f>
        <v>VOTRE REFERENCE N°20160702588    BL KAIMANN N°BL092860</v>
      </c>
      <c r="T13" t="str">
        <f>IF([1]!Tableau_Lancer_la_requête_à_partir_de_DP_SAGE100_SQL_Server[[#This Row],[Colonne2]]="F"," ","pour suivre votre commande cliquez sur le lien suivant: ")</f>
        <v xml:space="preserve">pour suivre votre commande cliquez sur le lien suivant: </v>
      </c>
      <c r="U13" t="str">
        <f>IF([1]!Tableau_Lancer_la_requête_à_partir_de_DP_SAGE100_SQL_Server[[#This Row],[Colonne3]]="MAZET",CONCATENATE($U$2,[1]!Tableau_Lancer_la_requête_à_partir_de_DP_SAGE100_SQL_Server[[#This Row],[Colonne1]]),IF([1]!Tableau_Lancer_la_requête_à_partir_de_DP_SAGE100_SQL_Server[[#This Row],[Colonne3]]="K &amp; N CLASSIC",CONCATENATE($U$1,[1]!Tableau_Lancer_la_requête_à_partir_de_DP_SAGE100_SQL_Server[[#This Row],[Colonne1]])," "))</f>
        <v>https://espace-services.kuehne-nagel-road.fr/GESTION-DE-VOS-EXPEDITIONS/Suivi/ctl/View/mid/404/idExp/45997/refExp/BL092860</v>
      </c>
    </row>
    <row r="14" spans="1:21" x14ac:dyDescent="0.35">
      <c r="A14" t="s">
        <v>43</v>
      </c>
      <c r="B14" t="s">
        <v>43</v>
      </c>
      <c r="C14" t="s">
        <v>44</v>
      </c>
      <c r="D14" t="s">
        <v>43</v>
      </c>
      <c r="E14" t="s">
        <v>45</v>
      </c>
      <c r="F14" t="s">
        <v>45</v>
      </c>
      <c r="G14" t="s">
        <v>46</v>
      </c>
      <c r="H14">
        <v>42580</v>
      </c>
      <c r="I14" t="s">
        <v>29</v>
      </c>
      <c r="J14" t="s">
        <v>30</v>
      </c>
      <c r="K14">
        <v>42580</v>
      </c>
      <c r="L14" t="s">
        <v>46</v>
      </c>
      <c r="M14" t="str">
        <f>IF([1]!Tableau_Lancer_la_requête_à_partir_de_DP_SAGE100_SQL_Server[[#This Row],[VL_DLPIECEBL]]="",[1]!Tableau_Lancer_la_requête_à_partir_de_DP_SAGE100_SQL_Server[[#This Row],[V_DOCNUM]],[1]!Tableau_Lancer_la_requête_à_partir_de_DP_SAGE100_SQL_Server[[#This Row],[VL_DLPIECEBL]])</f>
        <v>BL092860</v>
      </c>
      <c r="N14">
        <f>IF([1]!Tableau_Lancer_la_requête_à_partir_de_DP_SAGE100_SQL_Server[[#This Row],[VL_DATEBL]]=$N$3,[1]!Tableau_Lancer_la_requête_à_partir_de_DP_SAGE100_SQL_Server[[#This Row],[VL_DATEBL]],"F")</f>
        <v>42580</v>
      </c>
      <c r="O14" t="str">
        <f>IF([1]!Tableau_Lancer_la_requête_à_partir_de_DP_SAGE100_SQL_Server[[#This Row],[Colonne2]]="F"," ",[1]!Tableau_Lancer_la_requête_à_partir_de_DP_SAGE100_SQL_Server[[#This Row],[V_EXPEDIT]])</f>
        <v>K &amp; N CLASSIC</v>
      </c>
      <c r="P14" t="str">
        <f>IF([1]!Tableau_Lancer_la_requête_à_partir_de_DP_SAGE100_SQL_Server[[#This Row],[Colonne2]]="F"," ",[1]!Tableau_Lancer_la_requête_à_partir_de_DP_SAGE100_SQL_Server[[#This Row],[CLI_EMAIL]])</f>
        <v>nicolas@bni35.fr</v>
      </c>
      <c r="R14" t="str">
        <f>IF([1]!Tableau_Lancer_la_requête_à_partir_de_DP_SAGE100_SQL_Server[[#This Row],[Colonne2]]="F"," ",$R$2)</f>
        <v>KAIMANN - VOTRE COMMANDE A ÉTÉ EXPEDIE</v>
      </c>
      <c r="S14" t="str">
        <f>IF([1]!Tableau_Lancer_la_requête_à_partir_de_DP_SAGE100_SQL_Server[[#This Row],[Colonne2]]="F"," ",CONCATENATE("VOTRE REFERENCE N°",[1]!Tableau_Lancer_la_requête_à_partir_de_DP_SAGE100_SQL_Server[[#This Row],[VL_DOREF]],"    ","BL KAIMANN N°",[1]!Tableau_Lancer_la_requête_à_partir_de_DP_SAGE100_SQL_Server[[#This Row],[Colonne1]]))</f>
        <v>VOTRE REFERENCE N°20160702588    BL KAIMANN N°BL092860</v>
      </c>
      <c r="T14" t="str">
        <f>IF([1]!Tableau_Lancer_la_requête_à_partir_de_DP_SAGE100_SQL_Server[[#This Row],[Colonne2]]="F"," ","pour suivre votre commande cliquez sur le lien suivant: ")</f>
        <v xml:space="preserve">pour suivre votre commande cliquez sur le lien suivant: </v>
      </c>
      <c r="U14" t="str">
        <f>IF([1]!Tableau_Lancer_la_requête_à_partir_de_DP_SAGE100_SQL_Server[[#This Row],[Colonne3]]="MAZET",CONCATENATE($U$2,[1]!Tableau_Lancer_la_requête_à_partir_de_DP_SAGE100_SQL_Server[[#This Row],[Colonne1]]),IF([1]!Tableau_Lancer_la_requête_à_partir_de_DP_SAGE100_SQL_Server[[#This Row],[Colonne3]]="K &amp; N CLASSIC",CONCATENATE($U$1,[1]!Tableau_Lancer_la_requête_à_partir_de_DP_SAGE100_SQL_Server[[#This Row],[Colonne1]])," "))</f>
        <v>https://espace-services.kuehne-nagel-road.fr/GESTION-DE-VOS-EXPEDITIONS/Suivi/ctl/View/mid/404/idExp/45997/refExp/BL092860</v>
      </c>
    </row>
    <row r="15" spans="1:21" x14ac:dyDescent="0.35">
      <c r="A15" t="s">
        <v>43</v>
      </c>
      <c r="B15" t="s">
        <v>43</v>
      </c>
      <c r="C15" t="s">
        <v>44</v>
      </c>
      <c r="D15" t="s">
        <v>43</v>
      </c>
      <c r="E15" t="s">
        <v>45</v>
      </c>
      <c r="F15" t="s">
        <v>45</v>
      </c>
      <c r="G15" t="s">
        <v>46</v>
      </c>
      <c r="H15">
        <v>42580</v>
      </c>
      <c r="I15" t="s">
        <v>29</v>
      </c>
      <c r="J15" t="s">
        <v>30</v>
      </c>
      <c r="K15">
        <v>42580</v>
      </c>
      <c r="L15" t="s">
        <v>46</v>
      </c>
      <c r="M15" t="str">
        <f>IF([1]!Tableau_Lancer_la_requête_à_partir_de_DP_SAGE100_SQL_Server[[#This Row],[VL_DLPIECEBL]]="",[1]!Tableau_Lancer_la_requête_à_partir_de_DP_SAGE100_SQL_Server[[#This Row],[V_DOCNUM]],[1]!Tableau_Lancer_la_requête_à_partir_de_DP_SAGE100_SQL_Server[[#This Row],[VL_DLPIECEBL]])</f>
        <v>BL092860</v>
      </c>
      <c r="N15">
        <f>IF([1]!Tableau_Lancer_la_requête_à_partir_de_DP_SAGE100_SQL_Server[[#This Row],[VL_DATEBL]]=$N$3,[1]!Tableau_Lancer_la_requête_à_partir_de_DP_SAGE100_SQL_Server[[#This Row],[VL_DATEBL]],"F")</f>
        <v>42580</v>
      </c>
      <c r="O15" t="str">
        <f>IF([1]!Tableau_Lancer_la_requête_à_partir_de_DP_SAGE100_SQL_Server[[#This Row],[Colonne2]]="F"," ",[1]!Tableau_Lancer_la_requête_à_partir_de_DP_SAGE100_SQL_Server[[#This Row],[V_EXPEDIT]])</f>
        <v>K &amp; N CLASSIC</v>
      </c>
      <c r="P15" t="str">
        <f>IF([1]!Tableau_Lancer_la_requête_à_partir_de_DP_SAGE100_SQL_Server[[#This Row],[Colonne2]]="F"," ",[1]!Tableau_Lancer_la_requête_à_partir_de_DP_SAGE100_SQL_Server[[#This Row],[CLI_EMAIL]])</f>
        <v>nicolas@bni35.fr</v>
      </c>
      <c r="R15" t="str">
        <f>IF([1]!Tableau_Lancer_la_requête_à_partir_de_DP_SAGE100_SQL_Server[[#This Row],[Colonne2]]="F"," ",$R$2)</f>
        <v>KAIMANN - VOTRE COMMANDE A ÉTÉ EXPEDIE</v>
      </c>
      <c r="S15" t="str">
        <f>IF([1]!Tableau_Lancer_la_requête_à_partir_de_DP_SAGE100_SQL_Server[[#This Row],[Colonne2]]="F"," ",CONCATENATE("VOTRE REFERENCE N°",[1]!Tableau_Lancer_la_requête_à_partir_de_DP_SAGE100_SQL_Server[[#This Row],[VL_DOREF]],"    ","BL KAIMANN N°",[1]!Tableau_Lancer_la_requête_à_partir_de_DP_SAGE100_SQL_Server[[#This Row],[Colonne1]]))</f>
        <v>VOTRE REFERENCE N°20160702588    BL KAIMANN N°BL092860</v>
      </c>
      <c r="T15" t="str">
        <f>IF([1]!Tableau_Lancer_la_requête_à_partir_de_DP_SAGE100_SQL_Server[[#This Row],[Colonne2]]="F"," ","pour suivre votre commande cliquez sur le lien suivant: ")</f>
        <v xml:space="preserve">pour suivre votre commande cliquez sur le lien suivant: </v>
      </c>
      <c r="U15" t="str">
        <f>IF([1]!Tableau_Lancer_la_requête_à_partir_de_DP_SAGE100_SQL_Server[[#This Row],[Colonne3]]="MAZET",CONCATENATE($U$2,[1]!Tableau_Lancer_la_requête_à_partir_de_DP_SAGE100_SQL_Server[[#This Row],[Colonne1]]),IF([1]!Tableau_Lancer_la_requête_à_partir_de_DP_SAGE100_SQL_Server[[#This Row],[Colonne3]]="K &amp; N CLASSIC",CONCATENATE($U$1,[1]!Tableau_Lancer_la_requête_à_partir_de_DP_SAGE100_SQL_Server[[#This Row],[Colonne1]])," "))</f>
        <v>https://espace-services.kuehne-nagel-road.fr/GESTION-DE-VOS-EXPEDITIONS/Suivi/ctl/View/mid/404/idExp/45997/refExp/BL092860</v>
      </c>
    </row>
    <row r="16" spans="1:21" x14ac:dyDescent="0.35">
      <c r="A16" t="s">
        <v>43</v>
      </c>
      <c r="B16" t="s">
        <v>43</v>
      </c>
      <c r="C16" t="s">
        <v>44</v>
      </c>
      <c r="D16" t="s">
        <v>43</v>
      </c>
      <c r="E16" t="s">
        <v>45</v>
      </c>
      <c r="F16" t="s">
        <v>45</v>
      </c>
      <c r="G16" t="s">
        <v>46</v>
      </c>
      <c r="H16">
        <v>42580</v>
      </c>
      <c r="I16" t="s">
        <v>29</v>
      </c>
      <c r="J16" t="s">
        <v>30</v>
      </c>
      <c r="K16">
        <v>42580</v>
      </c>
      <c r="L16" t="s">
        <v>46</v>
      </c>
      <c r="M16" t="str">
        <f>IF([1]!Tableau_Lancer_la_requête_à_partir_de_DP_SAGE100_SQL_Server[[#This Row],[VL_DLPIECEBL]]="",[1]!Tableau_Lancer_la_requête_à_partir_de_DP_SAGE100_SQL_Server[[#This Row],[V_DOCNUM]],[1]!Tableau_Lancer_la_requête_à_partir_de_DP_SAGE100_SQL_Server[[#This Row],[VL_DLPIECEBL]])</f>
        <v>BL092860</v>
      </c>
      <c r="N16">
        <f>IF([1]!Tableau_Lancer_la_requête_à_partir_de_DP_SAGE100_SQL_Server[[#This Row],[VL_DATEBL]]=$N$3,[1]!Tableau_Lancer_la_requête_à_partir_de_DP_SAGE100_SQL_Server[[#This Row],[VL_DATEBL]],"F")</f>
        <v>42580</v>
      </c>
      <c r="O16" t="str">
        <f>IF([1]!Tableau_Lancer_la_requête_à_partir_de_DP_SAGE100_SQL_Server[[#This Row],[Colonne2]]="F"," ",[1]!Tableau_Lancer_la_requête_à_partir_de_DP_SAGE100_SQL_Server[[#This Row],[V_EXPEDIT]])</f>
        <v>K &amp; N CLASSIC</v>
      </c>
      <c r="P16" t="str">
        <f>IF([1]!Tableau_Lancer_la_requête_à_partir_de_DP_SAGE100_SQL_Server[[#This Row],[Colonne2]]="F"," ",[1]!Tableau_Lancer_la_requête_à_partir_de_DP_SAGE100_SQL_Server[[#This Row],[CLI_EMAIL]])</f>
        <v>nicolas@bni35.fr</v>
      </c>
      <c r="R16" t="str">
        <f>IF([1]!Tableau_Lancer_la_requête_à_partir_de_DP_SAGE100_SQL_Server[[#This Row],[Colonne2]]="F"," ",$R$2)</f>
        <v>KAIMANN - VOTRE COMMANDE A ÉTÉ EXPEDIE</v>
      </c>
      <c r="S16" t="str">
        <f>IF([1]!Tableau_Lancer_la_requête_à_partir_de_DP_SAGE100_SQL_Server[[#This Row],[Colonne2]]="F"," ",CONCATENATE("VOTRE REFERENCE N°",[1]!Tableau_Lancer_la_requête_à_partir_de_DP_SAGE100_SQL_Server[[#This Row],[VL_DOREF]],"    ","BL KAIMANN N°",[1]!Tableau_Lancer_la_requête_à_partir_de_DP_SAGE100_SQL_Server[[#This Row],[Colonne1]]))</f>
        <v>VOTRE REFERENCE N°20160702588    BL KAIMANN N°BL092860</v>
      </c>
      <c r="T16" t="str">
        <f>IF([1]!Tableau_Lancer_la_requête_à_partir_de_DP_SAGE100_SQL_Server[[#This Row],[Colonne2]]="F"," ","pour suivre votre commande cliquez sur le lien suivant: ")</f>
        <v xml:space="preserve">pour suivre votre commande cliquez sur le lien suivant: </v>
      </c>
      <c r="U16" t="str">
        <f>IF([1]!Tableau_Lancer_la_requête_à_partir_de_DP_SAGE100_SQL_Server[[#This Row],[Colonne3]]="MAZET",CONCATENATE($U$2,[1]!Tableau_Lancer_la_requête_à_partir_de_DP_SAGE100_SQL_Server[[#This Row],[Colonne1]]),IF([1]!Tableau_Lancer_la_requête_à_partir_de_DP_SAGE100_SQL_Server[[#This Row],[Colonne3]]="K &amp; N CLASSIC",CONCATENATE($U$1,[1]!Tableau_Lancer_la_requête_à_partir_de_DP_SAGE100_SQL_Server[[#This Row],[Colonne1]])," "))</f>
        <v>https://espace-services.kuehne-nagel-road.fr/GESTION-DE-VOS-EXPEDITIONS/Suivi/ctl/View/mid/404/idExp/45997/refExp/BL092860</v>
      </c>
    </row>
    <row r="17" spans="1:21" x14ac:dyDescent="0.35">
      <c r="A17" t="s">
        <v>43</v>
      </c>
      <c r="B17" t="s">
        <v>43</v>
      </c>
      <c r="C17" t="s">
        <v>44</v>
      </c>
      <c r="D17" t="s">
        <v>43</v>
      </c>
      <c r="E17" t="s">
        <v>45</v>
      </c>
      <c r="F17" t="s">
        <v>45</v>
      </c>
      <c r="G17" t="s">
        <v>46</v>
      </c>
      <c r="H17">
        <v>42580</v>
      </c>
      <c r="I17" t="s">
        <v>29</v>
      </c>
      <c r="J17" t="s">
        <v>30</v>
      </c>
      <c r="K17">
        <v>42580</v>
      </c>
      <c r="L17" t="s">
        <v>46</v>
      </c>
      <c r="M17" t="str">
        <f>IF([1]!Tableau_Lancer_la_requête_à_partir_de_DP_SAGE100_SQL_Server[[#This Row],[VL_DLPIECEBL]]="",[1]!Tableau_Lancer_la_requête_à_partir_de_DP_SAGE100_SQL_Server[[#This Row],[V_DOCNUM]],[1]!Tableau_Lancer_la_requête_à_partir_de_DP_SAGE100_SQL_Server[[#This Row],[VL_DLPIECEBL]])</f>
        <v>BL092860</v>
      </c>
      <c r="N17">
        <f>IF([1]!Tableau_Lancer_la_requête_à_partir_de_DP_SAGE100_SQL_Server[[#This Row],[VL_DATEBL]]=$N$3,[1]!Tableau_Lancer_la_requête_à_partir_de_DP_SAGE100_SQL_Server[[#This Row],[VL_DATEBL]],"F")</f>
        <v>42580</v>
      </c>
      <c r="O17" t="str">
        <f>IF([1]!Tableau_Lancer_la_requête_à_partir_de_DP_SAGE100_SQL_Server[[#This Row],[Colonne2]]="F"," ",[1]!Tableau_Lancer_la_requête_à_partir_de_DP_SAGE100_SQL_Server[[#This Row],[V_EXPEDIT]])</f>
        <v>K &amp; N CLASSIC</v>
      </c>
      <c r="P17" t="str">
        <f>IF([1]!Tableau_Lancer_la_requête_à_partir_de_DP_SAGE100_SQL_Server[[#This Row],[Colonne2]]="F"," ",[1]!Tableau_Lancer_la_requête_à_partir_de_DP_SAGE100_SQL_Server[[#This Row],[CLI_EMAIL]])</f>
        <v>nicolas@bni35.fr</v>
      </c>
      <c r="R17" t="str">
        <f>IF([1]!Tableau_Lancer_la_requête_à_partir_de_DP_SAGE100_SQL_Server[[#This Row],[Colonne2]]="F"," ",$R$2)</f>
        <v>KAIMANN - VOTRE COMMANDE A ÉTÉ EXPEDIE</v>
      </c>
      <c r="S17" t="str">
        <f>IF([1]!Tableau_Lancer_la_requête_à_partir_de_DP_SAGE100_SQL_Server[[#This Row],[Colonne2]]="F"," ",CONCATENATE("VOTRE REFERENCE N°",[1]!Tableau_Lancer_la_requête_à_partir_de_DP_SAGE100_SQL_Server[[#This Row],[VL_DOREF]],"    ","BL KAIMANN N°",[1]!Tableau_Lancer_la_requête_à_partir_de_DP_SAGE100_SQL_Server[[#This Row],[Colonne1]]))</f>
        <v>VOTRE REFERENCE N°20160702588    BL KAIMANN N°BL092860</v>
      </c>
      <c r="T17" t="str">
        <f>IF([1]!Tableau_Lancer_la_requête_à_partir_de_DP_SAGE100_SQL_Server[[#This Row],[Colonne2]]="F"," ","pour suivre votre commande cliquez sur le lien suivant: ")</f>
        <v xml:space="preserve">pour suivre votre commande cliquez sur le lien suivant: </v>
      </c>
      <c r="U17" t="str">
        <f>IF([1]!Tableau_Lancer_la_requête_à_partir_de_DP_SAGE100_SQL_Server[[#This Row],[Colonne3]]="MAZET",CONCATENATE($U$2,[1]!Tableau_Lancer_la_requête_à_partir_de_DP_SAGE100_SQL_Server[[#This Row],[Colonne1]]),IF([1]!Tableau_Lancer_la_requête_à_partir_de_DP_SAGE100_SQL_Server[[#This Row],[Colonne3]]="K &amp; N CLASSIC",CONCATENATE($U$1,[1]!Tableau_Lancer_la_requête_à_partir_de_DP_SAGE100_SQL_Server[[#This Row],[Colonne1]])," "))</f>
        <v>https://espace-services.kuehne-nagel-road.fr/GESTION-DE-VOS-EXPEDITIONS/Suivi/ctl/View/mid/404/idExp/45997/refExp/BL092860</v>
      </c>
    </row>
    <row r="18" spans="1:21" x14ac:dyDescent="0.35">
      <c r="A18" t="s">
        <v>43</v>
      </c>
      <c r="B18" t="s">
        <v>43</v>
      </c>
      <c r="C18" t="s">
        <v>44</v>
      </c>
      <c r="D18" t="s">
        <v>43</v>
      </c>
      <c r="E18" t="s">
        <v>45</v>
      </c>
      <c r="F18" t="s">
        <v>45</v>
      </c>
      <c r="G18" t="s">
        <v>46</v>
      </c>
      <c r="H18">
        <v>42580</v>
      </c>
      <c r="I18" t="s">
        <v>29</v>
      </c>
      <c r="J18" t="s">
        <v>30</v>
      </c>
      <c r="K18">
        <v>42580</v>
      </c>
      <c r="L18" t="s">
        <v>46</v>
      </c>
      <c r="M18" t="str">
        <f>IF([1]!Tableau_Lancer_la_requête_à_partir_de_DP_SAGE100_SQL_Server[[#This Row],[VL_DLPIECEBL]]="",[1]!Tableau_Lancer_la_requête_à_partir_de_DP_SAGE100_SQL_Server[[#This Row],[V_DOCNUM]],[1]!Tableau_Lancer_la_requête_à_partir_de_DP_SAGE100_SQL_Server[[#This Row],[VL_DLPIECEBL]])</f>
        <v>BL092860</v>
      </c>
      <c r="N18">
        <f>IF([1]!Tableau_Lancer_la_requête_à_partir_de_DP_SAGE100_SQL_Server[[#This Row],[VL_DATEBL]]=$N$3,[1]!Tableau_Lancer_la_requête_à_partir_de_DP_SAGE100_SQL_Server[[#This Row],[VL_DATEBL]],"F")</f>
        <v>42580</v>
      </c>
      <c r="O18" t="str">
        <f>IF([1]!Tableau_Lancer_la_requête_à_partir_de_DP_SAGE100_SQL_Server[[#This Row],[Colonne2]]="F"," ",[1]!Tableau_Lancer_la_requête_à_partir_de_DP_SAGE100_SQL_Server[[#This Row],[V_EXPEDIT]])</f>
        <v>K &amp; N CLASSIC</v>
      </c>
      <c r="P18" t="str">
        <f>IF([1]!Tableau_Lancer_la_requête_à_partir_de_DP_SAGE100_SQL_Server[[#This Row],[Colonne2]]="F"," ",[1]!Tableau_Lancer_la_requête_à_partir_de_DP_SAGE100_SQL_Server[[#This Row],[CLI_EMAIL]])</f>
        <v>nicolas@bni35.fr</v>
      </c>
      <c r="R18" t="str">
        <f>IF([1]!Tableau_Lancer_la_requête_à_partir_de_DP_SAGE100_SQL_Server[[#This Row],[Colonne2]]="F"," ",$R$2)</f>
        <v>KAIMANN - VOTRE COMMANDE A ÉTÉ EXPEDIE</v>
      </c>
      <c r="S18" t="str">
        <f>IF([1]!Tableau_Lancer_la_requête_à_partir_de_DP_SAGE100_SQL_Server[[#This Row],[Colonne2]]="F"," ",CONCATENATE("VOTRE REFERENCE N°",[1]!Tableau_Lancer_la_requête_à_partir_de_DP_SAGE100_SQL_Server[[#This Row],[VL_DOREF]],"    ","BL KAIMANN N°",[1]!Tableau_Lancer_la_requête_à_partir_de_DP_SAGE100_SQL_Server[[#This Row],[Colonne1]]))</f>
        <v>VOTRE REFERENCE N°20160702588    BL KAIMANN N°BL092860</v>
      </c>
      <c r="T18" t="str">
        <f>IF([1]!Tableau_Lancer_la_requête_à_partir_de_DP_SAGE100_SQL_Server[[#This Row],[Colonne2]]="F"," ","pour suivre votre commande cliquez sur le lien suivant: ")</f>
        <v xml:space="preserve">pour suivre votre commande cliquez sur le lien suivant: </v>
      </c>
      <c r="U18" t="str">
        <f>IF([1]!Tableau_Lancer_la_requête_à_partir_de_DP_SAGE100_SQL_Server[[#This Row],[Colonne3]]="MAZET",CONCATENATE($U$2,[1]!Tableau_Lancer_la_requête_à_partir_de_DP_SAGE100_SQL_Server[[#This Row],[Colonne1]]),IF([1]!Tableau_Lancer_la_requête_à_partir_de_DP_SAGE100_SQL_Server[[#This Row],[Colonne3]]="K &amp; N CLASSIC",CONCATENATE($U$1,[1]!Tableau_Lancer_la_requête_à_partir_de_DP_SAGE100_SQL_Server[[#This Row],[Colonne1]])," "))</f>
        <v>https://espace-services.kuehne-nagel-road.fr/GESTION-DE-VOS-EXPEDITIONS/Suivi/ctl/View/mid/404/idExp/45997/refExp/BL092860</v>
      </c>
    </row>
    <row r="19" spans="1:21" x14ac:dyDescent="0.35">
      <c r="A19" t="s">
        <v>43</v>
      </c>
      <c r="B19" t="s">
        <v>43</v>
      </c>
      <c r="C19" t="s">
        <v>44</v>
      </c>
      <c r="D19" t="s">
        <v>43</v>
      </c>
      <c r="E19" t="s">
        <v>45</v>
      </c>
      <c r="F19" t="s">
        <v>45</v>
      </c>
      <c r="G19" t="s">
        <v>46</v>
      </c>
      <c r="H19">
        <v>42580</v>
      </c>
      <c r="I19" t="s">
        <v>29</v>
      </c>
      <c r="J19" t="s">
        <v>30</v>
      </c>
      <c r="K19">
        <v>42580</v>
      </c>
      <c r="L19" t="s">
        <v>46</v>
      </c>
      <c r="M19" t="str">
        <f>IF([1]!Tableau_Lancer_la_requête_à_partir_de_DP_SAGE100_SQL_Server[[#This Row],[VL_DLPIECEBL]]="",[1]!Tableau_Lancer_la_requête_à_partir_de_DP_SAGE100_SQL_Server[[#This Row],[V_DOCNUM]],[1]!Tableau_Lancer_la_requête_à_partir_de_DP_SAGE100_SQL_Server[[#This Row],[VL_DLPIECEBL]])</f>
        <v>BL092860</v>
      </c>
      <c r="N19">
        <f>IF([1]!Tableau_Lancer_la_requête_à_partir_de_DP_SAGE100_SQL_Server[[#This Row],[VL_DATEBL]]=$N$3,[1]!Tableau_Lancer_la_requête_à_partir_de_DP_SAGE100_SQL_Server[[#This Row],[VL_DATEBL]],"F")</f>
        <v>42580</v>
      </c>
      <c r="O19" t="str">
        <f>IF([1]!Tableau_Lancer_la_requête_à_partir_de_DP_SAGE100_SQL_Server[[#This Row],[Colonne2]]="F"," ",[1]!Tableau_Lancer_la_requête_à_partir_de_DP_SAGE100_SQL_Server[[#This Row],[V_EXPEDIT]])</f>
        <v>K &amp; N CLASSIC</v>
      </c>
      <c r="P19" t="str">
        <f>IF([1]!Tableau_Lancer_la_requête_à_partir_de_DP_SAGE100_SQL_Server[[#This Row],[Colonne2]]="F"," ",[1]!Tableau_Lancer_la_requête_à_partir_de_DP_SAGE100_SQL_Server[[#This Row],[CLI_EMAIL]])</f>
        <v>nicolas@bni35.fr</v>
      </c>
      <c r="R19" t="str">
        <f>IF([1]!Tableau_Lancer_la_requête_à_partir_de_DP_SAGE100_SQL_Server[[#This Row],[Colonne2]]="F"," ",$R$2)</f>
        <v>KAIMANN - VOTRE COMMANDE A ÉTÉ EXPEDIE</v>
      </c>
      <c r="S19" t="str">
        <f>IF([1]!Tableau_Lancer_la_requête_à_partir_de_DP_SAGE100_SQL_Server[[#This Row],[Colonne2]]="F"," ",CONCATENATE("VOTRE REFERENCE N°",[1]!Tableau_Lancer_la_requête_à_partir_de_DP_SAGE100_SQL_Server[[#This Row],[VL_DOREF]],"    ","BL KAIMANN N°",[1]!Tableau_Lancer_la_requête_à_partir_de_DP_SAGE100_SQL_Server[[#This Row],[Colonne1]]))</f>
        <v>VOTRE REFERENCE N°20160702588    BL KAIMANN N°BL092860</v>
      </c>
      <c r="T19" t="str">
        <f>IF([1]!Tableau_Lancer_la_requête_à_partir_de_DP_SAGE100_SQL_Server[[#This Row],[Colonne2]]="F"," ","pour suivre votre commande cliquez sur le lien suivant: ")</f>
        <v xml:space="preserve">pour suivre votre commande cliquez sur le lien suivant: </v>
      </c>
      <c r="U19" t="str">
        <f>IF([1]!Tableau_Lancer_la_requête_à_partir_de_DP_SAGE100_SQL_Server[[#This Row],[Colonne3]]="MAZET",CONCATENATE($U$2,[1]!Tableau_Lancer_la_requête_à_partir_de_DP_SAGE100_SQL_Server[[#This Row],[Colonne1]]),IF([1]!Tableau_Lancer_la_requête_à_partir_de_DP_SAGE100_SQL_Server[[#This Row],[Colonne3]]="K &amp; N CLASSIC",CONCATENATE($U$1,[1]!Tableau_Lancer_la_requête_à_partir_de_DP_SAGE100_SQL_Server[[#This Row],[Colonne1]])," "))</f>
        <v>https://espace-services.kuehne-nagel-road.fr/GESTION-DE-VOS-EXPEDITIONS/Suivi/ctl/View/mid/404/idExp/45997/refExp/BL092860</v>
      </c>
    </row>
    <row r="20" spans="1:21" x14ac:dyDescent="0.35">
      <c r="A20" t="s">
        <v>43</v>
      </c>
      <c r="B20" t="s">
        <v>43</v>
      </c>
      <c r="C20" t="s">
        <v>44</v>
      </c>
      <c r="D20" t="s">
        <v>43</v>
      </c>
      <c r="E20" t="s">
        <v>45</v>
      </c>
      <c r="F20" t="s">
        <v>45</v>
      </c>
      <c r="G20" t="s">
        <v>46</v>
      </c>
      <c r="H20">
        <v>42580</v>
      </c>
      <c r="I20" t="s">
        <v>29</v>
      </c>
      <c r="J20" t="s">
        <v>30</v>
      </c>
      <c r="K20">
        <v>42580</v>
      </c>
      <c r="L20" t="s">
        <v>46</v>
      </c>
      <c r="M20" t="str">
        <f>IF([1]!Tableau_Lancer_la_requête_à_partir_de_DP_SAGE100_SQL_Server[[#This Row],[VL_DLPIECEBL]]="",[1]!Tableau_Lancer_la_requête_à_partir_de_DP_SAGE100_SQL_Server[[#This Row],[V_DOCNUM]],[1]!Tableau_Lancer_la_requête_à_partir_de_DP_SAGE100_SQL_Server[[#This Row],[VL_DLPIECEBL]])</f>
        <v>BL092860</v>
      </c>
      <c r="N20">
        <f>IF([1]!Tableau_Lancer_la_requête_à_partir_de_DP_SAGE100_SQL_Server[[#This Row],[VL_DATEBL]]=$N$3,[1]!Tableau_Lancer_la_requête_à_partir_de_DP_SAGE100_SQL_Server[[#This Row],[VL_DATEBL]],"F")</f>
        <v>42580</v>
      </c>
      <c r="O20" t="str">
        <f>IF([1]!Tableau_Lancer_la_requête_à_partir_de_DP_SAGE100_SQL_Server[[#This Row],[Colonne2]]="F"," ",[1]!Tableau_Lancer_la_requête_à_partir_de_DP_SAGE100_SQL_Server[[#This Row],[V_EXPEDIT]])</f>
        <v>K &amp; N CLASSIC</v>
      </c>
      <c r="P20" t="str">
        <f>IF([1]!Tableau_Lancer_la_requête_à_partir_de_DP_SAGE100_SQL_Server[[#This Row],[Colonne2]]="F"," ",[1]!Tableau_Lancer_la_requête_à_partir_de_DP_SAGE100_SQL_Server[[#This Row],[CLI_EMAIL]])</f>
        <v>nicolas@bni35.fr</v>
      </c>
      <c r="R20" t="str">
        <f>IF([1]!Tableau_Lancer_la_requête_à_partir_de_DP_SAGE100_SQL_Server[[#This Row],[Colonne2]]="F"," ",$R$2)</f>
        <v>KAIMANN - VOTRE COMMANDE A ÉTÉ EXPEDIE</v>
      </c>
      <c r="S20" t="str">
        <f>IF([1]!Tableau_Lancer_la_requête_à_partir_de_DP_SAGE100_SQL_Server[[#This Row],[Colonne2]]="F"," ",CONCATENATE("VOTRE REFERENCE N°",[1]!Tableau_Lancer_la_requête_à_partir_de_DP_SAGE100_SQL_Server[[#This Row],[VL_DOREF]],"    ","BL KAIMANN N°",[1]!Tableau_Lancer_la_requête_à_partir_de_DP_SAGE100_SQL_Server[[#This Row],[Colonne1]]))</f>
        <v>VOTRE REFERENCE N°20160702588    BL KAIMANN N°BL092860</v>
      </c>
      <c r="T20" t="str">
        <f>IF([1]!Tableau_Lancer_la_requête_à_partir_de_DP_SAGE100_SQL_Server[[#This Row],[Colonne2]]="F"," ","pour suivre votre commande cliquez sur le lien suivant: ")</f>
        <v xml:space="preserve">pour suivre votre commande cliquez sur le lien suivant: </v>
      </c>
      <c r="U20" t="str">
        <f>IF([1]!Tableau_Lancer_la_requête_à_partir_de_DP_SAGE100_SQL_Server[[#This Row],[Colonne3]]="MAZET",CONCATENATE($U$2,[1]!Tableau_Lancer_la_requête_à_partir_de_DP_SAGE100_SQL_Server[[#This Row],[Colonne1]]),IF([1]!Tableau_Lancer_la_requête_à_partir_de_DP_SAGE100_SQL_Server[[#This Row],[Colonne3]]="K &amp; N CLASSIC",CONCATENATE($U$1,[1]!Tableau_Lancer_la_requête_à_partir_de_DP_SAGE100_SQL_Server[[#This Row],[Colonne1]])," "))</f>
        <v>https://espace-services.kuehne-nagel-road.fr/GESTION-DE-VOS-EXPEDITIONS/Suivi/ctl/View/mid/404/idExp/45997/refExp/BL092860</v>
      </c>
    </row>
    <row r="21" spans="1:21" x14ac:dyDescent="0.35">
      <c r="A21" t="s">
        <v>47</v>
      </c>
      <c r="B21" t="s">
        <v>47</v>
      </c>
      <c r="C21" t="s">
        <v>48</v>
      </c>
      <c r="D21" t="s">
        <v>47</v>
      </c>
      <c r="E21" t="s">
        <v>49</v>
      </c>
      <c r="F21" t="s">
        <v>49</v>
      </c>
      <c r="G21" t="s">
        <v>50</v>
      </c>
      <c r="H21">
        <v>42580</v>
      </c>
      <c r="I21" t="s">
        <v>29</v>
      </c>
      <c r="J21" t="s">
        <v>30</v>
      </c>
      <c r="K21">
        <v>42580</v>
      </c>
      <c r="L21" t="s">
        <v>30</v>
      </c>
      <c r="M21" t="str">
        <f>IF([1]!Tableau_Lancer_la_requête_à_partir_de_DP_SAGE100_SQL_Server[[#This Row],[VL_DLPIECEBL]]="",[1]!Tableau_Lancer_la_requête_à_partir_de_DP_SAGE100_SQL_Server[[#This Row],[V_DOCNUM]],[1]!Tableau_Lancer_la_requête_à_partir_de_DP_SAGE100_SQL_Server[[#This Row],[VL_DLPIECEBL]])</f>
        <v>BL092859</v>
      </c>
      <c r="N21">
        <f>IF([1]!Tableau_Lancer_la_requête_à_partir_de_DP_SAGE100_SQL_Server[[#This Row],[VL_DATEBL]]=$N$3,[1]!Tableau_Lancer_la_requête_à_partir_de_DP_SAGE100_SQL_Server[[#This Row],[VL_DATEBL]],"F")</f>
        <v>42580</v>
      </c>
      <c r="O21" t="str">
        <f>IF([1]!Tableau_Lancer_la_requête_à_partir_de_DP_SAGE100_SQL_Server[[#This Row],[Colonne2]]="F"," ",[1]!Tableau_Lancer_la_requête_à_partir_de_DP_SAGE100_SQL_Server[[#This Row],[V_EXPEDIT]])</f>
        <v>K &amp; N CLASSIC</v>
      </c>
      <c r="P21" t="str">
        <f>IF([1]!Tableau_Lancer_la_requête_à_partir_de_DP_SAGE100_SQL_Server[[#This Row],[Colonne2]]="F"," ",[1]!Tableau_Lancer_la_requête_à_partir_de_DP_SAGE100_SQL_Server[[#This Row],[CLI_EMAIL]])</f>
        <v>imewada@larobinetterie.com</v>
      </c>
      <c r="R21" t="str">
        <f>IF([1]!Tableau_Lancer_la_requête_à_partir_de_DP_SAGE100_SQL_Server[[#This Row],[Colonne2]]="F"," ",$R$2)</f>
        <v>KAIMANN - VOTRE COMMANDE A ÉTÉ EXPEDIE</v>
      </c>
      <c r="S21" t="str">
        <f>IF([1]!Tableau_Lancer_la_requête_à_partir_de_DP_SAGE100_SQL_Server[[#This Row],[Colonne2]]="F"," ",CONCATENATE("VOTRE REFERENCE N°",[1]!Tableau_Lancer_la_requête_à_partir_de_DP_SAGE100_SQL_Server[[#This Row],[VL_DOREF]],"    ","BL KAIMANN N°",[1]!Tableau_Lancer_la_requête_à_partir_de_DP_SAGE100_SQL_Server[[#This Row],[Colonne1]]))</f>
        <v>VOTRE REFERENCE N°    BL KAIMANN N°BL092859</v>
      </c>
      <c r="T21" t="str">
        <f>IF([1]!Tableau_Lancer_la_requête_à_partir_de_DP_SAGE100_SQL_Server[[#This Row],[Colonne2]]="F"," ","pour suivre votre commande cliquez sur le lien suivant: ")</f>
        <v xml:space="preserve">pour suivre votre commande cliquez sur le lien suivant: </v>
      </c>
      <c r="U21" t="str">
        <f>IF([1]!Tableau_Lancer_la_requête_à_partir_de_DP_SAGE100_SQL_Server[[#This Row],[Colonne3]]="MAZET",CONCATENATE($U$2,[1]!Tableau_Lancer_la_requête_à_partir_de_DP_SAGE100_SQL_Server[[#This Row],[Colonne1]]),IF([1]!Tableau_Lancer_la_requête_à_partir_de_DP_SAGE100_SQL_Server[[#This Row],[Colonne3]]="K &amp; N CLASSIC",CONCATENATE($U$1,[1]!Tableau_Lancer_la_requête_à_partir_de_DP_SAGE100_SQL_Server[[#This Row],[Colonne1]])," "))</f>
        <v>https://espace-services.kuehne-nagel-road.fr/GESTION-DE-VOS-EXPEDITIONS/Suivi/ctl/View/mid/404/idExp/45997/refExp/BL092859</v>
      </c>
    </row>
    <row r="22" spans="1:21" x14ac:dyDescent="0.35">
      <c r="A22" t="s">
        <v>51</v>
      </c>
      <c r="B22" t="s">
        <v>51</v>
      </c>
      <c r="C22" t="s">
        <v>52</v>
      </c>
      <c r="D22" t="s">
        <v>51</v>
      </c>
      <c r="E22" t="s">
        <v>53</v>
      </c>
      <c r="F22" t="s">
        <v>53</v>
      </c>
      <c r="G22" t="s">
        <v>54</v>
      </c>
      <c r="H22">
        <v>42580</v>
      </c>
      <c r="I22" t="s">
        <v>3</v>
      </c>
      <c r="J22" t="s">
        <v>30</v>
      </c>
      <c r="K22">
        <v>42580</v>
      </c>
      <c r="L22" t="s">
        <v>54</v>
      </c>
      <c r="M22" t="str">
        <f>IF([1]!Tableau_Lancer_la_requête_à_partir_de_DP_SAGE100_SQL_Server[[#This Row],[VL_DLPIECEBL]]="",[1]!Tableau_Lancer_la_requête_à_partir_de_DP_SAGE100_SQL_Server[[#This Row],[V_DOCNUM]],[1]!Tableau_Lancer_la_requête_à_partir_de_DP_SAGE100_SQL_Server[[#This Row],[VL_DLPIECEBL]])</f>
        <v>BL092858</v>
      </c>
      <c r="N22">
        <f>IF([1]!Tableau_Lancer_la_requête_à_partir_de_DP_SAGE100_SQL_Server[[#This Row],[VL_DATEBL]]=$N$3,[1]!Tableau_Lancer_la_requête_à_partir_de_DP_SAGE100_SQL_Server[[#This Row],[VL_DATEBL]],"F")</f>
        <v>42580</v>
      </c>
      <c r="O22" t="str">
        <f>IF([1]!Tableau_Lancer_la_requête_à_partir_de_DP_SAGE100_SQL_Server[[#This Row],[Colonne2]]="F"," ",[1]!Tableau_Lancer_la_requête_à_partir_de_DP_SAGE100_SQL_Server[[#This Row],[V_EXPEDIT]])</f>
        <v>MAZET</v>
      </c>
      <c r="P22" t="str">
        <f>IF([1]!Tableau_Lancer_la_requête_à_partir_de_DP_SAGE100_SQL_Server[[#This Row],[Colonne2]]="F"," ",[1]!Tableau_Lancer_la_requête_à_partir_de_DP_SAGE100_SQL_Server[[#This Row],[CLI_EMAIL]])</f>
        <v>strasbourg@lorflex.fr</v>
      </c>
      <c r="R22" t="str">
        <f>IF([1]!Tableau_Lancer_la_requête_à_partir_de_DP_SAGE100_SQL_Server[[#This Row],[Colonne2]]="F"," ",$R$2)</f>
        <v>KAIMANN - VOTRE COMMANDE A ÉTÉ EXPEDIE</v>
      </c>
      <c r="S22" t="str">
        <f>IF([1]!Tableau_Lancer_la_requête_à_partir_de_DP_SAGE100_SQL_Server[[#This Row],[Colonne2]]="F"," ",CONCATENATE("VOTRE REFERENCE N°",[1]!Tableau_Lancer_la_requête_à_partir_de_DP_SAGE100_SQL_Server[[#This Row],[VL_DOREF]],"    ","BL KAIMANN N°",[1]!Tableau_Lancer_la_requête_à_partir_de_DP_SAGE100_SQL_Server[[#This Row],[Colonne1]]))</f>
        <v>VOTRE REFERENCE N°4500120387    BL KAIMANN N°BL092858</v>
      </c>
      <c r="T22" t="str">
        <f>IF([1]!Tableau_Lancer_la_requête_à_partir_de_DP_SAGE100_SQL_Server[[#This Row],[Colonne2]]="F"," ","pour suivre votre commande cliquez sur le lien suivant: ")</f>
        <v xml:space="preserve">pour suivre votre commande cliquez sur le lien suivant: </v>
      </c>
      <c r="U22" t="str">
        <f>IF([1]!Tableau_Lancer_la_requête_à_partir_de_DP_SAGE100_SQL_Server[[#This Row],[Colonne3]]="MAZET",CONCATENATE($U$2,[1]!Tableau_Lancer_la_requête_à_partir_de_DP_SAGE100_SQL_Server[[#This Row],[Colonne1]]),IF([1]!Tableau_Lancer_la_requête_à_partir_de_DP_SAGE100_SQL_Server[[#This Row],[Colonne3]]="K &amp; N CLASSIC",CONCATENATE($U$1,[1]!Tableau_Lancer_la_requête_à_partir_de_DP_SAGE100_SQL_Server[[#This Row],[Colonne1]])," "))</f>
        <v>http://extranet.mazet.fr/externe?agence=68K&amp;client=23266&amp;reference=BL092858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jknipper</dc:creator>
  <cp:lastModifiedBy>jknipper</cp:lastModifiedBy>
  <dcterms:created xsi:type="dcterms:W3CDTF">2016-07-29T07:33:47Z</dcterms:created>
  <dcterms:modified xsi:type="dcterms:W3CDTF">2016-07-29T07:34:26Z</dcterms:modified>
</cp:coreProperties>
</file>