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\Desktop\"/>
    </mc:Choice>
  </mc:AlternateContent>
  <xr:revisionPtr revIDLastSave="0" documentId="13_ncr:1_{1C2E8271-7936-4007-B2A9-EC9657D20418}" xr6:coauthVersionLast="43" xr6:coauthVersionMax="43" xr10:uidLastSave="{00000000-0000-0000-0000-000000000000}"/>
  <bookViews>
    <workbookView xWindow="28680" yWindow="990" windowWidth="29040" windowHeight="16440" activeTab="2" xr2:uid="{00000000-000D-0000-FFFF-FFFF00000000}"/>
  </bookViews>
  <sheets>
    <sheet name="Exemple de fichier brut reçu" sheetId="1" r:id="rId1"/>
    <sheet name="Exemple résultat souhaité" sheetId="2" r:id="rId2"/>
    <sheet name="Test avec macr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J4" i="1" l="1"/>
  <c r="F4" i="1" s="1"/>
  <c r="AJ5" i="1"/>
  <c r="AJ6" i="1"/>
  <c r="F6" i="1" s="1"/>
  <c r="AJ7" i="1"/>
  <c r="F7" i="1" s="1"/>
  <c r="AJ8" i="1"/>
  <c r="F8" i="1" s="1"/>
  <c r="AJ9" i="1"/>
  <c r="F9" i="1" s="1"/>
  <c r="AJ10" i="1"/>
  <c r="F10" i="1" s="1"/>
  <c r="AJ11" i="1"/>
  <c r="F11" i="1" s="1"/>
  <c r="AJ12" i="1"/>
  <c r="F12" i="1" s="1"/>
  <c r="AJ13" i="1"/>
  <c r="AJ14" i="1"/>
  <c r="E14" i="1" s="1"/>
  <c r="AJ15" i="1"/>
  <c r="F15" i="1" s="1"/>
  <c r="AJ16" i="1"/>
  <c r="F16" i="1" s="1"/>
  <c r="AJ17" i="1"/>
  <c r="AJ18" i="1"/>
  <c r="F18" i="1" s="1"/>
  <c r="AJ19" i="1"/>
  <c r="F19" i="1" s="1"/>
  <c r="AJ20" i="1"/>
  <c r="F20" i="1" s="1"/>
  <c r="AJ21" i="1"/>
  <c r="AJ22" i="1"/>
  <c r="F22" i="1" s="1"/>
  <c r="AJ23" i="1"/>
  <c r="E23" i="1" s="1"/>
  <c r="AJ3" i="1"/>
  <c r="F3" i="1" s="1"/>
  <c r="F21" i="1"/>
  <c r="E21" i="1"/>
  <c r="E18" i="1"/>
  <c r="F17" i="1"/>
  <c r="E17" i="1"/>
  <c r="F13" i="1"/>
  <c r="E13" i="1"/>
  <c r="F5" i="1"/>
  <c r="E5" i="1"/>
  <c r="F23" i="1" l="1"/>
  <c r="G23" i="1" s="1"/>
  <c r="F14" i="1"/>
  <c r="E22" i="1"/>
  <c r="G22" i="1" s="1"/>
  <c r="E3" i="1"/>
  <c r="E15" i="1"/>
  <c r="G15" i="1" s="1"/>
  <c r="E9" i="1"/>
  <c r="G9" i="1" s="1"/>
  <c r="G17" i="1"/>
  <c r="E6" i="1"/>
  <c r="G6" i="1" s="1"/>
  <c r="E10" i="1"/>
  <c r="G10" i="1" s="1"/>
  <c r="E7" i="1"/>
  <c r="E11" i="1"/>
  <c r="G11" i="1" s="1"/>
  <c r="E19" i="1"/>
  <c r="G19" i="1" s="1"/>
  <c r="E4" i="1"/>
  <c r="G4" i="1" s="1"/>
  <c r="E8" i="1"/>
  <c r="G8" i="1" s="1"/>
  <c r="E12" i="1"/>
  <c r="G12" i="1" s="1"/>
  <c r="E16" i="1"/>
  <c r="G16" i="1" s="1"/>
  <c r="E20" i="1"/>
  <c r="G20" i="1" s="1"/>
  <c r="G21" i="1"/>
  <c r="G5" i="1"/>
  <c r="G3" i="1"/>
  <c r="G18" i="1"/>
  <c r="G14" i="1"/>
  <c r="G7" i="1"/>
  <c r="G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9007773H</author>
  </authors>
  <commentList>
    <comment ref="AD2" authorId="0" shapeId="0" xr:uid="{00000000-0006-0000-0000-000001000000}">
      <text>
        <r>
          <rPr>
            <sz val="9"/>
            <color indexed="81"/>
            <rFont val="Tahoma"/>
            <family val="2"/>
          </rPr>
          <t>Copie de MAP pour conversion sur les tirets</t>
        </r>
      </text>
    </comment>
    <comment ref="AJ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9007773H:</t>
        </r>
        <r>
          <rPr>
            <sz val="9"/>
            <color indexed="81"/>
            <rFont val="Tahoma"/>
            <family val="2"/>
          </rPr>
          <t xml:space="preserve">
Comptage nombre de MAP sur la ligne pour copie ligne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9007773H</author>
  </authors>
  <commentList>
    <comment ref="AD2" authorId="0" shapeId="0" xr:uid="{939E0B14-FF57-441D-8949-879707C07AA1}">
      <text>
        <r>
          <rPr>
            <sz val="9"/>
            <color indexed="81"/>
            <rFont val="Tahoma"/>
            <family val="2"/>
          </rPr>
          <t>Copie de MAP pour conversion sur les tirets</t>
        </r>
      </text>
    </comment>
  </commentList>
</comments>
</file>

<file path=xl/sharedStrings.xml><?xml version="1.0" encoding="utf-8"?>
<sst xmlns="http://schemas.openxmlformats.org/spreadsheetml/2006/main" count="321" uniqueCount="98">
  <si>
    <t>T22</t>
  </si>
  <si>
    <t>T1</t>
  </si>
  <si>
    <t>T49</t>
  </si>
  <si>
    <t>T55</t>
  </si>
  <si>
    <t>T61</t>
  </si>
  <si>
    <t>T46</t>
  </si>
  <si>
    <t>T67</t>
  </si>
  <si>
    <t>T72</t>
  </si>
  <si>
    <t>T78</t>
  </si>
  <si>
    <t>T3</t>
  </si>
  <si>
    <t>T84</t>
  </si>
  <si>
    <t>T85</t>
  </si>
  <si>
    <t>T90</t>
  </si>
  <si>
    <t>T91</t>
  </si>
  <si>
    <t>T96</t>
  </si>
  <si>
    <t>T102</t>
  </si>
  <si>
    <t>T107</t>
  </si>
  <si>
    <t>T112</t>
  </si>
  <si>
    <t>T118</t>
  </si>
  <si>
    <t>T113</t>
  </si>
  <si>
    <t>T123</t>
  </si>
  <si>
    <t>T124</t>
  </si>
  <si>
    <t>désignation</t>
  </si>
  <si>
    <t>MAP</t>
  </si>
  <si>
    <t>Mode de déploiement</t>
  </si>
  <si>
    <t>Infra</t>
  </si>
  <si>
    <t>nb de fait</t>
  </si>
  <si>
    <t>Avancement</t>
  </si>
  <si>
    <t>R403C</t>
  </si>
  <si>
    <t>R401C</t>
  </si>
  <si>
    <t>R405C</t>
  </si>
  <si>
    <t>R406C</t>
  </si>
  <si>
    <t>R407C</t>
  </si>
  <si>
    <t>R404C</t>
  </si>
  <si>
    <t>R408C</t>
  </si>
  <si>
    <t>R409C</t>
  </si>
  <si>
    <t>R410C</t>
  </si>
  <si>
    <t>R402C</t>
  </si>
  <si>
    <t>R411C</t>
  </si>
  <si>
    <t>R412C</t>
  </si>
  <si>
    <t>R413C</t>
  </si>
  <si>
    <t>R414C</t>
  </si>
  <si>
    <t>R415C</t>
  </si>
  <si>
    <t>R416C</t>
  </si>
  <si>
    <t>R417C</t>
  </si>
  <si>
    <t>R418C</t>
  </si>
  <si>
    <t>R420C</t>
  </si>
  <si>
    <t>R419C</t>
  </si>
  <si>
    <t>R421C</t>
  </si>
  <si>
    <t>R422</t>
  </si>
  <si>
    <t>029-</t>
  </si>
  <si>
    <t>Chantier Massifié</t>
  </si>
  <si>
    <t>Terre-plein</t>
  </si>
  <si>
    <t>261-</t>
  </si>
  <si>
    <t>Chantier Mise à Niveau</t>
  </si>
  <si>
    <t>Extérieur</t>
  </si>
  <si>
    <t>061-</t>
  </si>
  <si>
    <t>037-</t>
  </si>
  <si>
    <t>baie frontale</t>
  </si>
  <si>
    <t>039-</t>
  </si>
  <si>
    <t>Toiture</t>
  </si>
  <si>
    <t>001-002-003-005-</t>
  </si>
  <si>
    <t>-</t>
  </si>
  <si>
    <t>001-002-009-</t>
  </si>
  <si>
    <t>004-</t>
  </si>
  <si>
    <t>010-</t>
  </si>
  <si>
    <t>031-</t>
  </si>
  <si>
    <t>011-</t>
  </si>
  <si>
    <t>006-</t>
  </si>
  <si>
    <t>259-</t>
  </si>
  <si>
    <t>025-</t>
  </si>
  <si>
    <t>038-</t>
  </si>
  <si>
    <t>001-002-</t>
  </si>
  <si>
    <t>052-</t>
  </si>
  <si>
    <t>043-</t>
  </si>
  <si>
    <t>NB copie</t>
  </si>
  <si>
    <t>XXXXXX 1</t>
  </si>
  <si>
    <t>XXXXXX 2</t>
  </si>
  <si>
    <t>XXXXXX 3</t>
  </si>
  <si>
    <t>XXXXXX 4</t>
  </si>
  <si>
    <t>XXXXXX 5</t>
  </si>
  <si>
    <t>XXXXXX 6</t>
  </si>
  <si>
    <t>XXXXXX 7</t>
  </si>
  <si>
    <t>XXXXXX 8</t>
  </si>
  <si>
    <t>XXXXXX 9</t>
  </si>
  <si>
    <t>XXXXXX 10</t>
  </si>
  <si>
    <t>XXXXXX 11</t>
  </si>
  <si>
    <t>XXXXXX 12</t>
  </si>
  <si>
    <t>XXXXXX 13</t>
  </si>
  <si>
    <t>XXXXXX 14</t>
  </si>
  <si>
    <t>XXXXXX 15</t>
  </si>
  <si>
    <t>XXXXXX 16</t>
  </si>
  <si>
    <t>XXXXXX 17</t>
  </si>
  <si>
    <t>XXXXXX 18</t>
  </si>
  <si>
    <t>XXXXXX 19</t>
  </si>
  <si>
    <t>XXXXXX 20</t>
  </si>
  <si>
    <t>XXXXXX 21</t>
  </si>
  <si>
    <t>nb de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</si>
</sst>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9" fontId="3" fillId="0" borderId="3" xfId="1" applyFont="1" applyBorder="1" applyAlignment="1">
      <alignment horizontal="center" vertical="center"/>
    </xf>
    <xf numFmtId="9" fontId="3" fillId="2" borderId="3" xfId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0" fillId="4" borderId="0" xfId="0" applyFill="1"/>
    <xf numFmtId="0" fontId="3" fillId="6" borderId="3" xfId="0" applyFont="1" applyFill="1" applyBorder="1" applyAlignment="1">
      <alignment vertical="center"/>
    </xf>
    <xf numFmtId="0" fontId="3" fillId="6" borderId="3" xfId="0" applyFont="1" applyFill="1" applyBorder="1" applyAlignment="1">
      <alignment horizontal="center" vertical="center"/>
    </xf>
    <xf numFmtId="1" fontId="3" fillId="6" borderId="3" xfId="0" applyNumberFormat="1" applyFont="1" applyFill="1" applyBorder="1" applyAlignment="1">
      <alignment horizontal="center" vertical="center"/>
    </xf>
    <xf numFmtId="9" fontId="3" fillId="6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14"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0</xdr:row>
      <xdr:rowOff>171450</xdr:rowOff>
    </xdr:from>
    <xdr:to>
      <xdr:col>3</xdr:col>
      <xdr:colOff>495300</xdr:colOff>
      <xdr:row>0</xdr:row>
      <xdr:rowOff>457200</xdr:rowOff>
    </xdr:to>
    <xdr:sp macro="[0]!melch" textlink="">
      <xdr:nvSpPr>
        <xdr:cNvPr id="2" name="Rectangle 1">
          <a:extLst>
            <a:ext uri="{FF2B5EF4-FFF2-40B4-BE49-F238E27FC236}">
              <a16:creationId xmlns:a16="http://schemas.microsoft.com/office/drawing/2014/main" id="{B98A0F87-BB8A-40F8-9584-4F5B299FBE19}"/>
            </a:ext>
          </a:extLst>
        </xdr:cNvPr>
        <xdr:cNvSpPr/>
      </xdr:nvSpPr>
      <xdr:spPr>
        <a:xfrm>
          <a:off x="2085975" y="171450"/>
          <a:ext cx="13811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23"/>
  <sheetViews>
    <sheetView topLeftCell="Q1" zoomScale="110" zoomScaleNormal="110" workbookViewId="0">
      <selection activeCell="AD2" sqref="AD2"/>
    </sheetView>
  </sheetViews>
  <sheetFormatPr baseColWidth="10" defaultRowHeight="15" x14ac:dyDescent="0.25"/>
  <cols>
    <col min="1" max="1" width="12.140625" customWidth="1"/>
    <col min="2" max="2" width="15" customWidth="1"/>
    <col min="3" max="3" width="19.140625" bestFit="1" customWidth="1"/>
    <col min="5" max="5" width="15.7109375" bestFit="1" customWidth="1"/>
  </cols>
  <sheetData>
    <row r="1" spans="1:36" x14ac:dyDescent="0.25">
      <c r="A1" s="1">
        <v>43700</v>
      </c>
      <c r="B1" s="2"/>
      <c r="C1" s="2"/>
      <c r="D1" s="2"/>
      <c r="E1" s="2"/>
      <c r="F1" s="2"/>
      <c r="G1" s="2"/>
      <c r="H1" s="3" t="s">
        <v>0</v>
      </c>
      <c r="I1" s="3" t="s">
        <v>1</v>
      </c>
      <c r="J1" s="3" t="s">
        <v>2</v>
      </c>
      <c r="K1" s="3" t="s">
        <v>3</v>
      </c>
      <c r="L1" s="3" t="s">
        <v>4</v>
      </c>
      <c r="M1" s="3" t="s">
        <v>5</v>
      </c>
      <c r="N1" s="3" t="s">
        <v>6</v>
      </c>
      <c r="O1" s="3" t="s">
        <v>7</v>
      </c>
      <c r="P1" s="3" t="s">
        <v>8</v>
      </c>
      <c r="Q1" s="3" t="s">
        <v>9</v>
      </c>
      <c r="R1" s="3" t="s">
        <v>10</v>
      </c>
      <c r="S1" s="3" t="s">
        <v>11</v>
      </c>
      <c r="T1" s="3" t="s">
        <v>12</v>
      </c>
      <c r="U1" s="3" t="s">
        <v>13</v>
      </c>
      <c r="V1" s="3" t="s">
        <v>14</v>
      </c>
      <c r="W1" s="3" t="s">
        <v>15</v>
      </c>
      <c r="X1" s="3" t="s">
        <v>16</v>
      </c>
      <c r="Y1" s="3" t="s">
        <v>17</v>
      </c>
      <c r="Z1" s="3" t="s">
        <v>18</v>
      </c>
      <c r="AA1" s="3" t="s">
        <v>19</v>
      </c>
      <c r="AB1" s="3" t="s">
        <v>20</v>
      </c>
      <c r="AC1" s="3" t="s">
        <v>21</v>
      </c>
      <c r="AD1" s="2"/>
    </row>
    <row r="2" spans="1:36" x14ac:dyDescent="0.25">
      <c r="A2" s="4" t="s">
        <v>22</v>
      </c>
      <c r="B2" s="13" t="s">
        <v>23</v>
      </c>
      <c r="C2" s="5" t="s">
        <v>24</v>
      </c>
      <c r="D2" s="5" t="s">
        <v>25</v>
      </c>
      <c r="E2" s="5" t="s">
        <v>97</v>
      </c>
      <c r="F2" s="5" t="s">
        <v>26</v>
      </c>
      <c r="G2" s="5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5" t="s">
        <v>23</v>
      </c>
      <c r="AJ2" s="14" t="s">
        <v>75</v>
      </c>
    </row>
    <row r="3" spans="1:36" x14ac:dyDescent="0.25">
      <c r="A3" s="7" t="s">
        <v>76</v>
      </c>
      <c r="B3" s="12" t="s">
        <v>50</v>
      </c>
      <c r="C3" s="8" t="s">
        <v>51</v>
      </c>
      <c r="D3" s="8" t="s">
        <v>52</v>
      </c>
      <c r="E3" s="8">
        <f>COUNTA(H3:HT3)</f>
        <v>4</v>
      </c>
      <c r="F3" s="9">
        <f>COUNTIF(H3:HT3,1)</f>
        <v>3</v>
      </c>
      <c r="G3" s="10">
        <f>F3/E3</f>
        <v>0.75</v>
      </c>
      <c r="H3" s="11">
        <v>1</v>
      </c>
      <c r="I3" s="11">
        <v>1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8">
        <v>29</v>
      </c>
      <c r="AJ3" s="14">
        <f>COUNTA(AD3:AI3)</f>
        <v>1</v>
      </c>
    </row>
    <row r="4" spans="1:36" x14ac:dyDescent="0.25">
      <c r="A4" s="7" t="s">
        <v>77</v>
      </c>
      <c r="B4" s="12" t="s">
        <v>50</v>
      </c>
      <c r="C4" s="8" t="s">
        <v>51</v>
      </c>
      <c r="D4" s="8" t="s">
        <v>52</v>
      </c>
      <c r="E4" s="8">
        <f t="shared" ref="E4:E23" si="0">COUNTA(H4:HT4)</f>
        <v>4</v>
      </c>
      <c r="F4" s="9">
        <f t="shared" ref="F4:F23" si="1">COUNTIF(H4:HT4,1)</f>
        <v>3</v>
      </c>
      <c r="G4" s="10">
        <f t="shared" ref="G4:G23" si="2">F4/E4</f>
        <v>0.75</v>
      </c>
      <c r="H4" s="11">
        <v>1</v>
      </c>
      <c r="I4" s="11">
        <v>1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8">
        <v>29</v>
      </c>
      <c r="AJ4" s="14">
        <f t="shared" ref="AJ4:AJ23" si="3">COUNTA(AD4:AI4)</f>
        <v>1</v>
      </c>
    </row>
    <row r="5" spans="1:36" x14ac:dyDescent="0.25">
      <c r="A5" s="7" t="s">
        <v>78</v>
      </c>
      <c r="B5" s="12" t="s">
        <v>53</v>
      </c>
      <c r="C5" s="8" t="s">
        <v>54</v>
      </c>
      <c r="D5" s="8" t="s">
        <v>55</v>
      </c>
      <c r="E5" s="8">
        <f t="shared" si="0"/>
        <v>2</v>
      </c>
      <c r="F5" s="9">
        <f t="shared" si="1"/>
        <v>1</v>
      </c>
      <c r="G5" s="10">
        <f t="shared" si="2"/>
        <v>0.5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8">
        <v>261</v>
      </c>
      <c r="AJ5" s="14">
        <f t="shared" si="3"/>
        <v>1</v>
      </c>
    </row>
    <row r="6" spans="1:36" x14ac:dyDescent="0.25">
      <c r="A6" s="7" t="s">
        <v>79</v>
      </c>
      <c r="B6" s="12" t="s">
        <v>56</v>
      </c>
      <c r="C6" s="8" t="s">
        <v>54</v>
      </c>
      <c r="D6" s="8" t="s">
        <v>52</v>
      </c>
      <c r="E6" s="8">
        <f t="shared" si="0"/>
        <v>2</v>
      </c>
      <c r="F6" s="9">
        <f t="shared" si="1"/>
        <v>1</v>
      </c>
      <c r="G6" s="10">
        <f t="shared" si="2"/>
        <v>0.5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8">
        <v>61</v>
      </c>
      <c r="AJ6" s="14">
        <f t="shared" si="3"/>
        <v>1</v>
      </c>
    </row>
    <row r="7" spans="1:36" x14ac:dyDescent="0.25">
      <c r="A7" s="7" t="s">
        <v>80</v>
      </c>
      <c r="B7" s="12" t="s">
        <v>57</v>
      </c>
      <c r="C7" s="8" t="s">
        <v>54</v>
      </c>
      <c r="D7" s="8" t="s">
        <v>58</v>
      </c>
      <c r="E7" s="8">
        <f t="shared" si="0"/>
        <v>4</v>
      </c>
      <c r="F7" s="9">
        <f t="shared" si="1"/>
        <v>3</v>
      </c>
      <c r="G7" s="10">
        <f t="shared" si="2"/>
        <v>0.75</v>
      </c>
      <c r="H7" s="11">
        <v>1</v>
      </c>
      <c r="I7" s="11">
        <v>1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8">
        <v>37</v>
      </c>
      <c r="AJ7" s="14">
        <f t="shared" si="3"/>
        <v>1</v>
      </c>
    </row>
    <row r="8" spans="1:36" x14ac:dyDescent="0.25">
      <c r="A8" s="7" t="s">
        <v>81</v>
      </c>
      <c r="B8" s="12" t="s">
        <v>59</v>
      </c>
      <c r="C8" s="8" t="s">
        <v>54</v>
      </c>
      <c r="D8" s="8" t="s">
        <v>60</v>
      </c>
      <c r="E8" s="8">
        <f t="shared" si="0"/>
        <v>3</v>
      </c>
      <c r="F8" s="9">
        <f t="shared" si="1"/>
        <v>2</v>
      </c>
      <c r="G8" s="10">
        <f t="shared" si="2"/>
        <v>0.66666666666666663</v>
      </c>
      <c r="H8" s="11">
        <v>1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8">
        <v>39</v>
      </c>
      <c r="AJ8" s="14">
        <f t="shared" si="3"/>
        <v>1</v>
      </c>
    </row>
    <row r="9" spans="1:36" x14ac:dyDescent="0.25">
      <c r="A9" s="7" t="s">
        <v>82</v>
      </c>
      <c r="B9" s="12" t="s">
        <v>61</v>
      </c>
      <c r="C9" s="8" t="s">
        <v>62</v>
      </c>
      <c r="D9" s="8" t="s">
        <v>52</v>
      </c>
      <c r="E9" s="8">
        <f t="shared" si="0"/>
        <v>6</v>
      </c>
      <c r="F9" s="9">
        <f t="shared" si="1"/>
        <v>2</v>
      </c>
      <c r="G9" s="10">
        <f t="shared" si="2"/>
        <v>0.33333333333333331</v>
      </c>
      <c r="H9" s="11">
        <v>1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8">
        <v>1</v>
      </c>
      <c r="AE9">
        <v>2</v>
      </c>
      <c r="AF9">
        <v>3</v>
      </c>
      <c r="AG9">
        <v>5</v>
      </c>
      <c r="AJ9" s="14">
        <f t="shared" si="3"/>
        <v>4</v>
      </c>
    </row>
    <row r="10" spans="1:36" x14ac:dyDescent="0.25">
      <c r="A10" s="7" t="s">
        <v>83</v>
      </c>
      <c r="B10" s="12" t="s">
        <v>63</v>
      </c>
      <c r="C10" s="8" t="s">
        <v>62</v>
      </c>
      <c r="D10" s="8" t="s">
        <v>52</v>
      </c>
      <c r="E10" s="8">
        <f t="shared" si="0"/>
        <v>5</v>
      </c>
      <c r="F10" s="9">
        <f t="shared" si="1"/>
        <v>2</v>
      </c>
      <c r="G10" s="10">
        <f t="shared" si="2"/>
        <v>0.4</v>
      </c>
      <c r="H10" s="11">
        <v>1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8">
        <v>1</v>
      </c>
      <c r="AE10">
        <v>2</v>
      </c>
      <c r="AF10">
        <v>9</v>
      </c>
      <c r="AJ10" s="14">
        <f t="shared" si="3"/>
        <v>3</v>
      </c>
    </row>
    <row r="11" spans="1:36" x14ac:dyDescent="0.25">
      <c r="A11" s="7" t="s">
        <v>84</v>
      </c>
      <c r="B11" s="12" t="s">
        <v>64</v>
      </c>
      <c r="C11" s="8" t="s">
        <v>54</v>
      </c>
      <c r="D11" s="8" t="s">
        <v>52</v>
      </c>
      <c r="E11" s="8">
        <f t="shared" si="0"/>
        <v>3</v>
      </c>
      <c r="F11" s="9">
        <f t="shared" si="1"/>
        <v>2</v>
      </c>
      <c r="G11" s="10">
        <f t="shared" si="2"/>
        <v>0.66666666666666663</v>
      </c>
      <c r="H11" s="11">
        <v>1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8">
        <v>4</v>
      </c>
      <c r="AJ11" s="14">
        <f t="shared" si="3"/>
        <v>1</v>
      </c>
    </row>
    <row r="12" spans="1:36" x14ac:dyDescent="0.25">
      <c r="A12" s="7" t="s">
        <v>85</v>
      </c>
      <c r="B12" s="12" t="s">
        <v>57</v>
      </c>
      <c r="C12" s="8" t="s">
        <v>54</v>
      </c>
      <c r="D12" s="8" t="s">
        <v>60</v>
      </c>
      <c r="E12" s="8">
        <f t="shared" si="0"/>
        <v>3</v>
      </c>
      <c r="F12" s="9">
        <f t="shared" si="1"/>
        <v>2</v>
      </c>
      <c r="G12" s="10">
        <f t="shared" si="2"/>
        <v>0.66666666666666663</v>
      </c>
      <c r="H12" s="11"/>
      <c r="I12" s="11"/>
      <c r="J12" s="11">
        <v>1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8">
        <v>37</v>
      </c>
      <c r="AJ12" s="14">
        <f t="shared" si="3"/>
        <v>1</v>
      </c>
    </row>
    <row r="13" spans="1:36" x14ac:dyDescent="0.25">
      <c r="A13" s="7" t="s">
        <v>86</v>
      </c>
      <c r="B13" s="12" t="s">
        <v>65</v>
      </c>
      <c r="C13" s="8" t="s">
        <v>51</v>
      </c>
      <c r="D13" s="8" t="s">
        <v>52</v>
      </c>
      <c r="E13" s="8">
        <f t="shared" si="0"/>
        <v>3</v>
      </c>
      <c r="F13" s="9">
        <f t="shared" si="1"/>
        <v>2</v>
      </c>
      <c r="G13" s="10">
        <f t="shared" si="2"/>
        <v>0.66666666666666663</v>
      </c>
      <c r="H13" s="11">
        <v>1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8">
        <v>10</v>
      </c>
      <c r="AJ13" s="14">
        <f t="shared" si="3"/>
        <v>1</v>
      </c>
    </row>
    <row r="14" spans="1:36" x14ac:dyDescent="0.25">
      <c r="A14" s="7" t="s">
        <v>87</v>
      </c>
      <c r="B14" s="12" t="s">
        <v>66</v>
      </c>
      <c r="C14" s="8" t="s">
        <v>62</v>
      </c>
      <c r="D14" s="8" t="s">
        <v>60</v>
      </c>
      <c r="E14" s="8">
        <f t="shared" si="0"/>
        <v>2</v>
      </c>
      <c r="F14" s="9">
        <f t="shared" si="1"/>
        <v>1</v>
      </c>
      <c r="G14" s="10">
        <f t="shared" si="2"/>
        <v>0.5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8">
        <v>31</v>
      </c>
      <c r="AJ14" s="14">
        <f t="shared" si="3"/>
        <v>1</v>
      </c>
    </row>
    <row r="15" spans="1:36" x14ac:dyDescent="0.25">
      <c r="A15" s="7" t="s">
        <v>88</v>
      </c>
      <c r="B15" s="12" t="s">
        <v>67</v>
      </c>
      <c r="C15" s="8" t="s">
        <v>62</v>
      </c>
      <c r="D15" s="8" t="s">
        <v>52</v>
      </c>
      <c r="E15" s="8">
        <f t="shared" si="0"/>
        <v>2</v>
      </c>
      <c r="F15" s="9">
        <f t="shared" si="1"/>
        <v>1</v>
      </c>
      <c r="G15" s="10">
        <f t="shared" si="2"/>
        <v>0.5</v>
      </c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8">
        <v>11</v>
      </c>
      <c r="AJ15" s="14">
        <f t="shared" si="3"/>
        <v>1</v>
      </c>
    </row>
    <row r="16" spans="1:36" x14ac:dyDescent="0.25">
      <c r="A16" s="7" t="s">
        <v>89</v>
      </c>
      <c r="B16" s="12" t="s">
        <v>68</v>
      </c>
      <c r="C16" s="8" t="s">
        <v>62</v>
      </c>
      <c r="D16" s="8" t="s">
        <v>55</v>
      </c>
      <c r="E16" s="8">
        <f t="shared" si="0"/>
        <v>4</v>
      </c>
      <c r="F16" s="9">
        <f t="shared" si="1"/>
        <v>3</v>
      </c>
      <c r="G16" s="10">
        <f t="shared" si="2"/>
        <v>0.75</v>
      </c>
      <c r="H16" s="11">
        <v>1</v>
      </c>
      <c r="I16" s="11">
        <v>1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8">
        <v>6</v>
      </c>
      <c r="AJ16" s="14">
        <f t="shared" si="3"/>
        <v>1</v>
      </c>
    </row>
    <row r="17" spans="1:36" x14ac:dyDescent="0.25">
      <c r="A17" s="7" t="s">
        <v>90</v>
      </c>
      <c r="B17" s="12" t="s">
        <v>69</v>
      </c>
      <c r="C17" s="8" t="s">
        <v>54</v>
      </c>
      <c r="D17" s="8" t="s">
        <v>52</v>
      </c>
      <c r="E17" s="8">
        <f t="shared" si="0"/>
        <v>4</v>
      </c>
      <c r="F17" s="9">
        <f t="shared" si="1"/>
        <v>3</v>
      </c>
      <c r="G17" s="10">
        <f t="shared" si="2"/>
        <v>0.75</v>
      </c>
      <c r="H17" s="11">
        <v>1</v>
      </c>
      <c r="I17" s="11">
        <v>1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8">
        <v>259</v>
      </c>
      <c r="AJ17" s="14">
        <f t="shared" si="3"/>
        <v>1</v>
      </c>
    </row>
    <row r="18" spans="1:36" x14ac:dyDescent="0.25">
      <c r="A18" s="7" t="s">
        <v>91</v>
      </c>
      <c r="B18" s="12" t="s">
        <v>70</v>
      </c>
      <c r="C18" s="8" t="s">
        <v>62</v>
      </c>
      <c r="D18" s="8" t="s">
        <v>60</v>
      </c>
      <c r="E18" s="8">
        <f t="shared" si="0"/>
        <v>4</v>
      </c>
      <c r="F18" s="9">
        <f t="shared" si="1"/>
        <v>3</v>
      </c>
      <c r="G18" s="10">
        <f t="shared" si="2"/>
        <v>0.75</v>
      </c>
      <c r="H18" s="11">
        <v>1</v>
      </c>
      <c r="I18" s="11">
        <v>1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8">
        <v>25</v>
      </c>
      <c r="AJ18" s="14">
        <f t="shared" si="3"/>
        <v>1</v>
      </c>
    </row>
    <row r="19" spans="1:36" x14ac:dyDescent="0.25">
      <c r="A19" s="7" t="s">
        <v>92</v>
      </c>
      <c r="B19" s="12" t="s">
        <v>53</v>
      </c>
      <c r="C19" s="8" t="s">
        <v>54</v>
      </c>
      <c r="D19" s="8" t="s">
        <v>55</v>
      </c>
      <c r="E19" s="8">
        <f t="shared" si="0"/>
        <v>3</v>
      </c>
      <c r="F19" s="9">
        <f t="shared" si="1"/>
        <v>2</v>
      </c>
      <c r="G19" s="10">
        <f t="shared" si="2"/>
        <v>0.66666666666666663</v>
      </c>
      <c r="H19" s="11">
        <v>1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8">
        <v>261</v>
      </c>
      <c r="AJ19" s="14">
        <f t="shared" si="3"/>
        <v>1</v>
      </c>
    </row>
    <row r="20" spans="1:36" x14ac:dyDescent="0.25">
      <c r="A20" s="7" t="s">
        <v>93</v>
      </c>
      <c r="B20" s="12" t="s">
        <v>71</v>
      </c>
      <c r="C20" s="8" t="s">
        <v>54</v>
      </c>
      <c r="D20" s="8" t="s">
        <v>60</v>
      </c>
      <c r="E20" s="8">
        <f t="shared" si="0"/>
        <v>4</v>
      </c>
      <c r="F20" s="9">
        <f t="shared" si="1"/>
        <v>3</v>
      </c>
      <c r="G20" s="10">
        <f t="shared" si="2"/>
        <v>0.75</v>
      </c>
      <c r="H20" s="11">
        <v>1</v>
      </c>
      <c r="I20" s="11">
        <v>1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8">
        <v>38</v>
      </c>
      <c r="AJ20" s="14">
        <f t="shared" si="3"/>
        <v>1</v>
      </c>
    </row>
    <row r="21" spans="1:36" x14ac:dyDescent="0.25">
      <c r="A21" s="7" t="s">
        <v>94</v>
      </c>
      <c r="B21" s="12" t="s">
        <v>72</v>
      </c>
      <c r="C21" s="8" t="s">
        <v>54</v>
      </c>
      <c r="D21" s="8" t="s">
        <v>52</v>
      </c>
      <c r="E21" s="8">
        <f t="shared" si="0"/>
        <v>4</v>
      </c>
      <c r="F21" s="9">
        <f t="shared" si="1"/>
        <v>2</v>
      </c>
      <c r="G21" s="10">
        <f t="shared" si="2"/>
        <v>0.5</v>
      </c>
      <c r="H21" s="11">
        <v>1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8">
        <v>1</v>
      </c>
      <c r="AE21">
        <v>2</v>
      </c>
      <c r="AJ21" s="14">
        <f t="shared" si="3"/>
        <v>2</v>
      </c>
    </row>
    <row r="22" spans="1:36" x14ac:dyDescent="0.25">
      <c r="A22" s="7" t="s">
        <v>95</v>
      </c>
      <c r="B22" s="12" t="s">
        <v>73</v>
      </c>
      <c r="C22" s="8" t="s">
        <v>51</v>
      </c>
      <c r="D22" s="8" t="s">
        <v>52</v>
      </c>
      <c r="E22" s="8">
        <f t="shared" si="0"/>
        <v>4</v>
      </c>
      <c r="F22" s="9">
        <f t="shared" si="1"/>
        <v>3</v>
      </c>
      <c r="G22" s="10">
        <f t="shared" si="2"/>
        <v>0.75</v>
      </c>
      <c r="H22" s="11">
        <v>1</v>
      </c>
      <c r="I22" s="11">
        <v>1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8">
        <v>52</v>
      </c>
      <c r="AJ22" s="14">
        <f t="shared" si="3"/>
        <v>1</v>
      </c>
    </row>
    <row r="23" spans="1:36" x14ac:dyDescent="0.25">
      <c r="A23" s="7" t="s">
        <v>96</v>
      </c>
      <c r="B23" s="12" t="s">
        <v>74</v>
      </c>
      <c r="C23" s="8" t="s">
        <v>62</v>
      </c>
      <c r="D23" s="8" t="s">
        <v>52</v>
      </c>
      <c r="E23" s="8">
        <f t="shared" si="0"/>
        <v>2</v>
      </c>
      <c r="F23" s="9">
        <f t="shared" si="1"/>
        <v>1</v>
      </c>
      <c r="G23" s="10">
        <f t="shared" si="2"/>
        <v>0.5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8">
        <v>43</v>
      </c>
      <c r="AJ23" s="14">
        <f t="shared" si="3"/>
        <v>1</v>
      </c>
    </row>
  </sheetData>
  <conditionalFormatting sqref="H3:AC23">
    <cfRule type="cellIs" dxfId="13" priority="1" operator="equal">
      <formula>1</formula>
    </cfRule>
    <cfRule type="notContainsBlanks" dxfId="12" priority="2">
      <formula>LEN(TRIM(H3))&gt;0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29"/>
  <sheetViews>
    <sheetView topLeftCell="K1" workbookViewId="0">
      <selection activeCell="AD7" sqref="AD7"/>
    </sheetView>
  </sheetViews>
  <sheetFormatPr baseColWidth="10" defaultRowHeight="15" x14ac:dyDescent="0.25"/>
  <cols>
    <col min="1" max="1" width="16" customWidth="1"/>
    <col min="2" max="2" width="13.5703125" bestFit="1" customWidth="1"/>
    <col min="3" max="3" width="16.85546875" bestFit="1" customWidth="1"/>
  </cols>
  <sheetData>
    <row r="1" spans="1:29" x14ac:dyDescent="0.25">
      <c r="A1" s="1">
        <v>43700</v>
      </c>
      <c r="B1" s="2"/>
      <c r="C1" s="2"/>
      <c r="D1" s="2"/>
      <c r="E1" s="2"/>
      <c r="F1" s="2"/>
      <c r="G1" s="2"/>
      <c r="H1" s="3" t="s">
        <v>0</v>
      </c>
      <c r="I1" s="3" t="s">
        <v>1</v>
      </c>
      <c r="J1" s="3" t="s">
        <v>2</v>
      </c>
      <c r="K1" s="3" t="s">
        <v>3</v>
      </c>
      <c r="L1" s="3" t="s">
        <v>4</v>
      </c>
      <c r="M1" s="3" t="s">
        <v>5</v>
      </c>
      <c r="N1" s="3" t="s">
        <v>6</v>
      </c>
      <c r="O1" s="3" t="s">
        <v>7</v>
      </c>
      <c r="P1" s="3" t="s">
        <v>8</v>
      </c>
      <c r="Q1" s="3" t="s">
        <v>9</v>
      </c>
      <c r="R1" s="3" t="s">
        <v>10</v>
      </c>
      <c r="S1" s="3" t="s">
        <v>11</v>
      </c>
      <c r="T1" s="3" t="s">
        <v>12</v>
      </c>
      <c r="U1" s="3" t="s">
        <v>13</v>
      </c>
      <c r="V1" s="3" t="s">
        <v>14</v>
      </c>
      <c r="W1" s="3" t="s">
        <v>15</v>
      </c>
      <c r="X1" s="3" t="s">
        <v>16</v>
      </c>
      <c r="Y1" s="3" t="s">
        <v>17</v>
      </c>
      <c r="Z1" s="3" t="s">
        <v>18</v>
      </c>
      <c r="AA1" s="3" t="s">
        <v>19</v>
      </c>
      <c r="AB1" s="3" t="s">
        <v>20</v>
      </c>
      <c r="AC1" s="3" t="s">
        <v>21</v>
      </c>
    </row>
    <row r="2" spans="1:29" ht="24" x14ac:dyDescent="0.25">
      <c r="A2" s="4" t="s">
        <v>22</v>
      </c>
      <c r="B2" s="13" t="s">
        <v>23</v>
      </c>
      <c r="C2" s="5" t="s">
        <v>24</v>
      </c>
      <c r="D2" s="5" t="s">
        <v>25</v>
      </c>
      <c r="E2" s="5" t="s">
        <v>97</v>
      </c>
      <c r="F2" s="5" t="s">
        <v>26</v>
      </c>
      <c r="G2" s="5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</row>
    <row r="3" spans="1:29" x14ac:dyDescent="0.25">
      <c r="A3" s="7" t="s">
        <v>76</v>
      </c>
      <c r="B3" s="12">
        <v>29</v>
      </c>
      <c r="C3" s="8" t="s">
        <v>51</v>
      </c>
      <c r="D3" s="8" t="s">
        <v>52</v>
      </c>
      <c r="E3" s="8">
        <v>4</v>
      </c>
      <c r="F3" s="9">
        <v>3</v>
      </c>
      <c r="G3" s="10">
        <v>0.75</v>
      </c>
      <c r="H3" s="11">
        <v>1</v>
      </c>
      <c r="I3" s="11">
        <v>1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29" x14ac:dyDescent="0.25">
      <c r="A4" s="7" t="s">
        <v>77</v>
      </c>
      <c r="B4" s="12">
        <v>29</v>
      </c>
      <c r="C4" s="8" t="s">
        <v>51</v>
      </c>
      <c r="D4" s="8" t="s">
        <v>52</v>
      </c>
      <c r="E4" s="8">
        <v>4</v>
      </c>
      <c r="F4" s="9">
        <v>3</v>
      </c>
      <c r="G4" s="10">
        <v>0.75</v>
      </c>
      <c r="H4" s="11">
        <v>1</v>
      </c>
      <c r="I4" s="11">
        <v>1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</row>
    <row r="5" spans="1:29" x14ac:dyDescent="0.25">
      <c r="A5" s="7" t="s">
        <v>78</v>
      </c>
      <c r="B5" s="12">
        <v>261</v>
      </c>
      <c r="C5" s="8" t="s">
        <v>54</v>
      </c>
      <c r="D5" s="8" t="s">
        <v>55</v>
      </c>
      <c r="E5" s="8">
        <v>2</v>
      </c>
      <c r="F5" s="9">
        <v>1</v>
      </c>
      <c r="G5" s="10">
        <v>0.5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1:29" x14ac:dyDescent="0.25">
      <c r="A6" s="7" t="s">
        <v>79</v>
      </c>
      <c r="B6" s="12">
        <v>61</v>
      </c>
      <c r="C6" s="8" t="s">
        <v>54</v>
      </c>
      <c r="D6" s="8" t="s">
        <v>52</v>
      </c>
      <c r="E6" s="8">
        <v>2</v>
      </c>
      <c r="F6" s="9">
        <v>1</v>
      </c>
      <c r="G6" s="10">
        <v>0.5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x14ac:dyDescent="0.25">
      <c r="A7" s="7" t="s">
        <v>80</v>
      </c>
      <c r="B7" s="12">
        <v>37</v>
      </c>
      <c r="C7" s="8" t="s">
        <v>54</v>
      </c>
      <c r="D7" s="8" t="s">
        <v>58</v>
      </c>
      <c r="E7" s="8">
        <v>4</v>
      </c>
      <c r="F7" s="9">
        <v>3</v>
      </c>
      <c r="G7" s="10">
        <v>0.75</v>
      </c>
      <c r="H7" s="11">
        <v>1</v>
      </c>
      <c r="I7" s="11">
        <v>1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</row>
    <row r="8" spans="1:29" x14ac:dyDescent="0.25">
      <c r="A8" s="7" t="s">
        <v>81</v>
      </c>
      <c r="B8" s="12">
        <v>39</v>
      </c>
      <c r="C8" s="8" t="s">
        <v>54</v>
      </c>
      <c r="D8" s="8" t="s">
        <v>60</v>
      </c>
      <c r="E8" s="8">
        <v>3</v>
      </c>
      <c r="F8" s="9">
        <v>2</v>
      </c>
      <c r="G8" s="10">
        <v>0.66666666666666663</v>
      </c>
      <c r="H8" s="11">
        <v>1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</row>
    <row r="9" spans="1:29" x14ac:dyDescent="0.25">
      <c r="A9" s="15" t="s">
        <v>82</v>
      </c>
      <c r="B9" s="16">
        <v>1</v>
      </c>
      <c r="C9" s="16" t="s">
        <v>62</v>
      </c>
      <c r="D9" s="16" t="s">
        <v>52</v>
      </c>
      <c r="E9" s="16">
        <v>6</v>
      </c>
      <c r="F9" s="17">
        <v>2</v>
      </c>
      <c r="G9" s="18">
        <v>0.33333333333333331</v>
      </c>
      <c r="H9" s="18">
        <v>1</v>
      </c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</row>
    <row r="10" spans="1:29" x14ac:dyDescent="0.25">
      <c r="A10" s="15" t="s">
        <v>82</v>
      </c>
      <c r="B10" s="16">
        <v>2</v>
      </c>
      <c r="C10" s="16" t="s">
        <v>62</v>
      </c>
      <c r="D10" s="16" t="s">
        <v>52</v>
      </c>
      <c r="E10" s="16">
        <v>6</v>
      </c>
      <c r="F10" s="17">
        <v>2</v>
      </c>
      <c r="G10" s="18">
        <v>0.33333333333333331</v>
      </c>
      <c r="H10" s="18">
        <v>1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</row>
    <row r="11" spans="1:29" x14ac:dyDescent="0.25">
      <c r="A11" s="15" t="s">
        <v>82</v>
      </c>
      <c r="B11" s="16">
        <v>3</v>
      </c>
      <c r="C11" s="16" t="s">
        <v>62</v>
      </c>
      <c r="D11" s="16" t="s">
        <v>52</v>
      </c>
      <c r="E11" s="16">
        <v>6</v>
      </c>
      <c r="F11" s="17">
        <v>2</v>
      </c>
      <c r="G11" s="18">
        <v>0.33333333333333331</v>
      </c>
      <c r="H11" s="18">
        <v>1</v>
      </c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</row>
    <row r="12" spans="1:29" x14ac:dyDescent="0.25">
      <c r="A12" s="15" t="s">
        <v>82</v>
      </c>
      <c r="B12" s="16">
        <v>5</v>
      </c>
      <c r="C12" s="16" t="s">
        <v>62</v>
      </c>
      <c r="D12" s="16" t="s">
        <v>52</v>
      </c>
      <c r="E12" s="16">
        <v>6</v>
      </c>
      <c r="F12" s="17">
        <v>2</v>
      </c>
      <c r="G12" s="18">
        <v>0.33333333333333331</v>
      </c>
      <c r="H12" s="18">
        <v>1</v>
      </c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</row>
    <row r="13" spans="1:29" x14ac:dyDescent="0.25">
      <c r="A13" s="15" t="s">
        <v>83</v>
      </c>
      <c r="B13" s="16">
        <v>1</v>
      </c>
      <c r="C13" s="16" t="s">
        <v>62</v>
      </c>
      <c r="D13" s="16" t="s">
        <v>52</v>
      </c>
      <c r="E13" s="16">
        <v>5</v>
      </c>
      <c r="F13" s="17">
        <v>2</v>
      </c>
      <c r="G13" s="18">
        <v>0.4</v>
      </c>
      <c r="H13" s="18">
        <v>1</v>
      </c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</row>
    <row r="14" spans="1:29" x14ac:dyDescent="0.25">
      <c r="A14" s="15" t="s">
        <v>83</v>
      </c>
      <c r="B14" s="16">
        <v>2</v>
      </c>
      <c r="C14" s="16" t="s">
        <v>62</v>
      </c>
      <c r="D14" s="16" t="s">
        <v>52</v>
      </c>
      <c r="E14" s="16">
        <v>5</v>
      </c>
      <c r="F14" s="17">
        <v>2</v>
      </c>
      <c r="G14" s="18">
        <v>0.4</v>
      </c>
      <c r="H14" s="18">
        <v>1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5" t="s">
        <v>83</v>
      </c>
      <c r="B15" s="16">
        <v>9</v>
      </c>
      <c r="C15" s="16" t="s">
        <v>62</v>
      </c>
      <c r="D15" s="16" t="s">
        <v>52</v>
      </c>
      <c r="E15" s="16">
        <v>5</v>
      </c>
      <c r="F15" s="17">
        <v>2</v>
      </c>
      <c r="G15" s="18">
        <v>0.4</v>
      </c>
      <c r="H15" s="18">
        <v>1</v>
      </c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1:29" x14ac:dyDescent="0.25">
      <c r="A16" s="7" t="s">
        <v>84</v>
      </c>
      <c r="B16" s="12">
        <v>4</v>
      </c>
      <c r="C16" s="8" t="s">
        <v>54</v>
      </c>
      <c r="D16" s="8" t="s">
        <v>52</v>
      </c>
      <c r="E16" s="8">
        <v>3</v>
      </c>
      <c r="F16" s="9">
        <v>2</v>
      </c>
      <c r="G16" s="10">
        <v>0.66666666666666663</v>
      </c>
      <c r="H16" s="11">
        <v>1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</row>
    <row r="17" spans="1:29" x14ac:dyDescent="0.25">
      <c r="A17" s="7" t="s">
        <v>85</v>
      </c>
      <c r="B17" s="12">
        <v>37</v>
      </c>
      <c r="C17" s="8" t="s">
        <v>54</v>
      </c>
      <c r="D17" s="8" t="s">
        <v>60</v>
      </c>
      <c r="E17" s="8">
        <v>3</v>
      </c>
      <c r="F17" s="9">
        <v>2</v>
      </c>
      <c r="G17" s="10">
        <v>0.66666666666666663</v>
      </c>
      <c r="H17" s="11"/>
      <c r="I17" s="11"/>
      <c r="J17" s="11">
        <v>1</v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</row>
    <row r="18" spans="1:29" x14ac:dyDescent="0.25">
      <c r="A18" s="7" t="s">
        <v>86</v>
      </c>
      <c r="B18" s="12">
        <v>10</v>
      </c>
      <c r="C18" s="8" t="s">
        <v>51</v>
      </c>
      <c r="D18" s="8" t="s">
        <v>52</v>
      </c>
      <c r="E18" s="8">
        <v>3</v>
      </c>
      <c r="F18" s="9">
        <v>2</v>
      </c>
      <c r="G18" s="10">
        <v>0.66666666666666663</v>
      </c>
      <c r="H18" s="11">
        <v>1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</row>
    <row r="19" spans="1:29" x14ac:dyDescent="0.25">
      <c r="A19" s="7" t="s">
        <v>87</v>
      </c>
      <c r="B19" s="12">
        <v>31</v>
      </c>
      <c r="C19" s="8" t="s">
        <v>62</v>
      </c>
      <c r="D19" s="8" t="s">
        <v>60</v>
      </c>
      <c r="E19" s="8">
        <v>2</v>
      </c>
      <c r="F19" s="9">
        <v>1</v>
      </c>
      <c r="G19" s="10">
        <v>0.5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</row>
    <row r="20" spans="1:29" x14ac:dyDescent="0.25">
      <c r="A20" s="7" t="s">
        <v>88</v>
      </c>
      <c r="B20" s="12">
        <v>11</v>
      </c>
      <c r="C20" s="8" t="s">
        <v>62</v>
      </c>
      <c r="D20" s="8" t="s">
        <v>52</v>
      </c>
      <c r="E20" s="8">
        <v>2</v>
      </c>
      <c r="F20" s="9">
        <v>1</v>
      </c>
      <c r="G20" s="10">
        <v>0.5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</row>
    <row r="21" spans="1:29" x14ac:dyDescent="0.25">
      <c r="A21" s="7" t="s">
        <v>89</v>
      </c>
      <c r="B21" s="12">
        <v>6</v>
      </c>
      <c r="C21" s="8" t="s">
        <v>62</v>
      </c>
      <c r="D21" s="8" t="s">
        <v>55</v>
      </c>
      <c r="E21" s="8">
        <v>4</v>
      </c>
      <c r="F21" s="9">
        <v>3</v>
      </c>
      <c r="G21" s="10">
        <v>0.75</v>
      </c>
      <c r="H21" s="11">
        <v>1</v>
      </c>
      <c r="I21" s="11">
        <v>1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</row>
    <row r="22" spans="1:29" x14ac:dyDescent="0.25">
      <c r="A22" s="7" t="s">
        <v>90</v>
      </c>
      <c r="B22" s="12">
        <v>259</v>
      </c>
      <c r="C22" s="8" t="s">
        <v>54</v>
      </c>
      <c r="D22" s="8" t="s">
        <v>52</v>
      </c>
      <c r="E22" s="8">
        <v>4</v>
      </c>
      <c r="F22" s="9">
        <v>3</v>
      </c>
      <c r="G22" s="10">
        <v>0.75</v>
      </c>
      <c r="H22" s="11">
        <v>1</v>
      </c>
      <c r="I22" s="11">
        <v>1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</row>
    <row r="23" spans="1:29" x14ac:dyDescent="0.25">
      <c r="A23" s="7" t="s">
        <v>91</v>
      </c>
      <c r="B23" s="12">
        <v>25</v>
      </c>
      <c r="C23" s="8" t="s">
        <v>62</v>
      </c>
      <c r="D23" s="8" t="s">
        <v>60</v>
      </c>
      <c r="E23" s="8">
        <v>4</v>
      </c>
      <c r="F23" s="9">
        <v>3</v>
      </c>
      <c r="G23" s="10">
        <v>0.75</v>
      </c>
      <c r="H23" s="11">
        <v>1</v>
      </c>
      <c r="I23" s="11">
        <v>1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 spans="1:29" x14ac:dyDescent="0.25">
      <c r="A24" s="7" t="s">
        <v>92</v>
      </c>
      <c r="B24" s="12">
        <v>261</v>
      </c>
      <c r="C24" s="8" t="s">
        <v>54</v>
      </c>
      <c r="D24" s="8" t="s">
        <v>55</v>
      </c>
      <c r="E24" s="8">
        <v>3</v>
      </c>
      <c r="F24" s="9">
        <v>2</v>
      </c>
      <c r="G24" s="10">
        <v>0.66666666666666663</v>
      </c>
      <c r="H24" s="11">
        <v>1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</row>
    <row r="25" spans="1:29" x14ac:dyDescent="0.25">
      <c r="A25" s="7" t="s">
        <v>93</v>
      </c>
      <c r="B25" s="12">
        <v>38</v>
      </c>
      <c r="C25" s="8" t="s">
        <v>54</v>
      </c>
      <c r="D25" s="8" t="s">
        <v>60</v>
      </c>
      <c r="E25" s="8">
        <v>4</v>
      </c>
      <c r="F25" s="9">
        <v>3</v>
      </c>
      <c r="G25" s="10">
        <v>0.75</v>
      </c>
      <c r="H25" s="11">
        <v>1</v>
      </c>
      <c r="I25" s="11">
        <v>1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</row>
    <row r="26" spans="1:29" x14ac:dyDescent="0.25">
      <c r="A26" s="15" t="s">
        <v>94</v>
      </c>
      <c r="B26" s="16">
        <v>1</v>
      </c>
      <c r="C26" s="16" t="s">
        <v>54</v>
      </c>
      <c r="D26" s="16" t="s">
        <v>52</v>
      </c>
      <c r="E26" s="16">
        <v>4</v>
      </c>
      <c r="F26" s="17">
        <v>2</v>
      </c>
      <c r="G26" s="18">
        <v>0.5</v>
      </c>
      <c r="H26" s="18">
        <v>1</v>
      </c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</row>
    <row r="27" spans="1:29" x14ac:dyDescent="0.25">
      <c r="A27" s="15" t="s">
        <v>94</v>
      </c>
      <c r="B27" s="16">
        <v>2</v>
      </c>
      <c r="C27" s="16" t="s">
        <v>54</v>
      </c>
      <c r="D27" s="16" t="s">
        <v>52</v>
      </c>
      <c r="E27" s="16">
        <v>4</v>
      </c>
      <c r="F27" s="17">
        <v>2</v>
      </c>
      <c r="G27" s="18">
        <v>0.5</v>
      </c>
      <c r="H27" s="18">
        <v>1</v>
      </c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</row>
    <row r="28" spans="1:29" x14ac:dyDescent="0.25">
      <c r="A28" s="7" t="s">
        <v>95</v>
      </c>
      <c r="B28" s="12">
        <v>52</v>
      </c>
      <c r="C28" s="8" t="s">
        <v>51</v>
      </c>
      <c r="D28" s="8" t="s">
        <v>52</v>
      </c>
      <c r="E28" s="8">
        <v>4</v>
      </c>
      <c r="F28" s="9">
        <v>3</v>
      </c>
      <c r="G28" s="10">
        <v>0.75</v>
      </c>
      <c r="H28" s="11">
        <v>1</v>
      </c>
      <c r="I28" s="11">
        <v>1</v>
      </c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</row>
    <row r="29" spans="1:29" x14ac:dyDescent="0.25">
      <c r="A29" s="7" t="s">
        <v>96</v>
      </c>
      <c r="B29" s="12">
        <v>43</v>
      </c>
      <c r="C29" s="8" t="s">
        <v>62</v>
      </c>
      <c r="D29" s="8" t="s">
        <v>52</v>
      </c>
      <c r="E29" s="8">
        <v>2</v>
      </c>
      <c r="F29" s="9">
        <v>1</v>
      </c>
      <c r="G29" s="10">
        <v>0.5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</row>
  </sheetData>
  <conditionalFormatting sqref="H3:AC9 H13:AC13 H16:AC26 H28:AC29">
    <cfRule type="cellIs" dxfId="11" priority="11" operator="equal">
      <formula>1</formula>
    </cfRule>
    <cfRule type="notContainsBlanks" dxfId="10" priority="12">
      <formula>LEN(TRIM(H3))&gt;0</formula>
    </cfRule>
  </conditionalFormatting>
  <conditionalFormatting sqref="H10:AC10">
    <cfRule type="cellIs" dxfId="9" priority="9" operator="equal">
      <formula>1</formula>
    </cfRule>
    <cfRule type="notContainsBlanks" dxfId="8" priority="10">
      <formula>LEN(TRIM(H10))&gt;0</formula>
    </cfRule>
  </conditionalFormatting>
  <conditionalFormatting sqref="H11:AC12">
    <cfRule type="cellIs" dxfId="7" priority="7" operator="equal">
      <formula>1</formula>
    </cfRule>
    <cfRule type="notContainsBlanks" dxfId="6" priority="8">
      <formula>LEN(TRIM(H11))&gt;0</formula>
    </cfRule>
  </conditionalFormatting>
  <conditionalFormatting sqref="H15:AC15">
    <cfRule type="cellIs" dxfId="5" priority="5" operator="equal">
      <formula>1</formula>
    </cfRule>
    <cfRule type="notContainsBlanks" dxfId="4" priority="6">
      <formula>LEN(TRIM(H15))&gt;0</formula>
    </cfRule>
  </conditionalFormatting>
  <conditionalFormatting sqref="H14:AC14">
    <cfRule type="cellIs" dxfId="3" priority="3" operator="equal">
      <formula>1</formula>
    </cfRule>
    <cfRule type="notContainsBlanks" dxfId="2" priority="4">
      <formula>LEN(TRIM(H14))&gt;0</formula>
    </cfRule>
  </conditionalFormatting>
  <conditionalFormatting sqref="H27:AC27">
    <cfRule type="cellIs" dxfId="1" priority="1" operator="equal">
      <formula>1</formula>
    </cfRule>
    <cfRule type="notContainsBlanks" dxfId="0" priority="2">
      <formula>LEN(TRIM(H27))&gt;0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D29"/>
  <sheetViews>
    <sheetView tabSelected="1" workbookViewId="0">
      <selection activeCell="D10" sqref="D10"/>
    </sheetView>
  </sheetViews>
  <sheetFormatPr baseColWidth="10" defaultRowHeight="15" x14ac:dyDescent="0.25"/>
  <cols>
    <col min="2" max="2" width="11.42578125" style="19"/>
    <col min="3" max="3" width="21.7109375" bestFit="1" customWidth="1"/>
    <col min="4" max="4" width="12.42578125" bestFit="1" customWidth="1"/>
    <col min="5" max="5" width="6.7109375" bestFit="1" customWidth="1"/>
    <col min="6" max="6" width="8.42578125" bestFit="1" customWidth="1"/>
    <col min="7" max="7" width="12" style="20" bestFit="1" customWidth="1"/>
  </cols>
  <sheetData>
    <row r="1" spans="1:30" ht="57" customHeight="1" x14ac:dyDescent="0.25">
      <c r="A1" s="1">
        <v>43700</v>
      </c>
      <c r="B1" s="2"/>
      <c r="C1" s="2"/>
      <c r="D1" s="2"/>
      <c r="E1" s="2"/>
      <c r="F1" s="2"/>
      <c r="G1" s="2"/>
      <c r="H1" s="3" t="s">
        <v>0</v>
      </c>
      <c r="I1" s="3" t="s">
        <v>1</v>
      </c>
      <c r="J1" s="3" t="s">
        <v>2</v>
      </c>
      <c r="K1" s="3" t="s">
        <v>3</v>
      </c>
      <c r="L1" s="3" t="s">
        <v>4</v>
      </c>
      <c r="M1" s="3" t="s">
        <v>5</v>
      </c>
      <c r="N1" s="3" t="s">
        <v>6</v>
      </c>
      <c r="O1" s="3" t="s">
        <v>7</v>
      </c>
      <c r="P1" s="3" t="s">
        <v>8</v>
      </c>
      <c r="Q1" s="3" t="s">
        <v>9</v>
      </c>
      <c r="R1" s="3" t="s">
        <v>10</v>
      </c>
      <c r="S1" s="3" t="s">
        <v>11</v>
      </c>
      <c r="T1" s="3" t="s">
        <v>12</v>
      </c>
      <c r="U1" s="3" t="s">
        <v>13</v>
      </c>
      <c r="V1" s="3" t="s">
        <v>14</v>
      </c>
      <c r="W1" s="3" t="s">
        <v>15</v>
      </c>
      <c r="X1" s="3" t="s">
        <v>16</v>
      </c>
      <c r="Y1" s="3" t="s">
        <v>17</v>
      </c>
      <c r="Z1" s="3" t="s">
        <v>18</v>
      </c>
      <c r="AA1" s="3" t="s">
        <v>19</v>
      </c>
      <c r="AB1" s="3" t="s">
        <v>20</v>
      </c>
      <c r="AC1" s="3" t="s">
        <v>21</v>
      </c>
    </row>
    <row r="2" spans="1:30" ht="24" x14ac:dyDescent="0.25">
      <c r="A2" s="4" t="s">
        <v>22</v>
      </c>
      <c r="B2" s="13" t="s">
        <v>23</v>
      </c>
      <c r="C2" s="5" t="s">
        <v>24</v>
      </c>
      <c r="D2" s="5" t="s">
        <v>25</v>
      </c>
      <c r="E2" s="5" t="s">
        <v>97</v>
      </c>
      <c r="F2" s="5" t="s">
        <v>26</v>
      </c>
      <c r="G2" s="5" t="s">
        <v>27</v>
      </c>
      <c r="H2" s="6" t="s">
        <v>28</v>
      </c>
      <c r="I2" s="6" t="s">
        <v>29</v>
      </c>
      <c r="J2" s="6" t="s">
        <v>30</v>
      </c>
      <c r="K2" s="6" t="s">
        <v>31</v>
      </c>
      <c r="L2" s="6" t="s">
        <v>32</v>
      </c>
      <c r="M2" s="6" t="s">
        <v>33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48</v>
      </c>
      <c r="AC2" s="6" t="s">
        <v>49</v>
      </c>
      <c r="AD2" s="5" t="s">
        <v>23</v>
      </c>
    </row>
    <row r="3" spans="1:30" x14ac:dyDescent="0.25"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</row>
    <row r="4" spans="1:30" x14ac:dyDescent="0.25"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</row>
    <row r="5" spans="1:30" x14ac:dyDescent="0.25"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</row>
    <row r="6" spans="1:30" x14ac:dyDescent="0.25"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</row>
    <row r="7" spans="1:30" x14ac:dyDescent="0.25"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</row>
    <row r="8" spans="1:30" x14ac:dyDescent="0.25"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</row>
    <row r="9" spans="1:30" x14ac:dyDescent="0.25"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</row>
    <row r="10" spans="1:30" x14ac:dyDescent="0.25"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</row>
    <row r="11" spans="1:30" x14ac:dyDescent="0.25"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</row>
    <row r="12" spans="1:30" x14ac:dyDescent="0.25"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</row>
    <row r="13" spans="1:30" x14ac:dyDescent="0.25"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</row>
    <row r="14" spans="1:30" x14ac:dyDescent="0.25"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</row>
    <row r="15" spans="1:30" x14ac:dyDescent="0.25"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</row>
    <row r="16" spans="1:30" x14ac:dyDescent="0.25"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</row>
    <row r="17" spans="8:29" x14ac:dyDescent="0.25"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</row>
    <row r="18" spans="8:29" x14ac:dyDescent="0.25"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</row>
    <row r="19" spans="8:29" x14ac:dyDescent="0.25"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</row>
    <row r="20" spans="8:29" x14ac:dyDescent="0.25"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</row>
    <row r="21" spans="8:29" x14ac:dyDescent="0.25"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</row>
    <row r="22" spans="8:29" x14ac:dyDescent="0.25"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</row>
    <row r="23" spans="8:29" x14ac:dyDescent="0.25"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</row>
    <row r="24" spans="8:29" x14ac:dyDescent="0.25"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</row>
    <row r="25" spans="8:29" x14ac:dyDescent="0.25"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</row>
    <row r="26" spans="8:29" x14ac:dyDescent="0.25"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</row>
    <row r="27" spans="8:29" x14ac:dyDescent="0.25"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</row>
    <row r="28" spans="8:29" x14ac:dyDescent="0.25"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</row>
    <row r="29" spans="8:29" x14ac:dyDescent="0.25"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 de fichier brut reçu</vt:lpstr>
      <vt:lpstr>Exemple résultat souhaité</vt:lpstr>
      <vt:lpstr>Test avec macro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9007773H</dc:creator>
  <cp:lastModifiedBy>Clement Passet</cp:lastModifiedBy>
  <dcterms:created xsi:type="dcterms:W3CDTF">2019-08-29T08:39:58Z</dcterms:created>
  <dcterms:modified xsi:type="dcterms:W3CDTF">2019-08-29T09:57:16Z</dcterms:modified>
</cp:coreProperties>
</file>