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\Desktop\"/>
    </mc:Choice>
  </mc:AlternateContent>
  <xr:revisionPtr revIDLastSave="0" documentId="13_ncr:1_{52BCFDFD-0648-447D-B48A-0DE3A17BFC88}" xr6:coauthVersionLast="37" xr6:coauthVersionMax="37" xr10:uidLastSave="{00000000-0000-0000-0000-000000000000}"/>
  <bookViews>
    <workbookView xWindow="0" yWindow="0" windowWidth="28800" windowHeight="11565" activeTab="1" xr2:uid="{F2392904-CB14-4A17-97B6-31FAE37EF24D}"/>
  </bookViews>
  <sheets>
    <sheet name="Régime de Travail" sheetId="1" r:id="rId1"/>
    <sheet name="exemple planning mensuel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2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C181" i="2"/>
  <c r="B182" i="2"/>
  <c r="C182" i="2"/>
  <c r="B183" i="2"/>
  <c r="C183" i="2"/>
  <c r="B184" i="2"/>
  <c r="C184" i="2"/>
  <c r="B185" i="2"/>
  <c r="C185" i="2"/>
  <c r="B186" i="2"/>
  <c r="C186" i="2"/>
  <c r="B187" i="2"/>
  <c r="C187" i="2"/>
  <c r="B188" i="2"/>
  <c r="C188" i="2"/>
  <c r="B189" i="2"/>
  <c r="C189" i="2"/>
  <c r="B190" i="2"/>
  <c r="C190" i="2"/>
  <c r="B191" i="2"/>
  <c r="C191" i="2"/>
  <c r="B192" i="2"/>
  <c r="C192" i="2"/>
  <c r="B193" i="2"/>
  <c r="C193" i="2"/>
  <c r="B194" i="2"/>
  <c r="C194" i="2"/>
  <c r="B195" i="2"/>
  <c r="C195" i="2"/>
  <c r="B196" i="2"/>
  <c r="C196" i="2"/>
  <c r="B197" i="2"/>
  <c r="C197" i="2"/>
  <c r="B198" i="2"/>
  <c r="C198" i="2"/>
  <c r="B199" i="2"/>
  <c r="C199" i="2"/>
  <c r="B200" i="2"/>
  <c r="C200" i="2"/>
  <c r="B201" i="2"/>
  <c r="C201" i="2"/>
  <c r="B202" i="2"/>
  <c r="C202" i="2"/>
  <c r="B203" i="2"/>
  <c r="C203" i="2"/>
  <c r="B204" i="2"/>
  <c r="C204" i="2"/>
  <c r="B205" i="2"/>
  <c r="C205" i="2"/>
  <c r="B206" i="2"/>
  <c r="C206" i="2"/>
  <c r="B207" i="2"/>
  <c r="C207" i="2"/>
  <c r="B208" i="2"/>
  <c r="C208" i="2"/>
  <c r="B209" i="2"/>
  <c r="C209" i="2"/>
  <c r="B210" i="2"/>
  <c r="C210" i="2"/>
  <c r="B211" i="2"/>
  <c r="C211" i="2"/>
  <c r="B212" i="2"/>
  <c r="C212" i="2"/>
  <c r="B213" i="2"/>
  <c r="C213" i="2"/>
  <c r="B214" i="2"/>
  <c r="C214" i="2"/>
  <c r="B215" i="2"/>
  <c r="C215" i="2"/>
  <c r="B216" i="2"/>
  <c r="C216" i="2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B253" i="2"/>
  <c r="C253" i="2"/>
  <c r="B254" i="2"/>
  <c r="C254" i="2"/>
  <c r="B255" i="2"/>
  <c r="C255" i="2"/>
  <c r="B256" i="2"/>
  <c r="C256" i="2"/>
  <c r="B257" i="2"/>
  <c r="C257" i="2"/>
  <c r="B258" i="2"/>
  <c r="C258" i="2"/>
  <c r="B259" i="2"/>
  <c r="C259" i="2"/>
  <c r="B260" i="2"/>
  <c r="C260" i="2"/>
  <c r="B261" i="2"/>
  <c r="C261" i="2"/>
  <c r="B262" i="2"/>
  <c r="C262" i="2"/>
  <c r="B263" i="2"/>
  <c r="C263" i="2"/>
  <c r="B264" i="2"/>
  <c r="C264" i="2"/>
  <c r="B265" i="2"/>
  <c r="C265" i="2"/>
  <c r="B266" i="2"/>
  <c r="C266" i="2"/>
  <c r="B267" i="2"/>
  <c r="C267" i="2"/>
  <c r="B268" i="2"/>
  <c r="C268" i="2"/>
  <c r="B269" i="2"/>
  <c r="C269" i="2"/>
  <c r="B270" i="2"/>
  <c r="C270" i="2"/>
  <c r="B271" i="2"/>
  <c r="C271" i="2"/>
  <c r="B272" i="2"/>
  <c r="C272" i="2"/>
  <c r="B273" i="2"/>
  <c r="C273" i="2"/>
  <c r="B274" i="2"/>
  <c r="C274" i="2"/>
  <c r="B275" i="2"/>
  <c r="C275" i="2"/>
  <c r="B276" i="2"/>
  <c r="C276" i="2"/>
  <c r="B277" i="2"/>
  <c r="C277" i="2"/>
  <c r="B278" i="2"/>
  <c r="C278" i="2"/>
  <c r="B279" i="2"/>
  <c r="C279" i="2"/>
  <c r="B280" i="2"/>
  <c r="C280" i="2"/>
  <c r="B281" i="2"/>
  <c r="C281" i="2"/>
  <c r="B282" i="2"/>
  <c r="C282" i="2"/>
  <c r="B283" i="2"/>
  <c r="C283" i="2"/>
  <c r="B284" i="2"/>
  <c r="C284" i="2"/>
  <c r="B285" i="2"/>
  <c r="C285" i="2"/>
  <c r="B286" i="2"/>
  <c r="C286" i="2"/>
  <c r="B287" i="2"/>
  <c r="C287" i="2"/>
  <c r="B288" i="2"/>
  <c r="C288" i="2"/>
  <c r="B289" i="2"/>
  <c r="C289" i="2"/>
  <c r="B290" i="2"/>
  <c r="C290" i="2"/>
  <c r="B291" i="2"/>
  <c r="C291" i="2"/>
  <c r="B292" i="2"/>
  <c r="C292" i="2"/>
  <c r="B293" i="2"/>
  <c r="C293" i="2"/>
  <c r="B294" i="2"/>
  <c r="C294" i="2"/>
  <c r="B295" i="2"/>
  <c r="C295" i="2"/>
  <c r="B296" i="2"/>
  <c r="C296" i="2"/>
  <c r="B297" i="2"/>
  <c r="C297" i="2"/>
  <c r="B298" i="2"/>
  <c r="C298" i="2"/>
  <c r="B299" i="2"/>
  <c r="C299" i="2"/>
  <c r="B300" i="2"/>
  <c r="C300" i="2"/>
  <c r="B301" i="2"/>
  <c r="C301" i="2"/>
  <c r="B302" i="2"/>
  <c r="C302" i="2"/>
  <c r="B303" i="2"/>
  <c r="C303" i="2"/>
  <c r="B304" i="2"/>
  <c r="C304" i="2"/>
  <c r="B305" i="2"/>
  <c r="C305" i="2"/>
  <c r="B306" i="2"/>
  <c r="C306" i="2"/>
  <c r="B307" i="2"/>
  <c r="C307" i="2"/>
  <c r="B308" i="2"/>
  <c r="C308" i="2"/>
  <c r="B309" i="2"/>
  <c r="C309" i="2"/>
  <c r="B310" i="2"/>
  <c r="C310" i="2"/>
  <c r="B311" i="2"/>
  <c r="C311" i="2"/>
  <c r="B312" i="2"/>
  <c r="C312" i="2"/>
  <c r="B313" i="2"/>
  <c r="C313" i="2"/>
  <c r="B314" i="2"/>
  <c r="C314" i="2"/>
  <c r="B315" i="2"/>
  <c r="C315" i="2"/>
  <c r="B316" i="2"/>
  <c r="C316" i="2"/>
  <c r="B317" i="2"/>
  <c r="C317" i="2"/>
  <c r="B318" i="2"/>
  <c r="C318" i="2"/>
  <c r="B319" i="2"/>
  <c r="C319" i="2"/>
  <c r="B320" i="2"/>
  <c r="C320" i="2"/>
  <c r="B321" i="2"/>
  <c r="C321" i="2"/>
  <c r="B322" i="2"/>
  <c r="C322" i="2"/>
  <c r="B323" i="2"/>
  <c r="C323" i="2"/>
  <c r="B324" i="2"/>
  <c r="C324" i="2"/>
  <c r="B325" i="2"/>
  <c r="C325" i="2"/>
  <c r="B326" i="2"/>
  <c r="C326" i="2"/>
  <c r="B327" i="2"/>
  <c r="C327" i="2"/>
  <c r="B328" i="2"/>
  <c r="C328" i="2"/>
  <c r="B329" i="2"/>
  <c r="C329" i="2"/>
  <c r="B330" i="2"/>
  <c r="C330" i="2"/>
  <c r="B331" i="2"/>
  <c r="C331" i="2"/>
  <c r="B332" i="2"/>
  <c r="C332" i="2"/>
  <c r="B333" i="2"/>
  <c r="C333" i="2"/>
  <c r="B334" i="2"/>
  <c r="C334" i="2"/>
  <c r="B335" i="2"/>
  <c r="C335" i="2"/>
  <c r="B336" i="2"/>
  <c r="C336" i="2"/>
  <c r="B337" i="2"/>
  <c r="C337" i="2"/>
  <c r="B338" i="2"/>
  <c r="C338" i="2"/>
  <c r="B339" i="2"/>
  <c r="C339" i="2"/>
  <c r="B340" i="2"/>
  <c r="C340" i="2"/>
  <c r="B341" i="2"/>
  <c r="C341" i="2"/>
  <c r="B342" i="2"/>
  <c r="C342" i="2"/>
  <c r="B343" i="2"/>
  <c r="C343" i="2"/>
  <c r="B344" i="2"/>
  <c r="C344" i="2"/>
  <c r="B345" i="2"/>
  <c r="C345" i="2"/>
  <c r="B346" i="2"/>
  <c r="C346" i="2"/>
  <c r="B347" i="2"/>
  <c r="C347" i="2"/>
  <c r="B348" i="2"/>
  <c r="C348" i="2"/>
  <c r="B349" i="2"/>
  <c r="C349" i="2"/>
  <c r="B350" i="2"/>
  <c r="C350" i="2"/>
  <c r="B351" i="2"/>
  <c r="C351" i="2"/>
  <c r="B352" i="2"/>
  <c r="C352" i="2"/>
  <c r="B353" i="2"/>
  <c r="C353" i="2"/>
  <c r="B354" i="2"/>
  <c r="C354" i="2"/>
  <c r="B355" i="2"/>
  <c r="C355" i="2"/>
  <c r="B356" i="2"/>
  <c r="C356" i="2"/>
  <c r="B357" i="2"/>
  <c r="C357" i="2"/>
  <c r="B358" i="2"/>
  <c r="C358" i="2"/>
  <c r="B359" i="2"/>
  <c r="C359" i="2"/>
  <c r="B360" i="2"/>
  <c r="C360" i="2"/>
  <c r="B361" i="2"/>
  <c r="C361" i="2"/>
  <c r="B362" i="2"/>
  <c r="C362" i="2"/>
  <c r="B363" i="2"/>
  <c r="C363" i="2"/>
  <c r="B364" i="2"/>
  <c r="C364" i="2"/>
  <c r="B365" i="2"/>
  <c r="C365" i="2"/>
  <c r="B366" i="2"/>
  <c r="C366" i="2"/>
  <c r="B3" i="2" l="1"/>
  <c r="C2" i="2"/>
  <c r="C3" i="2" s="1"/>
  <c r="C4" i="2" s="1"/>
  <c r="C5" i="2" s="1"/>
  <c r="C6" i="2" s="1"/>
  <c r="C7" i="2" s="1"/>
  <c r="C8" i="2" s="1"/>
  <c r="C9" i="2" l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B4" i="2"/>
  <c r="B5" i="2" l="1"/>
  <c r="B6" i="2" l="1"/>
  <c r="B7" i="2" l="1"/>
  <c r="B8" i="2" l="1"/>
  <c r="B9" i="2" l="1"/>
  <c r="B10" i="2" l="1"/>
  <c r="B11" i="2" l="1"/>
  <c r="B12" i="2" l="1"/>
  <c r="B13" i="2" l="1"/>
  <c r="B14" i="2" l="1"/>
  <c r="B15" i="2" l="1"/>
  <c r="B16" i="2" l="1"/>
  <c r="B17" i="2" l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</calcChain>
</file>

<file path=xl/sharedStrings.xml><?xml version="1.0" encoding="utf-8"?>
<sst xmlns="http://schemas.openxmlformats.org/spreadsheetml/2006/main" count="73" uniqueCount="31">
  <si>
    <t>Lundi</t>
  </si>
  <si>
    <t>Mardi</t>
  </si>
  <si>
    <t>Mercredi</t>
  </si>
  <si>
    <t>Jeudi</t>
  </si>
  <si>
    <t>Vendredi</t>
  </si>
  <si>
    <t>Samedi</t>
  </si>
  <si>
    <t>Dimanche</t>
  </si>
  <si>
    <t>repos</t>
  </si>
  <si>
    <t>R</t>
  </si>
  <si>
    <t>=</t>
  </si>
  <si>
    <t>matin</t>
  </si>
  <si>
    <t>soir</t>
  </si>
  <si>
    <t>D</t>
  </si>
  <si>
    <t>dispo</t>
  </si>
  <si>
    <t>Horaires :</t>
  </si>
  <si>
    <t>référence</t>
  </si>
  <si>
    <t>PS</t>
  </si>
  <si>
    <t>FS</t>
  </si>
  <si>
    <t>Fêtes</t>
  </si>
  <si>
    <t>Février</t>
  </si>
  <si>
    <t>Mars</t>
  </si>
  <si>
    <t>Janvier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</si>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</sst>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d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1" fillId="2" borderId="0" xfId="1" applyAlignment="1">
      <alignment horizontal="center"/>
    </xf>
    <xf numFmtId="0" fontId="6" fillId="2" borderId="0" xfId="1" applyFont="1" applyAlignment="1">
      <alignment horizontal="center"/>
    </xf>
    <xf numFmtId="0" fontId="2" fillId="3" borderId="0" xfId="2" applyAlignment="1">
      <alignment horizontal="center"/>
    </xf>
    <xf numFmtId="0" fontId="5" fillId="3" borderId="0" xfId="2" applyFont="1" applyAlignment="1">
      <alignment horizontal="center"/>
    </xf>
    <xf numFmtId="20" fontId="1" fillId="2" borderId="0" xfId="1" applyNumberFormat="1" applyAlignment="1">
      <alignment horizontal="center" vertical="center"/>
    </xf>
    <xf numFmtId="20" fontId="2" fillId="3" borderId="0" xfId="2" applyNumberFormat="1" applyAlignment="1">
      <alignment horizontal="center" vertical="center"/>
    </xf>
    <xf numFmtId="164" fontId="3" fillId="0" borderId="0" xfId="0" applyNumberFormat="1" applyFont="1"/>
    <xf numFmtId="165" fontId="3" fillId="0" borderId="0" xfId="0" applyNumberFormat="1" applyFont="1"/>
    <xf numFmtId="14" fontId="7" fillId="0" borderId="4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right"/>
    </xf>
    <xf numFmtId="0" fontId="8" fillId="0" borderId="1" xfId="0" applyFont="1" applyBorder="1" applyAlignment="1">
      <alignment horizontal="center" vertical="center" textRotation="255"/>
    </xf>
    <xf numFmtId="0" fontId="4" fillId="0" borderId="0" xfId="0" applyFont="1" applyAlignment="1">
      <alignment horizontal="center" vertical="center" textRotation="255"/>
    </xf>
    <xf numFmtId="49" fontId="9" fillId="5" borderId="0" xfId="0" applyNumberFormat="1" applyFont="1" applyFill="1" applyAlignment="1">
      <alignment horizontal="center"/>
    </xf>
    <xf numFmtId="2" fontId="3" fillId="0" borderId="0" xfId="0" applyNumberFormat="1" applyFont="1"/>
    <xf numFmtId="0" fontId="3" fillId="0" borderId="0" xfId="0" applyFont="1" applyAlignment="1">
      <alignment vertical="center"/>
    </xf>
    <xf numFmtId="0" fontId="10" fillId="4" borderId="5" xfId="0" applyFont="1" applyFill="1" applyBorder="1" applyAlignment="1">
      <alignment horizontal="center" vertical="center" textRotation="90"/>
    </xf>
    <xf numFmtId="0" fontId="10" fillId="4" borderId="6" xfId="0" applyFont="1" applyFill="1" applyBorder="1" applyAlignment="1">
      <alignment horizontal="center" vertical="center" textRotation="90"/>
    </xf>
    <xf numFmtId="0" fontId="10" fillId="4" borderId="7" xfId="0" applyFont="1" applyFill="1" applyBorder="1" applyAlignment="1">
      <alignment horizontal="center" vertical="center" textRotation="90"/>
    </xf>
    <xf numFmtId="49" fontId="3" fillId="0" borderId="0" xfId="0" applyNumberFormat="1" applyFont="1"/>
  </cellXfs>
  <cellStyles count="3">
    <cellStyle name="Insatisfaisant" xfId="2" builtinId="27"/>
    <cellStyle name="Normal" xfId="0" builtinId="0"/>
    <cellStyle name="Satisfaisant" xfId="1" builtinId="26"/>
  </cellStyles>
  <dxfs count="93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/>
      </font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98828-8E91-421D-93C9-BC5E37648123}">
  <dimension ref="A1:T21"/>
  <sheetViews>
    <sheetView workbookViewId="0">
      <selection activeCell="Q14" sqref="Q14"/>
    </sheetView>
  </sheetViews>
  <sheetFormatPr baseColWidth="10" defaultRowHeight="15" x14ac:dyDescent="0.25"/>
  <cols>
    <col min="3" max="3" width="4.28515625" style="4" customWidth="1"/>
    <col min="4" max="4" width="1.42578125" customWidth="1"/>
    <col min="5" max="11" width="4.28515625" style="3" customWidth="1"/>
    <col min="15" max="15" width="11.42578125" style="2"/>
    <col min="18" max="18" width="11.42578125" style="2"/>
  </cols>
  <sheetData>
    <row r="1" spans="1:20" ht="93.75" customHeight="1" x14ac:dyDescent="0.25">
      <c r="C1" s="22"/>
      <c r="E1" s="21" t="s">
        <v>0</v>
      </c>
      <c r="F1" s="21" t="s">
        <v>1</v>
      </c>
      <c r="G1" s="21" t="s">
        <v>2</v>
      </c>
      <c r="H1" s="21" t="s">
        <v>3</v>
      </c>
      <c r="I1" s="21" t="s">
        <v>4</v>
      </c>
      <c r="J1" s="21" t="s">
        <v>5</v>
      </c>
      <c r="K1" s="21" t="s">
        <v>6</v>
      </c>
      <c r="N1" s="19" t="s">
        <v>14</v>
      </c>
      <c r="O1" s="19"/>
      <c r="P1" s="19"/>
      <c r="Q1" s="19"/>
      <c r="R1" s="19"/>
      <c r="S1" s="19"/>
      <c r="T1" s="19"/>
    </row>
    <row r="2" spans="1:20" hidden="1" x14ac:dyDescent="0.25">
      <c r="C2" s="22"/>
      <c r="E2" s="21"/>
      <c r="F2" s="21"/>
      <c r="G2" s="21"/>
      <c r="H2" s="21"/>
      <c r="I2" s="21"/>
      <c r="J2" s="21"/>
      <c r="K2" s="21"/>
    </row>
    <row r="3" spans="1:20" ht="4.5" customHeight="1" x14ac:dyDescent="0.25">
      <c r="C3" s="22"/>
    </row>
    <row r="4" spans="1:20" x14ac:dyDescent="0.25">
      <c r="C4" s="6">
        <v>1</v>
      </c>
      <c r="D4" s="7"/>
      <c r="E4" s="6" t="s">
        <v>8</v>
      </c>
      <c r="F4" s="6">
        <v>1</v>
      </c>
      <c r="G4" s="6">
        <v>1</v>
      </c>
      <c r="H4" s="6">
        <v>1</v>
      </c>
      <c r="I4" s="6">
        <v>1</v>
      </c>
      <c r="J4" s="6" t="s">
        <v>8</v>
      </c>
      <c r="K4" s="6" t="s">
        <v>8</v>
      </c>
      <c r="O4" s="11" t="s">
        <v>15</v>
      </c>
      <c r="P4" s="10" t="s">
        <v>16</v>
      </c>
      <c r="Q4" s="10" t="s">
        <v>17</v>
      </c>
      <c r="R4" s="13" t="s">
        <v>15</v>
      </c>
      <c r="S4" s="12" t="s">
        <v>16</v>
      </c>
      <c r="T4" s="12" t="s">
        <v>17</v>
      </c>
    </row>
    <row r="5" spans="1:20" x14ac:dyDescent="0.25">
      <c r="C5" s="6">
        <v>2</v>
      </c>
      <c r="D5" s="7"/>
      <c r="E5" s="6">
        <v>2</v>
      </c>
      <c r="F5" s="6">
        <v>2</v>
      </c>
      <c r="G5" s="6">
        <v>2</v>
      </c>
      <c r="H5" s="6">
        <v>2</v>
      </c>
      <c r="I5" s="6" t="s">
        <v>8</v>
      </c>
      <c r="J5" s="6" t="s">
        <v>8</v>
      </c>
      <c r="K5" s="6">
        <v>1</v>
      </c>
      <c r="N5" s="1" t="s">
        <v>0</v>
      </c>
      <c r="O5" s="11">
        <v>1</v>
      </c>
      <c r="P5" s="14">
        <v>0.17708333333333334</v>
      </c>
      <c r="Q5" s="14">
        <v>0.55208333333333337</v>
      </c>
      <c r="R5" s="13">
        <v>2</v>
      </c>
      <c r="S5" s="15">
        <v>0.56944444444444442</v>
      </c>
      <c r="T5" s="15">
        <v>0.90625</v>
      </c>
    </row>
    <row r="6" spans="1:20" x14ac:dyDescent="0.25">
      <c r="A6" s="5"/>
      <c r="C6" s="6">
        <v>3</v>
      </c>
      <c r="D6" s="7"/>
      <c r="E6" s="6">
        <v>1</v>
      </c>
      <c r="F6" s="6">
        <v>1</v>
      </c>
      <c r="G6" s="6">
        <v>1</v>
      </c>
      <c r="H6" s="6" t="s">
        <v>8</v>
      </c>
      <c r="I6" s="6" t="s">
        <v>8</v>
      </c>
      <c r="J6" s="6">
        <v>2</v>
      </c>
      <c r="K6" s="6">
        <v>2</v>
      </c>
      <c r="N6" s="1" t="s">
        <v>1</v>
      </c>
      <c r="O6" s="11">
        <v>1</v>
      </c>
      <c r="P6" s="14">
        <v>0.24305555555555555</v>
      </c>
      <c r="Q6" s="14">
        <v>0.55208333333333337</v>
      </c>
      <c r="R6" s="13">
        <v>2</v>
      </c>
      <c r="S6" s="15">
        <v>0.56944444444444442</v>
      </c>
      <c r="T6" s="15">
        <v>0.90625</v>
      </c>
    </row>
    <row r="7" spans="1:20" x14ac:dyDescent="0.25">
      <c r="C7" s="6">
        <v>4</v>
      </c>
      <c r="D7" s="7"/>
      <c r="E7" s="6">
        <v>2</v>
      </c>
      <c r="F7" s="6">
        <v>2</v>
      </c>
      <c r="G7" s="6" t="s">
        <v>8</v>
      </c>
      <c r="H7" s="6" t="s">
        <v>8</v>
      </c>
      <c r="I7" s="6">
        <v>1</v>
      </c>
      <c r="J7" s="6">
        <v>1</v>
      </c>
      <c r="K7" s="6">
        <v>1</v>
      </c>
      <c r="N7" s="1" t="s">
        <v>2</v>
      </c>
      <c r="O7" s="11">
        <v>1</v>
      </c>
      <c r="P7" s="14">
        <v>0.24305555555555555</v>
      </c>
      <c r="Q7" s="14">
        <v>0.55208333333333337</v>
      </c>
      <c r="R7" s="13">
        <v>2</v>
      </c>
      <c r="S7" s="15">
        <v>0.56944444444444442</v>
      </c>
      <c r="T7" s="15">
        <v>0.90625</v>
      </c>
    </row>
    <row r="8" spans="1:20" x14ac:dyDescent="0.25">
      <c r="C8" s="6">
        <v>5</v>
      </c>
      <c r="D8" s="9"/>
      <c r="E8" s="6">
        <v>1</v>
      </c>
      <c r="F8" s="6" t="s">
        <v>8</v>
      </c>
      <c r="G8" s="6" t="s">
        <v>8</v>
      </c>
      <c r="H8" s="6">
        <v>2</v>
      </c>
      <c r="I8" s="6">
        <v>2</v>
      </c>
      <c r="J8" s="6">
        <v>2</v>
      </c>
      <c r="K8" s="6">
        <v>2</v>
      </c>
      <c r="N8" s="1" t="s">
        <v>3</v>
      </c>
      <c r="O8" s="11">
        <v>1</v>
      </c>
      <c r="P8" s="14">
        <v>0.24305555555555555</v>
      </c>
      <c r="Q8" s="14">
        <v>0.55208333333333337</v>
      </c>
      <c r="R8" s="13">
        <v>2</v>
      </c>
      <c r="S8" s="15">
        <v>0.56944444444444442</v>
      </c>
      <c r="T8" s="15">
        <v>0.90625</v>
      </c>
    </row>
    <row r="9" spans="1:20" x14ac:dyDescent="0.25">
      <c r="C9" s="6">
        <v>6</v>
      </c>
      <c r="D9" s="8"/>
      <c r="E9" s="6" t="s">
        <v>8</v>
      </c>
      <c r="F9" s="6" t="s">
        <v>8</v>
      </c>
      <c r="G9" s="6">
        <v>1</v>
      </c>
      <c r="H9" s="6">
        <v>1</v>
      </c>
      <c r="I9" s="6">
        <v>1</v>
      </c>
      <c r="J9" s="6">
        <v>1</v>
      </c>
      <c r="K9" s="6" t="s">
        <v>8</v>
      </c>
      <c r="N9" s="1" t="s">
        <v>4</v>
      </c>
      <c r="O9" s="11">
        <v>1</v>
      </c>
      <c r="P9" s="14">
        <v>0.24305555555555555</v>
      </c>
      <c r="Q9" s="14">
        <v>0.55208333333333337</v>
      </c>
      <c r="R9" s="13">
        <v>2</v>
      </c>
      <c r="S9" s="15">
        <v>0.56944444444444442</v>
      </c>
      <c r="T9" s="15">
        <v>0.90625</v>
      </c>
    </row>
    <row r="10" spans="1:20" x14ac:dyDescent="0.25">
      <c r="C10" s="6">
        <v>7</v>
      </c>
      <c r="D10" s="8"/>
      <c r="E10" s="6" t="s">
        <v>8</v>
      </c>
      <c r="F10" s="6">
        <v>2</v>
      </c>
      <c r="G10" s="6">
        <v>2</v>
      </c>
      <c r="H10" s="6">
        <v>2</v>
      </c>
      <c r="I10" s="6">
        <v>2</v>
      </c>
      <c r="J10" s="6" t="s">
        <v>8</v>
      </c>
      <c r="K10" s="6" t="s">
        <v>8</v>
      </c>
      <c r="N10" s="1" t="s">
        <v>5</v>
      </c>
      <c r="O10" s="11">
        <v>1</v>
      </c>
      <c r="P10" s="14">
        <v>0.24305555555555555</v>
      </c>
      <c r="Q10" s="14">
        <v>0.56944444444444442</v>
      </c>
      <c r="R10" s="13">
        <v>2</v>
      </c>
      <c r="S10" s="15">
        <v>0.56944444444444442</v>
      </c>
      <c r="T10" s="15">
        <v>0.90625</v>
      </c>
    </row>
    <row r="11" spans="1:20" x14ac:dyDescent="0.25">
      <c r="C11" s="6">
        <v>8</v>
      </c>
      <c r="D11" s="8"/>
      <c r="E11" s="6">
        <v>1</v>
      </c>
      <c r="F11" s="6">
        <v>1</v>
      </c>
      <c r="G11" s="6">
        <v>1</v>
      </c>
      <c r="H11" s="6">
        <v>1</v>
      </c>
      <c r="I11" s="6" t="s">
        <v>12</v>
      </c>
      <c r="J11" s="6" t="s">
        <v>8</v>
      </c>
      <c r="K11" s="6" t="s">
        <v>8</v>
      </c>
      <c r="N11" s="1" t="s">
        <v>6</v>
      </c>
      <c r="O11" s="11">
        <v>1</v>
      </c>
      <c r="P11" s="14">
        <v>0.3263888888888889</v>
      </c>
      <c r="Q11" s="14">
        <v>0.61458333333333337</v>
      </c>
      <c r="R11" s="13">
        <v>2</v>
      </c>
      <c r="S11" s="15">
        <v>0.61458333333333337</v>
      </c>
      <c r="T11" s="15">
        <v>0.90625</v>
      </c>
    </row>
    <row r="12" spans="1:20" x14ac:dyDescent="0.25">
      <c r="C12" s="6">
        <v>9</v>
      </c>
      <c r="D12" s="8"/>
      <c r="E12" s="6">
        <v>2</v>
      </c>
      <c r="F12" s="6">
        <v>2</v>
      </c>
      <c r="G12" s="6">
        <v>2</v>
      </c>
      <c r="H12" s="6" t="s">
        <v>8</v>
      </c>
      <c r="I12" s="6" t="s">
        <v>8</v>
      </c>
      <c r="J12" s="6">
        <v>1</v>
      </c>
      <c r="K12" s="6">
        <v>1</v>
      </c>
      <c r="N12" s="1" t="s">
        <v>18</v>
      </c>
      <c r="O12" s="11">
        <v>1</v>
      </c>
      <c r="P12" s="14">
        <v>0.3263888888888889</v>
      </c>
      <c r="Q12" s="14">
        <v>0.61458333333333337</v>
      </c>
      <c r="R12" s="13">
        <v>2</v>
      </c>
      <c r="S12" s="15">
        <v>0.61458333333333337</v>
      </c>
      <c r="T12" s="15">
        <v>0.90625</v>
      </c>
    </row>
    <row r="13" spans="1:20" x14ac:dyDescent="0.25">
      <c r="C13" s="6">
        <v>10</v>
      </c>
      <c r="D13" s="8"/>
      <c r="E13" s="6">
        <v>1</v>
      </c>
      <c r="F13" s="6">
        <v>1</v>
      </c>
      <c r="G13" s="6" t="s">
        <v>8</v>
      </c>
      <c r="H13" s="6" t="s">
        <v>8</v>
      </c>
      <c r="I13" s="6">
        <v>2</v>
      </c>
      <c r="J13" s="6">
        <v>2</v>
      </c>
      <c r="K13" s="6">
        <v>2</v>
      </c>
    </row>
    <row r="14" spans="1:20" x14ac:dyDescent="0.25">
      <c r="C14" s="6">
        <v>11</v>
      </c>
      <c r="D14" s="8"/>
      <c r="E14" s="6">
        <v>2</v>
      </c>
      <c r="F14" s="6" t="s">
        <v>8</v>
      </c>
      <c r="G14" s="6" t="s">
        <v>8</v>
      </c>
      <c r="H14" s="6">
        <v>1</v>
      </c>
      <c r="I14" s="6">
        <v>1</v>
      </c>
      <c r="J14" s="6">
        <v>1</v>
      </c>
      <c r="K14" s="6">
        <v>1</v>
      </c>
    </row>
    <row r="15" spans="1:20" x14ac:dyDescent="0.25">
      <c r="C15" s="6">
        <v>12</v>
      </c>
      <c r="D15" s="8"/>
      <c r="E15" s="6" t="s">
        <v>8</v>
      </c>
      <c r="F15" s="6" t="s">
        <v>8</v>
      </c>
      <c r="G15" s="6">
        <v>2</v>
      </c>
      <c r="H15" s="6">
        <v>2</v>
      </c>
      <c r="I15" s="6">
        <v>2</v>
      </c>
      <c r="J15" s="6">
        <v>2</v>
      </c>
      <c r="K15" s="6" t="s">
        <v>8</v>
      </c>
    </row>
    <row r="18" spans="5:17" ht="15.75" thickBot="1" x14ac:dyDescent="0.3">
      <c r="E18" s="3" t="s">
        <v>8</v>
      </c>
      <c r="F18" s="3" t="s">
        <v>9</v>
      </c>
      <c r="G18" s="25" t="s">
        <v>7</v>
      </c>
      <c r="H18" s="25"/>
      <c r="I18" s="25"/>
      <c r="J18" s="25"/>
      <c r="K18" s="25"/>
    </row>
    <row r="19" spans="5:17" ht="15.75" thickBot="1" x14ac:dyDescent="0.3">
      <c r="E19" s="3">
        <v>1</v>
      </c>
      <c r="F19" s="3" t="s">
        <v>9</v>
      </c>
      <c r="G19" s="25" t="s">
        <v>10</v>
      </c>
      <c r="H19" s="25"/>
      <c r="I19" s="25"/>
      <c r="J19" s="25"/>
      <c r="K19" s="25"/>
      <c r="N19" s="20"/>
      <c r="O19" s="20"/>
      <c r="P19" s="20"/>
      <c r="Q19" s="18"/>
    </row>
    <row r="20" spans="5:17" x14ac:dyDescent="0.25">
      <c r="E20" s="3">
        <v>2</v>
      </c>
      <c r="F20" s="3" t="s">
        <v>9</v>
      </c>
      <c r="G20" s="25" t="s">
        <v>11</v>
      </c>
      <c r="H20" s="25"/>
      <c r="I20" s="25"/>
      <c r="J20" s="25"/>
      <c r="K20" s="25"/>
    </row>
    <row r="21" spans="5:17" x14ac:dyDescent="0.25">
      <c r="E21" s="3" t="s">
        <v>12</v>
      </c>
      <c r="F21" s="3" t="s">
        <v>9</v>
      </c>
      <c r="G21" s="25" t="s">
        <v>13</v>
      </c>
      <c r="H21" s="25"/>
      <c r="I21" s="25"/>
      <c r="J21" s="25"/>
      <c r="K21" s="25"/>
    </row>
  </sheetData>
  <mergeCells count="10">
    <mergeCell ref="C1:C3"/>
    <mergeCell ref="E1:E2"/>
    <mergeCell ref="F1:F2"/>
    <mergeCell ref="G1:G2"/>
    <mergeCell ref="H1:H2"/>
    <mergeCell ref="I1:I2"/>
    <mergeCell ref="N1:T1"/>
    <mergeCell ref="N19:P19"/>
    <mergeCell ref="J1:J2"/>
    <mergeCell ref="K1:K2"/>
  </mergeCells>
  <conditionalFormatting sqref="E4:K15">
    <cfRule type="cellIs" dxfId="92" priority="1" operator="equal">
      <formula>"R"</formula>
    </cfRule>
    <cfRule type="cellIs" dxfId="91" priority="2" operator="equal">
      <formula>"D"</formula>
    </cfRule>
    <cfRule type="cellIs" dxfId="90" priority="3" operator="equal">
      <formula>2</formula>
    </cfRule>
    <cfRule type="cellIs" dxfId="89" priority="4" operator="equal">
      <formula>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FBFAF-D744-4142-B1F9-F03F5454C723}">
  <dimension ref="A1:Q366"/>
  <sheetViews>
    <sheetView tabSelected="1" zoomScale="80" zoomScaleNormal="80" workbookViewId="0">
      <selection activeCell="G12" sqref="G12"/>
    </sheetView>
  </sheetViews>
  <sheetFormatPr baseColWidth="10" defaultRowHeight="15" x14ac:dyDescent="0.25"/>
  <cols>
    <col min="1" max="1" width="11.42578125" style="1"/>
    <col min="2" max="2" width="10" style="17" customWidth="1"/>
    <col min="3" max="3" width="4.42578125" style="16" customWidth="1"/>
    <col min="4" max="4" width="12.85546875" style="1" customWidth="1"/>
    <col min="5" max="5" width="1.42578125" style="1" customWidth="1"/>
    <col min="6" max="9" width="11.42578125" style="1"/>
    <col min="10" max="10" width="10" style="1" customWidth="1"/>
    <col min="11" max="11" width="3.7109375" style="16" customWidth="1"/>
    <col min="12" max="12" width="12.85546875" style="1" customWidth="1"/>
    <col min="13" max="13" width="1.42578125" style="1" customWidth="1"/>
    <col min="14" max="17" width="11.42578125" style="1"/>
    <col min="18" max="18" width="10" style="1" customWidth="1"/>
    <col min="19" max="19" width="3.7109375" style="1" customWidth="1"/>
    <col min="20" max="20" width="12.85546875" style="1" customWidth="1"/>
    <col min="21" max="21" width="1.42578125" style="1" customWidth="1"/>
    <col min="22" max="16384" width="11.42578125" style="1"/>
  </cols>
  <sheetData>
    <row r="1" spans="1:17" ht="27" thickBot="1" x14ac:dyDescent="0.45">
      <c r="B1" s="23">
        <v>2019</v>
      </c>
      <c r="C1" s="23"/>
      <c r="D1" s="23"/>
      <c r="E1" s="23"/>
      <c r="F1" s="23"/>
      <c r="G1" s="23"/>
      <c r="H1" s="23"/>
      <c r="I1" s="23"/>
      <c r="K1" s="1"/>
    </row>
    <row r="2" spans="1:17" x14ac:dyDescent="0.25">
      <c r="A2" s="26" t="s">
        <v>21</v>
      </c>
      <c r="B2" s="17">
        <v>43466</v>
      </c>
      <c r="C2" s="16">
        <f>B2</f>
        <v>43466</v>
      </c>
      <c r="D2" s="24" t="str">
        <f ca="1">INDEX('Régime de Travail'!$G$18:$G$21,MATCH(OFFSET('Régime de Travail'!$D$3,MOD(WEEKNUM(B2,2)-1,12)+1,WEEKDAY(B2,2)),'Régime de Travail'!$E$18:$E$21,0),)</f>
        <v>matin</v>
      </c>
      <c r="K2" s="1"/>
    </row>
    <row r="3" spans="1:17" x14ac:dyDescent="0.25">
      <c r="A3" s="27"/>
      <c r="B3" s="17">
        <f>B2+1</f>
        <v>43467</v>
      </c>
      <c r="C3" s="16">
        <f>C2+1</f>
        <v>43467</v>
      </c>
      <c r="D3" s="24" t="str">
        <f ca="1">INDEX('Régime de Travail'!$G$18:$G$21,MATCH(OFFSET('Régime de Travail'!$D$3,MOD(WEEKNUM(B3,2)-1,12)+1,WEEKDAY(B3,2)),'Régime de Travail'!$E$18:$E$21,0),)</f>
        <v>matin</v>
      </c>
      <c r="K3" s="1"/>
    </row>
    <row r="4" spans="1:17" x14ac:dyDescent="0.25">
      <c r="A4" s="27"/>
      <c r="B4" s="17">
        <f t="shared" ref="B4:B20" si="0">B3+1</f>
        <v>43468</v>
      </c>
      <c r="C4" s="16">
        <f t="shared" ref="C4:C20" si="1">C3+1</f>
        <v>43468</v>
      </c>
      <c r="D4" s="24" t="str">
        <f ca="1">INDEX('Régime de Travail'!$G$18:$G$21,MATCH(OFFSET('Régime de Travail'!$D$3,MOD(WEEKNUM(B4,2)-1,12)+1,WEEKDAY(B4,2)),'Régime de Travail'!$E$18:$E$21,0),)</f>
        <v>matin</v>
      </c>
      <c r="K4" s="1"/>
    </row>
    <row r="5" spans="1:17" x14ac:dyDescent="0.25">
      <c r="A5" s="27"/>
      <c r="B5" s="17">
        <f t="shared" si="0"/>
        <v>43469</v>
      </c>
      <c r="C5" s="16">
        <f t="shared" si="1"/>
        <v>43469</v>
      </c>
      <c r="D5" s="24" t="str">
        <f ca="1">INDEX('Régime de Travail'!$G$18:$G$21,MATCH(OFFSET('Régime de Travail'!$D$3,MOD(WEEKNUM(B5,2)-1,12)+1,WEEKDAY(B5,2)),'Régime de Travail'!$E$18:$E$21,0),)</f>
        <v>matin</v>
      </c>
      <c r="K5" s="1"/>
    </row>
    <row r="6" spans="1:17" x14ac:dyDescent="0.25">
      <c r="A6" s="27"/>
      <c r="B6" s="17">
        <f t="shared" si="0"/>
        <v>43470</v>
      </c>
      <c r="C6" s="16">
        <f t="shared" si="1"/>
        <v>43470</v>
      </c>
      <c r="D6" s="24" t="str">
        <f ca="1">INDEX('Régime de Travail'!$G$18:$G$21,MATCH(OFFSET('Régime de Travail'!$D$3,MOD(WEEKNUM(B6,2)-1,12)+1,WEEKDAY(B6,2)),'Régime de Travail'!$E$18:$E$21,0),)</f>
        <v>repos</v>
      </c>
      <c r="K6" s="1"/>
    </row>
    <row r="7" spans="1:17" x14ac:dyDescent="0.25">
      <c r="A7" s="27"/>
      <c r="B7" s="17">
        <f t="shared" ref="B7" si="2">B6+1</f>
        <v>43471</v>
      </c>
      <c r="C7" s="16">
        <f t="shared" ref="C7" si="3">C6+1</f>
        <v>43471</v>
      </c>
      <c r="D7" s="24" t="str">
        <f ca="1">INDEX('Régime de Travail'!$G$18:$G$21,MATCH(OFFSET('Régime de Travail'!$D$3,MOD(WEEKNUM(B7,2)-1,12)+1,WEEKDAY(B7,2)),'Régime de Travail'!$E$18:$E$21,0),)</f>
        <v>repos</v>
      </c>
      <c r="K7" s="1"/>
    </row>
    <row r="8" spans="1:17" x14ac:dyDescent="0.25">
      <c r="A8" s="27"/>
      <c r="B8" s="17">
        <f t="shared" ref="B8" si="4">B7+1</f>
        <v>43472</v>
      </c>
      <c r="C8" s="16">
        <f t="shared" ref="C8" si="5">C7+1</f>
        <v>43472</v>
      </c>
      <c r="D8" s="24" t="str">
        <f ca="1">INDEX('Régime de Travail'!$G$18:$G$21,MATCH(OFFSET('Régime de Travail'!$D$3,MOD(WEEKNUM(B8,2)-1,12)+1,WEEKDAY(B8,2)),'Régime de Travail'!$E$18:$E$21,0),)</f>
        <v>soir</v>
      </c>
      <c r="K8" s="1"/>
    </row>
    <row r="9" spans="1:17" x14ac:dyDescent="0.25">
      <c r="A9" s="27"/>
      <c r="B9" s="17">
        <f t="shared" si="0"/>
        <v>43473</v>
      </c>
      <c r="C9" s="16">
        <f t="shared" si="1"/>
        <v>43473</v>
      </c>
      <c r="D9" s="24" t="str">
        <f ca="1">INDEX('Régime de Travail'!$G$18:$G$21,MATCH(OFFSET('Régime de Travail'!$D$3,MOD(WEEKNUM(B9,2)-1,12)+1,WEEKDAY(B9,2)),'Régime de Travail'!$E$18:$E$21,0),)</f>
        <v>soir</v>
      </c>
      <c r="K9" s="1"/>
    </row>
    <row r="10" spans="1:17" x14ac:dyDescent="0.25">
      <c r="A10" s="27"/>
      <c r="B10" s="17">
        <f t="shared" si="0"/>
        <v>43474</v>
      </c>
      <c r="C10" s="16">
        <f t="shared" si="1"/>
        <v>43474</v>
      </c>
      <c r="D10" s="24" t="str">
        <f ca="1">INDEX('Régime de Travail'!$G$18:$G$21,MATCH(OFFSET('Régime de Travail'!$D$3,MOD(WEEKNUM(B10,2)-1,12)+1,WEEKDAY(B10,2)),'Régime de Travail'!$E$18:$E$21,0),)</f>
        <v>soir</v>
      </c>
      <c r="K10" s="1"/>
    </row>
    <row r="11" spans="1:17" x14ac:dyDescent="0.25">
      <c r="A11" s="27"/>
      <c r="B11" s="17">
        <f t="shared" si="0"/>
        <v>43475</v>
      </c>
      <c r="C11" s="16">
        <f t="shared" si="1"/>
        <v>43475</v>
      </c>
      <c r="D11" s="24" t="str">
        <f ca="1">INDEX('Régime de Travail'!$G$18:$G$21,MATCH(OFFSET('Régime de Travail'!$D$3,MOD(WEEKNUM(B11,2)-1,12)+1,WEEKDAY(B11,2)),'Régime de Travail'!$E$18:$E$21,0),)</f>
        <v>soir</v>
      </c>
      <c r="K11" s="1"/>
    </row>
    <row r="12" spans="1:17" x14ac:dyDescent="0.25">
      <c r="A12" s="27"/>
      <c r="B12" s="17">
        <f t="shared" si="0"/>
        <v>43476</v>
      </c>
      <c r="C12" s="16">
        <f t="shared" si="1"/>
        <v>43476</v>
      </c>
      <c r="D12" s="24" t="str">
        <f ca="1">INDEX('Régime de Travail'!$G$18:$G$21,MATCH(OFFSET('Régime de Travail'!$D$3,MOD(WEEKNUM(B12,2)-1,12)+1,WEEKDAY(B12,2)),'Régime de Travail'!$E$18:$E$21,0),)</f>
        <v>repos</v>
      </c>
      <c r="K12" s="1"/>
    </row>
    <row r="13" spans="1:17" x14ac:dyDescent="0.25">
      <c r="A13" s="27"/>
      <c r="B13" s="17">
        <f>B12+1</f>
        <v>43477</v>
      </c>
      <c r="C13" s="16">
        <f t="shared" si="1"/>
        <v>43477</v>
      </c>
      <c r="D13" s="24" t="str">
        <f ca="1">INDEX('Régime de Travail'!$G$18:$G$21,MATCH(OFFSET('Régime de Travail'!$D$3,MOD(WEEKNUM(B13,2)-1,12)+1,WEEKDAY(B13,2)),'Régime de Travail'!$E$18:$E$21,0),)</f>
        <v>repos</v>
      </c>
      <c r="K13" s="1"/>
      <c r="Q13" s="29"/>
    </row>
    <row r="14" spans="1:17" x14ac:dyDescent="0.25">
      <c r="A14" s="27"/>
      <c r="B14" s="17">
        <f t="shared" si="0"/>
        <v>43478</v>
      </c>
      <c r="C14" s="16">
        <f t="shared" si="1"/>
        <v>43478</v>
      </c>
      <c r="D14" s="24" t="str">
        <f ca="1">INDEX('Régime de Travail'!$G$18:$G$21,MATCH(OFFSET('Régime de Travail'!$D$3,MOD(WEEKNUM(B14,2)-1,12)+1,WEEKDAY(B14,2)),'Régime de Travail'!$E$18:$E$21,0),)</f>
        <v>matin</v>
      </c>
      <c r="K14" s="1"/>
    </row>
    <row r="15" spans="1:17" x14ac:dyDescent="0.25">
      <c r="A15" s="27"/>
      <c r="B15" s="17">
        <f t="shared" si="0"/>
        <v>43479</v>
      </c>
      <c r="C15" s="16">
        <f t="shared" si="1"/>
        <v>43479</v>
      </c>
      <c r="D15" s="24" t="str">
        <f ca="1">INDEX('Régime de Travail'!$G$18:$G$21,MATCH(OFFSET('Régime de Travail'!$D$3,MOD(WEEKNUM(B15,2)-1,12)+1,WEEKDAY(B15,2)),'Régime de Travail'!$E$18:$E$21,0),)</f>
        <v>matin</v>
      </c>
      <c r="K15" s="1"/>
    </row>
    <row r="16" spans="1:17" x14ac:dyDescent="0.25">
      <c r="A16" s="27"/>
      <c r="B16" s="17">
        <f t="shared" si="0"/>
        <v>43480</v>
      </c>
      <c r="C16" s="16">
        <f t="shared" si="1"/>
        <v>43480</v>
      </c>
      <c r="D16" s="24" t="str">
        <f ca="1">INDEX('Régime de Travail'!$G$18:$G$21,MATCH(OFFSET('Régime de Travail'!$D$3,MOD(WEEKNUM(B16,2)-1,12)+1,WEEKDAY(B16,2)),'Régime de Travail'!$E$18:$E$21,0),)</f>
        <v>matin</v>
      </c>
      <c r="K16" s="1"/>
    </row>
    <row r="17" spans="1:11" x14ac:dyDescent="0.25">
      <c r="A17" s="27"/>
      <c r="B17" s="17">
        <f t="shared" si="0"/>
        <v>43481</v>
      </c>
      <c r="C17" s="16">
        <f t="shared" si="1"/>
        <v>43481</v>
      </c>
      <c r="D17" s="24" t="str">
        <f ca="1">INDEX('Régime de Travail'!$G$18:$G$21,MATCH(OFFSET('Régime de Travail'!$D$3,MOD(WEEKNUM(B17,2)-1,12)+1,WEEKDAY(B17,2)),'Régime de Travail'!$E$18:$E$21,0),)</f>
        <v>matin</v>
      </c>
      <c r="K17" s="1"/>
    </row>
    <row r="18" spans="1:11" x14ac:dyDescent="0.25">
      <c r="A18" s="27"/>
      <c r="B18" s="17">
        <f t="shared" si="0"/>
        <v>43482</v>
      </c>
      <c r="C18" s="16">
        <f t="shared" si="1"/>
        <v>43482</v>
      </c>
      <c r="D18" s="24" t="str">
        <f ca="1">INDEX('Régime de Travail'!$G$18:$G$21,MATCH(OFFSET('Régime de Travail'!$D$3,MOD(WEEKNUM(B18,2)-1,12)+1,WEEKDAY(B18,2)),'Régime de Travail'!$E$18:$E$21,0),)</f>
        <v>repos</v>
      </c>
      <c r="K18" s="1"/>
    </row>
    <row r="19" spans="1:11" x14ac:dyDescent="0.25">
      <c r="A19" s="27"/>
      <c r="B19" s="17">
        <f t="shared" si="0"/>
        <v>43483</v>
      </c>
      <c r="C19" s="16">
        <f t="shared" si="1"/>
        <v>43483</v>
      </c>
      <c r="D19" s="24" t="str">
        <f ca="1">INDEX('Régime de Travail'!$G$18:$G$21,MATCH(OFFSET('Régime de Travail'!$D$3,MOD(WEEKNUM(B19,2)-1,12)+1,WEEKDAY(B19,2)),'Régime de Travail'!$E$18:$E$21,0),)</f>
        <v>repos</v>
      </c>
      <c r="F19" s="16"/>
      <c r="K19" s="1"/>
    </row>
    <row r="20" spans="1:11" x14ac:dyDescent="0.25">
      <c r="A20" s="27"/>
      <c r="B20" s="17">
        <f t="shared" si="0"/>
        <v>43484</v>
      </c>
      <c r="C20" s="16">
        <f t="shared" si="1"/>
        <v>43484</v>
      </c>
      <c r="D20" s="24" t="str">
        <f ca="1">INDEX('Régime de Travail'!$G$18:$G$21,MATCH(OFFSET('Régime de Travail'!$D$3,MOD(WEEKNUM(B20,2)-1,12)+1,WEEKDAY(B20,2)),'Régime de Travail'!$E$18:$E$21,0),)</f>
        <v>soir</v>
      </c>
      <c r="K20" s="1"/>
    </row>
    <row r="21" spans="1:11" x14ac:dyDescent="0.25">
      <c r="A21" s="27"/>
      <c r="B21" s="17">
        <f t="shared" ref="B21:B28" si="6">B20+1</f>
        <v>43485</v>
      </c>
      <c r="C21" s="16">
        <f t="shared" ref="C21:C28" si="7">C20+1</f>
        <v>43485</v>
      </c>
      <c r="D21" s="24" t="str">
        <f ca="1">INDEX('Régime de Travail'!$G$18:$G$21,MATCH(OFFSET('Régime de Travail'!$D$3,MOD(WEEKNUM(B21,2)-1,12)+1,WEEKDAY(B21,2)),'Régime de Travail'!$E$18:$E$21,0),)</f>
        <v>soir</v>
      </c>
      <c r="K21" s="1"/>
    </row>
    <row r="22" spans="1:11" x14ac:dyDescent="0.25">
      <c r="A22" s="27"/>
      <c r="B22" s="17">
        <f t="shared" si="6"/>
        <v>43486</v>
      </c>
      <c r="C22" s="16">
        <f t="shared" si="7"/>
        <v>43486</v>
      </c>
      <c r="D22" s="24" t="str">
        <f ca="1">INDEX('Régime de Travail'!$G$18:$G$21,MATCH(OFFSET('Régime de Travail'!$D$3,MOD(WEEKNUM(B22,2)-1,12)+1,WEEKDAY(B22,2)),'Régime de Travail'!$E$18:$E$21,0),)</f>
        <v>soir</v>
      </c>
      <c r="K22" s="1"/>
    </row>
    <row r="23" spans="1:11" x14ac:dyDescent="0.25">
      <c r="A23" s="27"/>
      <c r="B23" s="17">
        <f t="shared" si="6"/>
        <v>43487</v>
      </c>
      <c r="C23" s="16">
        <f t="shared" si="7"/>
        <v>43487</v>
      </c>
      <c r="D23" s="24" t="str">
        <f ca="1">INDEX('Régime de Travail'!$G$18:$G$21,MATCH(OFFSET('Régime de Travail'!$D$3,MOD(WEEKNUM(B23,2)-1,12)+1,WEEKDAY(B23,2)),'Régime de Travail'!$E$18:$E$21,0),)</f>
        <v>soir</v>
      </c>
      <c r="K23" s="1"/>
    </row>
    <row r="24" spans="1:11" x14ac:dyDescent="0.25">
      <c r="A24" s="27"/>
      <c r="B24" s="17">
        <f t="shared" si="6"/>
        <v>43488</v>
      </c>
      <c r="C24" s="16">
        <f t="shared" si="7"/>
        <v>43488</v>
      </c>
      <c r="D24" s="24" t="str">
        <f ca="1">INDEX('Régime de Travail'!$G$18:$G$21,MATCH(OFFSET('Régime de Travail'!$D$3,MOD(WEEKNUM(B24,2)-1,12)+1,WEEKDAY(B24,2)),'Régime de Travail'!$E$18:$E$21,0),)</f>
        <v>repos</v>
      </c>
      <c r="K24" s="1"/>
    </row>
    <row r="25" spans="1:11" x14ac:dyDescent="0.25">
      <c r="A25" s="27"/>
      <c r="B25" s="17">
        <f t="shared" si="6"/>
        <v>43489</v>
      </c>
      <c r="C25" s="16">
        <f t="shared" si="7"/>
        <v>43489</v>
      </c>
      <c r="D25" s="24" t="str">
        <f ca="1">INDEX('Régime de Travail'!$G$18:$G$21,MATCH(OFFSET('Régime de Travail'!$D$3,MOD(WEEKNUM(B25,2)-1,12)+1,WEEKDAY(B25,2)),'Régime de Travail'!$E$18:$E$21,0),)</f>
        <v>repos</v>
      </c>
      <c r="K25" s="1"/>
    </row>
    <row r="26" spans="1:11" x14ac:dyDescent="0.25">
      <c r="A26" s="27"/>
      <c r="B26" s="17">
        <f t="shared" si="6"/>
        <v>43490</v>
      </c>
      <c r="C26" s="16">
        <f t="shared" si="7"/>
        <v>43490</v>
      </c>
      <c r="D26" s="24" t="str">
        <f ca="1">INDEX('Régime de Travail'!$G$18:$G$21,MATCH(OFFSET('Régime de Travail'!$D$3,MOD(WEEKNUM(B26,2)-1,12)+1,WEEKDAY(B26,2)),'Régime de Travail'!$E$18:$E$21,0),)</f>
        <v>matin</v>
      </c>
      <c r="K26" s="1"/>
    </row>
    <row r="27" spans="1:11" x14ac:dyDescent="0.25">
      <c r="A27" s="27"/>
      <c r="B27" s="17">
        <f t="shared" si="6"/>
        <v>43491</v>
      </c>
      <c r="C27" s="16">
        <f t="shared" si="7"/>
        <v>43491</v>
      </c>
      <c r="D27" s="24" t="str">
        <f ca="1">INDEX('Régime de Travail'!$G$18:$G$21,MATCH(OFFSET('Régime de Travail'!$D$3,MOD(WEEKNUM(B27,2)-1,12)+1,WEEKDAY(B27,2)),'Régime de Travail'!$E$18:$E$21,0),)</f>
        <v>matin</v>
      </c>
      <c r="K27" s="1"/>
    </row>
    <row r="28" spans="1:11" x14ac:dyDescent="0.25">
      <c r="A28" s="27"/>
      <c r="B28" s="17">
        <f t="shared" si="6"/>
        <v>43492</v>
      </c>
      <c r="C28" s="16">
        <f t="shared" si="7"/>
        <v>43492</v>
      </c>
      <c r="D28" s="24" t="str">
        <f ca="1">INDEX('Régime de Travail'!$G$18:$G$21,MATCH(OFFSET('Régime de Travail'!$D$3,MOD(WEEKNUM(B28,2)-1,12)+1,WEEKDAY(B28,2)),'Régime de Travail'!$E$18:$E$21,0),)</f>
        <v>matin</v>
      </c>
      <c r="K28" s="1"/>
    </row>
    <row r="29" spans="1:11" x14ac:dyDescent="0.25">
      <c r="A29" s="27"/>
      <c r="B29" s="17">
        <f t="shared" ref="B29:B92" si="8">B28+1</f>
        <v>43493</v>
      </c>
      <c r="C29" s="16">
        <f t="shared" ref="C29:C92" si="9">C28+1</f>
        <v>43493</v>
      </c>
      <c r="D29" s="24" t="str">
        <f ca="1">INDEX('Régime de Travail'!$G$18:$G$21,MATCH(OFFSET('Régime de Travail'!$D$3,MOD(WEEKNUM(B29,2)-1,12)+1,WEEKDAY(B29,2)),'Régime de Travail'!$E$18:$E$21,0),)</f>
        <v>matin</v>
      </c>
      <c r="K29" s="1"/>
    </row>
    <row r="30" spans="1:11" x14ac:dyDescent="0.25">
      <c r="A30" s="27"/>
      <c r="B30" s="17">
        <f t="shared" si="8"/>
        <v>43494</v>
      </c>
      <c r="C30" s="16">
        <f t="shared" si="9"/>
        <v>43494</v>
      </c>
      <c r="D30" s="24" t="str">
        <f ca="1">INDEX('Régime de Travail'!$G$18:$G$21,MATCH(OFFSET('Régime de Travail'!$D$3,MOD(WEEKNUM(B30,2)-1,12)+1,WEEKDAY(B30,2)),'Régime de Travail'!$E$18:$E$21,0),)</f>
        <v>repos</v>
      </c>
      <c r="K30" s="1"/>
    </row>
    <row r="31" spans="1:11" x14ac:dyDescent="0.25">
      <c r="A31" s="27"/>
      <c r="B31" s="17">
        <f t="shared" si="8"/>
        <v>43495</v>
      </c>
      <c r="C31" s="16">
        <f t="shared" si="9"/>
        <v>43495</v>
      </c>
      <c r="D31" s="24" t="str">
        <f ca="1">INDEX('Régime de Travail'!$G$18:$G$21,MATCH(OFFSET('Régime de Travail'!$D$3,MOD(WEEKNUM(B31,2)-1,12)+1,WEEKDAY(B31,2)),'Régime de Travail'!$E$18:$E$21,0),)</f>
        <v>repos</v>
      </c>
      <c r="K31" s="1"/>
    </row>
    <row r="32" spans="1:11" ht="15.75" thickBot="1" x14ac:dyDescent="0.3">
      <c r="A32" s="28"/>
      <c r="B32" s="17">
        <f t="shared" si="8"/>
        <v>43496</v>
      </c>
      <c r="C32" s="16">
        <f t="shared" si="9"/>
        <v>43496</v>
      </c>
      <c r="D32" s="24" t="str">
        <f ca="1">INDEX('Régime de Travail'!$G$18:$G$21,MATCH(OFFSET('Régime de Travail'!$D$3,MOD(WEEKNUM(B32,2)-1,12)+1,WEEKDAY(B32,2)),'Régime de Travail'!$E$18:$E$21,0),)</f>
        <v>soir</v>
      </c>
      <c r="K32" s="1"/>
    </row>
    <row r="33" spans="1:11" x14ac:dyDescent="0.25">
      <c r="A33" s="26" t="s">
        <v>19</v>
      </c>
      <c r="B33" s="17">
        <f t="shared" si="8"/>
        <v>43497</v>
      </c>
      <c r="C33" s="16">
        <f t="shared" si="9"/>
        <v>43497</v>
      </c>
      <c r="D33" s="24" t="str">
        <f ca="1">INDEX('Régime de Travail'!$G$18:$G$21,MATCH(OFFSET('Régime de Travail'!$D$3,MOD(WEEKNUM(B33,2)-1,12)+1,WEEKDAY(B33,2)),'Régime de Travail'!$E$18:$E$21,0),)</f>
        <v>soir</v>
      </c>
      <c r="K33" s="1"/>
    </row>
    <row r="34" spans="1:11" x14ac:dyDescent="0.25">
      <c r="A34" s="27"/>
      <c r="B34" s="17">
        <f t="shared" si="8"/>
        <v>43498</v>
      </c>
      <c r="C34" s="16">
        <f t="shared" si="9"/>
        <v>43498</v>
      </c>
      <c r="D34" s="24" t="str">
        <f ca="1">INDEX('Régime de Travail'!$G$18:$G$21,MATCH(OFFSET('Régime de Travail'!$D$3,MOD(WEEKNUM(B34,2)-1,12)+1,WEEKDAY(B34,2)),'Régime de Travail'!$E$18:$E$21,0),)</f>
        <v>soir</v>
      </c>
      <c r="K34" s="1"/>
    </row>
    <row r="35" spans="1:11" x14ac:dyDescent="0.25">
      <c r="A35" s="27"/>
      <c r="B35" s="17">
        <f t="shared" si="8"/>
        <v>43499</v>
      </c>
      <c r="C35" s="16">
        <f t="shared" si="9"/>
        <v>43499</v>
      </c>
      <c r="D35" s="24" t="str">
        <f ca="1">INDEX('Régime de Travail'!$G$18:$G$21,MATCH(OFFSET('Régime de Travail'!$D$3,MOD(WEEKNUM(B35,2)-1,12)+1,WEEKDAY(B35,2)),'Régime de Travail'!$E$18:$E$21,0),)</f>
        <v>soir</v>
      </c>
      <c r="K35" s="1"/>
    </row>
    <row r="36" spans="1:11" x14ac:dyDescent="0.25">
      <c r="A36" s="27"/>
      <c r="B36" s="17">
        <f t="shared" si="8"/>
        <v>43500</v>
      </c>
      <c r="C36" s="16">
        <f t="shared" si="9"/>
        <v>43500</v>
      </c>
      <c r="D36" s="24" t="str">
        <f ca="1">INDEX('Régime de Travail'!$G$18:$G$21,MATCH(OFFSET('Régime de Travail'!$D$3,MOD(WEEKNUM(B36,2)-1,12)+1,WEEKDAY(B36,2)),'Régime de Travail'!$E$18:$E$21,0),)</f>
        <v>repos</v>
      </c>
      <c r="K36" s="1"/>
    </row>
    <row r="37" spans="1:11" x14ac:dyDescent="0.25">
      <c r="A37" s="27"/>
      <c r="B37" s="17">
        <f t="shared" si="8"/>
        <v>43501</v>
      </c>
      <c r="C37" s="16">
        <f t="shared" si="9"/>
        <v>43501</v>
      </c>
      <c r="D37" s="24" t="str">
        <f ca="1">INDEX('Régime de Travail'!$G$18:$G$21,MATCH(OFFSET('Régime de Travail'!$D$3,MOD(WEEKNUM(B37,2)-1,12)+1,WEEKDAY(B37,2)),'Régime de Travail'!$E$18:$E$21,0),)</f>
        <v>repos</v>
      </c>
      <c r="K37" s="1"/>
    </row>
    <row r="38" spans="1:11" x14ac:dyDescent="0.25">
      <c r="A38" s="27"/>
      <c r="B38" s="17">
        <f t="shared" si="8"/>
        <v>43502</v>
      </c>
      <c r="C38" s="16">
        <f t="shared" si="9"/>
        <v>43502</v>
      </c>
      <c r="D38" s="24" t="str">
        <f ca="1">INDEX('Régime de Travail'!$G$18:$G$21,MATCH(OFFSET('Régime de Travail'!$D$3,MOD(WEEKNUM(B38,2)-1,12)+1,WEEKDAY(B38,2)),'Régime de Travail'!$E$18:$E$21,0),)</f>
        <v>matin</v>
      </c>
      <c r="K38" s="1"/>
    </row>
    <row r="39" spans="1:11" x14ac:dyDescent="0.25">
      <c r="A39" s="27"/>
      <c r="B39" s="17">
        <f t="shared" si="8"/>
        <v>43503</v>
      </c>
      <c r="C39" s="16">
        <f t="shared" si="9"/>
        <v>43503</v>
      </c>
      <c r="D39" s="24" t="str">
        <f ca="1">INDEX('Régime de Travail'!$G$18:$G$21,MATCH(OFFSET('Régime de Travail'!$D$3,MOD(WEEKNUM(B39,2)-1,12)+1,WEEKDAY(B39,2)),'Régime de Travail'!$E$18:$E$21,0),)</f>
        <v>matin</v>
      </c>
      <c r="K39" s="1"/>
    </row>
    <row r="40" spans="1:11" x14ac:dyDescent="0.25">
      <c r="A40" s="27"/>
      <c r="B40" s="17">
        <f t="shared" si="8"/>
        <v>43504</v>
      </c>
      <c r="C40" s="16">
        <f t="shared" si="9"/>
        <v>43504</v>
      </c>
      <c r="D40" s="24" t="str">
        <f ca="1">INDEX('Régime de Travail'!$G$18:$G$21,MATCH(OFFSET('Régime de Travail'!$D$3,MOD(WEEKNUM(B40,2)-1,12)+1,WEEKDAY(B40,2)),'Régime de Travail'!$E$18:$E$21,0),)</f>
        <v>matin</v>
      </c>
      <c r="K40" s="1"/>
    </row>
    <row r="41" spans="1:11" x14ac:dyDescent="0.25">
      <c r="A41" s="27"/>
      <c r="B41" s="17">
        <f t="shared" si="8"/>
        <v>43505</v>
      </c>
      <c r="C41" s="16">
        <f t="shared" si="9"/>
        <v>43505</v>
      </c>
      <c r="D41" s="24" t="str">
        <f ca="1">INDEX('Régime de Travail'!$G$18:$G$21,MATCH(OFFSET('Régime de Travail'!$D$3,MOD(WEEKNUM(B41,2)-1,12)+1,WEEKDAY(B41,2)),'Régime de Travail'!$E$18:$E$21,0),)</f>
        <v>matin</v>
      </c>
      <c r="K41" s="1"/>
    </row>
    <row r="42" spans="1:11" x14ac:dyDescent="0.25">
      <c r="A42" s="27"/>
      <c r="B42" s="17">
        <f t="shared" si="8"/>
        <v>43506</v>
      </c>
      <c r="C42" s="16">
        <f t="shared" si="9"/>
        <v>43506</v>
      </c>
      <c r="D42" s="24" t="str">
        <f ca="1">INDEX('Régime de Travail'!$G$18:$G$21,MATCH(OFFSET('Régime de Travail'!$D$3,MOD(WEEKNUM(B42,2)-1,12)+1,WEEKDAY(B42,2)),'Régime de Travail'!$E$18:$E$21,0),)</f>
        <v>repos</v>
      </c>
      <c r="K42" s="1"/>
    </row>
    <row r="43" spans="1:11" x14ac:dyDescent="0.25">
      <c r="A43" s="27"/>
      <c r="B43" s="17">
        <f t="shared" si="8"/>
        <v>43507</v>
      </c>
      <c r="C43" s="16">
        <f t="shared" si="9"/>
        <v>43507</v>
      </c>
      <c r="D43" s="24" t="str">
        <f ca="1">INDEX('Régime de Travail'!$G$18:$G$21,MATCH(OFFSET('Régime de Travail'!$D$3,MOD(WEEKNUM(B43,2)-1,12)+1,WEEKDAY(B43,2)),'Régime de Travail'!$E$18:$E$21,0),)</f>
        <v>repos</v>
      </c>
      <c r="K43" s="1"/>
    </row>
    <row r="44" spans="1:11" x14ac:dyDescent="0.25">
      <c r="A44" s="27"/>
      <c r="B44" s="17">
        <f t="shared" si="8"/>
        <v>43508</v>
      </c>
      <c r="C44" s="16">
        <f t="shared" si="9"/>
        <v>43508</v>
      </c>
      <c r="D44" s="24" t="str">
        <f ca="1">INDEX('Régime de Travail'!$G$18:$G$21,MATCH(OFFSET('Régime de Travail'!$D$3,MOD(WEEKNUM(B44,2)-1,12)+1,WEEKDAY(B44,2)),'Régime de Travail'!$E$18:$E$21,0),)</f>
        <v>soir</v>
      </c>
      <c r="K44" s="1"/>
    </row>
    <row r="45" spans="1:11" x14ac:dyDescent="0.25">
      <c r="A45" s="27"/>
      <c r="B45" s="17">
        <f t="shared" si="8"/>
        <v>43509</v>
      </c>
      <c r="C45" s="16">
        <f t="shared" si="9"/>
        <v>43509</v>
      </c>
      <c r="D45" s="24" t="str">
        <f ca="1">INDEX('Régime de Travail'!$G$18:$G$21,MATCH(OFFSET('Régime de Travail'!$D$3,MOD(WEEKNUM(B45,2)-1,12)+1,WEEKDAY(B45,2)),'Régime de Travail'!$E$18:$E$21,0),)</f>
        <v>soir</v>
      </c>
      <c r="K45" s="1"/>
    </row>
    <row r="46" spans="1:11" x14ac:dyDescent="0.25">
      <c r="A46" s="27"/>
      <c r="B46" s="17">
        <f t="shared" si="8"/>
        <v>43510</v>
      </c>
      <c r="C46" s="16">
        <f t="shared" si="9"/>
        <v>43510</v>
      </c>
      <c r="D46" s="24" t="str">
        <f ca="1">INDEX('Régime de Travail'!$G$18:$G$21,MATCH(OFFSET('Régime de Travail'!$D$3,MOD(WEEKNUM(B46,2)-1,12)+1,WEEKDAY(B46,2)),'Régime de Travail'!$E$18:$E$21,0),)</f>
        <v>soir</v>
      </c>
      <c r="K46" s="1"/>
    </row>
    <row r="47" spans="1:11" x14ac:dyDescent="0.25">
      <c r="A47" s="27"/>
      <c r="B47" s="17">
        <f t="shared" si="8"/>
        <v>43511</v>
      </c>
      <c r="C47" s="16">
        <f t="shared" si="9"/>
        <v>43511</v>
      </c>
      <c r="D47" s="24" t="str">
        <f ca="1">INDEX('Régime de Travail'!$G$18:$G$21,MATCH(OFFSET('Régime de Travail'!$D$3,MOD(WEEKNUM(B47,2)-1,12)+1,WEEKDAY(B47,2)),'Régime de Travail'!$E$18:$E$21,0),)</f>
        <v>soir</v>
      </c>
      <c r="K47" s="1"/>
    </row>
    <row r="48" spans="1:11" x14ac:dyDescent="0.25">
      <c r="A48" s="27"/>
      <c r="B48" s="17">
        <f t="shared" si="8"/>
        <v>43512</v>
      </c>
      <c r="C48" s="16">
        <f t="shared" si="9"/>
        <v>43512</v>
      </c>
      <c r="D48" s="24" t="str">
        <f ca="1">INDEX('Régime de Travail'!$G$18:$G$21,MATCH(OFFSET('Régime de Travail'!$D$3,MOD(WEEKNUM(B48,2)-1,12)+1,WEEKDAY(B48,2)),'Régime de Travail'!$E$18:$E$21,0),)</f>
        <v>repos</v>
      </c>
      <c r="K48" s="1"/>
    </row>
    <row r="49" spans="1:11" x14ac:dyDescent="0.25">
      <c r="A49" s="27"/>
      <c r="B49" s="17">
        <f t="shared" si="8"/>
        <v>43513</v>
      </c>
      <c r="C49" s="16">
        <f t="shared" si="9"/>
        <v>43513</v>
      </c>
      <c r="D49" s="24" t="str">
        <f ca="1">INDEX('Régime de Travail'!$G$18:$G$21,MATCH(OFFSET('Régime de Travail'!$D$3,MOD(WEEKNUM(B49,2)-1,12)+1,WEEKDAY(B49,2)),'Régime de Travail'!$E$18:$E$21,0),)</f>
        <v>repos</v>
      </c>
      <c r="K49" s="1"/>
    </row>
    <row r="50" spans="1:11" x14ac:dyDescent="0.25">
      <c r="A50" s="27"/>
      <c r="B50" s="17">
        <f t="shared" si="8"/>
        <v>43514</v>
      </c>
      <c r="C50" s="16">
        <f t="shared" si="9"/>
        <v>43514</v>
      </c>
      <c r="D50" s="24" t="str">
        <f ca="1">INDEX('Régime de Travail'!$G$18:$G$21,MATCH(OFFSET('Régime de Travail'!$D$3,MOD(WEEKNUM(B50,2)-1,12)+1,WEEKDAY(B50,2)),'Régime de Travail'!$E$18:$E$21,0),)</f>
        <v>matin</v>
      </c>
      <c r="K50" s="1"/>
    </row>
    <row r="51" spans="1:11" x14ac:dyDescent="0.25">
      <c r="A51" s="27"/>
      <c r="B51" s="17">
        <f t="shared" si="8"/>
        <v>43515</v>
      </c>
      <c r="C51" s="16">
        <f t="shared" si="9"/>
        <v>43515</v>
      </c>
      <c r="D51" s="24" t="str">
        <f ca="1">INDEX('Régime de Travail'!$G$18:$G$21,MATCH(OFFSET('Régime de Travail'!$D$3,MOD(WEEKNUM(B51,2)-1,12)+1,WEEKDAY(B51,2)),'Régime de Travail'!$E$18:$E$21,0),)</f>
        <v>matin</v>
      </c>
      <c r="K51" s="1"/>
    </row>
    <row r="52" spans="1:11" x14ac:dyDescent="0.25">
      <c r="A52" s="27"/>
      <c r="B52" s="17">
        <f t="shared" si="8"/>
        <v>43516</v>
      </c>
      <c r="C52" s="16">
        <f t="shared" si="9"/>
        <v>43516</v>
      </c>
      <c r="D52" s="24" t="str">
        <f ca="1">INDEX('Régime de Travail'!$G$18:$G$21,MATCH(OFFSET('Régime de Travail'!$D$3,MOD(WEEKNUM(B52,2)-1,12)+1,WEEKDAY(B52,2)),'Régime de Travail'!$E$18:$E$21,0),)</f>
        <v>matin</v>
      </c>
      <c r="K52" s="1"/>
    </row>
    <row r="53" spans="1:11" x14ac:dyDescent="0.25">
      <c r="A53" s="27"/>
      <c r="B53" s="17">
        <f t="shared" si="8"/>
        <v>43517</v>
      </c>
      <c r="C53" s="16">
        <f t="shared" si="9"/>
        <v>43517</v>
      </c>
      <c r="D53" s="24" t="str">
        <f ca="1">INDEX('Régime de Travail'!$G$18:$G$21,MATCH(OFFSET('Régime de Travail'!$D$3,MOD(WEEKNUM(B53,2)-1,12)+1,WEEKDAY(B53,2)),'Régime de Travail'!$E$18:$E$21,0),)</f>
        <v>matin</v>
      </c>
      <c r="K53" s="1"/>
    </row>
    <row r="54" spans="1:11" x14ac:dyDescent="0.25">
      <c r="A54" s="27"/>
      <c r="B54" s="17">
        <f t="shared" si="8"/>
        <v>43518</v>
      </c>
      <c r="C54" s="16">
        <f t="shared" si="9"/>
        <v>43518</v>
      </c>
      <c r="D54" s="24" t="str">
        <f ca="1">INDEX('Régime de Travail'!$G$18:$G$21,MATCH(OFFSET('Régime de Travail'!$D$3,MOD(WEEKNUM(B54,2)-1,12)+1,WEEKDAY(B54,2)),'Régime de Travail'!$E$18:$E$21,0),)</f>
        <v>dispo</v>
      </c>
      <c r="K54" s="1"/>
    </row>
    <row r="55" spans="1:11" x14ac:dyDescent="0.25">
      <c r="A55" s="27"/>
      <c r="B55" s="17">
        <f t="shared" si="8"/>
        <v>43519</v>
      </c>
      <c r="C55" s="16">
        <f t="shared" si="9"/>
        <v>43519</v>
      </c>
      <c r="D55" s="24" t="str">
        <f ca="1">INDEX('Régime de Travail'!$G$18:$G$21,MATCH(OFFSET('Régime de Travail'!$D$3,MOD(WEEKNUM(B55,2)-1,12)+1,WEEKDAY(B55,2)),'Régime de Travail'!$E$18:$E$21,0),)</f>
        <v>repos</v>
      </c>
      <c r="K55" s="1"/>
    </row>
    <row r="56" spans="1:11" x14ac:dyDescent="0.25">
      <c r="A56" s="27"/>
      <c r="B56" s="17">
        <f t="shared" si="8"/>
        <v>43520</v>
      </c>
      <c r="C56" s="16">
        <f t="shared" si="9"/>
        <v>43520</v>
      </c>
      <c r="D56" s="24" t="str">
        <f ca="1">INDEX('Régime de Travail'!$G$18:$G$21,MATCH(OFFSET('Régime de Travail'!$D$3,MOD(WEEKNUM(B56,2)-1,12)+1,WEEKDAY(B56,2)),'Régime de Travail'!$E$18:$E$21,0),)</f>
        <v>repos</v>
      </c>
      <c r="K56" s="1"/>
    </row>
    <row r="57" spans="1:11" x14ac:dyDescent="0.25">
      <c r="A57" s="27"/>
      <c r="B57" s="17">
        <f t="shared" si="8"/>
        <v>43521</v>
      </c>
      <c r="C57" s="16">
        <f t="shared" si="9"/>
        <v>43521</v>
      </c>
      <c r="D57" s="24" t="str">
        <f ca="1">INDEX('Régime de Travail'!$G$18:$G$21,MATCH(OFFSET('Régime de Travail'!$D$3,MOD(WEEKNUM(B57,2)-1,12)+1,WEEKDAY(B57,2)),'Régime de Travail'!$E$18:$E$21,0),)</f>
        <v>soir</v>
      </c>
      <c r="K57" s="1"/>
    </row>
    <row r="58" spans="1:11" x14ac:dyDescent="0.25">
      <c r="A58" s="27"/>
      <c r="B58" s="17">
        <f t="shared" si="8"/>
        <v>43522</v>
      </c>
      <c r="C58" s="16">
        <f t="shared" si="9"/>
        <v>43522</v>
      </c>
      <c r="D58" s="24" t="str">
        <f ca="1">INDEX('Régime de Travail'!$G$18:$G$21,MATCH(OFFSET('Régime de Travail'!$D$3,MOD(WEEKNUM(B58,2)-1,12)+1,WEEKDAY(B58,2)),'Régime de Travail'!$E$18:$E$21,0),)</f>
        <v>soir</v>
      </c>
      <c r="K58" s="1"/>
    </row>
    <row r="59" spans="1:11" x14ac:dyDescent="0.25">
      <c r="A59" s="27"/>
      <c r="B59" s="17">
        <f t="shared" si="8"/>
        <v>43523</v>
      </c>
      <c r="C59" s="16">
        <f t="shared" si="9"/>
        <v>43523</v>
      </c>
      <c r="D59" s="24" t="str">
        <f ca="1">INDEX('Régime de Travail'!$G$18:$G$21,MATCH(OFFSET('Régime de Travail'!$D$3,MOD(WEEKNUM(B59,2)-1,12)+1,WEEKDAY(B59,2)),'Régime de Travail'!$E$18:$E$21,0),)</f>
        <v>soir</v>
      </c>
      <c r="K59" s="1"/>
    </row>
    <row r="60" spans="1:11" ht="15.75" thickBot="1" x14ac:dyDescent="0.3">
      <c r="A60" s="28"/>
      <c r="B60" s="17">
        <f t="shared" si="8"/>
        <v>43524</v>
      </c>
      <c r="C60" s="16">
        <f t="shared" si="9"/>
        <v>43524</v>
      </c>
      <c r="D60" s="24" t="str">
        <f ca="1">INDEX('Régime de Travail'!$G$18:$G$21,MATCH(OFFSET('Régime de Travail'!$D$3,MOD(WEEKNUM(B60,2)-1,12)+1,WEEKDAY(B60,2)),'Régime de Travail'!$E$18:$E$21,0),)</f>
        <v>repos</v>
      </c>
      <c r="K60" s="1"/>
    </row>
    <row r="61" spans="1:11" x14ac:dyDescent="0.25">
      <c r="A61" s="26" t="s">
        <v>20</v>
      </c>
      <c r="B61" s="17">
        <f t="shared" si="8"/>
        <v>43525</v>
      </c>
      <c r="C61" s="16">
        <f t="shared" si="9"/>
        <v>43525</v>
      </c>
      <c r="D61" s="24" t="str">
        <f ca="1">INDEX('Régime de Travail'!$G$18:$G$21,MATCH(OFFSET('Régime de Travail'!$D$3,MOD(WEEKNUM(B61,2)-1,12)+1,WEEKDAY(B61,2)),'Régime de Travail'!$E$18:$E$21,0),)</f>
        <v>repos</v>
      </c>
    </row>
    <row r="62" spans="1:11" x14ac:dyDescent="0.25">
      <c r="A62" s="27"/>
      <c r="B62" s="17">
        <f t="shared" si="8"/>
        <v>43526</v>
      </c>
      <c r="C62" s="16">
        <f t="shared" si="9"/>
        <v>43526</v>
      </c>
      <c r="D62" s="24" t="str">
        <f ca="1">INDEX('Régime de Travail'!$G$18:$G$21,MATCH(OFFSET('Régime de Travail'!$D$3,MOD(WEEKNUM(B62,2)-1,12)+1,WEEKDAY(B62,2)),'Régime de Travail'!$E$18:$E$21,0),)</f>
        <v>matin</v>
      </c>
    </row>
    <row r="63" spans="1:11" x14ac:dyDescent="0.25">
      <c r="A63" s="27"/>
      <c r="B63" s="17">
        <f t="shared" si="8"/>
        <v>43527</v>
      </c>
      <c r="C63" s="16">
        <f t="shared" si="9"/>
        <v>43527</v>
      </c>
      <c r="D63" s="24" t="str">
        <f ca="1">INDEX('Régime de Travail'!$G$18:$G$21,MATCH(OFFSET('Régime de Travail'!$D$3,MOD(WEEKNUM(B63,2)-1,12)+1,WEEKDAY(B63,2)),'Régime de Travail'!$E$18:$E$21,0),)</f>
        <v>matin</v>
      </c>
    </row>
    <row r="64" spans="1:11" x14ac:dyDescent="0.25">
      <c r="A64" s="27"/>
      <c r="B64" s="17">
        <f t="shared" si="8"/>
        <v>43528</v>
      </c>
      <c r="C64" s="16">
        <f t="shared" si="9"/>
        <v>43528</v>
      </c>
      <c r="D64" s="24" t="str">
        <f ca="1">INDEX('Régime de Travail'!$G$18:$G$21,MATCH(OFFSET('Régime de Travail'!$D$3,MOD(WEEKNUM(B64,2)-1,12)+1,WEEKDAY(B64,2)),'Régime de Travail'!$E$18:$E$21,0),)</f>
        <v>matin</v>
      </c>
    </row>
    <row r="65" spans="1:4" x14ac:dyDescent="0.25">
      <c r="A65" s="27"/>
      <c r="B65" s="17">
        <f t="shared" si="8"/>
        <v>43529</v>
      </c>
      <c r="C65" s="16">
        <f t="shared" si="9"/>
        <v>43529</v>
      </c>
      <c r="D65" s="24" t="str">
        <f ca="1">INDEX('Régime de Travail'!$G$18:$G$21,MATCH(OFFSET('Régime de Travail'!$D$3,MOD(WEEKNUM(B65,2)-1,12)+1,WEEKDAY(B65,2)),'Régime de Travail'!$E$18:$E$21,0),)</f>
        <v>matin</v>
      </c>
    </row>
    <row r="66" spans="1:4" x14ac:dyDescent="0.25">
      <c r="A66" s="27"/>
      <c r="B66" s="17">
        <f t="shared" si="8"/>
        <v>43530</v>
      </c>
      <c r="C66" s="16">
        <f t="shared" si="9"/>
        <v>43530</v>
      </c>
      <c r="D66" s="24" t="str">
        <f ca="1">INDEX('Régime de Travail'!$G$18:$G$21,MATCH(OFFSET('Régime de Travail'!$D$3,MOD(WEEKNUM(B66,2)-1,12)+1,WEEKDAY(B66,2)),'Régime de Travail'!$E$18:$E$21,0),)</f>
        <v>repos</v>
      </c>
    </row>
    <row r="67" spans="1:4" x14ac:dyDescent="0.25">
      <c r="A67" s="27"/>
      <c r="B67" s="17">
        <f t="shared" si="8"/>
        <v>43531</v>
      </c>
      <c r="C67" s="16">
        <f t="shared" si="9"/>
        <v>43531</v>
      </c>
      <c r="D67" s="24" t="str">
        <f ca="1">INDEX('Régime de Travail'!$G$18:$G$21,MATCH(OFFSET('Régime de Travail'!$D$3,MOD(WEEKNUM(B67,2)-1,12)+1,WEEKDAY(B67,2)),'Régime de Travail'!$E$18:$E$21,0),)</f>
        <v>repos</v>
      </c>
    </row>
    <row r="68" spans="1:4" x14ac:dyDescent="0.25">
      <c r="A68" s="27"/>
      <c r="B68" s="17">
        <f t="shared" si="8"/>
        <v>43532</v>
      </c>
      <c r="C68" s="16">
        <f t="shared" si="9"/>
        <v>43532</v>
      </c>
      <c r="D68" s="24" t="str">
        <f ca="1">INDEX('Régime de Travail'!$G$18:$G$21,MATCH(OFFSET('Régime de Travail'!$D$3,MOD(WEEKNUM(B68,2)-1,12)+1,WEEKDAY(B68,2)),'Régime de Travail'!$E$18:$E$21,0),)</f>
        <v>soir</v>
      </c>
    </row>
    <row r="69" spans="1:4" x14ac:dyDescent="0.25">
      <c r="A69" s="27"/>
      <c r="B69" s="17">
        <f t="shared" si="8"/>
        <v>43533</v>
      </c>
      <c r="C69" s="16">
        <f t="shared" si="9"/>
        <v>43533</v>
      </c>
      <c r="D69" s="24" t="str">
        <f ca="1">INDEX('Régime de Travail'!$G$18:$G$21,MATCH(OFFSET('Régime de Travail'!$D$3,MOD(WEEKNUM(B69,2)-1,12)+1,WEEKDAY(B69,2)),'Régime de Travail'!$E$18:$E$21,0),)</f>
        <v>soir</v>
      </c>
    </row>
    <row r="70" spans="1:4" x14ac:dyDescent="0.25">
      <c r="A70" s="27"/>
      <c r="B70" s="17">
        <f t="shared" si="8"/>
        <v>43534</v>
      </c>
      <c r="C70" s="16">
        <f t="shared" si="9"/>
        <v>43534</v>
      </c>
      <c r="D70" s="24" t="str">
        <f ca="1">INDEX('Régime de Travail'!$G$18:$G$21,MATCH(OFFSET('Régime de Travail'!$D$3,MOD(WEEKNUM(B70,2)-1,12)+1,WEEKDAY(B70,2)),'Régime de Travail'!$E$18:$E$21,0),)</f>
        <v>soir</v>
      </c>
    </row>
    <row r="71" spans="1:4" x14ac:dyDescent="0.25">
      <c r="A71" s="27"/>
      <c r="B71" s="17">
        <f t="shared" si="8"/>
        <v>43535</v>
      </c>
      <c r="C71" s="16">
        <f t="shared" si="9"/>
        <v>43535</v>
      </c>
      <c r="D71" s="24" t="str">
        <f ca="1">INDEX('Régime de Travail'!$G$18:$G$21,MATCH(OFFSET('Régime de Travail'!$D$3,MOD(WEEKNUM(B71,2)-1,12)+1,WEEKDAY(B71,2)),'Régime de Travail'!$E$18:$E$21,0),)</f>
        <v>soir</v>
      </c>
    </row>
    <row r="72" spans="1:4" x14ac:dyDescent="0.25">
      <c r="A72" s="27"/>
      <c r="B72" s="17">
        <f t="shared" si="8"/>
        <v>43536</v>
      </c>
      <c r="C72" s="16">
        <f t="shared" si="9"/>
        <v>43536</v>
      </c>
      <c r="D72" s="24" t="str">
        <f ca="1">INDEX('Régime de Travail'!$G$18:$G$21,MATCH(OFFSET('Régime de Travail'!$D$3,MOD(WEEKNUM(B72,2)-1,12)+1,WEEKDAY(B72,2)),'Régime de Travail'!$E$18:$E$21,0),)</f>
        <v>repos</v>
      </c>
    </row>
    <row r="73" spans="1:4" x14ac:dyDescent="0.25">
      <c r="A73" s="27"/>
      <c r="B73" s="17">
        <f t="shared" si="8"/>
        <v>43537</v>
      </c>
      <c r="C73" s="16">
        <f t="shared" si="9"/>
        <v>43537</v>
      </c>
      <c r="D73" s="24" t="str">
        <f ca="1">INDEX('Régime de Travail'!$G$18:$G$21,MATCH(OFFSET('Régime de Travail'!$D$3,MOD(WEEKNUM(B73,2)-1,12)+1,WEEKDAY(B73,2)),'Régime de Travail'!$E$18:$E$21,0),)</f>
        <v>repos</v>
      </c>
    </row>
    <row r="74" spans="1:4" x14ac:dyDescent="0.25">
      <c r="A74" s="27"/>
      <c r="B74" s="17">
        <f t="shared" si="8"/>
        <v>43538</v>
      </c>
      <c r="C74" s="16">
        <f t="shared" si="9"/>
        <v>43538</v>
      </c>
      <c r="D74" s="24" t="str">
        <f ca="1">INDEX('Régime de Travail'!$G$18:$G$21,MATCH(OFFSET('Régime de Travail'!$D$3,MOD(WEEKNUM(B74,2)-1,12)+1,WEEKDAY(B74,2)),'Régime de Travail'!$E$18:$E$21,0),)</f>
        <v>matin</v>
      </c>
    </row>
    <row r="75" spans="1:4" x14ac:dyDescent="0.25">
      <c r="A75" s="27"/>
      <c r="B75" s="17">
        <f t="shared" si="8"/>
        <v>43539</v>
      </c>
      <c r="C75" s="16">
        <f t="shared" si="9"/>
        <v>43539</v>
      </c>
      <c r="D75" s="24" t="str">
        <f ca="1">INDEX('Régime de Travail'!$G$18:$G$21,MATCH(OFFSET('Régime de Travail'!$D$3,MOD(WEEKNUM(B75,2)-1,12)+1,WEEKDAY(B75,2)),'Régime de Travail'!$E$18:$E$21,0),)</f>
        <v>matin</v>
      </c>
    </row>
    <row r="76" spans="1:4" x14ac:dyDescent="0.25">
      <c r="A76" s="27"/>
      <c r="B76" s="17">
        <f t="shared" si="8"/>
        <v>43540</v>
      </c>
      <c r="C76" s="16">
        <f t="shared" si="9"/>
        <v>43540</v>
      </c>
      <c r="D76" s="24" t="str">
        <f ca="1">INDEX('Régime de Travail'!$G$18:$G$21,MATCH(OFFSET('Régime de Travail'!$D$3,MOD(WEEKNUM(B76,2)-1,12)+1,WEEKDAY(B76,2)),'Régime de Travail'!$E$18:$E$21,0),)</f>
        <v>matin</v>
      </c>
    </row>
    <row r="77" spans="1:4" x14ac:dyDescent="0.25">
      <c r="A77" s="27"/>
      <c r="B77" s="17">
        <f t="shared" si="8"/>
        <v>43541</v>
      </c>
      <c r="C77" s="16">
        <f t="shared" si="9"/>
        <v>43541</v>
      </c>
      <c r="D77" s="24" t="str">
        <f ca="1">INDEX('Régime de Travail'!$G$18:$G$21,MATCH(OFFSET('Régime de Travail'!$D$3,MOD(WEEKNUM(B77,2)-1,12)+1,WEEKDAY(B77,2)),'Régime de Travail'!$E$18:$E$21,0),)</f>
        <v>matin</v>
      </c>
    </row>
    <row r="78" spans="1:4" x14ac:dyDescent="0.25">
      <c r="A78" s="27"/>
      <c r="B78" s="17">
        <f t="shared" si="8"/>
        <v>43542</v>
      </c>
      <c r="C78" s="16">
        <f t="shared" si="9"/>
        <v>43542</v>
      </c>
      <c r="D78" s="24" t="str">
        <f ca="1">INDEX('Régime de Travail'!$G$18:$G$21,MATCH(OFFSET('Régime de Travail'!$D$3,MOD(WEEKNUM(B78,2)-1,12)+1,WEEKDAY(B78,2)),'Régime de Travail'!$E$18:$E$21,0),)</f>
        <v>repos</v>
      </c>
    </row>
    <row r="79" spans="1:4" x14ac:dyDescent="0.25">
      <c r="A79" s="27"/>
      <c r="B79" s="17">
        <f t="shared" si="8"/>
        <v>43543</v>
      </c>
      <c r="C79" s="16">
        <f t="shared" si="9"/>
        <v>43543</v>
      </c>
      <c r="D79" s="24" t="str">
        <f ca="1">INDEX('Régime de Travail'!$G$18:$G$21,MATCH(OFFSET('Régime de Travail'!$D$3,MOD(WEEKNUM(B79,2)-1,12)+1,WEEKDAY(B79,2)),'Régime de Travail'!$E$18:$E$21,0),)</f>
        <v>repos</v>
      </c>
    </row>
    <row r="80" spans="1:4" x14ac:dyDescent="0.25">
      <c r="A80" s="27"/>
      <c r="B80" s="17">
        <f t="shared" si="8"/>
        <v>43544</v>
      </c>
      <c r="C80" s="16">
        <f t="shared" si="9"/>
        <v>43544</v>
      </c>
      <c r="D80" s="24" t="str">
        <f ca="1">INDEX('Régime de Travail'!$G$18:$G$21,MATCH(OFFSET('Régime de Travail'!$D$3,MOD(WEEKNUM(B80,2)-1,12)+1,WEEKDAY(B80,2)),'Régime de Travail'!$E$18:$E$21,0),)</f>
        <v>soir</v>
      </c>
    </row>
    <row r="81" spans="1:4" x14ac:dyDescent="0.25">
      <c r="A81" s="27"/>
      <c r="B81" s="17">
        <f t="shared" si="8"/>
        <v>43545</v>
      </c>
      <c r="C81" s="16">
        <f t="shared" si="9"/>
        <v>43545</v>
      </c>
      <c r="D81" s="24" t="str">
        <f ca="1">INDEX('Régime de Travail'!$G$18:$G$21,MATCH(OFFSET('Régime de Travail'!$D$3,MOD(WEEKNUM(B81,2)-1,12)+1,WEEKDAY(B81,2)),'Régime de Travail'!$E$18:$E$21,0),)</f>
        <v>soir</v>
      </c>
    </row>
    <row r="82" spans="1:4" x14ac:dyDescent="0.25">
      <c r="A82" s="27"/>
      <c r="B82" s="17">
        <f t="shared" si="8"/>
        <v>43546</v>
      </c>
      <c r="C82" s="16">
        <f t="shared" si="9"/>
        <v>43546</v>
      </c>
      <c r="D82" s="24" t="str">
        <f ca="1">INDEX('Régime de Travail'!$G$18:$G$21,MATCH(OFFSET('Régime de Travail'!$D$3,MOD(WEEKNUM(B82,2)-1,12)+1,WEEKDAY(B82,2)),'Régime de Travail'!$E$18:$E$21,0),)</f>
        <v>soir</v>
      </c>
    </row>
    <row r="83" spans="1:4" x14ac:dyDescent="0.25">
      <c r="A83" s="27"/>
      <c r="B83" s="17">
        <f t="shared" si="8"/>
        <v>43547</v>
      </c>
      <c r="C83" s="16">
        <f t="shared" si="9"/>
        <v>43547</v>
      </c>
      <c r="D83" s="24" t="str">
        <f ca="1">INDEX('Régime de Travail'!$G$18:$G$21,MATCH(OFFSET('Régime de Travail'!$D$3,MOD(WEEKNUM(B83,2)-1,12)+1,WEEKDAY(B83,2)),'Régime de Travail'!$E$18:$E$21,0),)</f>
        <v>soir</v>
      </c>
    </row>
    <row r="84" spans="1:4" x14ac:dyDescent="0.25">
      <c r="A84" s="27"/>
      <c r="B84" s="17">
        <f t="shared" si="8"/>
        <v>43548</v>
      </c>
      <c r="C84" s="16">
        <f t="shared" si="9"/>
        <v>43548</v>
      </c>
      <c r="D84" s="24" t="str">
        <f ca="1">INDEX('Régime de Travail'!$G$18:$G$21,MATCH(OFFSET('Régime de Travail'!$D$3,MOD(WEEKNUM(B84,2)-1,12)+1,WEEKDAY(B84,2)),'Régime de Travail'!$E$18:$E$21,0),)</f>
        <v>repos</v>
      </c>
    </row>
    <row r="85" spans="1:4" x14ac:dyDescent="0.25">
      <c r="A85" s="27"/>
      <c r="B85" s="17">
        <f t="shared" si="8"/>
        <v>43549</v>
      </c>
      <c r="C85" s="16">
        <f t="shared" si="9"/>
        <v>43549</v>
      </c>
      <c r="D85" s="24" t="str">
        <f ca="1">INDEX('Régime de Travail'!$G$18:$G$21,MATCH(OFFSET('Régime de Travail'!$D$3,MOD(WEEKNUM(B85,2)-1,12)+1,WEEKDAY(B85,2)),'Régime de Travail'!$E$18:$E$21,0),)</f>
        <v>repos</v>
      </c>
    </row>
    <row r="86" spans="1:4" x14ac:dyDescent="0.25">
      <c r="A86" s="27"/>
      <c r="B86" s="17">
        <f t="shared" si="8"/>
        <v>43550</v>
      </c>
      <c r="C86" s="16">
        <f t="shared" si="9"/>
        <v>43550</v>
      </c>
      <c r="D86" s="24" t="str">
        <f ca="1">INDEX('Régime de Travail'!$G$18:$G$21,MATCH(OFFSET('Régime de Travail'!$D$3,MOD(WEEKNUM(B86,2)-1,12)+1,WEEKDAY(B86,2)),'Régime de Travail'!$E$18:$E$21,0),)</f>
        <v>matin</v>
      </c>
    </row>
    <row r="87" spans="1:4" x14ac:dyDescent="0.25">
      <c r="A87" s="27"/>
      <c r="B87" s="17">
        <f t="shared" si="8"/>
        <v>43551</v>
      </c>
      <c r="C87" s="16">
        <f t="shared" si="9"/>
        <v>43551</v>
      </c>
      <c r="D87" s="24" t="str">
        <f ca="1">INDEX('Régime de Travail'!$G$18:$G$21,MATCH(OFFSET('Régime de Travail'!$D$3,MOD(WEEKNUM(B87,2)-1,12)+1,WEEKDAY(B87,2)),'Régime de Travail'!$E$18:$E$21,0),)</f>
        <v>matin</v>
      </c>
    </row>
    <row r="88" spans="1:4" x14ac:dyDescent="0.25">
      <c r="A88" s="27"/>
      <c r="B88" s="17">
        <f t="shared" si="8"/>
        <v>43552</v>
      </c>
      <c r="C88" s="16">
        <f t="shared" si="9"/>
        <v>43552</v>
      </c>
      <c r="D88" s="24" t="str">
        <f ca="1">INDEX('Régime de Travail'!$G$18:$G$21,MATCH(OFFSET('Régime de Travail'!$D$3,MOD(WEEKNUM(B88,2)-1,12)+1,WEEKDAY(B88,2)),'Régime de Travail'!$E$18:$E$21,0),)</f>
        <v>matin</v>
      </c>
    </row>
    <row r="89" spans="1:4" x14ac:dyDescent="0.25">
      <c r="A89" s="27"/>
      <c r="B89" s="17">
        <f t="shared" si="8"/>
        <v>43553</v>
      </c>
      <c r="C89" s="16">
        <f t="shared" si="9"/>
        <v>43553</v>
      </c>
      <c r="D89" s="24" t="str">
        <f ca="1">INDEX('Régime de Travail'!$G$18:$G$21,MATCH(OFFSET('Régime de Travail'!$D$3,MOD(WEEKNUM(B89,2)-1,12)+1,WEEKDAY(B89,2)),'Régime de Travail'!$E$18:$E$21,0),)</f>
        <v>matin</v>
      </c>
    </row>
    <row r="90" spans="1:4" x14ac:dyDescent="0.25">
      <c r="A90" s="27"/>
      <c r="B90" s="17">
        <f t="shared" si="8"/>
        <v>43554</v>
      </c>
      <c r="C90" s="16">
        <f t="shared" si="9"/>
        <v>43554</v>
      </c>
      <c r="D90" s="24" t="str">
        <f ca="1">INDEX('Régime de Travail'!$G$18:$G$21,MATCH(OFFSET('Régime de Travail'!$D$3,MOD(WEEKNUM(B90,2)-1,12)+1,WEEKDAY(B90,2)),'Régime de Travail'!$E$18:$E$21,0),)</f>
        <v>repos</v>
      </c>
    </row>
    <row r="91" spans="1:4" ht="15.75" thickBot="1" x14ac:dyDescent="0.3">
      <c r="A91" s="28"/>
      <c r="B91" s="17">
        <f t="shared" si="8"/>
        <v>43555</v>
      </c>
      <c r="C91" s="16">
        <f t="shared" si="9"/>
        <v>43555</v>
      </c>
      <c r="D91" s="24" t="str">
        <f ca="1">INDEX('Régime de Travail'!$G$18:$G$21,MATCH(OFFSET('Régime de Travail'!$D$3,MOD(WEEKNUM(B91,2)-1,12)+1,WEEKDAY(B91,2)),'Régime de Travail'!$E$18:$E$21,0),)</f>
        <v>repos</v>
      </c>
    </row>
    <row r="92" spans="1:4" x14ac:dyDescent="0.25">
      <c r="A92" s="26" t="s">
        <v>22</v>
      </c>
      <c r="B92" s="17">
        <f t="shared" si="8"/>
        <v>43556</v>
      </c>
      <c r="C92" s="16">
        <f t="shared" si="9"/>
        <v>43556</v>
      </c>
      <c r="D92" s="24" t="str">
        <f ca="1">INDEX('Régime de Travail'!$G$18:$G$21,MATCH(OFFSET('Régime de Travail'!$D$3,MOD(WEEKNUM(B92,2)-1,12)+1,WEEKDAY(B92,2)),'Régime de Travail'!$E$18:$E$21,0),)</f>
        <v>soir</v>
      </c>
    </row>
    <row r="93" spans="1:4" x14ac:dyDescent="0.25">
      <c r="A93" s="27"/>
      <c r="B93" s="17">
        <f t="shared" ref="B93:C108" si="10">B92+1</f>
        <v>43557</v>
      </c>
      <c r="C93" s="16">
        <f t="shared" si="10"/>
        <v>43557</v>
      </c>
      <c r="D93" s="24" t="str">
        <f ca="1">INDEX('Régime de Travail'!$G$18:$G$21,MATCH(OFFSET('Régime de Travail'!$D$3,MOD(WEEKNUM(B93,2)-1,12)+1,WEEKDAY(B93,2)),'Régime de Travail'!$E$18:$E$21,0),)</f>
        <v>soir</v>
      </c>
    </row>
    <row r="94" spans="1:4" x14ac:dyDescent="0.25">
      <c r="A94" s="27"/>
      <c r="B94" s="17">
        <f t="shared" si="10"/>
        <v>43558</v>
      </c>
      <c r="C94" s="16">
        <f t="shared" si="10"/>
        <v>43558</v>
      </c>
      <c r="D94" s="24" t="str">
        <f ca="1">INDEX('Régime de Travail'!$G$18:$G$21,MATCH(OFFSET('Régime de Travail'!$D$3,MOD(WEEKNUM(B94,2)-1,12)+1,WEEKDAY(B94,2)),'Régime de Travail'!$E$18:$E$21,0),)</f>
        <v>soir</v>
      </c>
    </row>
    <row r="95" spans="1:4" x14ac:dyDescent="0.25">
      <c r="A95" s="27"/>
      <c r="B95" s="17">
        <f t="shared" si="10"/>
        <v>43559</v>
      </c>
      <c r="C95" s="16">
        <f t="shared" si="10"/>
        <v>43559</v>
      </c>
      <c r="D95" s="24" t="str">
        <f ca="1">INDEX('Régime de Travail'!$G$18:$G$21,MATCH(OFFSET('Régime de Travail'!$D$3,MOD(WEEKNUM(B95,2)-1,12)+1,WEEKDAY(B95,2)),'Régime de Travail'!$E$18:$E$21,0),)</f>
        <v>soir</v>
      </c>
    </row>
    <row r="96" spans="1:4" x14ac:dyDescent="0.25">
      <c r="A96" s="27"/>
      <c r="B96" s="17">
        <f t="shared" si="10"/>
        <v>43560</v>
      </c>
      <c r="C96" s="16">
        <f t="shared" si="10"/>
        <v>43560</v>
      </c>
      <c r="D96" s="24" t="str">
        <f ca="1">INDEX('Régime de Travail'!$G$18:$G$21,MATCH(OFFSET('Régime de Travail'!$D$3,MOD(WEEKNUM(B96,2)-1,12)+1,WEEKDAY(B96,2)),'Régime de Travail'!$E$18:$E$21,0),)</f>
        <v>repos</v>
      </c>
    </row>
    <row r="97" spans="1:4" x14ac:dyDescent="0.25">
      <c r="A97" s="27"/>
      <c r="B97" s="17">
        <f t="shared" si="10"/>
        <v>43561</v>
      </c>
      <c r="C97" s="16">
        <f t="shared" si="10"/>
        <v>43561</v>
      </c>
      <c r="D97" s="24" t="str">
        <f ca="1">INDEX('Régime de Travail'!$G$18:$G$21,MATCH(OFFSET('Régime de Travail'!$D$3,MOD(WEEKNUM(B97,2)-1,12)+1,WEEKDAY(B97,2)),'Régime de Travail'!$E$18:$E$21,0),)</f>
        <v>repos</v>
      </c>
    </row>
    <row r="98" spans="1:4" x14ac:dyDescent="0.25">
      <c r="A98" s="27"/>
      <c r="B98" s="17">
        <f t="shared" si="10"/>
        <v>43562</v>
      </c>
      <c r="C98" s="16">
        <f t="shared" si="10"/>
        <v>43562</v>
      </c>
      <c r="D98" s="24" t="str">
        <f ca="1">INDEX('Régime de Travail'!$G$18:$G$21,MATCH(OFFSET('Régime de Travail'!$D$3,MOD(WEEKNUM(B98,2)-1,12)+1,WEEKDAY(B98,2)),'Régime de Travail'!$E$18:$E$21,0),)</f>
        <v>matin</v>
      </c>
    </row>
    <row r="99" spans="1:4" x14ac:dyDescent="0.25">
      <c r="A99" s="27"/>
      <c r="B99" s="17">
        <f t="shared" si="10"/>
        <v>43563</v>
      </c>
      <c r="C99" s="16">
        <f t="shared" si="10"/>
        <v>43563</v>
      </c>
      <c r="D99" s="24" t="str">
        <f ca="1">INDEX('Régime de Travail'!$G$18:$G$21,MATCH(OFFSET('Régime de Travail'!$D$3,MOD(WEEKNUM(B99,2)-1,12)+1,WEEKDAY(B99,2)),'Régime de Travail'!$E$18:$E$21,0),)</f>
        <v>matin</v>
      </c>
    </row>
    <row r="100" spans="1:4" x14ac:dyDescent="0.25">
      <c r="A100" s="27"/>
      <c r="B100" s="17">
        <f t="shared" si="10"/>
        <v>43564</v>
      </c>
      <c r="C100" s="16">
        <f t="shared" si="10"/>
        <v>43564</v>
      </c>
      <c r="D100" s="24" t="str">
        <f ca="1">INDEX('Régime de Travail'!$G$18:$G$21,MATCH(OFFSET('Régime de Travail'!$D$3,MOD(WEEKNUM(B100,2)-1,12)+1,WEEKDAY(B100,2)),'Régime de Travail'!$E$18:$E$21,0),)</f>
        <v>matin</v>
      </c>
    </row>
    <row r="101" spans="1:4" x14ac:dyDescent="0.25">
      <c r="A101" s="27"/>
      <c r="B101" s="17">
        <f t="shared" si="10"/>
        <v>43565</v>
      </c>
      <c r="C101" s="16">
        <f t="shared" si="10"/>
        <v>43565</v>
      </c>
      <c r="D101" s="24" t="str">
        <f ca="1">INDEX('Régime de Travail'!$G$18:$G$21,MATCH(OFFSET('Régime de Travail'!$D$3,MOD(WEEKNUM(B101,2)-1,12)+1,WEEKDAY(B101,2)),'Régime de Travail'!$E$18:$E$21,0),)</f>
        <v>matin</v>
      </c>
    </row>
    <row r="102" spans="1:4" x14ac:dyDescent="0.25">
      <c r="A102" s="27"/>
      <c r="B102" s="17">
        <f t="shared" si="10"/>
        <v>43566</v>
      </c>
      <c r="C102" s="16">
        <f t="shared" si="10"/>
        <v>43566</v>
      </c>
      <c r="D102" s="24" t="str">
        <f ca="1">INDEX('Régime de Travail'!$G$18:$G$21,MATCH(OFFSET('Régime de Travail'!$D$3,MOD(WEEKNUM(B102,2)-1,12)+1,WEEKDAY(B102,2)),'Régime de Travail'!$E$18:$E$21,0),)</f>
        <v>repos</v>
      </c>
    </row>
    <row r="103" spans="1:4" x14ac:dyDescent="0.25">
      <c r="A103" s="27"/>
      <c r="B103" s="17">
        <f t="shared" si="10"/>
        <v>43567</v>
      </c>
      <c r="C103" s="16">
        <f t="shared" si="10"/>
        <v>43567</v>
      </c>
      <c r="D103" s="24" t="str">
        <f ca="1">INDEX('Régime de Travail'!$G$18:$G$21,MATCH(OFFSET('Régime de Travail'!$D$3,MOD(WEEKNUM(B103,2)-1,12)+1,WEEKDAY(B103,2)),'Régime de Travail'!$E$18:$E$21,0),)</f>
        <v>repos</v>
      </c>
    </row>
    <row r="104" spans="1:4" x14ac:dyDescent="0.25">
      <c r="A104" s="27"/>
      <c r="B104" s="17">
        <f t="shared" si="10"/>
        <v>43568</v>
      </c>
      <c r="C104" s="16">
        <f t="shared" si="10"/>
        <v>43568</v>
      </c>
      <c r="D104" s="24" t="str">
        <f ca="1">INDEX('Régime de Travail'!$G$18:$G$21,MATCH(OFFSET('Régime de Travail'!$D$3,MOD(WEEKNUM(B104,2)-1,12)+1,WEEKDAY(B104,2)),'Régime de Travail'!$E$18:$E$21,0),)</f>
        <v>soir</v>
      </c>
    </row>
    <row r="105" spans="1:4" x14ac:dyDescent="0.25">
      <c r="A105" s="27"/>
      <c r="B105" s="17">
        <f t="shared" si="10"/>
        <v>43569</v>
      </c>
      <c r="C105" s="16">
        <f t="shared" si="10"/>
        <v>43569</v>
      </c>
      <c r="D105" s="24" t="str">
        <f ca="1">INDEX('Régime de Travail'!$G$18:$G$21,MATCH(OFFSET('Régime de Travail'!$D$3,MOD(WEEKNUM(B105,2)-1,12)+1,WEEKDAY(B105,2)),'Régime de Travail'!$E$18:$E$21,0),)</f>
        <v>soir</v>
      </c>
    </row>
    <row r="106" spans="1:4" x14ac:dyDescent="0.25">
      <c r="A106" s="27"/>
      <c r="B106" s="17">
        <f t="shared" si="10"/>
        <v>43570</v>
      </c>
      <c r="C106" s="16">
        <f t="shared" si="10"/>
        <v>43570</v>
      </c>
      <c r="D106" s="24" t="str">
        <f ca="1">INDEX('Régime de Travail'!$G$18:$G$21,MATCH(OFFSET('Régime de Travail'!$D$3,MOD(WEEKNUM(B106,2)-1,12)+1,WEEKDAY(B106,2)),'Régime de Travail'!$E$18:$E$21,0),)</f>
        <v>soir</v>
      </c>
    </row>
    <row r="107" spans="1:4" x14ac:dyDescent="0.25">
      <c r="A107" s="27"/>
      <c r="B107" s="17">
        <f t="shared" si="10"/>
        <v>43571</v>
      </c>
      <c r="C107" s="16">
        <f t="shared" si="10"/>
        <v>43571</v>
      </c>
      <c r="D107" s="24" t="str">
        <f ca="1">INDEX('Régime de Travail'!$G$18:$G$21,MATCH(OFFSET('Régime de Travail'!$D$3,MOD(WEEKNUM(B107,2)-1,12)+1,WEEKDAY(B107,2)),'Régime de Travail'!$E$18:$E$21,0),)</f>
        <v>soir</v>
      </c>
    </row>
    <row r="108" spans="1:4" x14ac:dyDescent="0.25">
      <c r="A108" s="27"/>
      <c r="B108" s="17">
        <f t="shared" si="10"/>
        <v>43572</v>
      </c>
      <c r="C108" s="16">
        <f t="shared" si="10"/>
        <v>43572</v>
      </c>
      <c r="D108" s="24" t="str">
        <f ca="1">INDEX('Régime de Travail'!$G$18:$G$21,MATCH(OFFSET('Régime de Travail'!$D$3,MOD(WEEKNUM(B108,2)-1,12)+1,WEEKDAY(B108,2)),'Régime de Travail'!$E$18:$E$21,0),)</f>
        <v>repos</v>
      </c>
    </row>
    <row r="109" spans="1:4" x14ac:dyDescent="0.25">
      <c r="A109" s="27"/>
      <c r="B109" s="17">
        <f t="shared" ref="B109:C124" si="11">B108+1</f>
        <v>43573</v>
      </c>
      <c r="C109" s="16">
        <f t="shared" si="11"/>
        <v>43573</v>
      </c>
      <c r="D109" s="24" t="str">
        <f ca="1">INDEX('Régime de Travail'!$G$18:$G$21,MATCH(OFFSET('Régime de Travail'!$D$3,MOD(WEEKNUM(B109,2)-1,12)+1,WEEKDAY(B109,2)),'Régime de Travail'!$E$18:$E$21,0),)</f>
        <v>repos</v>
      </c>
    </row>
    <row r="110" spans="1:4" x14ac:dyDescent="0.25">
      <c r="A110" s="27"/>
      <c r="B110" s="17">
        <f t="shared" si="11"/>
        <v>43574</v>
      </c>
      <c r="C110" s="16">
        <f t="shared" si="11"/>
        <v>43574</v>
      </c>
      <c r="D110" s="24" t="str">
        <f ca="1">INDEX('Régime de Travail'!$G$18:$G$21,MATCH(OFFSET('Régime de Travail'!$D$3,MOD(WEEKNUM(B110,2)-1,12)+1,WEEKDAY(B110,2)),'Régime de Travail'!$E$18:$E$21,0),)</f>
        <v>matin</v>
      </c>
    </row>
    <row r="111" spans="1:4" x14ac:dyDescent="0.25">
      <c r="A111" s="27"/>
      <c r="B111" s="17">
        <f t="shared" si="11"/>
        <v>43575</v>
      </c>
      <c r="C111" s="16">
        <f t="shared" si="11"/>
        <v>43575</v>
      </c>
      <c r="D111" s="24" t="str">
        <f ca="1">INDEX('Régime de Travail'!$G$18:$G$21,MATCH(OFFSET('Régime de Travail'!$D$3,MOD(WEEKNUM(B111,2)-1,12)+1,WEEKDAY(B111,2)),'Régime de Travail'!$E$18:$E$21,0),)</f>
        <v>matin</v>
      </c>
    </row>
    <row r="112" spans="1:4" x14ac:dyDescent="0.25">
      <c r="A112" s="27"/>
      <c r="B112" s="17">
        <f t="shared" si="11"/>
        <v>43576</v>
      </c>
      <c r="C112" s="16">
        <f t="shared" si="11"/>
        <v>43576</v>
      </c>
      <c r="D112" s="24" t="str">
        <f ca="1">INDEX('Régime de Travail'!$G$18:$G$21,MATCH(OFFSET('Régime de Travail'!$D$3,MOD(WEEKNUM(B112,2)-1,12)+1,WEEKDAY(B112,2)),'Régime de Travail'!$E$18:$E$21,0),)</f>
        <v>matin</v>
      </c>
    </row>
    <row r="113" spans="1:4" x14ac:dyDescent="0.25">
      <c r="A113" s="27"/>
      <c r="B113" s="17">
        <f t="shared" si="11"/>
        <v>43577</v>
      </c>
      <c r="C113" s="16">
        <f t="shared" si="11"/>
        <v>43577</v>
      </c>
      <c r="D113" s="24" t="str">
        <f ca="1">INDEX('Régime de Travail'!$G$18:$G$21,MATCH(OFFSET('Régime de Travail'!$D$3,MOD(WEEKNUM(B113,2)-1,12)+1,WEEKDAY(B113,2)),'Régime de Travail'!$E$18:$E$21,0),)</f>
        <v>matin</v>
      </c>
    </row>
    <row r="114" spans="1:4" x14ac:dyDescent="0.25">
      <c r="A114" s="27"/>
      <c r="B114" s="17">
        <f t="shared" si="11"/>
        <v>43578</v>
      </c>
      <c r="C114" s="16">
        <f t="shared" si="11"/>
        <v>43578</v>
      </c>
      <c r="D114" s="24" t="str">
        <f ca="1">INDEX('Régime de Travail'!$G$18:$G$21,MATCH(OFFSET('Régime de Travail'!$D$3,MOD(WEEKNUM(B114,2)-1,12)+1,WEEKDAY(B114,2)),'Régime de Travail'!$E$18:$E$21,0),)</f>
        <v>repos</v>
      </c>
    </row>
    <row r="115" spans="1:4" x14ac:dyDescent="0.25">
      <c r="A115" s="27"/>
      <c r="B115" s="17">
        <f t="shared" si="11"/>
        <v>43579</v>
      </c>
      <c r="C115" s="16">
        <f t="shared" si="11"/>
        <v>43579</v>
      </c>
      <c r="D115" s="24" t="str">
        <f ca="1">INDEX('Régime de Travail'!$G$18:$G$21,MATCH(OFFSET('Régime de Travail'!$D$3,MOD(WEEKNUM(B115,2)-1,12)+1,WEEKDAY(B115,2)),'Régime de Travail'!$E$18:$E$21,0),)</f>
        <v>repos</v>
      </c>
    </row>
    <row r="116" spans="1:4" x14ac:dyDescent="0.25">
      <c r="A116" s="27"/>
      <c r="B116" s="17">
        <f t="shared" si="11"/>
        <v>43580</v>
      </c>
      <c r="C116" s="16">
        <f t="shared" si="11"/>
        <v>43580</v>
      </c>
      <c r="D116" s="24" t="str">
        <f ca="1">INDEX('Régime de Travail'!$G$18:$G$21,MATCH(OFFSET('Régime de Travail'!$D$3,MOD(WEEKNUM(B116,2)-1,12)+1,WEEKDAY(B116,2)),'Régime de Travail'!$E$18:$E$21,0),)</f>
        <v>soir</v>
      </c>
    </row>
    <row r="117" spans="1:4" x14ac:dyDescent="0.25">
      <c r="A117" s="27"/>
      <c r="B117" s="17">
        <f t="shared" si="11"/>
        <v>43581</v>
      </c>
      <c r="C117" s="16">
        <f t="shared" si="11"/>
        <v>43581</v>
      </c>
      <c r="D117" s="24" t="str">
        <f ca="1">INDEX('Régime de Travail'!$G$18:$G$21,MATCH(OFFSET('Régime de Travail'!$D$3,MOD(WEEKNUM(B117,2)-1,12)+1,WEEKDAY(B117,2)),'Régime de Travail'!$E$18:$E$21,0),)</f>
        <v>soir</v>
      </c>
    </row>
    <row r="118" spans="1:4" x14ac:dyDescent="0.25">
      <c r="A118" s="27"/>
      <c r="B118" s="17">
        <f t="shared" si="11"/>
        <v>43582</v>
      </c>
      <c r="C118" s="16">
        <f t="shared" si="11"/>
        <v>43582</v>
      </c>
      <c r="D118" s="24" t="str">
        <f ca="1">INDEX('Régime de Travail'!$G$18:$G$21,MATCH(OFFSET('Régime de Travail'!$D$3,MOD(WEEKNUM(B118,2)-1,12)+1,WEEKDAY(B118,2)),'Régime de Travail'!$E$18:$E$21,0),)</f>
        <v>soir</v>
      </c>
    </row>
    <row r="119" spans="1:4" x14ac:dyDescent="0.25">
      <c r="A119" s="27"/>
      <c r="B119" s="17">
        <f t="shared" si="11"/>
        <v>43583</v>
      </c>
      <c r="C119" s="16">
        <f t="shared" si="11"/>
        <v>43583</v>
      </c>
      <c r="D119" s="24" t="str">
        <f ca="1">INDEX('Régime de Travail'!$G$18:$G$21,MATCH(OFFSET('Régime de Travail'!$D$3,MOD(WEEKNUM(B119,2)-1,12)+1,WEEKDAY(B119,2)),'Régime de Travail'!$E$18:$E$21,0),)</f>
        <v>soir</v>
      </c>
    </row>
    <row r="120" spans="1:4" x14ac:dyDescent="0.25">
      <c r="A120" s="27"/>
      <c r="B120" s="17">
        <f t="shared" si="11"/>
        <v>43584</v>
      </c>
      <c r="C120" s="16">
        <f t="shared" si="11"/>
        <v>43584</v>
      </c>
      <c r="D120" s="24" t="str">
        <f ca="1">INDEX('Régime de Travail'!$G$18:$G$21,MATCH(OFFSET('Régime de Travail'!$D$3,MOD(WEEKNUM(B120,2)-1,12)+1,WEEKDAY(B120,2)),'Régime de Travail'!$E$18:$E$21,0),)</f>
        <v>repos</v>
      </c>
    </row>
    <row r="121" spans="1:4" ht="15.75" thickBot="1" x14ac:dyDescent="0.3">
      <c r="A121" s="27"/>
      <c r="B121" s="17">
        <f t="shared" si="11"/>
        <v>43585</v>
      </c>
      <c r="C121" s="16">
        <f t="shared" si="11"/>
        <v>43585</v>
      </c>
      <c r="D121" s="24" t="str">
        <f ca="1">INDEX('Régime de Travail'!$G$18:$G$21,MATCH(OFFSET('Régime de Travail'!$D$3,MOD(WEEKNUM(B121,2)-1,12)+1,WEEKDAY(B121,2)),'Régime de Travail'!$E$18:$E$21,0),)</f>
        <v>repos</v>
      </c>
    </row>
    <row r="122" spans="1:4" x14ac:dyDescent="0.25">
      <c r="A122" s="26" t="s">
        <v>23</v>
      </c>
      <c r="B122" s="17">
        <f t="shared" si="11"/>
        <v>43586</v>
      </c>
      <c r="C122" s="16">
        <f t="shared" si="11"/>
        <v>43586</v>
      </c>
      <c r="D122" s="24" t="str">
        <f ca="1">INDEX('Régime de Travail'!$G$18:$G$21,MATCH(OFFSET('Régime de Travail'!$D$3,MOD(WEEKNUM(B122,2)-1,12)+1,WEEKDAY(B122,2)),'Régime de Travail'!$E$18:$E$21,0),)</f>
        <v>matin</v>
      </c>
    </row>
    <row r="123" spans="1:4" x14ac:dyDescent="0.25">
      <c r="A123" s="27"/>
      <c r="B123" s="17">
        <f t="shared" si="11"/>
        <v>43587</v>
      </c>
      <c r="C123" s="16">
        <f t="shared" si="11"/>
        <v>43587</v>
      </c>
      <c r="D123" s="24" t="str">
        <f ca="1">INDEX('Régime de Travail'!$G$18:$G$21,MATCH(OFFSET('Régime de Travail'!$D$3,MOD(WEEKNUM(B123,2)-1,12)+1,WEEKDAY(B123,2)),'Régime de Travail'!$E$18:$E$21,0),)</f>
        <v>matin</v>
      </c>
    </row>
    <row r="124" spans="1:4" x14ac:dyDescent="0.25">
      <c r="A124" s="27"/>
      <c r="B124" s="17">
        <f t="shared" si="11"/>
        <v>43588</v>
      </c>
      <c r="C124" s="16">
        <f t="shared" si="11"/>
        <v>43588</v>
      </c>
      <c r="D124" s="24" t="str">
        <f ca="1">INDEX('Régime de Travail'!$G$18:$G$21,MATCH(OFFSET('Régime de Travail'!$D$3,MOD(WEEKNUM(B124,2)-1,12)+1,WEEKDAY(B124,2)),'Régime de Travail'!$E$18:$E$21,0),)</f>
        <v>matin</v>
      </c>
    </row>
    <row r="125" spans="1:4" x14ac:dyDescent="0.25">
      <c r="A125" s="27"/>
      <c r="B125" s="17">
        <f t="shared" ref="B125:C140" si="12">B124+1</f>
        <v>43589</v>
      </c>
      <c r="C125" s="16">
        <f t="shared" si="12"/>
        <v>43589</v>
      </c>
      <c r="D125" s="24" t="str">
        <f ca="1">INDEX('Régime de Travail'!$G$18:$G$21,MATCH(OFFSET('Régime de Travail'!$D$3,MOD(WEEKNUM(B125,2)-1,12)+1,WEEKDAY(B125,2)),'Régime de Travail'!$E$18:$E$21,0),)</f>
        <v>matin</v>
      </c>
    </row>
    <row r="126" spans="1:4" x14ac:dyDescent="0.25">
      <c r="A126" s="27"/>
      <c r="B126" s="17">
        <f t="shared" si="12"/>
        <v>43590</v>
      </c>
      <c r="C126" s="16">
        <f t="shared" si="12"/>
        <v>43590</v>
      </c>
      <c r="D126" s="24" t="str">
        <f ca="1">INDEX('Régime de Travail'!$G$18:$G$21,MATCH(OFFSET('Régime de Travail'!$D$3,MOD(WEEKNUM(B126,2)-1,12)+1,WEEKDAY(B126,2)),'Régime de Travail'!$E$18:$E$21,0),)</f>
        <v>repos</v>
      </c>
    </row>
    <row r="127" spans="1:4" x14ac:dyDescent="0.25">
      <c r="A127" s="27"/>
      <c r="B127" s="17">
        <f t="shared" si="12"/>
        <v>43591</v>
      </c>
      <c r="C127" s="16">
        <f t="shared" si="12"/>
        <v>43591</v>
      </c>
      <c r="D127" s="24" t="str">
        <f ca="1">INDEX('Régime de Travail'!$G$18:$G$21,MATCH(OFFSET('Régime de Travail'!$D$3,MOD(WEEKNUM(B127,2)-1,12)+1,WEEKDAY(B127,2)),'Régime de Travail'!$E$18:$E$21,0),)</f>
        <v>repos</v>
      </c>
    </row>
    <row r="128" spans="1:4" x14ac:dyDescent="0.25">
      <c r="A128" s="27"/>
      <c r="B128" s="17">
        <f t="shared" si="12"/>
        <v>43592</v>
      </c>
      <c r="C128" s="16">
        <f t="shared" si="12"/>
        <v>43592</v>
      </c>
      <c r="D128" s="24" t="str">
        <f ca="1">INDEX('Régime de Travail'!$G$18:$G$21,MATCH(OFFSET('Régime de Travail'!$D$3,MOD(WEEKNUM(B128,2)-1,12)+1,WEEKDAY(B128,2)),'Régime de Travail'!$E$18:$E$21,0),)</f>
        <v>soir</v>
      </c>
    </row>
    <row r="129" spans="1:4" x14ac:dyDescent="0.25">
      <c r="A129" s="27"/>
      <c r="B129" s="17">
        <f t="shared" si="12"/>
        <v>43593</v>
      </c>
      <c r="C129" s="16">
        <f t="shared" si="12"/>
        <v>43593</v>
      </c>
      <c r="D129" s="24" t="str">
        <f ca="1">INDEX('Régime de Travail'!$G$18:$G$21,MATCH(OFFSET('Régime de Travail'!$D$3,MOD(WEEKNUM(B129,2)-1,12)+1,WEEKDAY(B129,2)),'Régime de Travail'!$E$18:$E$21,0),)</f>
        <v>soir</v>
      </c>
    </row>
    <row r="130" spans="1:4" x14ac:dyDescent="0.25">
      <c r="A130" s="27"/>
      <c r="B130" s="17">
        <f t="shared" si="12"/>
        <v>43594</v>
      </c>
      <c r="C130" s="16">
        <f t="shared" si="12"/>
        <v>43594</v>
      </c>
      <c r="D130" s="24" t="str">
        <f ca="1">INDEX('Régime de Travail'!$G$18:$G$21,MATCH(OFFSET('Régime de Travail'!$D$3,MOD(WEEKNUM(B130,2)-1,12)+1,WEEKDAY(B130,2)),'Régime de Travail'!$E$18:$E$21,0),)</f>
        <v>soir</v>
      </c>
    </row>
    <row r="131" spans="1:4" x14ac:dyDescent="0.25">
      <c r="A131" s="27"/>
      <c r="B131" s="17">
        <f t="shared" si="12"/>
        <v>43595</v>
      </c>
      <c r="C131" s="16">
        <f t="shared" si="12"/>
        <v>43595</v>
      </c>
      <c r="D131" s="24" t="str">
        <f ca="1">INDEX('Régime de Travail'!$G$18:$G$21,MATCH(OFFSET('Régime de Travail'!$D$3,MOD(WEEKNUM(B131,2)-1,12)+1,WEEKDAY(B131,2)),'Régime de Travail'!$E$18:$E$21,0),)</f>
        <v>soir</v>
      </c>
    </row>
    <row r="132" spans="1:4" x14ac:dyDescent="0.25">
      <c r="A132" s="27"/>
      <c r="B132" s="17">
        <f t="shared" si="12"/>
        <v>43596</v>
      </c>
      <c r="C132" s="16">
        <f t="shared" si="12"/>
        <v>43596</v>
      </c>
      <c r="D132" s="24" t="str">
        <f ca="1">INDEX('Régime de Travail'!$G$18:$G$21,MATCH(OFFSET('Régime de Travail'!$D$3,MOD(WEEKNUM(B132,2)-1,12)+1,WEEKDAY(B132,2)),'Régime de Travail'!$E$18:$E$21,0),)</f>
        <v>repos</v>
      </c>
    </row>
    <row r="133" spans="1:4" x14ac:dyDescent="0.25">
      <c r="A133" s="27"/>
      <c r="B133" s="17">
        <f t="shared" si="12"/>
        <v>43597</v>
      </c>
      <c r="C133" s="16">
        <f t="shared" si="12"/>
        <v>43597</v>
      </c>
      <c r="D133" s="24" t="str">
        <f ca="1">INDEX('Régime de Travail'!$G$18:$G$21,MATCH(OFFSET('Régime de Travail'!$D$3,MOD(WEEKNUM(B133,2)-1,12)+1,WEEKDAY(B133,2)),'Régime de Travail'!$E$18:$E$21,0),)</f>
        <v>repos</v>
      </c>
    </row>
    <row r="134" spans="1:4" x14ac:dyDescent="0.25">
      <c r="A134" s="27"/>
      <c r="B134" s="17">
        <f t="shared" si="12"/>
        <v>43598</v>
      </c>
      <c r="C134" s="16">
        <f t="shared" si="12"/>
        <v>43598</v>
      </c>
      <c r="D134" s="24" t="str">
        <f ca="1">INDEX('Régime de Travail'!$G$18:$G$21,MATCH(OFFSET('Régime de Travail'!$D$3,MOD(WEEKNUM(B134,2)-1,12)+1,WEEKDAY(B134,2)),'Régime de Travail'!$E$18:$E$21,0),)</f>
        <v>matin</v>
      </c>
    </row>
    <row r="135" spans="1:4" x14ac:dyDescent="0.25">
      <c r="A135" s="27"/>
      <c r="B135" s="17">
        <f t="shared" si="12"/>
        <v>43599</v>
      </c>
      <c r="C135" s="16">
        <f t="shared" si="12"/>
        <v>43599</v>
      </c>
      <c r="D135" s="24" t="str">
        <f ca="1">INDEX('Régime de Travail'!$G$18:$G$21,MATCH(OFFSET('Régime de Travail'!$D$3,MOD(WEEKNUM(B135,2)-1,12)+1,WEEKDAY(B135,2)),'Régime de Travail'!$E$18:$E$21,0),)</f>
        <v>matin</v>
      </c>
    </row>
    <row r="136" spans="1:4" x14ac:dyDescent="0.25">
      <c r="A136" s="27"/>
      <c r="B136" s="17">
        <f t="shared" si="12"/>
        <v>43600</v>
      </c>
      <c r="C136" s="16">
        <f t="shared" si="12"/>
        <v>43600</v>
      </c>
      <c r="D136" s="24" t="str">
        <f ca="1">INDEX('Régime de Travail'!$G$18:$G$21,MATCH(OFFSET('Régime de Travail'!$D$3,MOD(WEEKNUM(B136,2)-1,12)+1,WEEKDAY(B136,2)),'Régime de Travail'!$E$18:$E$21,0),)</f>
        <v>matin</v>
      </c>
    </row>
    <row r="137" spans="1:4" x14ac:dyDescent="0.25">
      <c r="A137" s="27"/>
      <c r="B137" s="17">
        <f t="shared" si="12"/>
        <v>43601</v>
      </c>
      <c r="C137" s="16">
        <f t="shared" si="12"/>
        <v>43601</v>
      </c>
      <c r="D137" s="24" t="str">
        <f ca="1">INDEX('Régime de Travail'!$G$18:$G$21,MATCH(OFFSET('Régime de Travail'!$D$3,MOD(WEEKNUM(B137,2)-1,12)+1,WEEKDAY(B137,2)),'Régime de Travail'!$E$18:$E$21,0),)</f>
        <v>matin</v>
      </c>
    </row>
    <row r="138" spans="1:4" x14ac:dyDescent="0.25">
      <c r="A138" s="27"/>
      <c r="B138" s="17">
        <f t="shared" si="12"/>
        <v>43602</v>
      </c>
      <c r="C138" s="16">
        <f t="shared" si="12"/>
        <v>43602</v>
      </c>
      <c r="D138" s="24" t="str">
        <f ca="1">INDEX('Régime de Travail'!$G$18:$G$21,MATCH(OFFSET('Régime de Travail'!$D$3,MOD(WEEKNUM(B138,2)-1,12)+1,WEEKDAY(B138,2)),'Régime de Travail'!$E$18:$E$21,0),)</f>
        <v>dispo</v>
      </c>
    </row>
    <row r="139" spans="1:4" x14ac:dyDescent="0.25">
      <c r="A139" s="27"/>
      <c r="B139" s="17">
        <f t="shared" si="12"/>
        <v>43603</v>
      </c>
      <c r="C139" s="16">
        <f t="shared" si="12"/>
        <v>43603</v>
      </c>
      <c r="D139" s="24" t="str">
        <f ca="1">INDEX('Régime de Travail'!$G$18:$G$21,MATCH(OFFSET('Régime de Travail'!$D$3,MOD(WEEKNUM(B139,2)-1,12)+1,WEEKDAY(B139,2)),'Régime de Travail'!$E$18:$E$21,0),)</f>
        <v>repos</v>
      </c>
    </row>
    <row r="140" spans="1:4" x14ac:dyDescent="0.25">
      <c r="A140" s="27"/>
      <c r="B140" s="17">
        <f t="shared" si="12"/>
        <v>43604</v>
      </c>
      <c r="C140" s="16">
        <f t="shared" si="12"/>
        <v>43604</v>
      </c>
      <c r="D140" s="24" t="str">
        <f ca="1">INDEX('Régime de Travail'!$G$18:$G$21,MATCH(OFFSET('Régime de Travail'!$D$3,MOD(WEEKNUM(B140,2)-1,12)+1,WEEKDAY(B140,2)),'Régime de Travail'!$E$18:$E$21,0),)</f>
        <v>repos</v>
      </c>
    </row>
    <row r="141" spans="1:4" x14ac:dyDescent="0.25">
      <c r="A141" s="27"/>
      <c r="B141" s="17">
        <f t="shared" ref="B141:C156" si="13">B140+1</f>
        <v>43605</v>
      </c>
      <c r="C141" s="16">
        <f t="shared" si="13"/>
        <v>43605</v>
      </c>
      <c r="D141" s="24" t="str">
        <f ca="1">INDEX('Régime de Travail'!$G$18:$G$21,MATCH(OFFSET('Régime de Travail'!$D$3,MOD(WEEKNUM(B141,2)-1,12)+1,WEEKDAY(B141,2)),'Régime de Travail'!$E$18:$E$21,0),)</f>
        <v>soir</v>
      </c>
    </row>
    <row r="142" spans="1:4" x14ac:dyDescent="0.25">
      <c r="A142" s="27"/>
      <c r="B142" s="17">
        <f t="shared" si="13"/>
        <v>43606</v>
      </c>
      <c r="C142" s="16">
        <f t="shared" si="13"/>
        <v>43606</v>
      </c>
      <c r="D142" s="24" t="str">
        <f ca="1">INDEX('Régime de Travail'!$G$18:$G$21,MATCH(OFFSET('Régime de Travail'!$D$3,MOD(WEEKNUM(B142,2)-1,12)+1,WEEKDAY(B142,2)),'Régime de Travail'!$E$18:$E$21,0),)</f>
        <v>soir</v>
      </c>
    </row>
    <row r="143" spans="1:4" x14ac:dyDescent="0.25">
      <c r="A143" s="27"/>
      <c r="B143" s="17">
        <f t="shared" si="13"/>
        <v>43607</v>
      </c>
      <c r="C143" s="16">
        <f t="shared" si="13"/>
        <v>43607</v>
      </c>
      <c r="D143" s="24" t="str">
        <f ca="1">INDEX('Régime de Travail'!$G$18:$G$21,MATCH(OFFSET('Régime de Travail'!$D$3,MOD(WEEKNUM(B143,2)-1,12)+1,WEEKDAY(B143,2)),'Régime de Travail'!$E$18:$E$21,0),)</f>
        <v>soir</v>
      </c>
    </row>
    <row r="144" spans="1:4" x14ac:dyDescent="0.25">
      <c r="A144" s="27"/>
      <c r="B144" s="17">
        <f t="shared" si="13"/>
        <v>43608</v>
      </c>
      <c r="C144" s="16">
        <f t="shared" si="13"/>
        <v>43608</v>
      </c>
      <c r="D144" s="24" t="str">
        <f ca="1">INDEX('Régime de Travail'!$G$18:$G$21,MATCH(OFFSET('Régime de Travail'!$D$3,MOD(WEEKNUM(B144,2)-1,12)+1,WEEKDAY(B144,2)),'Régime de Travail'!$E$18:$E$21,0),)</f>
        <v>repos</v>
      </c>
    </row>
    <row r="145" spans="1:4" x14ac:dyDescent="0.25">
      <c r="A145" s="27"/>
      <c r="B145" s="17">
        <f t="shared" si="13"/>
        <v>43609</v>
      </c>
      <c r="C145" s="16">
        <f t="shared" si="13"/>
        <v>43609</v>
      </c>
      <c r="D145" s="24" t="str">
        <f ca="1">INDEX('Régime de Travail'!$G$18:$G$21,MATCH(OFFSET('Régime de Travail'!$D$3,MOD(WEEKNUM(B145,2)-1,12)+1,WEEKDAY(B145,2)),'Régime de Travail'!$E$18:$E$21,0),)</f>
        <v>repos</v>
      </c>
    </row>
    <row r="146" spans="1:4" x14ac:dyDescent="0.25">
      <c r="A146" s="27"/>
      <c r="B146" s="17">
        <f t="shared" si="13"/>
        <v>43610</v>
      </c>
      <c r="C146" s="16">
        <f t="shared" si="13"/>
        <v>43610</v>
      </c>
      <c r="D146" s="24" t="str">
        <f ca="1">INDEX('Régime de Travail'!$G$18:$G$21,MATCH(OFFSET('Régime de Travail'!$D$3,MOD(WEEKNUM(B146,2)-1,12)+1,WEEKDAY(B146,2)),'Régime de Travail'!$E$18:$E$21,0),)</f>
        <v>matin</v>
      </c>
    </row>
    <row r="147" spans="1:4" x14ac:dyDescent="0.25">
      <c r="A147" s="27"/>
      <c r="B147" s="17">
        <f t="shared" si="13"/>
        <v>43611</v>
      </c>
      <c r="C147" s="16">
        <f t="shared" si="13"/>
        <v>43611</v>
      </c>
      <c r="D147" s="24" t="str">
        <f ca="1">INDEX('Régime de Travail'!$G$18:$G$21,MATCH(OFFSET('Régime de Travail'!$D$3,MOD(WEEKNUM(B147,2)-1,12)+1,WEEKDAY(B147,2)),'Régime de Travail'!$E$18:$E$21,0),)</f>
        <v>matin</v>
      </c>
    </row>
    <row r="148" spans="1:4" x14ac:dyDescent="0.25">
      <c r="A148" s="27"/>
      <c r="B148" s="17">
        <f t="shared" si="13"/>
        <v>43612</v>
      </c>
      <c r="C148" s="16">
        <f t="shared" si="13"/>
        <v>43612</v>
      </c>
      <c r="D148" s="24" t="str">
        <f ca="1">INDEX('Régime de Travail'!$G$18:$G$21,MATCH(OFFSET('Régime de Travail'!$D$3,MOD(WEEKNUM(B148,2)-1,12)+1,WEEKDAY(B148,2)),'Régime de Travail'!$E$18:$E$21,0),)</f>
        <v>matin</v>
      </c>
    </row>
    <row r="149" spans="1:4" x14ac:dyDescent="0.25">
      <c r="A149" s="27"/>
      <c r="B149" s="17">
        <f t="shared" si="13"/>
        <v>43613</v>
      </c>
      <c r="C149" s="16">
        <f t="shared" si="13"/>
        <v>43613</v>
      </c>
      <c r="D149" s="24" t="str">
        <f ca="1">INDEX('Régime de Travail'!$G$18:$G$21,MATCH(OFFSET('Régime de Travail'!$D$3,MOD(WEEKNUM(B149,2)-1,12)+1,WEEKDAY(B149,2)),'Régime de Travail'!$E$18:$E$21,0),)</f>
        <v>matin</v>
      </c>
    </row>
    <row r="150" spans="1:4" x14ac:dyDescent="0.25">
      <c r="A150" s="27"/>
      <c r="B150" s="17">
        <f t="shared" si="13"/>
        <v>43614</v>
      </c>
      <c r="C150" s="16">
        <f t="shared" si="13"/>
        <v>43614</v>
      </c>
      <c r="D150" s="24" t="str">
        <f ca="1">INDEX('Régime de Travail'!$G$18:$G$21,MATCH(OFFSET('Régime de Travail'!$D$3,MOD(WEEKNUM(B150,2)-1,12)+1,WEEKDAY(B150,2)),'Régime de Travail'!$E$18:$E$21,0),)</f>
        <v>repos</v>
      </c>
    </row>
    <row r="151" spans="1:4" x14ac:dyDescent="0.25">
      <c r="A151" s="27"/>
      <c r="B151" s="17">
        <f t="shared" si="13"/>
        <v>43615</v>
      </c>
      <c r="C151" s="16">
        <f t="shared" si="13"/>
        <v>43615</v>
      </c>
      <c r="D151" s="24" t="str">
        <f ca="1">INDEX('Régime de Travail'!$G$18:$G$21,MATCH(OFFSET('Régime de Travail'!$D$3,MOD(WEEKNUM(B151,2)-1,12)+1,WEEKDAY(B151,2)),'Régime de Travail'!$E$18:$E$21,0),)</f>
        <v>repos</v>
      </c>
    </row>
    <row r="152" spans="1:4" ht="15.75" thickBot="1" x14ac:dyDescent="0.3">
      <c r="A152" s="28"/>
      <c r="B152" s="17">
        <f t="shared" si="13"/>
        <v>43616</v>
      </c>
      <c r="C152" s="16">
        <f t="shared" si="13"/>
        <v>43616</v>
      </c>
      <c r="D152" s="24" t="str">
        <f ca="1">INDEX('Régime de Travail'!$G$18:$G$21,MATCH(OFFSET('Régime de Travail'!$D$3,MOD(WEEKNUM(B152,2)-1,12)+1,WEEKDAY(B152,2)),'Régime de Travail'!$E$18:$E$21,0),)</f>
        <v>soir</v>
      </c>
    </row>
    <row r="153" spans="1:4" x14ac:dyDescent="0.25">
      <c r="A153" s="26" t="s">
        <v>24</v>
      </c>
      <c r="B153" s="17">
        <f t="shared" si="13"/>
        <v>43617</v>
      </c>
      <c r="C153" s="16">
        <f t="shared" si="13"/>
        <v>43617</v>
      </c>
      <c r="D153" s="24" t="str">
        <f ca="1">INDEX('Régime de Travail'!$G$18:$G$21,MATCH(OFFSET('Régime de Travail'!$D$3,MOD(WEEKNUM(B153,2)-1,12)+1,WEEKDAY(B153,2)),'Régime de Travail'!$E$18:$E$21,0),)</f>
        <v>soir</v>
      </c>
    </row>
    <row r="154" spans="1:4" x14ac:dyDescent="0.25">
      <c r="A154" s="27"/>
      <c r="B154" s="17">
        <f t="shared" si="13"/>
        <v>43618</v>
      </c>
      <c r="C154" s="16">
        <f t="shared" si="13"/>
        <v>43618</v>
      </c>
      <c r="D154" s="24" t="str">
        <f ca="1">INDEX('Régime de Travail'!$G$18:$G$21,MATCH(OFFSET('Régime de Travail'!$D$3,MOD(WEEKNUM(B154,2)-1,12)+1,WEEKDAY(B154,2)),'Régime de Travail'!$E$18:$E$21,0),)</f>
        <v>soir</v>
      </c>
    </row>
    <row r="155" spans="1:4" x14ac:dyDescent="0.25">
      <c r="A155" s="27"/>
      <c r="B155" s="17">
        <f t="shared" si="13"/>
        <v>43619</v>
      </c>
      <c r="C155" s="16">
        <f t="shared" si="13"/>
        <v>43619</v>
      </c>
      <c r="D155" s="24" t="str">
        <f ca="1">INDEX('Régime de Travail'!$G$18:$G$21,MATCH(OFFSET('Régime de Travail'!$D$3,MOD(WEEKNUM(B155,2)-1,12)+1,WEEKDAY(B155,2)),'Régime de Travail'!$E$18:$E$21,0),)</f>
        <v>soir</v>
      </c>
    </row>
    <row r="156" spans="1:4" x14ac:dyDescent="0.25">
      <c r="A156" s="27"/>
      <c r="B156" s="17">
        <f t="shared" si="13"/>
        <v>43620</v>
      </c>
      <c r="C156" s="16">
        <f t="shared" si="13"/>
        <v>43620</v>
      </c>
      <c r="D156" s="24" t="str">
        <f ca="1">INDEX('Régime de Travail'!$G$18:$G$21,MATCH(OFFSET('Régime de Travail'!$D$3,MOD(WEEKNUM(B156,2)-1,12)+1,WEEKDAY(B156,2)),'Régime de Travail'!$E$18:$E$21,0),)</f>
        <v>repos</v>
      </c>
    </row>
    <row r="157" spans="1:4" x14ac:dyDescent="0.25">
      <c r="A157" s="27"/>
      <c r="B157" s="17">
        <f t="shared" ref="B157:C172" si="14">B156+1</f>
        <v>43621</v>
      </c>
      <c r="C157" s="16">
        <f t="shared" si="14"/>
        <v>43621</v>
      </c>
      <c r="D157" s="24" t="str">
        <f ca="1">INDEX('Régime de Travail'!$G$18:$G$21,MATCH(OFFSET('Régime de Travail'!$D$3,MOD(WEEKNUM(B157,2)-1,12)+1,WEEKDAY(B157,2)),'Régime de Travail'!$E$18:$E$21,0),)</f>
        <v>repos</v>
      </c>
    </row>
    <row r="158" spans="1:4" x14ac:dyDescent="0.25">
      <c r="A158" s="27"/>
      <c r="B158" s="17">
        <f t="shared" si="14"/>
        <v>43622</v>
      </c>
      <c r="C158" s="16">
        <f t="shared" si="14"/>
        <v>43622</v>
      </c>
      <c r="D158" s="24" t="str">
        <f ca="1">INDEX('Régime de Travail'!$G$18:$G$21,MATCH(OFFSET('Régime de Travail'!$D$3,MOD(WEEKNUM(B158,2)-1,12)+1,WEEKDAY(B158,2)),'Régime de Travail'!$E$18:$E$21,0),)</f>
        <v>matin</v>
      </c>
    </row>
    <row r="159" spans="1:4" x14ac:dyDescent="0.25">
      <c r="A159" s="27"/>
      <c r="B159" s="17">
        <f t="shared" si="14"/>
        <v>43623</v>
      </c>
      <c r="C159" s="16">
        <f t="shared" si="14"/>
        <v>43623</v>
      </c>
      <c r="D159" s="24" t="str">
        <f ca="1">INDEX('Régime de Travail'!$G$18:$G$21,MATCH(OFFSET('Régime de Travail'!$D$3,MOD(WEEKNUM(B159,2)-1,12)+1,WEEKDAY(B159,2)),'Régime de Travail'!$E$18:$E$21,0),)</f>
        <v>matin</v>
      </c>
    </row>
    <row r="160" spans="1:4" x14ac:dyDescent="0.25">
      <c r="A160" s="27"/>
      <c r="B160" s="17">
        <f t="shared" si="14"/>
        <v>43624</v>
      </c>
      <c r="C160" s="16">
        <f t="shared" si="14"/>
        <v>43624</v>
      </c>
      <c r="D160" s="24" t="str">
        <f ca="1">INDEX('Régime de Travail'!$G$18:$G$21,MATCH(OFFSET('Régime de Travail'!$D$3,MOD(WEEKNUM(B160,2)-1,12)+1,WEEKDAY(B160,2)),'Régime de Travail'!$E$18:$E$21,0),)</f>
        <v>matin</v>
      </c>
    </row>
    <row r="161" spans="1:4" x14ac:dyDescent="0.25">
      <c r="A161" s="27"/>
      <c r="B161" s="17">
        <f t="shared" si="14"/>
        <v>43625</v>
      </c>
      <c r="C161" s="16">
        <f t="shared" si="14"/>
        <v>43625</v>
      </c>
      <c r="D161" s="24" t="str">
        <f ca="1">INDEX('Régime de Travail'!$G$18:$G$21,MATCH(OFFSET('Régime de Travail'!$D$3,MOD(WEEKNUM(B161,2)-1,12)+1,WEEKDAY(B161,2)),'Régime de Travail'!$E$18:$E$21,0),)</f>
        <v>matin</v>
      </c>
    </row>
    <row r="162" spans="1:4" x14ac:dyDescent="0.25">
      <c r="A162" s="27"/>
      <c r="B162" s="17">
        <f t="shared" si="14"/>
        <v>43626</v>
      </c>
      <c r="C162" s="16">
        <f t="shared" si="14"/>
        <v>43626</v>
      </c>
      <c r="D162" s="24" t="str">
        <f ca="1">INDEX('Régime de Travail'!$G$18:$G$21,MATCH(OFFSET('Régime de Travail'!$D$3,MOD(WEEKNUM(B162,2)-1,12)+1,WEEKDAY(B162,2)),'Régime de Travail'!$E$18:$E$21,0),)</f>
        <v>repos</v>
      </c>
    </row>
    <row r="163" spans="1:4" x14ac:dyDescent="0.25">
      <c r="A163" s="27"/>
      <c r="B163" s="17">
        <f t="shared" si="14"/>
        <v>43627</v>
      </c>
      <c r="C163" s="16">
        <f t="shared" si="14"/>
        <v>43627</v>
      </c>
      <c r="D163" s="24" t="str">
        <f ca="1">INDEX('Régime de Travail'!$G$18:$G$21,MATCH(OFFSET('Régime de Travail'!$D$3,MOD(WEEKNUM(B163,2)-1,12)+1,WEEKDAY(B163,2)),'Régime de Travail'!$E$18:$E$21,0),)</f>
        <v>repos</v>
      </c>
    </row>
    <row r="164" spans="1:4" x14ac:dyDescent="0.25">
      <c r="A164" s="27"/>
      <c r="B164" s="17">
        <f t="shared" si="14"/>
        <v>43628</v>
      </c>
      <c r="C164" s="16">
        <f t="shared" si="14"/>
        <v>43628</v>
      </c>
      <c r="D164" s="24" t="str">
        <f ca="1">INDEX('Régime de Travail'!$G$18:$G$21,MATCH(OFFSET('Régime de Travail'!$D$3,MOD(WEEKNUM(B164,2)-1,12)+1,WEEKDAY(B164,2)),'Régime de Travail'!$E$18:$E$21,0),)</f>
        <v>soir</v>
      </c>
    </row>
    <row r="165" spans="1:4" x14ac:dyDescent="0.25">
      <c r="A165" s="27"/>
      <c r="B165" s="17">
        <f t="shared" si="14"/>
        <v>43629</v>
      </c>
      <c r="C165" s="16">
        <f t="shared" si="14"/>
        <v>43629</v>
      </c>
      <c r="D165" s="24" t="str">
        <f ca="1">INDEX('Régime de Travail'!$G$18:$G$21,MATCH(OFFSET('Régime de Travail'!$D$3,MOD(WEEKNUM(B165,2)-1,12)+1,WEEKDAY(B165,2)),'Régime de Travail'!$E$18:$E$21,0),)</f>
        <v>soir</v>
      </c>
    </row>
    <row r="166" spans="1:4" x14ac:dyDescent="0.25">
      <c r="A166" s="27"/>
      <c r="B166" s="17">
        <f t="shared" si="14"/>
        <v>43630</v>
      </c>
      <c r="C166" s="16">
        <f t="shared" si="14"/>
        <v>43630</v>
      </c>
      <c r="D166" s="24" t="str">
        <f ca="1">INDEX('Régime de Travail'!$G$18:$G$21,MATCH(OFFSET('Régime de Travail'!$D$3,MOD(WEEKNUM(B166,2)-1,12)+1,WEEKDAY(B166,2)),'Régime de Travail'!$E$18:$E$21,0),)</f>
        <v>soir</v>
      </c>
    </row>
    <row r="167" spans="1:4" x14ac:dyDescent="0.25">
      <c r="A167" s="27"/>
      <c r="B167" s="17">
        <f t="shared" si="14"/>
        <v>43631</v>
      </c>
      <c r="C167" s="16">
        <f t="shared" si="14"/>
        <v>43631</v>
      </c>
      <c r="D167" s="24" t="str">
        <f ca="1">INDEX('Régime de Travail'!$G$18:$G$21,MATCH(OFFSET('Régime de Travail'!$D$3,MOD(WEEKNUM(B167,2)-1,12)+1,WEEKDAY(B167,2)),'Régime de Travail'!$E$18:$E$21,0),)</f>
        <v>soir</v>
      </c>
    </row>
    <row r="168" spans="1:4" x14ac:dyDescent="0.25">
      <c r="A168" s="27"/>
      <c r="B168" s="17">
        <f t="shared" si="14"/>
        <v>43632</v>
      </c>
      <c r="C168" s="16">
        <f t="shared" si="14"/>
        <v>43632</v>
      </c>
      <c r="D168" s="24" t="str">
        <f ca="1">INDEX('Régime de Travail'!$G$18:$G$21,MATCH(OFFSET('Régime de Travail'!$D$3,MOD(WEEKNUM(B168,2)-1,12)+1,WEEKDAY(B168,2)),'Régime de Travail'!$E$18:$E$21,0),)</f>
        <v>repos</v>
      </c>
    </row>
    <row r="169" spans="1:4" x14ac:dyDescent="0.25">
      <c r="A169" s="27"/>
      <c r="B169" s="17">
        <f t="shared" si="14"/>
        <v>43633</v>
      </c>
      <c r="C169" s="16">
        <f t="shared" si="14"/>
        <v>43633</v>
      </c>
      <c r="D169" s="24" t="str">
        <f ca="1">INDEX('Régime de Travail'!$G$18:$G$21,MATCH(OFFSET('Régime de Travail'!$D$3,MOD(WEEKNUM(B169,2)-1,12)+1,WEEKDAY(B169,2)),'Régime de Travail'!$E$18:$E$21,0),)</f>
        <v>repos</v>
      </c>
    </row>
    <row r="170" spans="1:4" x14ac:dyDescent="0.25">
      <c r="A170" s="27"/>
      <c r="B170" s="17">
        <f t="shared" si="14"/>
        <v>43634</v>
      </c>
      <c r="C170" s="16">
        <f t="shared" si="14"/>
        <v>43634</v>
      </c>
      <c r="D170" s="24" t="str">
        <f ca="1">INDEX('Régime de Travail'!$G$18:$G$21,MATCH(OFFSET('Régime de Travail'!$D$3,MOD(WEEKNUM(B170,2)-1,12)+1,WEEKDAY(B170,2)),'Régime de Travail'!$E$18:$E$21,0),)</f>
        <v>matin</v>
      </c>
    </row>
    <row r="171" spans="1:4" x14ac:dyDescent="0.25">
      <c r="A171" s="27"/>
      <c r="B171" s="17">
        <f t="shared" si="14"/>
        <v>43635</v>
      </c>
      <c r="C171" s="16">
        <f t="shared" si="14"/>
        <v>43635</v>
      </c>
      <c r="D171" s="24" t="str">
        <f ca="1">INDEX('Régime de Travail'!$G$18:$G$21,MATCH(OFFSET('Régime de Travail'!$D$3,MOD(WEEKNUM(B171,2)-1,12)+1,WEEKDAY(B171,2)),'Régime de Travail'!$E$18:$E$21,0),)</f>
        <v>matin</v>
      </c>
    </row>
    <row r="172" spans="1:4" x14ac:dyDescent="0.25">
      <c r="A172" s="27"/>
      <c r="B172" s="17">
        <f t="shared" si="14"/>
        <v>43636</v>
      </c>
      <c r="C172" s="16">
        <f t="shared" si="14"/>
        <v>43636</v>
      </c>
      <c r="D172" s="24" t="str">
        <f ca="1">INDEX('Régime de Travail'!$G$18:$G$21,MATCH(OFFSET('Régime de Travail'!$D$3,MOD(WEEKNUM(B172,2)-1,12)+1,WEEKDAY(B172,2)),'Régime de Travail'!$E$18:$E$21,0),)</f>
        <v>matin</v>
      </c>
    </row>
    <row r="173" spans="1:4" x14ac:dyDescent="0.25">
      <c r="A173" s="27"/>
      <c r="B173" s="17">
        <f t="shared" ref="B173:C188" si="15">B172+1</f>
        <v>43637</v>
      </c>
      <c r="C173" s="16">
        <f t="shared" si="15"/>
        <v>43637</v>
      </c>
      <c r="D173" s="24" t="str">
        <f ca="1">INDEX('Régime de Travail'!$G$18:$G$21,MATCH(OFFSET('Régime de Travail'!$D$3,MOD(WEEKNUM(B173,2)-1,12)+1,WEEKDAY(B173,2)),'Régime de Travail'!$E$18:$E$21,0),)</f>
        <v>matin</v>
      </c>
    </row>
    <row r="174" spans="1:4" x14ac:dyDescent="0.25">
      <c r="A174" s="27"/>
      <c r="B174" s="17">
        <f t="shared" si="15"/>
        <v>43638</v>
      </c>
      <c r="C174" s="16">
        <f t="shared" si="15"/>
        <v>43638</v>
      </c>
      <c r="D174" s="24" t="str">
        <f ca="1">INDEX('Régime de Travail'!$G$18:$G$21,MATCH(OFFSET('Régime de Travail'!$D$3,MOD(WEEKNUM(B174,2)-1,12)+1,WEEKDAY(B174,2)),'Régime de Travail'!$E$18:$E$21,0),)</f>
        <v>repos</v>
      </c>
    </row>
    <row r="175" spans="1:4" x14ac:dyDescent="0.25">
      <c r="A175" s="27"/>
      <c r="B175" s="17">
        <f t="shared" si="15"/>
        <v>43639</v>
      </c>
      <c r="C175" s="16">
        <f t="shared" si="15"/>
        <v>43639</v>
      </c>
      <c r="D175" s="24" t="str">
        <f ca="1">INDEX('Régime de Travail'!$G$18:$G$21,MATCH(OFFSET('Régime de Travail'!$D$3,MOD(WEEKNUM(B175,2)-1,12)+1,WEEKDAY(B175,2)),'Régime de Travail'!$E$18:$E$21,0),)</f>
        <v>repos</v>
      </c>
    </row>
    <row r="176" spans="1:4" x14ac:dyDescent="0.25">
      <c r="A176" s="27"/>
      <c r="B176" s="17">
        <f t="shared" si="15"/>
        <v>43640</v>
      </c>
      <c r="C176" s="16">
        <f t="shared" si="15"/>
        <v>43640</v>
      </c>
      <c r="D176" s="24" t="str">
        <f ca="1">INDEX('Régime de Travail'!$G$18:$G$21,MATCH(OFFSET('Régime de Travail'!$D$3,MOD(WEEKNUM(B176,2)-1,12)+1,WEEKDAY(B176,2)),'Régime de Travail'!$E$18:$E$21,0),)</f>
        <v>soir</v>
      </c>
    </row>
    <row r="177" spans="1:4" x14ac:dyDescent="0.25">
      <c r="A177" s="27"/>
      <c r="B177" s="17">
        <f t="shared" si="15"/>
        <v>43641</v>
      </c>
      <c r="C177" s="16">
        <f t="shared" si="15"/>
        <v>43641</v>
      </c>
      <c r="D177" s="24" t="str">
        <f ca="1">INDEX('Régime de Travail'!$G$18:$G$21,MATCH(OFFSET('Régime de Travail'!$D$3,MOD(WEEKNUM(B177,2)-1,12)+1,WEEKDAY(B177,2)),'Régime de Travail'!$E$18:$E$21,0),)</f>
        <v>soir</v>
      </c>
    </row>
    <row r="178" spans="1:4" x14ac:dyDescent="0.25">
      <c r="A178" s="27"/>
      <c r="B178" s="17">
        <f t="shared" si="15"/>
        <v>43642</v>
      </c>
      <c r="C178" s="16">
        <f t="shared" si="15"/>
        <v>43642</v>
      </c>
      <c r="D178" s="24" t="str">
        <f ca="1">INDEX('Régime de Travail'!$G$18:$G$21,MATCH(OFFSET('Régime de Travail'!$D$3,MOD(WEEKNUM(B178,2)-1,12)+1,WEEKDAY(B178,2)),'Régime de Travail'!$E$18:$E$21,0),)</f>
        <v>soir</v>
      </c>
    </row>
    <row r="179" spans="1:4" x14ac:dyDescent="0.25">
      <c r="A179" s="27"/>
      <c r="B179" s="17">
        <f t="shared" si="15"/>
        <v>43643</v>
      </c>
      <c r="C179" s="16">
        <f t="shared" si="15"/>
        <v>43643</v>
      </c>
      <c r="D179" s="24" t="str">
        <f ca="1">INDEX('Régime de Travail'!$G$18:$G$21,MATCH(OFFSET('Régime de Travail'!$D$3,MOD(WEEKNUM(B179,2)-1,12)+1,WEEKDAY(B179,2)),'Régime de Travail'!$E$18:$E$21,0),)</f>
        <v>soir</v>
      </c>
    </row>
    <row r="180" spans="1:4" x14ac:dyDescent="0.25">
      <c r="A180" s="27"/>
      <c r="B180" s="17">
        <f t="shared" si="15"/>
        <v>43644</v>
      </c>
      <c r="C180" s="16">
        <f t="shared" si="15"/>
        <v>43644</v>
      </c>
      <c r="D180" s="24" t="str">
        <f ca="1">INDEX('Régime de Travail'!$G$18:$G$21,MATCH(OFFSET('Régime de Travail'!$D$3,MOD(WEEKNUM(B180,2)-1,12)+1,WEEKDAY(B180,2)),'Régime de Travail'!$E$18:$E$21,0),)</f>
        <v>repos</v>
      </c>
    </row>
    <row r="181" spans="1:4" x14ac:dyDescent="0.25">
      <c r="A181" s="27"/>
      <c r="B181" s="17">
        <f t="shared" si="15"/>
        <v>43645</v>
      </c>
      <c r="C181" s="16">
        <f t="shared" si="15"/>
        <v>43645</v>
      </c>
      <c r="D181" s="24" t="str">
        <f ca="1">INDEX('Régime de Travail'!$G$18:$G$21,MATCH(OFFSET('Régime de Travail'!$D$3,MOD(WEEKNUM(B181,2)-1,12)+1,WEEKDAY(B181,2)),'Régime de Travail'!$E$18:$E$21,0),)</f>
        <v>repos</v>
      </c>
    </row>
    <row r="182" spans="1:4" ht="15.75" thickBot="1" x14ac:dyDescent="0.3">
      <c r="A182" s="27"/>
      <c r="B182" s="17">
        <f t="shared" si="15"/>
        <v>43646</v>
      </c>
      <c r="C182" s="16">
        <f t="shared" si="15"/>
        <v>43646</v>
      </c>
      <c r="D182" s="24" t="str">
        <f ca="1">INDEX('Régime de Travail'!$G$18:$G$21,MATCH(OFFSET('Régime de Travail'!$D$3,MOD(WEEKNUM(B182,2)-1,12)+1,WEEKDAY(B182,2)),'Régime de Travail'!$E$18:$E$21,0),)</f>
        <v>matin</v>
      </c>
    </row>
    <row r="183" spans="1:4" ht="15" customHeight="1" x14ac:dyDescent="0.25">
      <c r="A183" s="26" t="s">
        <v>25</v>
      </c>
      <c r="B183" s="17">
        <f t="shared" si="15"/>
        <v>43647</v>
      </c>
      <c r="C183" s="16">
        <f t="shared" si="15"/>
        <v>43647</v>
      </c>
      <c r="D183" s="24" t="str">
        <f ca="1">INDEX('Régime de Travail'!$G$18:$G$21,MATCH(OFFSET('Régime de Travail'!$D$3,MOD(WEEKNUM(B183,2)-1,12)+1,WEEKDAY(B183,2)),'Régime de Travail'!$E$18:$E$21,0),)</f>
        <v>matin</v>
      </c>
    </row>
    <row r="184" spans="1:4" x14ac:dyDescent="0.25">
      <c r="A184" s="27"/>
      <c r="B184" s="17">
        <f t="shared" si="15"/>
        <v>43648</v>
      </c>
      <c r="C184" s="16">
        <f t="shared" si="15"/>
        <v>43648</v>
      </c>
      <c r="D184" s="24" t="str">
        <f ca="1">INDEX('Régime de Travail'!$G$18:$G$21,MATCH(OFFSET('Régime de Travail'!$D$3,MOD(WEEKNUM(B184,2)-1,12)+1,WEEKDAY(B184,2)),'Régime de Travail'!$E$18:$E$21,0),)</f>
        <v>matin</v>
      </c>
    </row>
    <row r="185" spans="1:4" x14ac:dyDescent="0.25">
      <c r="A185" s="27"/>
      <c r="B185" s="17">
        <f t="shared" si="15"/>
        <v>43649</v>
      </c>
      <c r="C185" s="16">
        <f t="shared" si="15"/>
        <v>43649</v>
      </c>
      <c r="D185" s="24" t="str">
        <f ca="1">INDEX('Régime de Travail'!$G$18:$G$21,MATCH(OFFSET('Régime de Travail'!$D$3,MOD(WEEKNUM(B185,2)-1,12)+1,WEEKDAY(B185,2)),'Régime de Travail'!$E$18:$E$21,0),)</f>
        <v>matin</v>
      </c>
    </row>
    <row r="186" spans="1:4" x14ac:dyDescent="0.25">
      <c r="A186" s="27"/>
      <c r="B186" s="17">
        <f t="shared" si="15"/>
        <v>43650</v>
      </c>
      <c r="C186" s="16">
        <f t="shared" si="15"/>
        <v>43650</v>
      </c>
      <c r="D186" s="24" t="str">
        <f ca="1">INDEX('Régime de Travail'!$G$18:$G$21,MATCH(OFFSET('Régime de Travail'!$D$3,MOD(WEEKNUM(B186,2)-1,12)+1,WEEKDAY(B186,2)),'Régime de Travail'!$E$18:$E$21,0),)</f>
        <v>repos</v>
      </c>
    </row>
    <row r="187" spans="1:4" x14ac:dyDescent="0.25">
      <c r="A187" s="27"/>
      <c r="B187" s="17">
        <f t="shared" si="15"/>
        <v>43651</v>
      </c>
      <c r="C187" s="16">
        <f t="shared" si="15"/>
        <v>43651</v>
      </c>
      <c r="D187" s="24" t="str">
        <f ca="1">INDEX('Régime de Travail'!$G$18:$G$21,MATCH(OFFSET('Régime de Travail'!$D$3,MOD(WEEKNUM(B187,2)-1,12)+1,WEEKDAY(B187,2)),'Régime de Travail'!$E$18:$E$21,0),)</f>
        <v>repos</v>
      </c>
    </row>
    <row r="188" spans="1:4" x14ac:dyDescent="0.25">
      <c r="A188" s="27"/>
      <c r="B188" s="17">
        <f t="shared" si="15"/>
        <v>43652</v>
      </c>
      <c r="C188" s="16">
        <f t="shared" si="15"/>
        <v>43652</v>
      </c>
      <c r="D188" s="24" t="str">
        <f ca="1">INDEX('Régime de Travail'!$G$18:$G$21,MATCH(OFFSET('Régime de Travail'!$D$3,MOD(WEEKNUM(B188,2)-1,12)+1,WEEKDAY(B188,2)),'Régime de Travail'!$E$18:$E$21,0),)</f>
        <v>soir</v>
      </c>
    </row>
    <row r="189" spans="1:4" x14ac:dyDescent="0.25">
      <c r="A189" s="27"/>
      <c r="B189" s="17">
        <f t="shared" ref="B189:C204" si="16">B188+1</f>
        <v>43653</v>
      </c>
      <c r="C189" s="16">
        <f t="shared" si="16"/>
        <v>43653</v>
      </c>
      <c r="D189" s="24" t="str">
        <f ca="1">INDEX('Régime de Travail'!$G$18:$G$21,MATCH(OFFSET('Régime de Travail'!$D$3,MOD(WEEKNUM(B189,2)-1,12)+1,WEEKDAY(B189,2)),'Régime de Travail'!$E$18:$E$21,0),)</f>
        <v>soir</v>
      </c>
    </row>
    <row r="190" spans="1:4" x14ac:dyDescent="0.25">
      <c r="A190" s="27"/>
      <c r="B190" s="17">
        <f t="shared" si="16"/>
        <v>43654</v>
      </c>
      <c r="C190" s="16">
        <f t="shared" si="16"/>
        <v>43654</v>
      </c>
      <c r="D190" s="24" t="str">
        <f ca="1">INDEX('Régime de Travail'!$G$18:$G$21,MATCH(OFFSET('Régime de Travail'!$D$3,MOD(WEEKNUM(B190,2)-1,12)+1,WEEKDAY(B190,2)),'Régime de Travail'!$E$18:$E$21,0),)</f>
        <v>soir</v>
      </c>
    </row>
    <row r="191" spans="1:4" x14ac:dyDescent="0.25">
      <c r="A191" s="27"/>
      <c r="B191" s="17">
        <f t="shared" si="16"/>
        <v>43655</v>
      </c>
      <c r="C191" s="16">
        <f t="shared" si="16"/>
        <v>43655</v>
      </c>
      <c r="D191" s="24" t="str">
        <f ca="1">INDEX('Régime de Travail'!$G$18:$G$21,MATCH(OFFSET('Régime de Travail'!$D$3,MOD(WEEKNUM(B191,2)-1,12)+1,WEEKDAY(B191,2)),'Régime de Travail'!$E$18:$E$21,0),)</f>
        <v>soir</v>
      </c>
    </row>
    <row r="192" spans="1:4" x14ac:dyDescent="0.25">
      <c r="A192" s="27"/>
      <c r="B192" s="17">
        <f t="shared" si="16"/>
        <v>43656</v>
      </c>
      <c r="C192" s="16">
        <f t="shared" si="16"/>
        <v>43656</v>
      </c>
      <c r="D192" s="24" t="str">
        <f ca="1">INDEX('Régime de Travail'!$G$18:$G$21,MATCH(OFFSET('Régime de Travail'!$D$3,MOD(WEEKNUM(B192,2)-1,12)+1,WEEKDAY(B192,2)),'Régime de Travail'!$E$18:$E$21,0),)</f>
        <v>repos</v>
      </c>
    </row>
    <row r="193" spans="1:4" x14ac:dyDescent="0.25">
      <c r="A193" s="27"/>
      <c r="B193" s="17">
        <f t="shared" si="16"/>
        <v>43657</v>
      </c>
      <c r="C193" s="16">
        <f t="shared" si="16"/>
        <v>43657</v>
      </c>
      <c r="D193" s="24" t="str">
        <f ca="1">INDEX('Régime de Travail'!$G$18:$G$21,MATCH(OFFSET('Régime de Travail'!$D$3,MOD(WEEKNUM(B193,2)-1,12)+1,WEEKDAY(B193,2)),'Régime de Travail'!$E$18:$E$21,0),)</f>
        <v>repos</v>
      </c>
    </row>
    <row r="194" spans="1:4" x14ac:dyDescent="0.25">
      <c r="A194" s="27"/>
      <c r="B194" s="17">
        <f t="shared" si="16"/>
        <v>43658</v>
      </c>
      <c r="C194" s="16">
        <f t="shared" si="16"/>
        <v>43658</v>
      </c>
      <c r="D194" s="24" t="str">
        <f ca="1">INDEX('Régime de Travail'!$G$18:$G$21,MATCH(OFFSET('Régime de Travail'!$D$3,MOD(WEEKNUM(B194,2)-1,12)+1,WEEKDAY(B194,2)),'Régime de Travail'!$E$18:$E$21,0),)</f>
        <v>matin</v>
      </c>
    </row>
    <row r="195" spans="1:4" x14ac:dyDescent="0.25">
      <c r="A195" s="27"/>
      <c r="B195" s="17">
        <f t="shared" si="16"/>
        <v>43659</v>
      </c>
      <c r="C195" s="16">
        <f t="shared" si="16"/>
        <v>43659</v>
      </c>
      <c r="D195" s="24" t="str">
        <f ca="1">INDEX('Régime de Travail'!$G$18:$G$21,MATCH(OFFSET('Régime de Travail'!$D$3,MOD(WEEKNUM(B195,2)-1,12)+1,WEEKDAY(B195,2)),'Régime de Travail'!$E$18:$E$21,0),)</f>
        <v>matin</v>
      </c>
    </row>
    <row r="196" spans="1:4" x14ac:dyDescent="0.25">
      <c r="A196" s="27"/>
      <c r="B196" s="17">
        <f t="shared" si="16"/>
        <v>43660</v>
      </c>
      <c r="C196" s="16">
        <f t="shared" si="16"/>
        <v>43660</v>
      </c>
      <c r="D196" s="24" t="str">
        <f ca="1">INDEX('Régime de Travail'!$G$18:$G$21,MATCH(OFFSET('Régime de Travail'!$D$3,MOD(WEEKNUM(B196,2)-1,12)+1,WEEKDAY(B196,2)),'Régime de Travail'!$E$18:$E$21,0),)</f>
        <v>matin</v>
      </c>
    </row>
    <row r="197" spans="1:4" x14ac:dyDescent="0.25">
      <c r="A197" s="27"/>
      <c r="B197" s="17">
        <f t="shared" si="16"/>
        <v>43661</v>
      </c>
      <c r="C197" s="16">
        <f t="shared" si="16"/>
        <v>43661</v>
      </c>
      <c r="D197" s="24" t="str">
        <f ca="1">INDEX('Régime de Travail'!$G$18:$G$21,MATCH(OFFSET('Régime de Travail'!$D$3,MOD(WEEKNUM(B197,2)-1,12)+1,WEEKDAY(B197,2)),'Régime de Travail'!$E$18:$E$21,0),)</f>
        <v>matin</v>
      </c>
    </row>
    <row r="198" spans="1:4" x14ac:dyDescent="0.25">
      <c r="A198" s="27"/>
      <c r="B198" s="17">
        <f t="shared" si="16"/>
        <v>43662</v>
      </c>
      <c r="C198" s="16">
        <f t="shared" si="16"/>
        <v>43662</v>
      </c>
      <c r="D198" s="24" t="str">
        <f ca="1">INDEX('Régime de Travail'!$G$18:$G$21,MATCH(OFFSET('Régime de Travail'!$D$3,MOD(WEEKNUM(B198,2)-1,12)+1,WEEKDAY(B198,2)),'Régime de Travail'!$E$18:$E$21,0),)</f>
        <v>repos</v>
      </c>
    </row>
    <row r="199" spans="1:4" x14ac:dyDescent="0.25">
      <c r="A199" s="27"/>
      <c r="B199" s="17">
        <f t="shared" si="16"/>
        <v>43663</v>
      </c>
      <c r="C199" s="16">
        <f t="shared" si="16"/>
        <v>43663</v>
      </c>
      <c r="D199" s="24" t="str">
        <f ca="1">INDEX('Régime de Travail'!$G$18:$G$21,MATCH(OFFSET('Régime de Travail'!$D$3,MOD(WEEKNUM(B199,2)-1,12)+1,WEEKDAY(B199,2)),'Régime de Travail'!$E$18:$E$21,0),)</f>
        <v>repos</v>
      </c>
    </row>
    <row r="200" spans="1:4" x14ac:dyDescent="0.25">
      <c r="A200" s="27"/>
      <c r="B200" s="17">
        <f t="shared" si="16"/>
        <v>43664</v>
      </c>
      <c r="C200" s="16">
        <f t="shared" si="16"/>
        <v>43664</v>
      </c>
      <c r="D200" s="24" t="str">
        <f ca="1">INDEX('Régime de Travail'!$G$18:$G$21,MATCH(OFFSET('Régime de Travail'!$D$3,MOD(WEEKNUM(B200,2)-1,12)+1,WEEKDAY(B200,2)),'Régime de Travail'!$E$18:$E$21,0),)</f>
        <v>soir</v>
      </c>
    </row>
    <row r="201" spans="1:4" x14ac:dyDescent="0.25">
      <c r="A201" s="27"/>
      <c r="B201" s="17">
        <f t="shared" si="16"/>
        <v>43665</v>
      </c>
      <c r="C201" s="16">
        <f t="shared" si="16"/>
        <v>43665</v>
      </c>
      <c r="D201" s="24" t="str">
        <f ca="1">INDEX('Régime de Travail'!$G$18:$G$21,MATCH(OFFSET('Régime de Travail'!$D$3,MOD(WEEKNUM(B201,2)-1,12)+1,WEEKDAY(B201,2)),'Régime de Travail'!$E$18:$E$21,0),)</f>
        <v>soir</v>
      </c>
    </row>
    <row r="202" spans="1:4" x14ac:dyDescent="0.25">
      <c r="A202" s="27"/>
      <c r="B202" s="17">
        <f t="shared" si="16"/>
        <v>43666</v>
      </c>
      <c r="C202" s="16">
        <f t="shared" si="16"/>
        <v>43666</v>
      </c>
      <c r="D202" s="24" t="str">
        <f ca="1">INDEX('Régime de Travail'!$G$18:$G$21,MATCH(OFFSET('Régime de Travail'!$D$3,MOD(WEEKNUM(B202,2)-1,12)+1,WEEKDAY(B202,2)),'Régime de Travail'!$E$18:$E$21,0),)</f>
        <v>soir</v>
      </c>
    </row>
    <row r="203" spans="1:4" x14ac:dyDescent="0.25">
      <c r="A203" s="27"/>
      <c r="B203" s="17">
        <f t="shared" si="16"/>
        <v>43667</v>
      </c>
      <c r="C203" s="16">
        <f t="shared" si="16"/>
        <v>43667</v>
      </c>
      <c r="D203" s="24" t="str">
        <f ca="1">INDEX('Régime de Travail'!$G$18:$G$21,MATCH(OFFSET('Régime de Travail'!$D$3,MOD(WEEKNUM(B203,2)-1,12)+1,WEEKDAY(B203,2)),'Régime de Travail'!$E$18:$E$21,0),)</f>
        <v>soir</v>
      </c>
    </row>
    <row r="204" spans="1:4" x14ac:dyDescent="0.25">
      <c r="A204" s="27"/>
      <c r="B204" s="17">
        <f t="shared" si="16"/>
        <v>43668</v>
      </c>
      <c r="C204" s="16">
        <f t="shared" si="16"/>
        <v>43668</v>
      </c>
      <c r="D204" s="24" t="str">
        <f ca="1">INDEX('Régime de Travail'!$G$18:$G$21,MATCH(OFFSET('Régime de Travail'!$D$3,MOD(WEEKNUM(B204,2)-1,12)+1,WEEKDAY(B204,2)),'Régime de Travail'!$E$18:$E$21,0),)</f>
        <v>repos</v>
      </c>
    </row>
    <row r="205" spans="1:4" x14ac:dyDescent="0.25">
      <c r="A205" s="27"/>
      <c r="B205" s="17">
        <f t="shared" ref="B205:C220" si="17">B204+1</f>
        <v>43669</v>
      </c>
      <c r="C205" s="16">
        <f t="shared" si="17"/>
        <v>43669</v>
      </c>
      <c r="D205" s="24" t="str">
        <f ca="1">INDEX('Régime de Travail'!$G$18:$G$21,MATCH(OFFSET('Régime de Travail'!$D$3,MOD(WEEKNUM(B205,2)-1,12)+1,WEEKDAY(B205,2)),'Régime de Travail'!$E$18:$E$21,0),)</f>
        <v>repos</v>
      </c>
    </row>
    <row r="206" spans="1:4" x14ac:dyDescent="0.25">
      <c r="A206" s="27"/>
      <c r="B206" s="17">
        <f t="shared" si="17"/>
        <v>43670</v>
      </c>
      <c r="C206" s="16">
        <f t="shared" si="17"/>
        <v>43670</v>
      </c>
      <c r="D206" s="24" t="str">
        <f ca="1">INDEX('Régime de Travail'!$G$18:$G$21,MATCH(OFFSET('Régime de Travail'!$D$3,MOD(WEEKNUM(B206,2)-1,12)+1,WEEKDAY(B206,2)),'Régime de Travail'!$E$18:$E$21,0),)</f>
        <v>matin</v>
      </c>
    </row>
    <row r="207" spans="1:4" x14ac:dyDescent="0.25">
      <c r="A207" s="27"/>
      <c r="B207" s="17">
        <f t="shared" si="17"/>
        <v>43671</v>
      </c>
      <c r="C207" s="16">
        <f t="shared" si="17"/>
        <v>43671</v>
      </c>
      <c r="D207" s="24" t="str">
        <f ca="1">INDEX('Régime de Travail'!$G$18:$G$21,MATCH(OFFSET('Régime de Travail'!$D$3,MOD(WEEKNUM(B207,2)-1,12)+1,WEEKDAY(B207,2)),'Régime de Travail'!$E$18:$E$21,0),)</f>
        <v>matin</v>
      </c>
    </row>
    <row r="208" spans="1:4" x14ac:dyDescent="0.25">
      <c r="A208" s="27"/>
      <c r="B208" s="17">
        <f t="shared" si="17"/>
        <v>43672</v>
      </c>
      <c r="C208" s="16">
        <f t="shared" si="17"/>
        <v>43672</v>
      </c>
      <c r="D208" s="24" t="str">
        <f ca="1">INDEX('Régime de Travail'!$G$18:$G$21,MATCH(OFFSET('Régime de Travail'!$D$3,MOD(WEEKNUM(B208,2)-1,12)+1,WEEKDAY(B208,2)),'Régime de Travail'!$E$18:$E$21,0),)</f>
        <v>matin</v>
      </c>
    </row>
    <row r="209" spans="1:4" x14ac:dyDescent="0.25">
      <c r="A209" s="27"/>
      <c r="B209" s="17">
        <f t="shared" si="17"/>
        <v>43673</v>
      </c>
      <c r="C209" s="16">
        <f t="shared" si="17"/>
        <v>43673</v>
      </c>
      <c r="D209" s="24" t="str">
        <f ca="1">INDEX('Régime de Travail'!$G$18:$G$21,MATCH(OFFSET('Régime de Travail'!$D$3,MOD(WEEKNUM(B209,2)-1,12)+1,WEEKDAY(B209,2)),'Régime de Travail'!$E$18:$E$21,0),)</f>
        <v>matin</v>
      </c>
    </row>
    <row r="210" spans="1:4" x14ac:dyDescent="0.25">
      <c r="A210" s="27"/>
      <c r="B210" s="17">
        <f t="shared" si="17"/>
        <v>43674</v>
      </c>
      <c r="C210" s="16">
        <f t="shared" si="17"/>
        <v>43674</v>
      </c>
      <c r="D210" s="24" t="str">
        <f ca="1">INDEX('Régime de Travail'!$G$18:$G$21,MATCH(OFFSET('Régime de Travail'!$D$3,MOD(WEEKNUM(B210,2)-1,12)+1,WEEKDAY(B210,2)),'Régime de Travail'!$E$18:$E$21,0),)</f>
        <v>repos</v>
      </c>
    </row>
    <row r="211" spans="1:4" x14ac:dyDescent="0.25">
      <c r="A211" s="27"/>
      <c r="B211" s="17">
        <f t="shared" si="17"/>
        <v>43675</v>
      </c>
      <c r="C211" s="16">
        <f t="shared" si="17"/>
        <v>43675</v>
      </c>
      <c r="D211" s="24" t="str">
        <f ca="1">INDEX('Régime de Travail'!$G$18:$G$21,MATCH(OFFSET('Régime de Travail'!$D$3,MOD(WEEKNUM(B211,2)-1,12)+1,WEEKDAY(B211,2)),'Régime de Travail'!$E$18:$E$21,0),)</f>
        <v>repos</v>
      </c>
    </row>
    <row r="212" spans="1:4" x14ac:dyDescent="0.25">
      <c r="A212" s="27"/>
      <c r="B212" s="17">
        <f t="shared" si="17"/>
        <v>43676</v>
      </c>
      <c r="C212" s="16">
        <f t="shared" si="17"/>
        <v>43676</v>
      </c>
      <c r="D212" s="24" t="str">
        <f ca="1">INDEX('Régime de Travail'!$G$18:$G$21,MATCH(OFFSET('Régime de Travail'!$D$3,MOD(WEEKNUM(B212,2)-1,12)+1,WEEKDAY(B212,2)),'Régime de Travail'!$E$18:$E$21,0),)</f>
        <v>soir</v>
      </c>
    </row>
    <row r="213" spans="1:4" ht="15.75" thickBot="1" x14ac:dyDescent="0.3">
      <c r="A213" s="28"/>
      <c r="B213" s="17">
        <f t="shared" si="17"/>
        <v>43677</v>
      </c>
      <c r="C213" s="16">
        <f t="shared" si="17"/>
        <v>43677</v>
      </c>
      <c r="D213" s="24" t="str">
        <f ca="1">INDEX('Régime de Travail'!$G$18:$G$21,MATCH(OFFSET('Régime de Travail'!$D$3,MOD(WEEKNUM(B213,2)-1,12)+1,WEEKDAY(B213,2)),'Régime de Travail'!$E$18:$E$21,0),)</f>
        <v>soir</v>
      </c>
    </row>
    <row r="214" spans="1:4" x14ac:dyDescent="0.25">
      <c r="A214" s="26" t="s">
        <v>30</v>
      </c>
      <c r="B214" s="17">
        <f t="shared" si="17"/>
        <v>43678</v>
      </c>
      <c r="C214" s="16">
        <f t="shared" si="17"/>
        <v>43678</v>
      </c>
      <c r="D214" s="24" t="str">
        <f ca="1">INDEX('Régime de Travail'!$G$18:$G$21,MATCH(OFFSET('Régime de Travail'!$D$3,MOD(WEEKNUM(B214,2)-1,12)+1,WEEKDAY(B214,2)),'Régime de Travail'!$E$18:$E$21,0),)</f>
        <v>soir</v>
      </c>
    </row>
    <row r="215" spans="1:4" x14ac:dyDescent="0.25">
      <c r="A215" s="27"/>
      <c r="B215" s="17">
        <f t="shared" si="17"/>
        <v>43679</v>
      </c>
      <c r="C215" s="16">
        <f t="shared" si="17"/>
        <v>43679</v>
      </c>
      <c r="D215" s="24" t="str">
        <f ca="1">INDEX('Régime de Travail'!$G$18:$G$21,MATCH(OFFSET('Régime de Travail'!$D$3,MOD(WEEKNUM(B215,2)-1,12)+1,WEEKDAY(B215,2)),'Régime de Travail'!$E$18:$E$21,0),)</f>
        <v>soir</v>
      </c>
    </row>
    <row r="216" spans="1:4" x14ac:dyDescent="0.25">
      <c r="A216" s="27"/>
      <c r="B216" s="17">
        <f t="shared" si="17"/>
        <v>43680</v>
      </c>
      <c r="C216" s="16">
        <f t="shared" si="17"/>
        <v>43680</v>
      </c>
      <c r="D216" s="24" t="str">
        <f ca="1">INDEX('Régime de Travail'!$G$18:$G$21,MATCH(OFFSET('Régime de Travail'!$D$3,MOD(WEEKNUM(B216,2)-1,12)+1,WEEKDAY(B216,2)),'Régime de Travail'!$E$18:$E$21,0),)</f>
        <v>repos</v>
      </c>
    </row>
    <row r="217" spans="1:4" x14ac:dyDescent="0.25">
      <c r="A217" s="27"/>
      <c r="B217" s="17">
        <f t="shared" si="17"/>
        <v>43681</v>
      </c>
      <c r="C217" s="16">
        <f t="shared" si="17"/>
        <v>43681</v>
      </c>
      <c r="D217" s="24" t="str">
        <f ca="1">INDEX('Régime de Travail'!$G$18:$G$21,MATCH(OFFSET('Régime de Travail'!$D$3,MOD(WEEKNUM(B217,2)-1,12)+1,WEEKDAY(B217,2)),'Régime de Travail'!$E$18:$E$21,0),)</f>
        <v>repos</v>
      </c>
    </row>
    <row r="218" spans="1:4" x14ac:dyDescent="0.25">
      <c r="A218" s="27"/>
      <c r="B218" s="17">
        <f t="shared" si="17"/>
        <v>43682</v>
      </c>
      <c r="C218" s="16">
        <f t="shared" si="17"/>
        <v>43682</v>
      </c>
      <c r="D218" s="24" t="str">
        <f ca="1">INDEX('Régime de Travail'!$G$18:$G$21,MATCH(OFFSET('Régime de Travail'!$D$3,MOD(WEEKNUM(B218,2)-1,12)+1,WEEKDAY(B218,2)),'Régime de Travail'!$E$18:$E$21,0),)</f>
        <v>matin</v>
      </c>
    </row>
    <row r="219" spans="1:4" x14ac:dyDescent="0.25">
      <c r="A219" s="27"/>
      <c r="B219" s="17">
        <f t="shared" si="17"/>
        <v>43683</v>
      </c>
      <c r="C219" s="16">
        <f t="shared" si="17"/>
        <v>43683</v>
      </c>
      <c r="D219" s="24" t="str">
        <f ca="1">INDEX('Régime de Travail'!$G$18:$G$21,MATCH(OFFSET('Régime de Travail'!$D$3,MOD(WEEKNUM(B219,2)-1,12)+1,WEEKDAY(B219,2)),'Régime de Travail'!$E$18:$E$21,0),)</f>
        <v>matin</v>
      </c>
    </row>
    <row r="220" spans="1:4" x14ac:dyDescent="0.25">
      <c r="A220" s="27"/>
      <c r="B220" s="17">
        <f t="shared" si="17"/>
        <v>43684</v>
      </c>
      <c r="C220" s="16">
        <f t="shared" si="17"/>
        <v>43684</v>
      </c>
      <c r="D220" s="24" t="str">
        <f ca="1">INDEX('Régime de Travail'!$G$18:$G$21,MATCH(OFFSET('Régime de Travail'!$D$3,MOD(WEEKNUM(B220,2)-1,12)+1,WEEKDAY(B220,2)),'Régime de Travail'!$E$18:$E$21,0),)</f>
        <v>matin</v>
      </c>
    </row>
    <row r="221" spans="1:4" x14ac:dyDescent="0.25">
      <c r="A221" s="27"/>
      <c r="B221" s="17">
        <f t="shared" ref="B221:C236" si="18">B220+1</f>
        <v>43685</v>
      </c>
      <c r="C221" s="16">
        <f t="shared" si="18"/>
        <v>43685</v>
      </c>
      <c r="D221" s="24" t="str">
        <f ca="1">INDEX('Régime de Travail'!$G$18:$G$21,MATCH(OFFSET('Régime de Travail'!$D$3,MOD(WEEKNUM(B221,2)-1,12)+1,WEEKDAY(B221,2)),'Régime de Travail'!$E$18:$E$21,0),)</f>
        <v>matin</v>
      </c>
    </row>
    <row r="222" spans="1:4" x14ac:dyDescent="0.25">
      <c r="A222" s="27"/>
      <c r="B222" s="17">
        <f t="shared" si="18"/>
        <v>43686</v>
      </c>
      <c r="C222" s="16">
        <f t="shared" si="18"/>
        <v>43686</v>
      </c>
      <c r="D222" s="24" t="str">
        <f ca="1">INDEX('Régime de Travail'!$G$18:$G$21,MATCH(OFFSET('Régime de Travail'!$D$3,MOD(WEEKNUM(B222,2)-1,12)+1,WEEKDAY(B222,2)),'Régime de Travail'!$E$18:$E$21,0),)</f>
        <v>dispo</v>
      </c>
    </row>
    <row r="223" spans="1:4" x14ac:dyDescent="0.25">
      <c r="A223" s="27"/>
      <c r="B223" s="17">
        <f t="shared" si="18"/>
        <v>43687</v>
      </c>
      <c r="C223" s="16">
        <f t="shared" si="18"/>
        <v>43687</v>
      </c>
      <c r="D223" s="24" t="str">
        <f ca="1">INDEX('Régime de Travail'!$G$18:$G$21,MATCH(OFFSET('Régime de Travail'!$D$3,MOD(WEEKNUM(B223,2)-1,12)+1,WEEKDAY(B223,2)),'Régime de Travail'!$E$18:$E$21,0),)</f>
        <v>repos</v>
      </c>
    </row>
    <row r="224" spans="1:4" x14ac:dyDescent="0.25">
      <c r="A224" s="27"/>
      <c r="B224" s="17">
        <f t="shared" si="18"/>
        <v>43688</v>
      </c>
      <c r="C224" s="16">
        <f t="shared" si="18"/>
        <v>43688</v>
      </c>
      <c r="D224" s="24" t="str">
        <f ca="1">INDEX('Régime de Travail'!$G$18:$G$21,MATCH(OFFSET('Régime de Travail'!$D$3,MOD(WEEKNUM(B224,2)-1,12)+1,WEEKDAY(B224,2)),'Régime de Travail'!$E$18:$E$21,0),)</f>
        <v>repos</v>
      </c>
    </row>
    <row r="225" spans="1:4" x14ac:dyDescent="0.25">
      <c r="A225" s="27"/>
      <c r="B225" s="17">
        <f t="shared" si="18"/>
        <v>43689</v>
      </c>
      <c r="C225" s="16">
        <f t="shared" si="18"/>
        <v>43689</v>
      </c>
      <c r="D225" s="24" t="str">
        <f ca="1">INDEX('Régime de Travail'!$G$18:$G$21,MATCH(OFFSET('Régime de Travail'!$D$3,MOD(WEEKNUM(B225,2)-1,12)+1,WEEKDAY(B225,2)),'Régime de Travail'!$E$18:$E$21,0),)</f>
        <v>soir</v>
      </c>
    </row>
    <row r="226" spans="1:4" x14ac:dyDescent="0.25">
      <c r="A226" s="27"/>
      <c r="B226" s="17">
        <f t="shared" si="18"/>
        <v>43690</v>
      </c>
      <c r="C226" s="16">
        <f t="shared" si="18"/>
        <v>43690</v>
      </c>
      <c r="D226" s="24" t="str">
        <f ca="1">INDEX('Régime de Travail'!$G$18:$G$21,MATCH(OFFSET('Régime de Travail'!$D$3,MOD(WEEKNUM(B226,2)-1,12)+1,WEEKDAY(B226,2)),'Régime de Travail'!$E$18:$E$21,0),)</f>
        <v>soir</v>
      </c>
    </row>
    <row r="227" spans="1:4" x14ac:dyDescent="0.25">
      <c r="A227" s="27"/>
      <c r="B227" s="17">
        <f t="shared" si="18"/>
        <v>43691</v>
      </c>
      <c r="C227" s="16">
        <f t="shared" si="18"/>
        <v>43691</v>
      </c>
      <c r="D227" s="24" t="str">
        <f ca="1">INDEX('Régime de Travail'!$G$18:$G$21,MATCH(OFFSET('Régime de Travail'!$D$3,MOD(WEEKNUM(B227,2)-1,12)+1,WEEKDAY(B227,2)),'Régime de Travail'!$E$18:$E$21,0),)</f>
        <v>soir</v>
      </c>
    </row>
    <row r="228" spans="1:4" x14ac:dyDescent="0.25">
      <c r="A228" s="27"/>
      <c r="B228" s="17">
        <f t="shared" si="18"/>
        <v>43692</v>
      </c>
      <c r="C228" s="16">
        <f t="shared" si="18"/>
        <v>43692</v>
      </c>
      <c r="D228" s="24" t="str">
        <f ca="1">INDEX('Régime de Travail'!$G$18:$G$21,MATCH(OFFSET('Régime de Travail'!$D$3,MOD(WEEKNUM(B228,2)-1,12)+1,WEEKDAY(B228,2)),'Régime de Travail'!$E$18:$E$21,0),)</f>
        <v>repos</v>
      </c>
    </row>
    <row r="229" spans="1:4" x14ac:dyDescent="0.25">
      <c r="A229" s="27"/>
      <c r="B229" s="17">
        <f t="shared" si="18"/>
        <v>43693</v>
      </c>
      <c r="C229" s="16">
        <f t="shared" si="18"/>
        <v>43693</v>
      </c>
      <c r="D229" s="24" t="str">
        <f ca="1">INDEX('Régime de Travail'!$G$18:$G$21,MATCH(OFFSET('Régime de Travail'!$D$3,MOD(WEEKNUM(B229,2)-1,12)+1,WEEKDAY(B229,2)),'Régime de Travail'!$E$18:$E$21,0),)</f>
        <v>repos</v>
      </c>
    </row>
    <row r="230" spans="1:4" x14ac:dyDescent="0.25">
      <c r="A230" s="27"/>
      <c r="B230" s="17">
        <f t="shared" si="18"/>
        <v>43694</v>
      </c>
      <c r="C230" s="16">
        <f t="shared" si="18"/>
        <v>43694</v>
      </c>
      <c r="D230" s="24" t="str">
        <f ca="1">INDEX('Régime de Travail'!$G$18:$G$21,MATCH(OFFSET('Régime de Travail'!$D$3,MOD(WEEKNUM(B230,2)-1,12)+1,WEEKDAY(B230,2)),'Régime de Travail'!$E$18:$E$21,0),)</f>
        <v>matin</v>
      </c>
    </row>
    <row r="231" spans="1:4" x14ac:dyDescent="0.25">
      <c r="A231" s="27"/>
      <c r="B231" s="17">
        <f t="shared" si="18"/>
        <v>43695</v>
      </c>
      <c r="C231" s="16">
        <f t="shared" si="18"/>
        <v>43695</v>
      </c>
      <c r="D231" s="24" t="str">
        <f ca="1">INDEX('Régime de Travail'!$G$18:$G$21,MATCH(OFFSET('Régime de Travail'!$D$3,MOD(WEEKNUM(B231,2)-1,12)+1,WEEKDAY(B231,2)),'Régime de Travail'!$E$18:$E$21,0),)</f>
        <v>matin</v>
      </c>
    </row>
    <row r="232" spans="1:4" x14ac:dyDescent="0.25">
      <c r="A232" s="27"/>
      <c r="B232" s="17">
        <f t="shared" si="18"/>
        <v>43696</v>
      </c>
      <c r="C232" s="16">
        <f t="shared" si="18"/>
        <v>43696</v>
      </c>
      <c r="D232" s="24" t="str">
        <f ca="1">INDEX('Régime de Travail'!$G$18:$G$21,MATCH(OFFSET('Régime de Travail'!$D$3,MOD(WEEKNUM(B232,2)-1,12)+1,WEEKDAY(B232,2)),'Régime de Travail'!$E$18:$E$21,0),)</f>
        <v>matin</v>
      </c>
    </row>
    <row r="233" spans="1:4" x14ac:dyDescent="0.25">
      <c r="A233" s="27"/>
      <c r="B233" s="17">
        <f t="shared" si="18"/>
        <v>43697</v>
      </c>
      <c r="C233" s="16">
        <f t="shared" si="18"/>
        <v>43697</v>
      </c>
      <c r="D233" s="24" t="str">
        <f ca="1">INDEX('Régime de Travail'!$G$18:$G$21,MATCH(OFFSET('Régime de Travail'!$D$3,MOD(WEEKNUM(B233,2)-1,12)+1,WEEKDAY(B233,2)),'Régime de Travail'!$E$18:$E$21,0),)</f>
        <v>matin</v>
      </c>
    </row>
    <row r="234" spans="1:4" x14ac:dyDescent="0.25">
      <c r="A234" s="27"/>
      <c r="B234" s="17">
        <f t="shared" si="18"/>
        <v>43698</v>
      </c>
      <c r="C234" s="16">
        <f t="shared" si="18"/>
        <v>43698</v>
      </c>
      <c r="D234" s="24" t="str">
        <f ca="1">INDEX('Régime de Travail'!$G$18:$G$21,MATCH(OFFSET('Régime de Travail'!$D$3,MOD(WEEKNUM(B234,2)-1,12)+1,WEEKDAY(B234,2)),'Régime de Travail'!$E$18:$E$21,0),)</f>
        <v>repos</v>
      </c>
    </row>
    <row r="235" spans="1:4" x14ac:dyDescent="0.25">
      <c r="A235" s="27"/>
      <c r="B235" s="17">
        <f t="shared" si="18"/>
        <v>43699</v>
      </c>
      <c r="C235" s="16">
        <f t="shared" si="18"/>
        <v>43699</v>
      </c>
      <c r="D235" s="24" t="str">
        <f ca="1">INDEX('Régime de Travail'!$G$18:$G$21,MATCH(OFFSET('Régime de Travail'!$D$3,MOD(WEEKNUM(B235,2)-1,12)+1,WEEKDAY(B235,2)),'Régime de Travail'!$E$18:$E$21,0),)</f>
        <v>repos</v>
      </c>
    </row>
    <row r="236" spans="1:4" x14ac:dyDescent="0.25">
      <c r="A236" s="27"/>
      <c r="B236" s="17">
        <f t="shared" si="18"/>
        <v>43700</v>
      </c>
      <c r="C236" s="16">
        <f t="shared" si="18"/>
        <v>43700</v>
      </c>
      <c r="D236" s="24" t="str">
        <f ca="1">INDEX('Régime de Travail'!$G$18:$G$21,MATCH(OFFSET('Régime de Travail'!$D$3,MOD(WEEKNUM(B236,2)-1,12)+1,WEEKDAY(B236,2)),'Régime de Travail'!$E$18:$E$21,0),)</f>
        <v>soir</v>
      </c>
    </row>
    <row r="237" spans="1:4" x14ac:dyDescent="0.25">
      <c r="A237" s="27"/>
      <c r="B237" s="17">
        <f t="shared" ref="B237:C252" si="19">B236+1</f>
        <v>43701</v>
      </c>
      <c r="C237" s="16">
        <f t="shared" si="19"/>
        <v>43701</v>
      </c>
      <c r="D237" s="24" t="str">
        <f ca="1">INDEX('Régime de Travail'!$G$18:$G$21,MATCH(OFFSET('Régime de Travail'!$D$3,MOD(WEEKNUM(B237,2)-1,12)+1,WEEKDAY(B237,2)),'Régime de Travail'!$E$18:$E$21,0),)</f>
        <v>soir</v>
      </c>
    </row>
    <row r="238" spans="1:4" x14ac:dyDescent="0.25">
      <c r="A238" s="27"/>
      <c r="B238" s="17">
        <f t="shared" si="19"/>
        <v>43702</v>
      </c>
      <c r="C238" s="16">
        <f t="shared" si="19"/>
        <v>43702</v>
      </c>
      <c r="D238" s="24" t="str">
        <f ca="1">INDEX('Régime de Travail'!$G$18:$G$21,MATCH(OFFSET('Régime de Travail'!$D$3,MOD(WEEKNUM(B238,2)-1,12)+1,WEEKDAY(B238,2)),'Régime de Travail'!$E$18:$E$21,0),)</f>
        <v>soir</v>
      </c>
    </row>
    <row r="239" spans="1:4" x14ac:dyDescent="0.25">
      <c r="A239" s="27"/>
      <c r="B239" s="17">
        <f t="shared" si="19"/>
        <v>43703</v>
      </c>
      <c r="C239" s="16">
        <f t="shared" si="19"/>
        <v>43703</v>
      </c>
      <c r="D239" s="24" t="str">
        <f ca="1">INDEX('Régime de Travail'!$G$18:$G$21,MATCH(OFFSET('Régime de Travail'!$D$3,MOD(WEEKNUM(B239,2)-1,12)+1,WEEKDAY(B239,2)),'Régime de Travail'!$E$18:$E$21,0),)</f>
        <v>soir</v>
      </c>
    </row>
    <row r="240" spans="1:4" x14ac:dyDescent="0.25">
      <c r="A240" s="27"/>
      <c r="B240" s="17">
        <f t="shared" si="19"/>
        <v>43704</v>
      </c>
      <c r="C240" s="16">
        <f t="shared" si="19"/>
        <v>43704</v>
      </c>
      <c r="D240" s="24" t="str">
        <f ca="1">INDEX('Régime de Travail'!$G$18:$G$21,MATCH(OFFSET('Régime de Travail'!$D$3,MOD(WEEKNUM(B240,2)-1,12)+1,WEEKDAY(B240,2)),'Régime de Travail'!$E$18:$E$21,0),)</f>
        <v>repos</v>
      </c>
    </row>
    <row r="241" spans="1:4" x14ac:dyDescent="0.25">
      <c r="A241" s="27"/>
      <c r="B241" s="17">
        <f t="shared" si="19"/>
        <v>43705</v>
      </c>
      <c r="C241" s="16">
        <f t="shared" si="19"/>
        <v>43705</v>
      </c>
      <c r="D241" s="24" t="str">
        <f ca="1">INDEX('Régime de Travail'!$G$18:$G$21,MATCH(OFFSET('Régime de Travail'!$D$3,MOD(WEEKNUM(B241,2)-1,12)+1,WEEKDAY(B241,2)),'Régime de Travail'!$E$18:$E$21,0),)</f>
        <v>repos</v>
      </c>
    </row>
    <row r="242" spans="1:4" x14ac:dyDescent="0.25">
      <c r="A242" s="27"/>
      <c r="B242" s="17">
        <f t="shared" si="19"/>
        <v>43706</v>
      </c>
      <c r="C242" s="16">
        <f t="shared" si="19"/>
        <v>43706</v>
      </c>
      <c r="D242" s="24" t="str">
        <f ca="1">INDEX('Régime de Travail'!$G$18:$G$21,MATCH(OFFSET('Régime de Travail'!$D$3,MOD(WEEKNUM(B242,2)-1,12)+1,WEEKDAY(B242,2)),'Régime de Travail'!$E$18:$E$21,0),)</f>
        <v>matin</v>
      </c>
    </row>
    <row r="243" spans="1:4" x14ac:dyDescent="0.25">
      <c r="A243" s="27"/>
      <c r="B243" s="17">
        <f t="shared" si="19"/>
        <v>43707</v>
      </c>
      <c r="C243" s="16">
        <f t="shared" si="19"/>
        <v>43707</v>
      </c>
      <c r="D243" s="24" t="str">
        <f ca="1">INDEX('Régime de Travail'!$G$18:$G$21,MATCH(OFFSET('Régime de Travail'!$D$3,MOD(WEEKNUM(B243,2)-1,12)+1,WEEKDAY(B243,2)),'Régime de Travail'!$E$18:$E$21,0),)</f>
        <v>matin</v>
      </c>
    </row>
    <row r="244" spans="1:4" ht="15.75" thickBot="1" x14ac:dyDescent="0.3">
      <c r="A244" s="28"/>
      <c r="B244" s="17">
        <f t="shared" si="19"/>
        <v>43708</v>
      </c>
      <c r="C244" s="16">
        <f t="shared" si="19"/>
        <v>43708</v>
      </c>
      <c r="D244" s="24" t="str">
        <f ca="1">INDEX('Régime de Travail'!$G$18:$G$21,MATCH(OFFSET('Régime de Travail'!$D$3,MOD(WEEKNUM(B244,2)-1,12)+1,WEEKDAY(B244,2)),'Régime de Travail'!$E$18:$E$21,0),)</f>
        <v>matin</v>
      </c>
    </row>
    <row r="245" spans="1:4" x14ac:dyDescent="0.25">
      <c r="A245" s="26" t="s">
        <v>26</v>
      </c>
      <c r="B245" s="17">
        <f t="shared" si="19"/>
        <v>43709</v>
      </c>
      <c r="C245" s="16">
        <f t="shared" si="19"/>
        <v>43709</v>
      </c>
      <c r="D245" s="24" t="str">
        <f ca="1">INDEX('Régime de Travail'!$G$18:$G$21,MATCH(OFFSET('Régime de Travail'!$D$3,MOD(WEEKNUM(B245,2)-1,12)+1,WEEKDAY(B245,2)),'Régime de Travail'!$E$18:$E$21,0),)</f>
        <v>matin</v>
      </c>
    </row>
    <row r="246" spans="1:4" x14ac:dyDescent="0.25">
      <c r="A246" s="27"/>
      <c r="B246" s="17">
        <f t="shared" si="19"/>
        <v>43710</v>
      </c>
      <c r="C246" s="16">
        <f t="shared" si="19"/>
        <v>43710</v>
      </c>
      <c r="D246" s="24" t="str">
        <f ca="1">INDEX('Régime de Travail'!$G$18:$G$21,MATCH(OFFSET('Régime de Travail'!$D$3,MOD(WEEKNUM(B246,2)-1,12)+1,WEEKDAY(B246,2)),'Régime de Travail'!$E$18:$E$21,0),)</f>
        <v>repos</v>
      </c>
    </row>
    <row r="247" spans="1:4" x14ac:dyDescent="0.25">
      <c r="A247" s="27"/>
      <c r="B247" s="17">
        <f t="shared" si="19"/>
        <v>43711</v>
      </c>
      <c r="C247" s="16">
        <f t="shared" si="19"/>
        <v>43711</v>
      </c>
      <c r="D247" s="24" t="str">
        <f ca="1">INDEX('Régime de Travail'!$G$18:$G$21,MATCH(OFFSET('Régime de Travail'!$D$3,MOD(WEEKNUM(B247,2)-1,12)+1,WEEKDAY(B247,2)),'Régime de Travail'!$E$18:$E$21,0),)</f>
        <v>repos</v>
      </c>
    </row>
    <row r="248" spans="1:4" x14ac:dyDescent="0.25">
      <c r="A248" s="27"/>
      <c r="B248" s="17">
        <f t="shared" si="19"/>
        <v>43712</v>
      </c>
      <c r="C248" s="16">
        <f t="shared" si="19"/>
        <v>43712</v>
      </c>
      <c r="D248" s="24" t="str">
        <f ca="1">INDEX('Régime de Travail'!$G$18:$G$21,MATCH(OFFSET('Régime de Travail'!$D$3,MOD(WEEKNUM(B248,2)-1,12)+1,WEEKDAY(B248,2)),'Régime de Travail'!$E$18:$E$21,0),)</f>
        <v>soir</v>
      </c>
    </row>
    <row r="249" spans="1:4" x14ac:dyDescent="0.25">
      <c r="A249" s="27"/>
      <c r="B249" s="17">
        <f t="shared" si="19"/>
        <v>43713</v>
      </c>
      <c r="C249" s="16">
        <f t="shared" si="19"/>
        <v>43713</v>
      </c>
      <c r="D249" s="24" t="str">
        <f ca="1">INDEX('Régime de Travail'!$G$18:$G$21,MATCH(OFFSET('Régime de Travail'!$D$3,MOD(WEEKNUM(B249,2)-1,12)+1,WEEKDAY(B249,2)),'Régime de Travail'!$E$18:$E$21,0),)</f>
        <v>soir</v>
      </c>
    </row>
    <row r="250" spans="1:4" x14ac:dyDescent="0.25">
      <c r="A250" s="27"/>
      <c r="B250" s="17">
        <f t="shared" si="19"/>
        <v>43714</v>
      </c>
      <c r="C250" s="16">
        <f t="shared" si="19"/>
        <v>43714</v>
      </c>
      <c r="D250" s="24" t="str">
        <f ca="1">INDEX('Régime de Travail'!$G$18:$G$21,MATCH(OFFSET('Régime de Travail'!$D$3,MOD(WEEKNUM(B250,2)-1,12)+1,WEEKDAY(B250,2)),'Régime de Travail'!$E$18:$E$21,0),)</f>
        <v>soir</v>
      </c>
    </row>
    <row r="251" spans="1:4" x14ac:dyDescent="0.25">
      <c r="A251" s="27"/>
      <c r="B251" s="17">
        <f t="shared" si="19"/>
        <v>43715</v>
      </c>
      <c r="C251" s="16">
        <f t="shared" si="19"/>
        <v>43715</v>
      </c>
      <c r="D251" s="24" t="str">
        <f ca="1">INDEX('Régime de Travail'!$G$18:$G$21,MATCH(OFFSET('Régime de Travail'!$D$3,MOD(WEEKNUM(B251,2)-1,12)+1,WEEKDAY(B251,2)),'Régime de Travail'!$E$18:$E$21,0),)</f>
        <v>soir</v>
      </c>
    </row>
    <row r="252" spans="1:4" x14ac:dyDescent="0.25">
      <c r="A252" s="27"/>
      <c r="B252" s="17">
        <f t="shared" si="19"/>
        <v>43716</v>
      </c>
      <c r="C252" s="16">
        <f t="shared" si="19"/>
        <v>43716</v>
      </c>
      <c r="D252" s="24" t="str">
        <f ca="1">INDEX('Régime de Travail'!$G$18:$G$21,MATCH(OFFSET('Régime de Travail'!$D$3,MOD(WEEKNUM(B252,2)-1,12)+1,WEEKDAY(B252,2)),'Régime de Travail'!$E$18:$E$21,0),)</f>
        <v>repos</v>
      </c>
    </row>
    <row r="253" spans="1:4" x14ac:dyDescent="0.25">
      <c r="A253" s="27"/>
      <c r="B253" s="17">
        <f t="shared" ref="B253:C268" si="20">B252+1</f>
        <v>43717</v>
      </c>
      <c r="C253" s="16">
        <f t="shared" si="20"/>
        <v>43717</v>
      </c>
      <c r="D253" s="24" t="str">
        <f ca="1">INDEX('Régime de Travail'!$G$18:$G$21,MATCH(OFFSET('Régime de Travail'!$D$3,MOD(WEEKNUM(B253,2)-1,12)+1,WEEKDAY(B253,2)),'Régime de Travail'!$E$18:$E$21,0),)</f>
        <v>repos</v>
      </c>
    </row>
    <row r="254" spans="1:4" x14ac:dyDescent="0.25">
      <c r="A254" s="27"/>
      <c r="B254" s="17">
        <f t="shared" si="20"/>
        <v>43718</v>
      </c>
      <c r="C254" s="16">
        <f t="shared" si="20"/>
        <v>43718</v>
      </c>
      <c r="D254" s="24" t="str">
        <f ca="1">INDEX('Régime de Travail'!$G$18:$G$21,MATCH(OFFSET('Régime de Travail'!$D$3,MOD(WEEKNUM(B254,2)-1,12)+1,WEEKDAY(B254,2)),'Régime de Travail'!$E$18:$E$21,0),)</f>
        <v>matin</v>
      </c>
    </row>
    <row r="255" spans="1:4" x14ac:dyDescent="0.25">
      <c r="A255" s="27"/>
      <c r="B255" s="17">
        <f t="shared" si="20"/>
        <v>43719</v>
      </c>
      <c r="C255" s="16">
        <f t="shared" si="20"/>
        <v>43719</v>
      </c>
      <c r="D255" s="24" t="str">
        <f ca="1">INDEX('Régime de Travail'!$G$18:$G$21,MATCH(OFFSET('Régime de Travail'!$D$3,MOD(WEEKNUM(B255,2)-1,12)+1,WEEKDAY(B255,2)),'Régime de Travail'!$E$18:$E$21,0),)</f>
        <v>matin</v>
      </c>
    </row>
    <row r="256" spans="1:4" x14ac:dyDescent="0.25">
      <c r="A256" s="27"/>
      <c r="B256" s="17">
        <f t="shared" si="20"/>
        <v>43720</v>
      </c>
      <c r="C256" s="16">
        <f t="shared" si="20"/>
        <v>43720</v>
      </c>
      <c r="D256" s="24" t="str">
        <f ca="1">INDEX('Régime de Travail'!$G$18:$G$21,MATCH(OFFSET('Régime de Travail'!$D$3,MOD(WEEKNUM(B256,2)-1,12)+1,WEEKDAY(B256,2)),'Régime de Travail'!$E$18:$E$21,0),)</f>
        <v>matin</v>
      </c>
    </row>
    <row r="257" spans="1:4" x14ac:dyDescent="0.25">
      <c r="A257" s="27"/>
      <c r="B257" s="17">
        <f t="shared" si="20"/>
        <v>43721</v>
      </c>
      <c r="C257" s="16">
        <f t="shared" si="20"/>
        <v>43721</v>
      </c>
      <c r="D257" s="24" t="str">
        <f ca="1">INDEX('Régime de Travail'!$G$18:$G$21,MATCH(OFFSET('Régime de Travail'!$D$3,MOD(WEEKNUM(B257,2)-1,12)+1,WEEKDAY(B257,2)),'Régime de Travail'!$E$18:$E$21,0),)</f>
        <v>matin</v>
      </c>
    </row>
    <row r="258" spans="1:4" x14ac:dyDescent="0.25">
      <c r="A258" s="27"/>
      <c r="B258" s="17">
        <f t="shared" si="20"/>
        <v>43722</v>
      </c>
      <c r="C258" s="16">
        <f t="shared" si="20"/>
        <v>43722</v>
      </c>
      <c r="D258" s="24" t="str">
        <f ca="1">INDEX('Régime de Travail'!$G$18:$G$21,MATCH(OFFSET('Régime de Travail'!$D$3,MOD(WEEKNUM(B258,2)-1,12)+1,WEEKDAY(B258,2)),'Régime de Travail'!$E$18:$E$21,0),)</f>
        <v>repos</v>
      </c>
    </row>
    <row r="259" spans="1:4" x14ac:dyDescent="0.25">
      <c r="A259" s="27"/>
      <c r="B259" s="17">
        <f t="shared" si="20"/>
        <v>43723</v>
      </c>
      <c r="C259" s="16">
        <f t="shared" si="20"/>
        <v>43723</v>
      </c>
      <c r="D259" s="24" t="str">
        <f ca="1">INDEX('Régime de Travail'!$G$18:$G$21,MATCH(OFFSET('Régime de Travail'!$D$3,MOD(WEEKNUM(B259,2)-1,12)+1,WEEKDAY(B259,2)),'Régime de Travail'!$E$18:$E$21,0),)</f>
        <v>repos</v>
      </c>
    </row>
    <row r="260" spans="1:4" x14ac:dyDescent="0.25">
      <c r="A260" s="27"/>
      <c r="B260" s="17">
        <f t="shared" si="20"/>
        <v>43724</v>
      </c>
      <c r="C260" s="16">
        <f t="shared" si="20"/>
        <v>43724</v>
      </c>
      <c r="D260" s="24" t="str">
        <f ca="1">INDEX('Régime de Travail'!$G$18:$G$21,MATCH(OFFSET('Régime de Travail'!$D$3,MOD(WEEKNUM(B260,2)-1,12)+1,WEEKDAY(B260,2)),'Régime de Travail'!$E$18:$E$21,0),)</f>
        <v>soir</v>
      </c>
    </row>
    <row r="261" spans="1:4" x14ac:dyDescent="0.25">
      <c r="A261" s="27"/>
      <c r="B261" s="17">
        <f t="shared" si="20"/>
        <v>43725</v>
      </c>
      <c r="C261" s="16">
        <f t="shared" si="20"/>
        <v>43725</v>
      </c>
      <c r="D261" s="24" t="str">
        <f ca="1">INDEX('Régime de Travail'!$G$18:$G$21,MATCH(OFFSET('Régime de Travail'!$D$3,MOD(WEEKNUM(B261,2)-1,12)+1,WEEKDAY(B261,2)),'Régime de Travail'!$E$18:$E$21,0),)</f>
        <v>soir</v>
      </c>
    </row>
    <row r="262" spans="1:4" x14ac:dyDescent="0.25">
      <c r="A262" s="27"/>
      <c r="B262" s="17">
        <f t="shared" si="20"/>
        <v>43726</v>
      </c>
      <c r="C262" s="16">
        <f t="shared" si="20"/>
        <v>43726</v>
      </c>
      <c r="D262" s="24" t="str">
        <f ca="1">INDEX('Régime de Travail'!$G$18:$G$21,MATCH(OFFSET('Régime de Travail'!$D$3,MOD(WEEKNUM(B262,2)-1,12)+1,WEEKDAY(B262,2)),'Régime de Travail'!$E$18:$E$21,0),)</f>
        <v>soir</v>
      </c>
    </row>
    <row r="263" spans="1:4" x14ac:dyDescent="0.25">
      <c r="A263" s="27"/>
      <c r="B263" s="17">
        <f t="shared" si="20"/>
        <v>43727</v>
      </c>
      <c r="C263" s="16">
        <f t="shared" si="20"/>
        <v>43727</v>
      </c>
      <c r="D263" s="24" t="str">
        <f ca="1">INDEX('Régime de Travail'!$G$18:$G$21,MATCH(OFFSET('Régime de Travail'!$D$3,MOD(WEEKNUM(B263,2)-1,12)+1,WEEKDAY(B263,2)),'Régime de Travail'!$E$18:$E$21,0),)</f>
        <v>soir</v>
      </c>
    </row>
    <row r="264" spans="1:4" x14ac:dyDescent="0.25">
      <c r="A264" s="27"/>
      <c r="B264" s="17">
        <f t="shared" si="20"/>
        <v>43728</v>
      </c>
      <c r="C264" s="16">
        <f t="shared" si="20"/>
        <v>43728</v>
      </c>
      <c r="D264" s="24" t="str">
        <f ca="1">INDEX('Régime de Travail'!$G$18:$G$21,MATCH(OFFSET('Régime de Travail'!$D$3,MOD(WEEKNUM(B264,2)-1,12)+1,WEEKDAY(B264,2)),'Régime de Travail'!$E$18:$E$21,0),)</f>
        <v>repos</v>
      </c>
    </row>
    <row r="265" spans="1:4" x14ac:dyDescent="0.25">
      <c r="A265" s="27"/>
      <c r="B265" s="17">
        <f t="shared" si="20"/>
        <v>43729</v>
      </c>
      <c r="C265" s="16">
        <f t="shared" si="20"/>
        <v>43729</v>
      </c>
      <c r="D265" s="24" t="str">
        <f ca="1">INDEX('Régime de Travail'!$G$18:$G$21,MATCH(OFFSET('Régime de Travail'!$D$3,MOD(WEEKNUM(B265,2)-1,12)+1,WEEKDAY(B265,2)),'Régime de Travail'!$E$18:$E$21,0),)</f>
        <v>repos</v>
      </c>
    </row>
    <row r="266" spans="1:4" x14ac:dyDescent="0.25">
      <c r="A266" s="27"/>
      <c r="B266" s="17">
        <f t="shared" si="20"/>
        <v>43730</v>
      </c>
      <c r="C266" s="16">
        <f t="shared" si="20"/>
        <v>43730</v>
      </c>
      <c r="D266" s="24" t="str">
        <f ca="1">INDEX('Régime de Travail'!$G$18:$G$21,MATCH(OFFSET('Régime de Travail'!$D$3,MOD(WEEKNUM(B266,2)-1,12)+1,WEEKDAY(B266,2)),'Régime de Travail'!$E$18:$E$21,0),)</f>
        <v>matin</v>
      </c>
    </row>
    <row r="267" spans="1:4" x14ac:dyDescent="0.25">
      <c r="A267" s="27"/>
      <c r="B267" s="17">
        <f t="shared" si="20"/>
        <v>43731</v>
      </c>
      <c r="C267" s="16">
        <f t="shared" si="20"/>
        <v>43731</v>
      </c>
      <c r="D267" s="24" t="str">
        <f ca="1">INDEX('Régime de Travail'!$G$18:$G$21,MATCH(OFFSET('Régime de Travail'!$D$3,MOD(WEEKNUM(B267,2)-1,12)+1,WEEKDAY(B267,2)),'Régime de Travail'!$E$18:$E$21,0),)</f>
        <v>matin</v>
      </c>
    </row>
    <row r="268" spans="1:4" x14ac:dyDescent="0.25">
      <c r="A268" s="27"/>
      <c r="B268" s="17">
        <f t="shared" si="20"/>
        <v>43732</v>
      </c>
      <c r="C268" s="16">
        <f t="shared" si="20"/>
        <v>43732</v>
      </c>
      <c r="D268" s="24" t="str">
        <f ca="1">INDEX('Régime de Travail'!$G$18:$G$21,MATCH(OFFSET('Régime de Travail'!$D$3,MOD(WEEKNUM(B268,2)-1,12)+1,WEEKDAY(B268,2)),'Régime de Travail'!$E$18:$E$21,0),)</f>
        <v>matin</v>
      </c>
    </row>
    <row r="269" spans="1:4" x14ac:dyDescent="0.25">
      <c r="A269" s="27"/>
      <c r="B269" s="17">
        <f t="shared" ref="B269:C284" si="21">B268+1</f>
        <v>43733</v>
      </c>
      <c r="C269" s="16">
        <f t="shared" si="21"/>
        <v>43733</v>
      </c>
      <c r="D269" s="24" t="str">
        <f ca="1">INDEX('Régime de Travail'!$G$18:$G$21,MATCH(OFFSET('Régime de Travail'!$D$3,MOD(WEEKNUM(B269,2)-1,12)+1,WEEKDAY(B269,2)),'Régime de Travail'!$E$18:$E$21,0),)</f>
        <v>matin</v>
      </c>
    </row>
    <row r="270" spans="1:4" x14ac:dyDescent="0.25">
      <c r="A270" s="27"/>
      <c r="B270" s="17">
        <f t="shared" si="21"/>
        <v>43734</v>
      </c>
      <c r="C270" s="16">
        <f t="shared" si="21"/>
        <v>43734</v>
      </c>
      <c r="D270" s="24" t="str">
        <f ca="1">INDEX('Régime de Travail'!$G$18:$G$21,MATCH(OFFSET('Régime de Travail'!$D$3,MOD(WEEKNUM(B270,2)-1,12)+1,WEEKDAY(B270,2)),'Régime de Travail'!$E$18:$E$21,0),)</f>
        <v>repos</v>
      </c>
    </row>
    <row r="271" spans="1:4" x14ac:dyDescent="0.25">
      <c r="A271" s="27"/>
      <c r="B271" s="17">
        <f t="shared" si="21"/>
        <v>43735</v>
      </c>
      <c r="C271" s="16">
        <f t="shared" si="21"/>
        <v>43735</v>
      </c>
      <c r="D271" s="24" t="str">
        <f ca="1">INDEX('Régime de Travail'!$G$18:$G$21,MATCH(OFFSET('Régime de Travail'!$D$3,MOD(WEEKNUM(B271,2)-1,12)+1,WEEKDAY(B271,2)),'Régime de Travail'!$E$18:$E$21,0),)</f>
        <v>repos</v>
      </c>
    </row>
    <row r="272" spans="1:4" x14ac:dyDescent="0.25">
      <c r="A272" s="27"/>
      <c r="B272" s="17">
        <f t="shared" si="21"/>
        <v>43736</v>
      </c>
      <c r="C272" s="16">
        <f t="shared" si="21"/>
        <v>43736</v>
      </c>
      <c r="D272" s="24" t="str">
        <f ca="1">INDEX('Régime de Travail'!$G$18:$G$21,MATCH(OFFSET('Régime de Travail'!$D$3,MOD(WEEKNUM(B272,2)-1,12)+1,WEEKDAY(B272,2)),'Régime de Travail'!$E$18:$E$21,0),)</f>
        <v>soir</v>
      </c>
    </row>
    <row r="273" spans="1:4" x14ac:dyDescent="0.25">
      <c r="A273" s="27"/>
      <c r="B273" s="17">
        <f t="shared" si="21"/>
        <v>43737</v>
      </c>
      <c r="C273" s="16">
        <f t="shared" si="21"/>
        <v>43737</v>
      </c>
      <c r="D273" s="24" t="str">
        <f ca="1">INDEX('Régime de Travail'!$G$18:$G$21,MATCH(OFFSET('Régime de Travail'!$D$3,MOD(WEEKNUM(B273,2)-1,12)+1,WEEKDAY(B273,2)),'Régime de Travail'!$E$18:$E$21,0),)</f>
        <v>soir</v>
      </c>
    </row>
    <row r="274" spans="1:4" ht="15.75" thickBot="1" x14ac:dyDescent="0.3">
      <c r="A274" s="27"/>
      <c r="B274" s="17">
        <f t="shared" si="21"/>
        <v>43738</v>
      </c>
      <c r="C274" s="16">
        <f t="shared" si="21"/>
        <v>43738</v>
      </c>
      <c r="D274" s="24" t="str">
        <f ca="1">INDEX('Régime de Travail'!$G$18:$G$21,MATCH(OFFSET('Régime de Travail'!$D$3,MOD(WEEKNUM(B274,2)-1,12)+1,WEEKDAY(B274,2)),'Régime de Travail'!$E$18:$E$21,0),)</f>
        <v>soir</v>
      </c>
    </row>
    <row r="275" spans="1:4" x14ac:dyDescent="0.25">
      <c r="A275" s="26" t="s">
        <v>27</v>
      </c>
      <c r="B275" s="17">
        <f t="shared" si="21"/>
        <v>43739</v>
      </c>
      <c r="C275" s="16">
        <f t="shared" si="21"/>
        <v>43739</v>
      </c>
      <c r="D275" s="24" t="str">
        <f ca="1">INDEX('Régime de Travail'!$G$18:$G$21,MATCH(OFFSET('Régime de Travail'!$D$3,MOD(WEEKNUM(B275,2)-1,12)+1,WEEKDAY(B275,2)),'Régime de Travail'!$E$18:$E$21,0),)</f>
        <v>soir</v>
      </c>
    </row>
    <row r="276" spans="1:4" x14ac:dyDescent="0.25">
      <c r="A276" s="27"/>
      <c r="B276" s="17">
        <f t="shared" si="21"/>
        <v>43740</v>
      </c>
      <c r="C276" s="16">
        <f t="shared" si="21"/>
        <v>43740</v>
      </c>
      <c r="D276" s="24" t="str">
        <f ca="1">INDEX('Régime de Travail'!$G$18:$G$21,MATCH(OFFSET('Régime de Travail'!$D$3,MOD(WEEKNUM(B276,2)-1,12)+1,WEEKDAY(B276,2)),'Régime de Travail'!$E$18:$E$21,0),)</f>
        <v>repos</v>
      </c>
    </row>
    <row r="277" spans="1:4" x14ac:dyDescent="0.25">
      <c r="A277" s="27"/>
      <c r="B277" s="17">
        <f t="shared" si="21"/>
        <v>43741</v>
      </c>
      <c r="C277" s="16">
        <f t="shared" si="21"/>
        <v>43741</v>
      </c>
      <c r="D277" s="24" t="str">
        <f ca="1">INDEX('Régime de Travail'!$G$18:$G$21,MATCH(OFFSET('Régime de Travail'!$D$3,MOD(WEEKNUM(B277,2)-1,12)+1,WEEKDAY(B277,2)),'Régime de Travail'!$E$18:$E$21,0),)</f>
        <v>repos</v>
      </c>
    </row>
    <row r="278" spans="1:4" x14ac:dyDescent="0.25">
      <c r="A278" s="27"/>
      <c r="B278" s="17">
        <f t="shared" si="21"/>
        <v>43742</v>
      </c>
      <c r="C278" s="16">
        <f t="shared" si="21"/>
        <v>43742</v>
      </c>
      <c r="D278" s="24" t="str">
        <f ca="1">INDEX('Régime de Travail'!$G$18:$G$21,MATCH(OFFSET('Régime de Travail'!$D$3,MOD(WEEKNUM(B278,2)-1,12)+1,WEEKDAY(B278,2)),'Régime de Travail'!$E$18:$E$21,0),)</f>
        <v>matin</v>
      </c>
    </row>
    <row r="279" spans="1:4" x14ac:dyDescent="0.25">
      <c r="A279" s="27"/>
      <c r="B279" s="17">
        <f t="shared" si="21"/>
        <v>43743</v>
      </c>
      <c r="C279" s="16">
        <f t="shared" si="21"/>
        <v>43743</v>
      </c>
      <c r="D279" s="24" t="str">
        <f ca="1">INDEX('Régime de Travail'!$G$18:$G$21,MATCH(OFFSET('Régime de Travail'!$D$3,MOD(WEEKNUM(B279,2)-1,12)+1,WEEKDAY(B279,2)),'Régime de Travail'!$E$18:$E$21,0),)</f>
        <v>matin</v>
      </c>
    </row>
    <row r="280" spans="1:4" x14ac:dyDescent="0.25">
      <c r="A280" s="27"/>
      <c r="B280" s="17">
        <f t="shared" si="21"/>
        <v>43744</v>
      </c>
      <c r="C280" s="16">
        <f t="shared" si="21"/>
        <v>43744</v>
      </c>
      <c r="D280" s="24" t="str">
        <f ca="1">INDEX('Régime de Travail'!$G$18:$G$21,MATCH(OFFSET('Régime de Travail'!$D$3,MOD(WEEKNUM(B280,2)-1,12)+1,WEEKDAY(B280,2)),'Régime de Travail'!$E$18:$E$21,0),)</f>
        <v>matin</v>
      </c>
    </row>
    <row r="281" spans="1:4" x14ac:dyDescent="0.25">
      <c r="A281" s="27"/>
      <c r="B281" s="17">
        <f t="shared" si="21"/>
        <v>43745</v>
      </c>
      <c r="C281" s="16">
        <f t="shared" si="21"/>
        <v>43745</v>
      </c>
      <c r="D281" s="24" t="str">
        <f ca="1">INDEX('Régime de Travail'!$G$18:$G$21,MATCH(OFFSET('Régime de Travail'!$D$3,MOD(WEEKNUM(B281,2)-1,12)+1,WEEKDAY(B281,2)),'Régime de Travail'!$E$18:$E$21,0),)</f>
        <v>matin</v>
      </c>
    </row>
    <row r="282" spans="1:4" x14ac:dyDescent="0.25">
      <c r="A282" s="27"/>
      <c r="B282" s="17">
        <f t="shared" si="21"/>
        <v>43746</v>
      </c>
      <c r="C282" s="16">
        <f t="shared" si="21"/>
        <v>43746</v>
      </c>
      <c r="D282" s="24" t="str">
        <f ca="1">INDEX('Régime de Travail'!$G$18:$G$21,MATCH(OFFSET('Régime de Travail'!$D$3,MOD(WEEKNUM(B282,2)-1,12)+1,WEEKDAY(B282,2)),'Régime de Travail'!$E$18:$E$21,0),)</f>
        <v>repos</v>
      </c>
    </row>
    <row r="283" spans="1:4" x14ac:dyDescent="0.25">
      <c r="A283" s="27"/>
      <c r="B283" s="17">
        <f t="shared" si="21"/>
        <v>43747</v>
      </c>
      <c r="C283" s="16">
        <f t="shared" si="21"/>
        <v>43747</v>
      </c>
      <c r="D283" s="24" t="str">
        <f ca="1">INDEX('Régime de Travail'!$G$18:$G$21,MATCH(OFFSET('Régime de Travail'!$D$3,MOD(WEEKNUM(B283,2)-1,12)+1,WEEKDAY(B283,2)),'Régime de Travail'!$E$18:$E$21,0),)</f>
        <v>repos</v>
      </c>
    </row>
    <row r="284" spans="1:4" x14ac:dyDescent="0.25">
      <c r="A284" s="27"/>
      <c r="B284" s="17">
        <f t="shared" si="21"/>
        <v>43748</v>
      </c>
      <c r="C284" s="16">
        <f t="shared" si="21"/>
        <v>43748</v>
      </c>
      <c r="D284" s="24" t="str">
        <f ca="1">INDEX('Régime de Travail'!$G$18:$G$21,MATCH(OFFSET('Régime de Travail'!$D$3,MOD(WEEKNUM(B284,2)-1,12)+1,WEEKDAY(B284,2)),'Régime de Travail'!$E$18:$E$21,0),)</f>
        <v>soir</v>
      </c>
    </row>
    <row r="285" spans="1:4" x14ac:dyDescent="0.25">
      <c r="A285" s="27"/>
      <c r="B285" s="17">
        <f t="shared" ref="B285:C300" si="22">B284+1</f>
        <v>43749</v>
      </c>
      <c r="C285" s="16">
        <f t="shared" si="22"/>
        <v>43749</v>
      </c>
      <c r="D285" s="24" t="str">
        <f ca="1">INDEX('Régime de Travail'!$G$18:$G$21,MATCH(OFFSET('Régime de Travail'!$D$3,MOD(WEEKNUM(B285,2)-1,12)+1,WEEKDAY(B285,2)),'Régime de Travail'!$E$18:$E$21,0),)</f>
        <v>soir</v>
      </c>
    </row>
    <row r="286" spans="1:4" x14ac:dyDescent="0.25">
      <c r="A286" s="27"/>
      <c r="B286" s="17">
        <f t="shared" si="22"/>
        <v>43750</v>
      </c>
      <c r="C286" s="16">
        <f t="shared" si="22"/>
        <v>43750</v>
      </c>
      <c r="D286" s="24" t="str">
        <f ca="1">INDEX('Régime de Travail'!$G$18:$G$21,MATCH(OFFSET('Régime de Travail'!$D$3,MOD(WEEKNUM(B286,2)-1,12)+1,WEEKDAY(B286,2)),'Régime de Travail'!$E$18:$E$21,0),)</f>
        <v>soir</v>
      </c>
    </row>
    <row r="287" spans="1:4" x14ac:dyDescent="0.25">
      <c r="A287" s="27"/>
      <c r="B287" s="17">
        <f t="shared" si="22"/>
        <v>43751</v>
      </c>
      <c r="C287" s="16">
        <f t="shared" si="22"/>
        <v>43751</v>
      </c>
      <c r="D287" s="24" t="str">
        <f ca="1">INDEX('Régime de Travail'!$G$18:$G$21,MATCH(OFFSET('Régime de Travail'!$D$3,MOD(WEEKNUM(B287,2)-1,12)+1,WEEKDAY(B287,2)),'Régime de Travail'!$E$18:$E$21,0),)</f>
        <v>soir</v>
      </c>
    </row>
    <row r="288" spans="1:4" x14ac:dyDescent="0.25">
      <c r="A288" s="27"/>
      <c r="B288" s="17">
        <f t="shared" si="22"/>
        <v>43752</v>
      </c>
      <c r="C288" s="16">
        <f t="shared" si="22"/>
        <v>43752</v>
      </c>
      <c r="D288" s="24" t="str">
        <f ca="1">INDEX('Régime de Travail'!$G$18:$G$21,MATCH(OFFSET('Régime de Travail'!$D$3,MOD(WEEKNUM(B288,2)-1,12)+1,WEEKDAY(B288,2)),'Régime de Travail'!$E$18:$E$21,0),)</f>
        <v>repos</v>
      </c>
    </row>
    <row r="289" spans="1:4" x14ac:dyDescent="0.25">
      <c r="A289" s="27"/>
      <c r="B289" s="17">
        <f t="shared" si="22"/>
        <v>43753</v>
      </c>
      <c r="C289" s="16">
        <f t="shared" si="22"/>
        <v>43753</v>
      </c>
      <c r="D289" s="24" t="str">
        <f ca="1">INDEX('Régime de Travail'!$G$18:$G$21,MATCH(OFFSET('Régime de Travail'!$D$3,MOD(WEEKNUM(B289,2)-1,12)+1,WEEKDAY(B289,2)),'Régime de Travail'!$E$18:$E$21,0),)</f>
        <v>repos</v>
      </c>
    </row>
    <row r="290" spans="1:4" x14ac:dyDescent="0.25">
      <c r="A290" s="27"/>
      <c r="B290" s="17">
        <f t="shared" si="22"/>
        <v>43754</v>
      </c>
      <c r="C290" s="16">
        <f t="shared" si="22"/>
        <v>43754</v>
      </c>
      <c r="D290" s="24" t="str">
        <f ca="1">INDEX('Régime de Travail'!$G$18:$G$21,MATCH(OFFSET('Régime de Travail'!$D$3,MOD(WEEKNUM(B290,2)-1,12)+1,WEEKDAY(B290,2)),'Régime de Travail'!$E$18:$E$21,0),)</f>
        <v>matin</v>
      </c>
    </row>
    <row r="291" spans="1:4" x14ac:dyDescent="0.25">
      <c r="A291" s="27"/>
      <c r="B291" s="17">
        <f t="shared" si="22"/>
        <v>43755</v>
      </c>
      <c r="C291" s="16">
        <f t="shared" si="22"/>
        <v>43755</v>
      </c>
      <c r="D291" s="24" t="str">
        <f ca="1">INDEX('Régime de Travail'!$G$18:$G$21,MATCH(OFFSET('Régime de Travail'!$D$3,MOD(WEEKNUM(B291,2)-1,12)+1,WEEKDAY(B291,2)),'Régime de Travail'!$E$18:$E$21,0),)</f>
        <v>matin</v>
      </c>
    </row>
    <row r="292" spans="1:4" x14ac:dyDescent="0.25">
      <c r="A292" s="27"/>
      <c r="B292" s="17">
        <f t="shared" si="22"/>
        <v>43756</v>
      </c>
      <c r="C292" s="16">
        <f t="shared" si="22"/>
        <v>43756</v>
      </c>
      <c r="D292" s="24" t="str">
        <f ca="1">INDEX('Régime de Travail'!$G$18:$G$21,MATCH(OFFSET('Régime de Travail'!$D$3,MOD(WEEKNUM(B292,2)-1,12)+1,WEEKDAY(B292,2)),'Régime de Travail'!$E$18:$E$21,0),)</f>
        <v>matin</v>
      </c>
    </row>
    <row r="293" spans="1:4" x14ac:dyDescent="0.25">
      <c r="A293" s="27"/>
      <c r="B293" s="17">
        <f t="shared" si="22"/>
        <v>43757</v>
      </c>
      <c r="C293" s="16">
        <f t="shared" si="22"/>
        <v>43757</v>
      </c>
      <c r="D293" s="24" t="str">
        <f ca="1">INDEX('Régime de Travail'!$G$18:$G$21,MATCH(OFFSET('Régime de Travail'!$D$3,MOD(WEEKNUM(B293,2)-1,12)+1,WEEKDAY(B293,2)),'Régime de Travail'!$E$18:$E$21,0),)</f>
        <v>matin</v>
      </c>
    </row>
    <row r="294" spans="1:4" x14ac:dyDescent="0.25">
      <c r="A294" s="27"/>
      <c r="B294" s="17">
        <f t="shared" si="22"/>
        <v>43758</v>
      </c>
      <c r="C294" s="16">
        <f t="shared" si="22"/>
        <v>43758</v>
      </c>
      <c r="D294" s="24" t="str">
        <f ca="1">INDEX('Régime de Travail'!$G$18:$G$21,MATCH(OFFSET('Régime de Travail'!$D$3,MOD(WEEKNUM(B294,2)-1,12)+1,WEEKDAY(B294,2)),'Régime de Travail'!$E$18:$E$21,0),)</f>
        <v>repos</v>
      </c>
    </row>
    <row r="295" spans="1:4" x14ac:dyDescent="0.25">
      <c r="A295" s="27"/>
      <c r="B295" s="17">
        <f t="shared" si="22"/>
        <v>43759</v>
      </c>
      <c r="C295" s="16">
        <f t="shared" si="22"/>
        <v>43759</v>
      </c>
      <c r="D295" s="24" t="str">
        <f ca="1">INDEX('Régime de Travail'!$G$18:$G$21,MATCH(OFFSET('Régime de Travail'!$D$3,MOD(WEEKNUM(B295,2)-1,12)+1,WEEKDAY(B295,2)),'Régime de Travail'!$E$18:$E$21,0),)</f>
        <v>repos</v>
      </c>
    </row>
    <row r="296" spans="1:4" x14ac:dyDescent="0.25">
      <c r="A296" s="27"/>
      <c r="B296" s="17">
        <f t="shared" si="22"/>
        <v>43760</v>
      </c>
      <c r="C296" s="16">
        <f t="shared" si="22"/>
        <v>43760</v>
      </c>
      <c r="D296" s="24" t="str">
        <f ca="1">INDEX('Régime de Travail'!$G$18:$G$21,MATCH(OFFSET('Régime de Travail'!$D$3,MOD(WEEKNUM(B296,2)-1,12)+1,WEEKDAY(B296,2)),'Régime de Travail'!$E$18:$E$21,0),)</f>
        <v>soir</v>
      </c>
    </row>
    <row r="297" spans="1:4" x14ac:dyDescent="0.25">
      <c r="A297" s="27"/>
      <c r="B297" s="17">
        <f t="shared" si="22"/>
        <v>43761</v>
      </c>
      <c r="C297" s="16">
        <f t="shared" si="22"/>
        <v>43761</v>
      </c>
      <c r="D297" s="24" t="str">
        <f ca="1">INDEX('Régime de Travail'!$G$18:$G$21,MATCH(OFFSET('Régime de Travail'!$D$3,MOD(WEEKNUM(B297,2)-1,12)+1,WEEKDAY(B297,2)),'Régime de Travail'!$E$18:$E$21,0),)</f>
        <v>soir</v>
      </c>
    </row>
    <row r="298" spans="1:4" x14ac:dyDescent="0.25">
      <c r="A298" s="27"/>
      <c r="B298" s="17">
        <f t="shared" si="22"/>
        <v>43762</v>
      </c>
      <c r="C298" s="16">
        <f t="shared" si="22"/>
        <v>43762</v>
      </c>
      <c r="D298" s="24" t="str">
        <f ca="1">INDEX('Régime de Travail'!$G$18:$G$21,MATCH(OFFSET('Régime de Travail'!$D$3,MOD(WEEKNUM(B298,2)-1,12)+1,WEEKDAY(B298,2)),'Régime de Travail'!$E$18:$E$21,0),)</f>
        <v>soir</v>
      </c>
    </row>
    <row r="299" spans="1:4" x14ac:dyDescent="0.25">
      <c r="A299" s="27"/>
      <c r="B299" s="17">
        <f t="shared" si="22"/>
        <v>43763</v>
      </c>
      <c r="C299" s="16">
        <f t="shared" si="22"/>
        <v>43763</v>
      </c>
      <c r="D299" s="24" t="str">
        <f ca="1">INDEX('Régime de Travail'!$G$18:$G$21,MATCH(OFFSET('Régime de Travail'!$D$3,MOD(WEEKNUM(B299,2)-1,12)+1,WEEKDAY(B299,2)),'Régime de Travail'!$E$18:$E$21,0),)</f>
        <v>soir</v>
      </c>
    </row>
    <row r="300" spans="1:4" x14ac:dyDescent="0.25">
      <c r="A300" s="27"/>
      <c r="B300" s="17">
        <f t="shared" si="22"/>
        <v>43764</v>
      </c>
      <c r="C300" s="16">
        <f t="shared" si="22"/>
        <v>43764</v>
      </c>
      <c r="D300" s="24" t="str">
        <f ca="1">INDEX('Régime de Travail'!$G$18:$G$21,MATCH(OFFSET('Régime de Travail'!$D$3,MOD(WEEKNUM(B300,2)-1,12)+1,WEEKDAY(B300,2)),'Régime de Travail'!$E$18:$E$21,0),)</f>
        <v>repos</v>
      </c>
    </row>
    <row r="301" spans="1:4" x14ac:dyDescent="0.25">
      <c r="A301" s="27"/>
      <c r="B301" s="17">
        <f t="shared" ref="B301:C316" si="23">B300+1</f>
        <v>43765</v>
      </c>
      <c r="C301" s="16">
        <f t="shared" si="23"/>
        <v>43765</v>
      </c>
      <c r="D301" s="24" t="str">
        <f ca="1">INDEX('Régime de Travail'!$G$18:$G$21,MATCH(OFFSET('Régime de Travail'!$D$3,MOD(WEEKNUM(B301,2)-1,12)+1,WEEKDAY(B301,2)),'Régime de Travail'!$E$18:$E$21,0),)</f>
        <v>repos</v>
      </c>
    </row>
    <row r="302" spans="1:4" x14ac:dyDescent="0.25">
      <c r="A302" s="27"/>
      <c r="B302" s="17">
        <f t="shared" si="23"/>
        <v>43766</v>
      </c>
      <c r="C302" s="16">
        <f t="shared" si="23"/>
        <v>43766</v>
      </c>
      <c r="D302" s="24" t="str">
        <f ca="1">INDEX('Régime de Travail'!$G$18:$G$21,MATCH(OFFSET('Régime de Travail'!$D$3,MOD(WEEKNUM(B302,2)-1,12)+1,WEEKDAY(B302,2)),'Régime de Travail'!$E$18:$E$21,0),)</f>
        <v>matin</v>
      </c>
    </row>
    <row r="303" spans="1:4" x14ac:dyDescent="0.25">
      <c r="A303" s="27"/>
      <c r="B303" s="17">
        <f t="shared" si="23"/>
        <v>43767</v>
      </c>
      <c r="C303" s="16">
        <f t="shared" si="23"/>
        <v>43767</v>
      </c>
      <c r="D303" s="24" t="str">
        <f ca="1">INDEX('Régime de Travail'!$G$18:$G$21,MATCH(OFFSET('Régime de Travail'!$D$3,MOD(WEEKNUM(B303,2)-1,12)+1,WEEKDAY(B303,2)),'Régime de Travail'!$E$18:$E$21,0),)</f>
        <v>matin</v>
      </c>
    </row>
    <row r="304" spans="1:4" x14ac:dyDescent="0.25">
      <c r="A304" s="27"/>
      <c r="B304" s="17">
        <f t="shared" si="23"/>
        <v>43768</v>
      </c>
      <c r="C304" s="16">
        <f t="shared" si="23"/>
        <v>43768</v>
      </c>
      <c r="D304" s="24" t="str">
        <f ca="1">INDEX('Régime de Travail'!$G$18:$G$21,MATCH(OFFSET('Régime de Travail'!$D$3,MOD(WEEKNUM(B304,2)-1,12)+1,WEEKDAY(B304,2)),'Régime de Travail'!$E$18:$E$21,0),)</f>
        <v>matin</v>
      </c>
    </row>
    <row r="305" spans="1:4" ht="15.75" thickBot="1" x14ac:dyDescent="0.3">
      <c r="A305" s="28"/>
      <c r="B305" s="17">
        <f t="shared" si="23"/>
        <v>43769</v>
      </c>
      <c r="C305" s="16">
        <f t="shared" si="23"/>
        <v>43769</v>
      </c>
      <c r="D305" s="24" t="str">
        <f ca="1">INDEX('Régime de Travail'!$G$18:$G$21,MATCH(OFFSET('Régime de Travail'!$D$3,MOD(WEEKNUM(B305,2)-1,12)+1,WEEKDAY(B305,2)),'Régime de Travail'!$E$18:$E$21,0),)</f>
        <v>matin</v>
      </c>
    </row>
    <row r="306" spans="1:4" x14ac:dyDescent="0.25">
      <c r="A306" s="26" t="s">
        <v>28</v>
      </c>
      <c r="B306" s="17">
        <f t="shared" si="23"/>
        <v>43770</v>
      </c>
      <c r="C306" s="16">
        <f t="shared" si="23"/>
        <v>43770</v>
      </c>
      <c r="D306" s="24" t="str">
        <f ca="1">INDEX('Régime de Travail'!$G$18:$G$21,MATCH(OFFSET('Régime de Travail'!$D$3,MOD(WEEKNUM(B306,2)-1,12)+1,WEEKDAY(B306,2)),'Régime de Travail'!$E$18:$E$21,0),)</f>
        <v>dispo</v>
      </c>
    </row>
    <row r="307" spans="1:4" x14ac:dyDescent="0.25">
      <c r="A307" s="27"/>
      <c r="B307" s="17">
        <f t="shared" si="23"/>
        <v>43771</v>
      </c>
      <c r="C307" s="16">
        <f t="shared" si="23"/>
        <v>43771</v>
      </c>
      <c r="D307" s="24" t="str">
        <f ca="1">INDEX('Régime de Travail'!$G$18:$G$21,MATCH(OFFSET('Régime de Travail'!$D$3,MOD(WEEKNUM(B307,2)-1,12)+1,WEEKDAY(B307,2)),'Régime de Travail'!$E$18:$E$21,0),)</f>
        <v>repos</v>
      </c>
    </row>
    <row r="308" spans="1:4" x14ac:dyDescent="0.25">
      <c r="A308" s="27"/>
      <c r="B308" s="17">
        <f t="shared" si="23"/>
        <v>43772</v>
      </c>
      <c r="C308" s="16">
        <f t="shared" si="23"/>
        <v>43772</v>
      </c>
      <c r="D308" s="24" t="str">
        <f ca="1">INDEX('Régime de Travail'!$G$18:$G$21,MATCH(OFFSET('Régime de Travail'!$D$3,MOD(WEEKNUM(B308,2)-1,12)+1,WEEKDAY(B308,2)),'Régime de Travail'!$E$18:$E$21,0),)</f>
        <v>repos</v>
      </c>
    </row>
    <row r="309" spans="1:4" x14ac:dyDescent="0.25">
      <c r="A309" s="27"/>
      <c r="B309" s="17">
        <f t="shared" si="23"/>
        <v>43773</v>
      </c>
      <c r="C309" s="16">
        <f t="shared" si="23"/>
        <v>43773</v>
      </c>
      <c r="D309" s="24" t="str">
        <f ca="1">INDEX('Régime de Travail'!$G$18:$G$21,MATCH(OFFSET('Régime de Travail'!$D$3,MOD(WEEKNUM(B309,2)-1,12)+1,WEEKDAY(B309,2)),'Régime de Travail'!$E$18:$E$21,0),)</f>
        <v>soir</v>
      </c>
    </row>
    <row r="310" spans="1:4" x14ac:dyDescent="0.25">
      <c r="A310" s="27"/>
      <c r="B310" s="17">
        <f t="shared" si="23"/>
        <v>43774</v>
      </c>
      <c r="C310" s="16">
        <f t="shared" si="23"/>
        <v>43774</v>
      </c>
      <c r="D310" s="24" t="str">
        <f ca="1">INDEX('Régime de Travail'!$G$18:$G$21,MATCH(OFFSET('Régime de Travail'!$D$3,MOD(WEEKNUM(B310,2)-1,12)+1,WEEKDAY(B310,2)),'Régime de Travail'!$E$18:$E$21,0),)</f>
        <v>soir</v>
      </c>
    </row>
    <row r="311" spans="1:4" x14ac:dyDescent="0.25">
      <c r="A311" s="27"/>
      <c r="B311" s="17">
        <f t="shared" si="23"/>
        <v>43775</v>
      </c>
      <c r="C311" s="16">
        <f t="shared" si="23"/>
        <v>43775</v>
      </c>
      <c r="D311" s="24" t="str">
        <f ca="1">INDEX('Régime de Travail'!$G$18:$G$21,MATCH(OFFSET('Régime de Travail'!$D$3,MOD(WEEKNUM(B311,2)-1,12)+1,WEEKDAY(B311,2)),'Régime de Travail'!$E$18:$E$21,0),)</f>
        <v>soir</v>
      </c>
    </row>
    <row r="312" spans="1:4" x14ac:dyDescent="0.25">
      <c r="A312" s="27"/>
      <c r="B312" s="17">
        <f t="shared" si="23"/>
        <v>43776</v>
      </c>
      <c r="C312" s="16">
        <f t="shared" si="23"/>
        <v>43776</v>
      </c>
      <c r="D312" s="24" t="str">
        <f ca="1">INDEX('Régime de Travail'!$G$18:$G$21,MATCH(OFFSET('Régime de Travail'!$D$3,MOD(WEEKNUM(B312,2)-1,12)+1,WEEKDAY(B312,2)),'Régime de Travail'!$E$18:$E$21,0),)</f>
        <v>repos</v>
      </c>
    </row>
    <row r="313" spans="1:4" x14ac:dyDescent="0.25">
      <c r="A313" s="27"/>
      <c r="B313" s="17">
        <f t="shared" si="23"/>
        <v>43777</v>
      </c>
      <c r="C313" s="16">
        <f t="shared" si="23"/>
        <v>43777</v>
      </c>
      <c r="D313" s="24" t="str">
        <f ca="1">INDEX('Régime de Travail'!$G$18:$G$21,MATCH(OFFSET('Régime de Travail'!$D$3,MOD(WEEKNUM(B313,2)-1,12)+1,WEEKDAY(B313,2)),'Régime de Travail'!$E$18:$E$21,0),)</f>
        <v>repos</v>
      </c>
    </row>
    <row r="314" spans="1:4" x14ac:dyDescent="0.25">
      <c r="A314" s="27"/>
      <c r="B314" s="17">
        <f t="shared" si="23"/>
        <v>43778</v>
      </c>
      <c r="C314" s="16">
        <f t="shared" si="23"/>
        <v>43778</v>
      </c>
      <c r="D314" s="24" t="str">
        <f ca="1">INDEX('Régime de Travail'!$G$18:$G$21,MATCH(OFFSET('Régime de Travail'!$D$3,MOD(WEEKNUM(B314,2)-1,12)+1,WEEKDAY(B314,2)),'Régime de Travail'!$E$18:$E$21,0),)</f>
        <v>matin</v>
      </c>
    </row>
    <row r="315" spans="1:4" x14ac:dyDescent="0.25">
      <c r="A315" s="27"/>
      <c r="B315" s="17">
        <f t="shared" si="23"/>
        <v>43779</v>
      </c>
      <c r="C315" s="16">
        <f t="shared" si="23"/>
        <v>43779</v>
      </c>
      <c r="D315" s="24" t="str">
        <f ca="1">INDEX('Régime de Travail'!$G$18:$G$21,MATCH(OFFSET('Régime de Travail'!$D$3,MOD(WEEKNUM(B315,2)-1,12)+1,WEEKDAY(B315,2)),'Régime de Travail'!$E$18:$E$21,0),)</f>
        <v>matin</v>
      </c>
    </row>
    <row r="316" spans="1:4" x14ac:dyDescent="0.25">
      <c r="A316" s="27"/>
      <c r="B316" s="17">
        <f t="shared" si="23"/>
        <v>43780</v>
      </c>
      <c r="C316" s="16">
        <f t="shared" si="23"/>
        <v>43780</v>
      </c>
      <c r="D316" s="24" t="str">
        <f ca="1">INDEX('Régime de Travail'!$G$18:$G$21,MATCH(OFFSET('Régime de Travail'!$D$3,MOD(WEEKNUM(B316,2)-1,12)+1,WEEKDAY(B316,2)),'Régime de Travail'!$E$18:$E$21,0),)</f>
        <v>matin</v>
      </c>
    </row>
    <row r="317" spans="1:4" x14ac:dyDescent="0.25">
      <c r="A317" s="27"/>
      <c r="B317" s="17">
        <f t="shared" ref="B317:C332" si="24">B316+1</f>
        <v>43781</v>
      </c>
      <c r="C317" s="16">
        <f t="shared" si="24"/>
        <v>43781</v>
      </c>
      <c r="D317" s="24" t="str">
        <f ca="1">INDEX('Régime de Travail'!$G$18:$G$21,MATCH(OFFSET('Régime de Travail'!$D$3,MOD(WEEKNUM(B317,2)-1,12)+1,WEEKDAY(B317,2)),'Régime de Travail'!$E$18:$E$21,0),)</f>
        <v>matin</v>
      </c>
    </row>
    <row r="318" spans="1:4" x14ac:dyDescent="0.25">
      <c r="A318" s="27"/>
      <c r="B318" s="17">
        <f t="shared" si="24"/>
        <v>43782</v>
      </c>
      <c r="C318" s="16">
        <f t="shared" si="24"/>
        <v>43782</v>
      </c>
      <c r="D318" s="24" t="str">
        <f ca="1">INDEX('Régime de Travail'!$G$18:$G$21,MATCH(OFFSET('Régime de Travail'!$D$3,MOD(WEEKNUM(B318,2)-1,12)+1,WEEKDAY(B318,2)),'Régime de Travail'!$E$18:$E$21,0),)</f>
        <v>repos</v>
      </c>
    </row>
    <row r="319" spans="1:4" x14ac:dyDescent="0.25">
      <c r="A319" s="27"/>
      <c r="B319" s="17">
        <f t="shared" si="24"/>
        <v>43783</v>
      </c>
      <c r="C319" s="16">
        <f t="shared" si="24"/>
        <v>43783</v>
      </c>
      <c r="D319" s="24" t="str">
        <f ca="1">INDEX('Régime de Travail'!$G$18:$G$21,MATCH(OFFSET('Régime de Travail'!$D$3,MOD(WEEKNUM(B319,2)-1,12)+1,WEEKDAY(B319,2)),'Régime de Travail'!$E$18:$E$21,0),)</f>
        <v>repos</v>
      </c>
    </row>
    <row r="320" spans="1:4" x14ac:dyDescent="0.25">
      <c r="A320" s="27"/>
      <c r="B320" s="17">
        <f t="shared" si="24"/>
        <v>43784</v>
      </c>
      <c r="C320" s="16">
        <f t="shared" si="24"/>
        <v>43784</v>
      </c>
      <c r="D320" s="24" t="str">
        <f ca="1">INDEX('Régime de Travail'!$G$18:$G$21,MATCH(OFFSET('Régime de Travail'!$D$3,MOD(WEEKNUM(B320,2)-1,12)+1,WEEKDAY(B320,2)),'Régime de Travail'!$E$18:$E$21,0),)</f>
        <v>soir</v>
      </c>
    </row>
    <row r="321" spans="1:4" x14ac:dyDescent="0.25">
      <c r="A321" s="27"/>
      <c r="B321" s="17">
        <f t="shared" si="24"/>
        <v>43785</v>
      </c>
      <c r="C321" s="16">
        <f t="shared" si="24"/>
        <v>43785</v>
      </c>
      <c r="D321" s="24" t="str">
        <f ca="1">INDEX('Régime de Travail'!$G$18:$G$21,MATCH(OFFSET('Régime de Travail'!$D$3,MOD(WEEKNUM(B321,2)-1,12)+1,WEEKDAY(B321,2)),'Régime de Travail'!$E$18:$E$21,0),)</f>
        <v>soir</v>
      </c>
    </row>
    <row r="322" spans="1:4" x14ac:dyDescent="0.25">
      <c r="A322" s="27"/>
      <c r="B322" s="17">
        <f t="shared" si="24"/>
        <v>43786</v>
      </c>
      <c r="C322" s="16">
        <f t="shared" si="24"/>
        <v>43786</v>
      </c>
      <c r="D322" s="24" t="str">
        <f ca="1">INDEX('Régime de Travail'!$G$18:$G$21,MATCH(OFFSET('Régime de Travail'!$D$3,MOD(WEEKNUM(B322,2)-1,12)+1,WEEKDAY(B322,2)),'Régime de Travail'!$E$18:$E$21,0),)</f>
        <v>soir</v>
      </c>
    </row>
    <row r="323" spans="1:4" x14ac:dyDescent="0.25">
      <c r="A323" s="27"/>
      <c r="B323" s="17">
        <f t="shared" si="24"/>
        <v>43787</v>
      </c>
      <c r="C323" s="16">
        <f t="shared" si="24"/>
        <v>43787</v>
      </c>
      <c r="D323" s="24" t="str">
        <f ca="1">INDEX('Régime de Travail'!$G$18:$G$21,MATCH(OFFSET('Régime de Travail'!$D$3,MOD(WEEKNUM(B323,2)-1,12)+1,WEEKDAY(B323,2)),'Régime de Travail'!$E$18:$E$21,0),)</f>
        <v>soir</v>
      </c>
    </row>
    <row r="324" spans="1:4" x14ac:dyDescent="0.25">
      <c r="A324" s="27"/>
      <c r="B324" s="17">
        <f t="shared" si="24"/>
        <v>43788</v>
      </c>
      <c r="C324" s="16">
        <f t="shared" si="24"/>
        <v>43788</v>
      </c>
      <c r="D324" s="24" t="str">
        <f ca="1">INDEX('Régime de Travail'!$G$18:$G$21,MATCH(OFFSET('Régime de Travail'!$D$3,MOD(WEEKNUM(B324,2)-1,12)+1,WEEKDAY(B324,2)),'Régime de Travail'!$E$18:$E$21,0),)</f>
        <v>repos</v>
      </c>
    </row>
    <row r="325" spans="1:4" x14ac:dyDescent="0.25">
      <c r="A325" s="27"/>
      <c r="B325" s="17">
        <f t="shared" si="24"/>
        <v>43789</v>
      </c>
      <c r="C325" s="16">
        <f t="shared" si="24"/>
        <v>43789</v>
      </c>
      <c r="D325" s="24" t="str">
        <f ca="1">INDEX('Régime de Travail'!$G$18:$G$21,MATCH(OFFSET('Régime de Travail'!$D$3,MOD(WEEKNUM(B325,2)-1,12)+1,WEEKDAY(B325,2)),'Régime de Travail'!$E$18:$E$21,0),)</f>
        <v>repos</v>
      </c>
    </row>
    <row r="326" spans="1:4" x14ac:dyDescent="0.25">
      <c r="A326" s="27"/>
      <c r="B326" s="17">
        <f t="shared" si="24"/>
        <v>43790</v>
      </c>
      <c r="C326" s="16">
        <f t="shared" si="24"/>
        <v>43790</v>
      </c>
      <c r="D326" s="24" t="str">
        <f ca="1">INDEX('Régime de Travail'!$G$18:$G$21,MATCH(OFFSET('Régime de Travail'!$D$3,MOD(WEEKNUM(B326,2)-1,12)+1,WEEKDAY(B326,2)),'Régime de Travail'!$E$18:$E$21,0),)</f>
        <v>matin</v>
      </c>
    </row>
    <row r="327" spans="1:4" x14ac:dyDescent="0.25">
      <c r="A327" s="27"/>
      <c r="B327" s="17">
        <f t="shared" si="24"/>
        <v>43791</v>
      </c>
      <c r="C327" s="16">
        <f t="shared" si="24"/>
        <v>43791</v>
      </c>
      <c r="D327" s="24" t="str">
        <f ca="1">INDEX('Régime de Travail'!$G$18:$G$21,MATCH(OFFSET('Régime de Travail'!$D$3,MOD(WEEKNUM(B327,2)-1,12)+1,WEEKDAY(B327,2)),'Régime de Travail'!$E$18:$E$21,0),)</f>
        <v>matin</v>
      </c>
    </row>
    <row r="328" spans="1:4" x14ac:dyDescent="0.25">
      <c r="A328" s="27"/>
      <c r="B328" s="17">
        <f t="shared" si="24"/>
        <v>43792</v>
      </c>
      <c r="C328" s="16">
        <f t="shared" si="24"/>
        <v>43792</v>
      </c>
      <c r="D328" s="24" t="str">
        <f ca="1">INDEX('Régime de Travail'!$G$18:$G$21,MATCH(OFFSET('Régime de Travail'!$D$3,MOD(WEEKNUM(B328,2)-1,12)+1,WEEKDAY(B328,2)),'Régime de Travail'!$E$18:$E$21,0),)</f>
        <v>matin</v>
      </c>
    </row>
    <row r="329" spans="1:4" x14ac:dyDescent="0.25">
      <c r="A329" s="27"/>
      <c r="B329" s="17">
        <f t="shared" si="24"/>
        <v>43793</v>
      </c>
      <c r="C329" s="16">
        <f t="shared" si="24"/>
        <v>43793</v>
      </c>
      <c r="D329" s="24" t="str">
        <f ca="1">INDEX('Régime de Travail'!$G$18:$G$21,MATCH(OFFSET('Régime de Travail'!$D$3,MOD(WEEKNUM(B329,2)-1,12)+1,WEEKDAY(B329,2)),'Régime de Travail'!$E$18:$E$21,0),)</f>
        <v>matin</v>
      </c>
    </row>
    <row r="330" spans="1:4" x14ac:dyDescent="0.25">
      <c r="A330" s="27"/>
      <c r="B330" s="17">
        <f t="shared" si="24"/>
        <v>43794</v>
      </c>
      <c r="C330" s="16">
        <f t="shared" si="24"/>
        <v>43794</v>
      </c>
      <c r="D330" s="24" t="str">
        <f ca="1">INDEX('Régime de Travail'!$G$18:$G$21,MATCH(OFFSET('Régime de Travail'!$D$3,MOD(WEEKNUM(B330,2)-1,12)+1,WEEKDAY(B330,2)),'Régime de Travail'!$E$18:$E$21,0),)</f>
        <v>repos</v>
      </c>
    </row>
    <row r="331" spans="1:4" x14ac:dyDescent="0.25">
      <c r="A331" s="27"/>
      <c r="B331" s="17">
        <f t="shared" si="24"/>
        <v>43795</v>
      </c>
      <c r="C331" s="16">
        <f t="shared" si="24"/>
        <v>43795</v>
      </c>
      <c r="D331" s="24" t="str">
        <f ca="1">INDEX('Régime de Travail'!$G$18:$G$21,MATCH(OFFSET('Régime de Travail'!$D$3,MOD(WEEKNUM(B331,2)-1,12)+1,WEEKDAY(B331,2)),'Régime de Travail'!$E$18:$E$21,0),)</f>
        <v>repos</v>
      </c>
    </row>
    <row r="332" spans="1:4" x14ac:dyDescent="0.25">
      <c r="A332" s="27"/>
      <c r="B332" s="17">
        <f t="shared" si="24"/>
        <v>43796</v>
      </c>
      <c r="C332" s="16">
        <f t="shared" si="24"/>
        <v>43796</v>
      </c>
      <c r="D332" s="24" t="str">
        <f ca="1">INDEX('Régime de Travail'!$G$18:$G$21,MATCH(OFFSET('Régime de Travail'!$D$3,MOD(WEEKNUM(B332,2)-1,12)+1,WEEKDAY(B332,2)),'Régime de Travail'!$E$18:$E$21,0),)</f>
        <v>soir</v>
      </c>
    </row>
    <row r="333" spans="1:4" x14ac:dyDescent="0.25">
      <c r="A333" s="27"/>
      <c r="B333" s="17">
        <f t="shared" ref="B333:C348" si="25">B332+1</f>
        <v>43797</v>
      </c>
      <c r="C333" s="16">
        <f t="shared" si="25"/>
        <v>43797</v>
      </c>
      <c r="D333" s="24" t="str">
        <f ca="1">INDEX('Régime de Travail'!$G$18:$G$21,MATCH(OFFSET('Régime de Travail'!$D$3,MOD(WEEKNUM(B333,2)-1,12)+1,WEEKDAY(B333,2)),'Régime de Travail'!$E$18:$E$21,0),)</f>
        <v>soir</v>
      </c>
    </row>
    <row r="334" spans="1:4" x14ac:dyDescent="0.25">
      <c r="A334" s="27"/>
      <c r="B334" s="17">
        <f t="shared" si="25"/>
        <v>43798</v>
      </c>
      <c r="C334" s="16">
        <f t="shared" si="25"/>
        <v>43798</v>
      </c>
      <c r="D334" s="24" t="str">
        <f ca="1">INDEX('Régime de Travail'!$G$18:$G$21,MATCH(OFFSET('Régime de Travail'!$D$3,MOD(WEEKNUM(B334,2)-1,12)+1,WEEKDAY(B334,2)),'Régime de Travail'!$E$18:$E$21,0),)</f>
        <v>soir</v>
      </c>
    </row>
    <row r="335" spans="1:4" ht="15.75" thickBot="1" x14ac:dyDescent="0.3">
      <c r="A335" s="27"/>
      <c r="B335" s="17">
        <f t="shared" si="25"/>
        <v>43799</v>
      </c>
      <c r="C335" s="16">
        <f t="shared" si="25"/>
        <v>43799</v>
      </c>
      <c r="D335" s="24" t="str">
        <f ca="1">INDEX('Régime de Travail'!$G$18:$G$21,MATCH(OFFSET('Régime de Travail'!$D$3,MOD(WEEKNUM(B335,2)-1,12)+1,WEEKDAY(B335,2)),'Régime de Travail'!$E$18:$E$21,0),)</f>
        <v>soir</v>
      </c>
    </row>
    <row r="336" spans="1:4" x14ac:dyDescent="0.25">
      <c r="A336" s="26" t="s">
        <v>29</v>
      </c>
      <c r="B336" s="17">
        <f t="shared" si="25"/>
        <v>43800</v>
      </c>
      <c r="C336" s="16">
        <f t="shared" si="25"/>
        <v>43800</v>
      </c>
      <c r="D336" s="24" t="str">
        <f ca="1">INDEX('Régime de Travail'!$G$18:$G$21,MATCH(OFFSET('Régime de Travail'!$D$3,MOD(WEEKNUM(B336,2)-1,12)+1,WEEKDAY(B336,2)),'Régime de Travail'!$E$18:$E$21,0),)</f>
        <v>repos</v>
      </c>
    </row>
    <row r="337" spans="1:4" x14ac:dyDescent="0.25">
      <c r="A337" s="27"/>
      <c r="B337" s="17">
        <f t="shared" si="25"/>
        <v>43801</v>
      </c>
      <c r="C337" s="16">
        <f t="shared" si="25"/>
        <v>43801</v>
      </c>
      <c r="D337" s="24" t="str">
        <f ca="1">INDEX('Régime de Travail'!$G$18:$G$21,MATCH(OFFSET('Régime de Travail'!$D$3,MOD(WEEKNUM(B337,2)-1,12)+1,WEEKDAY(B337,2)),'Régime de Travail'!$E$18:$E$21,0),)</f>
        <v>repos</v>
      </c>
    </row>
    <row r="338" spans="1:4" x14ac:dyDescent="0.25">
      <c r="A338" s="27"/>
      <c r="B338" s="17">
        <f t="shared" si="25"/>
        <v>43802</v>
      </c>
      <c r="C338" s="16">
        <f t="shared" si="25"/>
        <v>43802</v>
      </c>
      <c r="D338" s="24" t="str">
        <f ca="1">INDEX('Régime de Travail'!$G$18:$G$21,MATCH(OFFSET('Régime de Travail'!$D$3,MOD(WEEKNUM(B338,2)-1,12)+1,WEEKDAY(B338,2)),'Régime de Travail'!$E$18:$E$21,0),)</f>
        <v>matin</v>
      </c>
    </row>
    <row r="339" spans="1:4" x14ac:dyDescent="0.25">
      <c r="A339" s="27"/>
      <c r="B339" s="17">
        <f t="shared" si="25"/>
        <v>43803</v>
      </c>
      <c r="C339" s="16">
        <f t="shared" si="25"/>
        <v>43803</v>
      </c>
      <c r="D339" s="24" t="str">
        <f ca="1">INDEX('Régime de Travail'!$G$18:$G$21,MATCH(OFFSET('Régime de Travail'!$D$3,MOD(WEEKNUM(B339,2)-1,12)+1,WEEKDAY(B339,2)),'Régime de Travail'!$E$18:$E$21,0),)</f>
        <v>matin</v>
      </c>
    </row>
    <row r="340" spans="1:4" x14ac:dyDescent="0.25">
      <c r="A340" s="27"/>
      <c r="B340" s="17">
        <f t="shared" si="25"/>
        <v>43804</v>
      </c>
      <c r="C340" s="16">
        <f t="shared" si="25"/>
        <v>43804</v>
      </c>
      <c r="D340" s="24" t="str">
        <f ca="1">INDEX('Régime de Travail'!$G$18:$G$21,MATCH(OFFSET('Régime de Travail'!$D$3,MOD(WEEKNUM(B340,2)-1,12)+1,WEEKDAY(B340,2)),'Régime de Travail'!$E$18:$E$21,0),)</f>
        <v>matin</v>
      </c>
    </row>
    <row r="341" spans="1:4" x14ac:dyDescent="0.25">
      <c r="A341" s="27"/>
      <c r="B341" s="17">
        <f t="shared" si="25"/>
        <v>43805</v>
      </c>
      <c r="C341" s="16">
        <f t="shared" si="25"/>
        <v>43805</v>
      </c>
      <c r="D341" s="24" t="str">
        <f ca="1">INDEX('Régime de Travail'!$G$18:$G$21,MATCH(OFFSET('Régime de Travail'!$D$3,MOD(WEEKNUM(B341,2)-1,12)+1,WEEKDAY(B341,2)),'Régime de Travail'!$E$18:$E$21,0),)</f>
        <v>matin</v>
      </c>
    </row>
    <row r="342" spans="1:4" x14ac:dyDescent="0.25">
      <c r="A342" s="27"/>
      <c r="B342" s="17">
        <f t="shared" si="25"/>
        <v>43806</v>
      </c>
      <c r="C342" s="16">
        <f t="shared" si="25"/>
        <v>43806</v>
      </c>
      <c r="D342" s="24" t="str">
        <f ca="1">INDEX('Régime de Travail'!$G$18:$G$21,MATCH(OFFSET('Régime de Travail'!$D$3,MOD(WEEKNUM(B342,2)-1,12)+1,WEEKDAY(B342,2)),'Régime de Travail'!$E$18:$E$21,0),)</f>
        <v>repos</v>
      </c>
    </row>
    <row r="343" spans="1:4" x14ac:dyDescent="0.25">
      <c r="A343" s="27"/>
      <c r="B343" s="17">
        <f t="shared" si="25"/>
        <v>43807</v>
      </c>
      <c r="C343" s="16">
        <f t="shared" si="25"/>
        <v>43807</v>
      </c>
      <c r="D343" s="24" t="str">
        <f ca="1">INDEX('Régime de Travail'!$G$18:$G$21,MATCH(OFFSET('Régime de Travail'!$D$3,MOD(WEEKNUM(B343,2)-1,12)+1,WEEKDAY(B343,2)),'Régime de Travail'!$E$18:$E$21,0),)</f>
        <v>repos</v>
      </c>
    </row>
    <row r="344" spans="1:4" x14ac:dyDescent="0.25">
      <c r="A344" s="27"/>
      <c r="B344" s="17">
        <f t="shared" si="25"/>
        <v>43808</v>
      </c>
      <c r="C344" s="16">
        <f t="shared" si="25"/>
        <v>43808</v>
      </c>
      <c r="D344" s="24" t="str">
        <f ca="1">INDEX('Régime de Travail'!$G$18:$G$21,MATCH(OFFSET('Régime de Travail'!$D$3,MOD(WEEKNUM(B344,2)-1,12)+1,WEEKDAY(B344,2)),'Régime de Travail'!$E$18:$E$21,0),)</f>
        <v>soir</v>
      </c>
    </row>
    <row r="345" spans="1:4" x14ac:dyDescent="0.25">
      <c r="A345" s="27"/>
      <c r="B345" s="17">
        <f t="shared" si="25"/>
        <v>43809</v>
      </c>
      <c r="C345" s="16">
        <f t="shared" si="25"/>
        <v>43809</v>
      </c>
      <c r="D345" s="24" t="str">
        <f ca="1">INDEX('Régime de Travail'!$G$18:$G$21,MATCH(OFFSET('Régime de Travail'!$D$3,MOD(WEEKNUM(B345,2)-1,12)+1,WEEKDAY(B345,2)),'Régime de Travail'!$E$18:$E$21,0),)</f>
        <v>soir</v>
      </c>
    </row>
    <row r="346" spans="1:4" x14ac:dyDescent="0.25">
      <c r="A346" s="27"/>
      <c r="B346" s="17">
        <f t="shared" si="25"/>
        <v>43810</v>
      </c>
      <c r="C346" s="16">
        <f t="shared" si="25"/>
        <v>43810</v>
      </c>
      <c r="D346" s="24" t="str">
        <f ca="1">INDEX('Régime de Travail'!$G$18:$G$21,MATCH(OFFSET('Régime de Travail'!$D$3,MOD(WEEKNUM(B346,2)-1,12)+1,WEEKDAY(B346,2)),'Régime de Travail'!$E$18:$E$21,0),)</f>
        <v>soir</v>
      </c>
    </row>
    <row r="347" spans="1:4" x14ac:dyDescent="0.25">
      <c r="A347" s="27"/>
      <c r="B347" s="17">
        <f t="shared" si="25"/>
        <v>43811</v>
      </c>
      <c r="C347" s="16">
        <f t="shared" si="25"/>
        <v>43811</v>
      </c>
      <c r="D347" s="24" t="str">
        <f ca="1">INDEX('Régime de Travail'!$G$18:$G$21,MATCH(OFFSET('Régime de Travail'!$D$3,MOD(WEEKNUM(B347,2)-1,12)+1,WEEKDAY(B347,2)),'Régime de Travail'!$E$18:$E$21,0),)</f>
        <v>soir</v>
      </c>
    </row>
    <row r="348" spans="1:4" x14ac:dyDescent="0.25">
      <c r="A348" s="27"/>
      <c r="B348" s="17">
        <f t="shared" si="25"/>
        <v>43812</v>
      </c>
      <c r="C348" s="16">
        <f t="shared" si="25"/>
        <v>43812</v>
      </c>
      <c r="D348" s="24" t="str">
        <f ca="1">INDEX('Régime de Travail'!$G$18:$G$21,MATCH(OFFSET('Régime de Travail'!$D$3,MOD(WEEKNUM(B348,2)-1,12)+1,WEEKDAY(B348,2)),'Régime de Travail'!$E$18:$E$21,0),)</f>
        <v>repos</v>
      </c>
    </row>
    <row r="349" spans="1:4" x14ac:dyDescent="0.25">
      <c r="A349" s="27"/>
      <c r="B349" s="17">
        <f t="shared" ref="B349:C364" si="26">B348+1</f>
        <v>43813</v>
      </c>
      <c r="C349" s="16">
        <f t="shared" si="26"/>
        <v>43813</v>
      </c>
      <c r="D349" s="24" t="str">
        <f ca="1">INDEX('Régime de Travail'!$G$18:$G$21,MATCH(OFFSET('Régime de Travail'!$D$3,MOD(WEEKNUM(B349,2)-1,12)+1,WEEKDAY(B349,2)),'Régime de Travail'!$E$18:$E$21,0),)</f>
        <v>repos</v>
      </c>
    </row>
    <row r="350" spans="1:4" x14ac:dyDescent="0.25">
      <c r="A350" s="27"/>
      <c r="B350" s="17">
        <f t="shared" si="26"/>
        <v>43814</v>
      </c>
      <c r="C350" s="16">
        <f t="shared" si="26"/>
        <v>43814</v>
      </c>
      <c r="D350" s="24" t="str">
        <f ca="1">INDEX('Régime de Travail'!$G$18:$G$21,MATCH(OFFSET('Régime de Travail'!$D$3,MOD(WEEKNUM(B350,2)-1,12)+1,WEEKDAY(B350,2)),'Régime de Travail'!$E$18:$E$21,0),)</f>
        <v>matin</v>
      </c>
    </row>
    <row r="351" spans="1:4" x14ac:dyDescent="0.25">
      <c r="A351" s="27"/>
      <c r="B351" s="17">
        <f t="shared" si="26"/>
        <v>43815</v>
      </c>
      <c r="C351" s="16">
        <f t="shared" si="26"/>
        <v>43815</v>
      </c>
      <c r="D351" s="24" t="str">
        <f ca="1">INDEX('Régime de Travail'!$G$18:$G$21,MATCH(OFFSET('Régime de Travail'!$D$3,MOD(WEEKNUM(B351,2)-1,12)+1,WEEKDAY(B351,2)),'Régime de Travail'!$E$18:$E$21,0),)</f>
        <v>matin</v>
      </c>
    </row>
    <row r="352" spans="1:4" x14ac:dyDescent="0.25">
      <c r="A352" s="27"/>
      <c r="B352" s="17">
        <f t="shared" si="26"/>
        <v>43816</v>
      </c>
      <c r="C352" s="16">
        <f t="shared" si="26"/>
        <v>43816</v>
      </c>
      <c r="D352" s="24" t="str">
        <f ca="1">INDEX('Régime de Travail'!$G$18:$G$21,MATCH(OFFSET('Régime de Travail'!$D$3,MOD(WEEKNUM(B352,2)-1,12)+1,WEEKDAY(B352,2)),'Régime de Travail'!$E$18:$E$21,0),)</f>
        <v>matin</v>
      </c>
    </row>
    <row r="353" spans="1:4" x14ac:dyDescent="0.25">
      <c r="A353" s="27"/>
      <c r="B353" s="17">
        <f t="shared" si="26"/>
        <v>43817</v>
      </c>
      <c r="C353" s="16">
        <f t="shared" si="26"/>
        <v>43817</v>
      </c>
      <c r="D353" s="24" t="str">
        <f ca="1">INDEX('Régime de Travail'!$G$18:$G$21,MATCH(OFFSET('Régime de Travail'!$D$3,MOD(WEEKNUM(B353,2)-1,12)+1,WEEKDAY(B353,2)),'Régime de Travail'!$E$18:$E$21,0),)</f>
        <v>matin</v>
      </c>
    </row>
    <row r="354" spans="1:4" x14ac:dyDescent="0.25">
      <c r="A354" s="27"/>
      <c r="B354" s="17">
        <f t="shared" si="26"/>
        <v>43818</v>
      </c>
      <c r="C354" s="16">
        <f t="shared" si="26"/>
        <v>43818</v>
      </c>
      <c r="D354" s="24" t="str">
        <f ca="1">INDEX('Régime de Travail'!$G$18:$G$21,MATCH(OFFSET('Régime de Travail'!$D$3,MOD(WEEKNUM(B354,2)-1,12)+1,WEEKDAY(B354,2)),'Régime de Travail'!$E$18:$E$21,0),)</f>
        <v>repos</v>
      </c>
    </row>
    <row r="355" spans="1:4" x14ac:dyDescent="0.25">
      <c r="A355" s="27"/>
      <c r="B355" s="17">
        <f t="shared" si="26"/>
        <v>43819</v>
      </c>
      <c r="C355" s="16">
        <f t="shared" si="26"/>
        <v>43819</v>
      </c>
      <c r="D355" s="24" t="str">
        <f ca="1">INDEX('Régime de Travail'!$G$18:$G$21,MATCH(OFFSET('Régime de Travail'!$D$3,MOD(WEEKNUM(B355,2)-1,12)+1,WEEKDAY(B355,2)),'Régime de Travail'!$E$18:$E$21,0),)</f>
        <v>repos</v>
      </c>
    </row>
    <row r="356" spans="1:4" x14ac:dyDescent="0.25">
      <c r="A356" s="27"/>
      <c r="B356" s="17">
        <f t="shared" si="26"/>
        <v>43820</v>
      </c>
      <c r="C356" s="16">
        <f t="shared" si="26"/>
        <v>43820</v>
      </c>
      <c r="D356" s="24" t="str">
        <f ca="1">INDEX('Régime de Travail'!$G$18:$G$21,MATCH(OFFSET('Régime de Travail'!$D$3,MOD(WEEKNUM(B356,2)-1,12)+1,WEEKDAY(B356,2)),'Régime de Travail'!$E$18:$E$21,0),)</f>
        <v>soir</v>
      </c>
    </row>
    <row r="357" spans="1:4" x14ac:dyDescent="0.25">
      <c r="A357" s="27"/>
      <c r="B357" s="17">
        <f t="shared" si="26"/>
        <v>43821</v>
      </c>
      <c r="C357" s="16">
        <f t="shared" si="26"/>
        <v>43821</v>
      </c>
      <c r="D357" s="24" t="str">
        <f ca="1">INDEX('Régime de Travail'!$G$18:$G$21,MATCH(OFFSET('Régime de Travail'!$D$3,MOD(WEEKNUM(B357,2)-1,12)+1,WEEKDAY(B357,2)),'Régime de Travail'!$E$18:$E$21,0),)</f>
        <v>soir</v>
      </c>
    </row>
    <row r="358" spans="1:4" x14ac:dyDescent="0.25">
      <c r="A358" s="27"/>
      <c r="B358" s="17">
        <f t="shared" si="26"/>
        <v>43822</v>
      </c>
      <c r="C358" s="16">
        <f t="shared" si="26"/>
        <v>43822</v>
      </c>
      <c r="D358" s="24" t="str">
        <f ca="1">INDEX('Régime de Travail'!$G$18:$G$21,MATCH(OFFSET('Régime de Travail'!$D$3,MOD(WEEKNUM(B358,2)-1,12)+1,WEEKDAY(B358,2)),'Régime de Travail'!$E$18:$E$21,0),)</f>
        <v>soir</v>
      </c>
    </row>
    <row r="359" spans="1:4" x14ac:dyDescent="0.25">
      <c r="A359" s="27"/>
      <c r="B359" s="17">
        <f t="shared" si="26"/>
        <v>43823</v>
      </c>
      <c r="C359" s="16">
        <f t="shared" si="26"/>
        <v>43823</v>
      </c>
      <c r="D359" s="24" t="str">
        <f ca="1">INDEX('Régime de Travail'!$G$18:$G$21,MATCH(OFFSET('Régime de Travail'!$D$3,MOD(WEEKNUM(B359,2)-1,12)+1,WEEKDAY(B359,2)),'Régime de Travail'!$E$18:$E$21,0),)</f>
        <v>soir</v>
      </c>
    </row>
    <row r="360" spans="1:4" x14ac:dyDescent="0.25">
      <c r="A360" s="27"/>
      <c r="B360" s="17">
        <f t="shared" si="26"/>
        <v>43824</v>
      </c>
      <c r="C360" s="16">
        <f t="shared" si="26"/>
        <v>43824</v>
      </c>
      <c r="D360" s="24" t="str">
        <f ca="1">INDEX('Régime de Travail'!$G$18:$G$21,MATCH(OFFSET('Régime de Travail'!$D$3,MOD(WEEKNUM(B360,2)-1,12)+1,WEEKDAY(B360,2)),'Régime de Travail'!$E$18:$E$21,0),)</f>
        <v>repos</v>
      </c>
    </row>
    <row r="361" spans="1:4" x14ac:dyDescent="0.25">
      <c r="A361" s="27"/>
      <c r="B361" s="17">
        <f t="shared" si="26"/>
        <v>43825</v>
      </c>
      <c r="C361" s="16">
        <f t="shared" si="26"/>
        <v>43825</v>
      </c>
      <c r="D361" s="24" t="str">
        <f ca="1">INDEX('Régime de Travail'!$G$18:$G$21,MATCH(OFFSET('Régime de Travail'!$D$3,MOD(WEEKNUM(B361,2)-1,12)+1,WEEKDAY(B361,2)),'Régime de Travail'!$E$18:$E$21,0),)</f>
        <v>repos</v>
      </c>
    </row>
    <row r="362" spans="1:4" x14ac:dyDescent="0.25">
      <c r="A362" s="27"/>
      <c r="B362" s="17">
        <f t="shared" si="26"/>
        <v>43826</v>
      </c>
      <c r="C362" s="16">
        <f t="shared" si="26"/>
        <v>43826</v>
      </c>
      <c r="D362" s="24" t="str">
        <f ca="1">INDEX('Régime de Travail'!$G$18:$G$21,MATCH(OFFSET('Régime de Travail'!$D$3,MOD(WEEKNUM(B362,2)-1,12)+1,WEEKDAY(B362,2)),'Régime de Travail'!$E$18:$E$21,0),)</f>
        <v>matin</v>
      </c>
    </row>
    <row r="363" spans="1:4" x14ac:dyDescent="0.25">
      <c r="A363" s="27"/>
      <c r="B363" s="17">
        <f t="shared" si="26"/>
        <v>43827</v>
      </c>
      <c r="C363" s="16">
        <f t="shared" si="26"/>
        <v>43827</v>
      </c>
      <c r="D363" s="24" t="str">
        <f ca="1">INDEX('Régime de Travail'!$G$18:$G$21,MATCH(OFFSET('Régime de Travail'!$D$3,MOD(WEEKNUM(B363,2)-1,12)+1,WEEKDAY(B363,2)),'Régime de Travail'!$E$18:$E$21,0),)</f>
        <v>matin</v>
      </c>
    </row>
    <row r="364" spans="1:4" x14ac:dyDescent="0.25">
      <c r="A364" s="27"/>
      <c r="B364" s="17">
        <f t="shared" si="26"/>
        <v>43828</v>
      </c>
      <c r="C364" s="16">
        <f t="shared" si="26"/>
        <v>43828</v>
      </c>
      <c r="D364" s="24" t="str">
        <f ca="1">INDEX('Régime de Travail'!$G$18:$G$21,MATCH(OFFSET('Régime de Travail'!$D$3,MOD(WEEKNUM(B364,2)-1,12)+1,WEEKDAY(B364,2)),'Régime de Travail'!$E$18:$E$21,0),)</f>
        <v>matin</v>
      </c>
    </row>
    <row r="365" spans="1:4" x14ac:dyDescent="0.25">
      <c r="A365" s="27"/>
      <c r="B365" s="17">
        <f t="shared" ref="B365:C371" si="27">B364+1</f>
        <v>43829</v>
      </c>
      <c r="C365" s="16">
        <f t="shared" si="27"/>
        <v>43829</v>
      </c>
      <c r="D365" s="24" t="str">
        <f ca="1">INDEX('Régime de Travail'!$G$18:$G$21,MATCH(OFFSET('Régime de Travail'!$D$3,MOD(WEEKNUM(B365,2)-1,12)+1,WEEKDAY(B365,2)),'Régime de Travail'!$E$18:$E$21,0),)</f>
        <v>matin</v>
      </c>
    </row>
    <row r="366" spans="1:4" ht="15.75" thickBot="1" x14ac:dyDescent="0.3">
      <c r="A366" s="28"/>
      <c r="B366" s="17">
        <f t="shared" si="27"/>
        <v>43830</v>
      </c>
      <c r="C366" s="16">
        <f t="shared" si="27"/>
        <v>43830</v>
      </c>
      <c r="D366" s="24" t="str">
        <f ca="1">INDEX('Régime de Travail'!$G$18:$G$21,MATCH(OFFSET('Régime de Travail'!$D$3,MOD(WEEKNUM(B366,2)-1,12)+1,WEEKDAY(B366,2)),'Régime de Travail'!$E$18:$E$21,0),)</f>
        <v>repos</v>
      </c>
    </row>
  </sheetData>
  <mergeCells count="13">
    <mergeCell ref="A336:A366"/>
    <mergeCell ref="A306:A335"/>
    <mergeCell ref="A214:A244"/>
    <mergeCell ref="A245:A274"/>
    <mergeCell ref="A275:A305"/>
    <mergeCell ref="A92:A121"/>
    <mergeCell ref="A122:A152"/>
    <mergeCell ref="A153:A182"/>
    <mergeCell ref="A183:A213"/>
    <mergeCell ref="A2:A32"/>
    <mergeCell ref="A33:A60"/>
    <mergeCell ref="A61:A91"/>
    <mergeCell ref="B1:I1"/>
  </mergeCells>
  <conditionalFormatting sqref="E7:I7">
    <cfRule type="containsText" dxfId="31" priority="27" operator="containsText" text="dimanche">
      <formula>NOT(ISERROR(SEARCH("dimanche",E7)))</formula>
    </cfRule>
  </conditionalFormatting>
  <conditionalFormatting sqref="E33:I60">
    <cfRule type="containsText" dxfId="29" priority="15" operator="containsText" text="dimanche">
      <formula>NOT(ISERROR(SEARCH("dimanche",E33)))</formula>
    </cfRule>
  </conditionalFormatting>
  <conditionalFormatting sqref="A33">
    <cfRule type="containsText" dxfId="28" priority="14" operator="containsText" text="dimanche">
      <formula>NOT(ISERROR(SEARCH("dimanche",A33)))</formula>
    </cfRule>
  </conditionalFormatting>
  <conditionalFormatting sqref="A61">
    <cfRule type="containsText" dxfId="27" priority="13" operator="containsText" text="dimanche">
      <formula>NOT(ISERROR(SEARCH("dimanche",A61)))</formula>
    </cfRule>
  </conditionalFormatting>
  <conditionalFormatting sqref="A92">
    <cfRule type="containsText" dxfId="26" priority="11" operator="containsText" text="dimanche">
      <formula>NOT(ISERROR(SEARCH("dimanche",A92)))</formula>
    </cfRule>
  </conditionalFormatting>
  <conditionalFormatting sqref="A122">
    <cfRule type="containsText" dxfId="25" priority="10" operator="containsText" text="dimanche">
      <formula>NOT(ISERROR(SEARCH("dimanche",A122)))</formula>
    </cfRule>
  </conditionalFormatting>
  <conditionalFormatting sqref="A153">
    <cfRule type="containsText" dxfId="24" priority="9" operator="containsText" text="dimanche">
      <formula>NOT(ISERROR(SEARCH("dimanche",A153)))</formula>
    </cfRule>
  </conditionalFormatting>
  <conditionalFormatting sqref="A183">
    <cfRule type="containsText" dxfId="23" priority="8" operator="containsText" text="dimanche">
      <formula>NOT(ISERROR(SEARCH("dimanche",A183)))</formula>
    </cfRule>
  </conditionalFormatting>
  <conditionalFormatting sqref="A214">
    <cfRule type="containsText" dxfId="22" priority="7" operator="containsText" text="dimanche">
      <formula>NOT(ISERROR(SEARCH("dimanche",A214)))</formula>
    </cfRule>
  </conditionalFormatting>
  <conditionalFormatting sqref="A245">
    <cfRule type="containsText" dxfId="21" priority="6" operator="containsText" text="dimanche">
      <formula>NOT(ISERROR(SEARCH("dimanche",A245)))</formula>
    </cfRule>
  </conditionalFormatting>
  <conditionalFormatting sqref="A275">
    <cfRule type="containsText" dxfId="20" priority="5" operator="containsText" text="dimanche">
      <formula>NOT(ISERROR(SEARCH("dimanche",A275)))</formula>
    </cfRule>
  </conditionalFormatting>
  <conditionalFormatting sqref="A336">
    <cfRule type="containsText" dxfId="19" priority="4" operator="containsText" text="dimanche">
      <formula>NOT(ISERROR(SEARCH("dimanche",A336)))</formula>
    </cfRule>
  </conditionalFormatting>
  <conditionalFormatting sqref="A306">
    <cfRule type="containsText" dxfId="18" priority="3" operator="containsText" text="dimanche">
      <formula>NOT(ISERROR(SEARCH("dimanche",A306)))</formula>
    </cfRule>
  </conditionalFormatting>
  <conditionalFormatting sqref="B2:D366">
    <cfRule type="expression" dxfId="17" priority="2">
      <formula>WEEKDAY($B2,2)=7</formula>
    </cfRule>
    <cfRule type="expression" dxfId="16" priority="1">
      <formula>OR($B2=DATE($B$1,1,1),$B2=(ROUND(DATE($B$1,4,MOD(234-11*MOD($B$1,19),30))/7,0)*7-6)+1,$B2=DATE($B$1,5,1),$B2=DATE($B$1,5,8),$B2=(ROUND(DATE($B$1,4,MOD(234-11*MOD($B$1,19),30))/7,0)*7-6)+39,$B2=(ROUND(DATE($B$1,4,MOD(234-11*MOD($B$1,19),30))/7,0)*7-6)+50,$B2=DATE($B$1,7,14),$B2=DATE($B$1,8,15),$B2=DATE($B$1,11,1),$B2=DATE($B$1,11,11),$B2=DATE($B$1,12,25)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6" operator="containsText" id="{5D5E3715-A31F-4A7F-8E5B-D2D58FC201A3}">
            <xm:f>NOT(ISERROR(SEARCH($B$7,E7)))</xm:f>
            <xm:f>$B$7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E7:I7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Régime de Travail</vt:lpstr>
      <vt:lpstr>exemple planning mensuel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Demeulenaere</dc:creator>
  <cp:lastModifiedBy>Clement Passet</cp:lastModifiedBy>
  <dcterms:created xsi:type="dcterms:W3CDTF">2018-10-18T06:30:56Z</dcterms:created>
  <dcterms:modified xsi:type="dcterms:W3CDTF">2018-10-18T10:31:21Z</dcterms:modified>
</cp:coreProperties>
</file>