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45" windowWidth="18675" windowHeight="11550" activeTab="1"/>
  </bookViews>
  <sheets>
    <sheet name="Macro1" sheetId="4" r:id="rId1"/>
    <sheet name="Exercices Kiné pour le dos" sheetId="1" r:id="rId2"/>
    <sheet name="Feuil2" sheetId="5" r:id="rId3"/>
  </sheets>
  <functionGroups builtInGroupCount="17"/>
  <calcPr calcId="145621"/>
</workbook>
</file>

<file path=xl/calcChain.xml><?xml version="1.0" encoding="utf-8"?>
<calcChain xmlns="http://schemas.openxmlformats.org/spreadsheetml/2006/main">
  <c r="B3" i="5" l="1"/>
  <c r="E3" i="5" s="1"/>
  <c r="A8" i="5" l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H3" i="5"/>
  <c r="K3" i="5" s="1"/>
  <c r="N3" i="5" s="1"/>
  <c r="Q3" i="5" s="1"/>
  <c r="T3" i="5" s="1"/>
  <c r="V5" i="5"/>
  <c r="P6" i="5"/>
  <c r="P7" i="5"/>
  <c r="M6" i="5"/>
  <c r="V7" i="5"/>
  <c r="D6" i="5"/>
  <c r="J7" i="5"/>
  <c r="G7" i="5"/>
  <c r="G6" i="5"/>
  <c r="M7" i="5"/>
  <c r="S5" i="5"/>
  <c r="V6" i="5"/>
  <c r="P5" i="5"/>
  <c r="G5" i="5"/>
  <c r="J5" i="5"/>
  <c r="J6" i="5"/>
  <c r="D5" i="5"/>
  <c r="S7" i="5"/>
  <c r="D7" i="5"/>
  <c r="M5" i="5"/>
  <c r="S6" i="5"/>
  <c r="Q6" i="5" l="1"/>
  <c r="K5" i="5"/>
  <c r="B7" i="5"/>
  <c r="Q7" i="5"/>
  <c r="S3" i="5" s="1"/>
  <c r="B5" i="5"/>
  <c r="H6" i="5"/>
  <c r="H5" i="5"/>
  <c r="E5" i="5"/>
  <c r="N5" i="5"/>
  <c r="T6" i="5"/>
  <c r="Q5" i="5"/>
  <c r="K7" i="5"/>
  <c r="E6" i="5"/>
  <c r="E7" i="5"/>
  <c r="H7" i="5"/>
  <c r="B6" i="5"/>
  <c r="T7" i="5"/>
  <c r="K6" i="5"/>
  <c r="N7" i="5"/>
  <c r="N6" i="5"/>
  <c r="T5" i="5"/>
  <c r="G3" i="5"/>
  <c r="D3" i="5"/>
  <c r="Z5" i="5"/>
  <c r="J3" i="5"/>
  <c r="P3" i="5"/>
  <c r="V3" i="5"/>
  <c r="Z3" i="5"/>
  <c r="M3" i="5"/>
  <c r="Z4" i="5"/>
  <c r="S8" i="1"/>
  <c r="V7" i="1"/>
  <c r="V6" i="1"/>
  <c r="S6" i="1"/>
  <c r="S7" i="1"/>
  <c r="V8" i="1"/>
  <c r="Z2" i="5" l="1"/>
  <c r="T6" i="1"/>
  <c r="E4" i="1"/>
  <c r="P8" i="1"/>
  <c r="D7" i="1"/>
  <c r="P7" i="1"/>
  <c r="D6" i="1"/>
  <c r="J8" i="1"/>
  <c r="M6" i="1"/>
  <c r="J7" i="1"/>
  <c r="D8" i="1"/>
  <c r="G7" i="1"/>
  <c r="M7" i="1"/>
  <c r="P6" i="1"/>
  <c r="J6" i="1"/>
  <c r="M8" i="1"/>
  <c r="G8" i="1"/>
  <c r="G6" i="1"/>
  <c r="H8" i="1" l="1"/>
  <c r="K8" i="1"/>
  <c r="B8" i="1"/>
  <c r="Z7" i="1"/>
  <c r="N8" i="1"/>
  <c r="T8" i="1"/>
  <c r="E8" i="1"/>
  <c r="Q8" i="1"/>
  <c r="M4" i="1"/>
  <c r="V4" i="1" l="1"/>
  <c r="S4" i="1"/>
  <c r="P4" i="1"/>
  <c r="J4" i="1"/>
  <c r="G4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H7" i="1" l="1"/>
  <c r="E7" i="1"/>
  <c r="T7" i="1"/>
  <c r="Q6" i="1"/>
  <c r="Q7" i="1"/>
  <c r="B6" i="1"/>
  <c r="B7" i="1"/>
  <c r="N6" i="1"/>
  <c r="N7" i="1"/>
  <c r="K6" i="1"/>
  <c r="K7" i="1"/>
  <c r="Z6" i="1" l="1"/>
  <c r="H4" i="1"/>
  <c r="K4" i="1" s="1"/>
  <c r="N4" i="1" s="1"/>
  <c r="Q4" i="1" s="1"/>
  <c r="T4" i="1" s="1"/>
  <c r="H6" i="1" l="1"/>
  <c r="E6" i="1" l="1"/>
  <c r="Z5" i="1"/>
  <c r="Z4" i="1" s="1"/>
</calcChain>
</file>

<file path=xl/sharedStrings.xml><?xml version="1.0" encoding="utf-8"?>
<sst xmlns="http://schemas.openxmlformats.org/spreadsheetml/2006/main" count="94" uniqueCount="24">
  <si>
    <t>Position Debout</t>
  </si>
  <si>
    <t xml:space="preserve">Position Allongée </t>
  </si>
  <si>
    <t>Fait</t>
  </si>
  <si>
    <t>Reste</t>
  </si>
  <si>
    <t>A faire</t>
  </si>
  <si>
    <t>Tps</t>
  </si>
  <si>
    <t>Date Exercice</t>
  </si>
  <si>
    <t>Function SOMME_SI_COULEUR(PlageSomme As Range, PlageCouleur As Range) As Variant</t>
  </si>
  <si>
    <t>'*********************************************************</t>
  </si>
  <si>
    <t>' Effectuer la somme des cellules en couleur *</t>
  </si>
  <si>
    <t>Dim Cel As Range</t>
  </si>
  <si>
    <t>Dim Som As Double</t>
  </si>
  <si>
    <t>If PlageCouleur.Cells.Count &gt; 1 Then</t>
  </si>
  <si>
    <t>SOMME_SI_COULEUR = CVErr(xlErrValue)</t>
  </si>
  <si>
    <t>Exit Function</t>
  </si>
  <si>
    <t>End If</t>
  </si>
  <si>
    <t>For Each Cel In PlageSomme</t>
  </si>
  <si>
    <t>If Cel.Interior.ColorIndex = PlageCouleur.Interior.ColorIndex Then Som = Som + Cel</t>
  </si>
  <si>
    <t>Next</t>
  </si>
  <si>
    <t>SOMME_SI_COULEUR = Som</t>
  </si>
  <si>
    <t>End Function</t>
  </si>
  <si>
    <t>Total Exercices Semaine</t>
  </si>
  <si>
    <t>Allongé Sanglé</t>
  </si>
  <si>
    <t>Date en rouge = Séance Kiné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</si>
</sst>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4" borderId="0" xfId="0" applyFill="1"/>
    <xf numFmtId="0" fontId="0" fillId="5" borderId="0" xfId="0" applyFill="1"/>
    <xf numFmtId="20" fontId="0" fillId="2" borderId="9" xfId="0" applyNumberFormat="1" applyFill="1" applyBorder="1" applyAlignment="1"/>
    <xf numFmtId="14" fontId="0" fillId="0" borderId="10" xfId="0" applyNumberForma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vertical="center"/>
    </xf>
    <xf numFmtId="14" fontId="0" fillId="0" borderId="14" xfId="0" applyNumberFormat="1" applyFill="1" applyBorder="1" applyAlignment="1">
      <alignment horizontal="center" vertical="center"/>
    </xf>
    <xf numFmtId="20" fontId="0" fillId="0" borderId="13" xfId="0" applyNumberFormat="1" applyFill="1" applyBorder="1" applyAlignment="1">
      <alignment vertical="center"/>
    </xf>
    <xf numFmtId="14" fontId="0" fillId="0" borderId="18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20" fontId="0" fillId="0" borderId="19" xfId="0" applyNumberFormat="1" applyBorder="1" applyAlignment="1" applyProtection="1">
      <alignment vertical="center"/>
      <protection locked="0"/>
    </xf>
    <xf numFmtId="20" fontId="0" fillId="0" borderId="4" xfId="0" applyNumberFormat="1" applyBorder="1" applyAlignment="1" applyProtection="1">
      <alignment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20" fontId="0" fillId="0" borderId="4" xfId="0" applyNumberFormat="1" applyBorder="1" applyProtection="1">
      <protection locked="0"/>
    </xf>
    <xf numFmtId="0" fontId="0" fillId="4" borderId="7" xfId="0" applyFill="1" applyBorder="1" applyProtection="1">
      <protection locked="0"/>
    </xf>
    <xf numFmtId="20" fontId="0" fillId="0" borderId="19" xfId="0" applyNumberFormat="1" applyBorder="1" applyProtection="1"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20" fontId="0" fillId="0" borderId="15" xfId="0" applyNumberFormat="1" applyBorder="1" applyAlignment="1" applyProtection="1">
      <alignment vertical="center"/>
      <protection locked="0"/>
    </xf>
    <xf numFmtId="20" fontId="0" fillId="0" borderId="4" xfId="0" applyNumberFormat="1" applyFill="1" applyBorder="1" applyAlignment="1" applyProtection="1">
      <alignment vertical="center"/>
      <protection locked="0"/>
    </xf>
    <xf numFmtId="20" fontId="0" fillId="0" borderId="19" xfId="0" applyNumberFormat="1" applyFill="1" applyBorder="1" applyAlignment="1" applyProtection="1">
      <alignment vertical="center"/>
      <protection locked="0"/>
    </xf>
    <xf numFmtId="20" fontId="0" fillId="0" borderId="15" xfId="0" applyNumberFormat="1" applyFill="1" applyBorder="1" applyAlignment="1" applyProtection="1">
      <alignment vertic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0" fillId="0" borderId="19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9" xfId="0" applyFill="1" applyBorder="1" applyAlignment="1" applyProtection="1">
      <alignment vertical="center"/>
      <protection locked="0"/>
    </xf>
    <xf numFmtId="0" fontId="0" fillId="0" borderId="15" xfId="0" applyFill="1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5" borderId="21" xfId="0" applyFon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7" borderId="0" xfId="0" applyFill="1"/>
    <xf numFmtId="0" fontId="0" fillId="5" borderId="17" xfId="0" applyFill="1" applyBorder="1" applyAlignment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5" xfId="0" applyFill="1" applyBorder="1" applyAlignment="1" applyProtection="1">
      <alignment horizontal="center" vertical="center"/>
      <protection locked="0"/>
    </xf>
    <xf numFmtId="0" fontId="0" fillId="7" borderId="17" xfId="0" applyFill="1" applyBorder="1" applyAlignment="1">
      <alignment horizontal="center" vertical="center"/>
    </xf>
    <xf numFmtId="0" fontId="1" fillId="7" borderId="1" xfId="0" applyFont="1" applyFill="1" applyBorder="1" applyAlignment="1" applyProtection="1">
      <alignment horizontal="center" vertical="center"/>
      <protection locked="0"/>
    </xf>
    <xf numFmtId="0" fontId="0" fillId="7" borderId="6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20" fontId="0" fillId="0" borderId="24" xfId="0" applyNumberFormat="1" applyBorder="1" applyAlignment="1" applyProtection="1">
      <alignment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20" fontId="0" fillId="0" borderId="24" xfId="0" applyNumberFormat="1" applyBorder="1" applyProtection="1">
      <protection locked="0"/>
    </xf>
    <xf numFmtId="0" fontId="0" fillId="4" borderId="25" xfId="0" applyFill="1" applyBorder="1" applyProtection="1">
      <protection locked="0"/>
    </xf>
    <xf numFmtId="20" fontId="0" fillId="0" borderId="26" xfId="0" applyNumberFormat="1" applyBorder="1" applyProtection="1">
      <protection locked="0"/>
    </xf>
    <xf numFmtId="20" fontId="0" fillId="0" borderId="26" xfId="0" applyNumberFormat="1" applyBorder="1" applyAlignment="1" applyProtection="1">
      <alignment vertical="center"/>
      <protection locked="0"/>
    </xf>
    <xf numFmtId="0" fontId="0" fillId="4" borderId="25" xfId="0" applyFill="1" applyBorder="1" applyAlignment="1" applyProtection="1">
      <alignment horizontal="center" vertical="center"/>
      <protection locked="0"/>
    </xf>
    <xf numFmtId="20" fontId="0" fillId="0" borderId="27" xfId="0" applyNumberFormat="1" applyBorder="1" applyAlignment="1" applyProtection="1">
      <alignment vertical="center"/>
      <protection locked="0"/>
    </xf>
    <xf numFmtId="0" fontId="0" fillId="0" borderId="7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164" fontId="0" fillId="0" borderId="24" xfId="0" applyNumberFormat="1" applyFill="1" applyBorder="1" applyAlignment="1" applyProtection="1">
      <alignment horizontal="center" vertical="center"/>
      <protection locked="0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164" fontId="0" fillId="0" borderId="24" xfId="0" applyNumberFormat="1" applyFill="1" applyBorder="1" applyAlignment="1" applyProtection="1">
      <alignment horizontal="center"/>
      <protection locked="0"/>
    </xf>
    <xf numFmtId="164" fontId="0" fillId="0" borderId="4" xfId="0" applyNumberFormat="1" applyFill="1" applyBorder="1" applyAlignment="1" applyProtection="1">
      <alignment horizontal="center"/>
      <protection locked="0"/>
    </xf>
    <xf numFmtId="164" fontId="0" fillId="0" borderId="5" xfId="0" applyNumberFormat="1" applyFill="1" applyBorder="1" applyAlignment="1" applyProtection="1">
      <alignment horizontal="center"/>
      <protection locked="0"/>
    </xf>
    <xf numFmtId="164" fontId="0" fillId="0" borderId="26" xfId="0" applyNumberFormat="1" applyFill="1" applyBorder="1" applyAlignment="1" applyProtection="1">
      <alignment horizontal="center"/>
      <protection locked="0"/>
    </xf>
    <xf numFmtId="164" fontId="0" fillId="0" borderId="19" xfId="0" applyNumberFormat="1" applyFill="1" applyBorder="1" applyAlignment="1" applyProtection="1">
      <alignment horizontal="center"/>
      <protection locked="0"/>
    </xf>
    <xf numFmtId="164" fontId="0" fillId="0" borderId="20" xfId="0" applyNumberFormat="1" applyFill="1" applyBorder="1" applyAlignment="1" applyProtection="1">
      <alignment horizontal="center"/>
      <protection locked="0"/>
    </xf>
    <xf numFmtId="164" fontId="0" fillId="0" borderId="26" xfId="0" applyNumberFormat="1" applyFill="1" applyBorder="1" applyAlignment="1" applyProtection="1">
      <alignment horizontal="center" vertical="center"/>
      <protection locked="0"/>
    </xf>
    <xf numFmtId="164" fontId="0" fillId="0" borderId="19" xfId="0" applyNumberFormat="1" applyFill="1" applyBorder="1" applyAlignment="1" applyProtection="1">
      <alignment horizontal="center" vertical="center"/>
      <protection locked="0"/>
    </xf>
    <xf numFmtId="164" fontId="0" fillId="0" borderId="20" xfId="0" applyNumberFormat="1" applyFill="1" applyBorder="1" applyAlignment="1" applyProtection="1">
      <alignment horizontal="center" vertical="center"/>
      <protection locked="0"/>
    </xf>
    <xf numFmtId="164" fontId="0" fillId="0" borderId="27" xfId="0" applyNumberFormat="1" applyFill="1" applyBorder="1" applyAlignment="1" applyProtection="1">
      <alignment horizontal="center" vertical="center"/>
      <protection locked="0"/>
    </xf>
    <xf numFmtId="164" fontId="0" fillId="0" borderId="15" xfId="0" applyNumberFormat="1" applyFill="1" applyBorder="1" applyAlignment="1" applyProtection="1">
      <alignment horizontal="center" vertical="center"/>
      <protection locked="0"/>
    </xf>
    <xf numFmtId="164" fontId="0" fillId="0" borderId="16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Fill="1"/>
    <xf numFmtId="0" fontId="1" fillId="0" borderId="0" xfId="0" applyFont="1" applyFill="1"/>
    <xf numFmtId="0" fontId="0" fillId="4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3" xfId="0" applyFill="1" applyBorder="1" applyAlignment="1">
      <alignment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/>
    </xf>
    <xf numFmtId="14" fontId="0" fillId="3" borderId="17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4" fontId="5" fillId="3" borderId="17" xfId="0" applyNumberFormat="1" applyFont="1" applyFill="1" applyBorder="1" applyAlignment="1">
      <alignment horizontal="center"/>
    </xf>
    <xf numFmtId="14" fontId="5" fillId="3" borderId="3" xfId="0" applyNumberFormat="1" applyFont="1" applyFill="1" applyBorder="1" applyAlignment="1">
      <alignment horizontal="center"/>
    </xf>
    <xf numFmtId="14" fontId="4" fillId="3" borderId="3" xfId="0" applyNumberFormat="1" applyFont="1" applyFill="1" applyBorder="1" applyAlignment="1">
      <alignment horizontal="center"/>
    </xf>
    <xf numFmtId="14" fontId="5" fillId="3" borderId="2" xfId="0" applyNumberFormat="1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66675</xdr:colOff>
          <xdr:row>1</xdr:row>
          <xdr:rowOff>142875</xdr:rowOff>
        </xdr:from>
        <xdr:to>
          <xdr:col>25</xdr:col>
          <xdr:colOff>19050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6"/>
  <sheetViews>
    <sheetView workbookViewId="0">
      <selection activeCell="D18" sqref="D18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8</v>
      </c>
    </row>
    <row r="5" spans="1:1" x14ac:dyDescent="0.25">
      <c r="A5" t="s">
        <v>10</v>
      </c>
    </row>
    <row r="6" spans="1:1" x14ac:dyDescent="0.25">
      <c r="A6" t="s">
        <v>11</v>
      </c>
    </row>
    <row r="8" spans="1:1" x14ac:dyDescent="0.25">
      <c r="A8" t="s">
        <v>12</v>
      </c>
    </row>
    <row r="9" spans="1:1" x14ac:dyDescent="0.25">
      <c r="A9" t="s">
        <v>13</v>
      </c>
    </row>
    <row r="10" spans="1:1" x14ac:dyDescent="0.25">
      <c r="A10" t="s">
        <v>14</v>
      </c>
    </row>
    <row r="11" spans="1:1" x14ac:dyDescent="0.25">
      <c r="A11" t="s">
        <v>15</v>
      </c>
    </row>
    <row r="12" spans="1:1" x14ac:dyDescent="0.25">
      <c r="A12" t="s">
        <v>16</v>
      </c>
    </row>
    <row r="13" spans="1:1" x14ac:dyDescent="0.25">
      <c r="A13" t="s">
        <v>17</v>
      </c>
    </row>
    <row r="14" spans="1:1" x14ac:dyDescent="0.25">
      <c r="A14" t="s">
        <v>18</v>
      </c>
    </row>
    <row r="15" spans="1:1" x14ac:dyDescent="0.25">
      <c r="A15" t="s">
        <v>19</v>
      </c>
    </row>
    <row r="16" spans="1:1" x14ac:dyDescent="0.25">
      <c r="A16" t="s">
        <v>20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105" sqref="L105"/>
    </sheetView>
  </sheetViews>
  <sheetFormatPr baseColWidth="10" defaultRowHeight="15" x14ac:dyDescent="0.25"/>
  <cols>
    <col min="1" max="1" width="2.85546875" customWidth="1"/>
    <col min="2" max="23" width="6.85546875" customWidth="1"/>
    <col min="24" max="24" width="4.28515625" customWidth="1"/>
    <col min="25" max="25" width="5.5703125" customWidth="1"/>
    <col min="26" max="26" width="7.28515625" customWidth="1"/>
  </cols>
  <sheetData>
    <row r="1" spans="1:26" ht="6" customHeight="1" thickBot="1" x14ac:dyDescent="0.3"/>
    <row r="2" spans="1:26" ht="15.75" thickBot="1" x14ac:dyDescent="0.3">
      <c r="B2" s="93" t="s">
        <v>6</v>
      </c>
      <c r="C2" s="94"/>
      <c r="D2" s="10" t="s">
        <v>5</v>
      </c>
      <c r="E2" s="93" t="s">
        <v>6</v>
      </c>
      <c r="F2" s="94"/>
      <c r="G2" s="10" t="s">
        <v>5</v>
      </c>
      <c r="H2" s="93" t="s">
        <v>6</v>
      </c>
      <c r="I2" s="94"/>
      <c r="J2" s="10" t="s">
        <v>5</v>
      </c>
      <c r="K2" s="93" t="s">
        <v>6</v>
      </c>
      <c r="L2" s="94"/>
      <c r="M2" s="10" t="s">
        <v>5</v>
      </c>
      <c r="N2" s="93" t="s">
        <v>6</v>
      </c>
      <c r="O2" s="94"/>
      <c r="P2" s="10" t="s">
        <v>5</v>
      </c>
      <c r="Q2" s="93" t="s">
        <v>6</v>
      </c>
      <c r="R2" s="94"/>
      <c r="S2" s="10" t="s">
        <v>5</v>
      </c>
      <c r="T2" s="93" t="s">
        <v>6</v>
      </c>
      <c r="U2" s="94"/>
      <c r="V2" s="10" t="s">
        <v>5</v>
      </c>
      <c r="W2" s="83"/>
      <c r="X2" s="84"/>
      <c r="Y2" s="85"/>
      <c r="Z2" s="86"/>
    </row>
    <row r="3" spans="1:26" ht="15.75" thickBot="1" x14ac:dyDescent="0.3">
      <c r="B3" s="99" t="s">
        <v>23</v>
      </c>
      <c r="C3" s="100"/>
      <c r="D3" s="100"/>
      <c r="E3" s="100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1"/>
      <c r="X3" s="82"/>
      <c r="Y3" s="82"/>
      <c r="Z3" s="82"/>
    </row>
    <row r="4" spans="1:26" ht="15.75" thickBot="1" x14ac:dyDescent="0.3">
      <c r="B4" s="98">
        <v>42772</v>
      </c>
      <c r="C4" s="96"/>
      <c r="D4" s="3">
        <v>0</v>
      </c>
      <c r="E4" s="91">
        <f>B4+1</f>
        <v>42773</v>
      </c>
      <c r="F4" s="90"/>
      <c r="G4" s="3">
        <f>SUM((F9-E9)+(F10-E10)+(F11-E11)+(F12-E12)+(F13-E13)+(F14-E14)+(F15-E15)+(F16-E16)+(F17-E17)+(F18-E18)+(F19-E19)+(F20-E20)+(F21-E21))</f>
        <v>2.0138888888888928E-2</v>
      </c>
      <c r="H4" s="95">
        <f>E4+1</f>
        <v>42774</v>
      </c>
      <c r="I4" s="96"/>
      <c r="J4" s="3">
        <f>SUM((I9-H9)+(I10-H10)+(I11-H11)+(I12-H12)+(I13-H13)+(I14-H14)+(I15-H15)+(I16-H16)+(I17-H17)+(I18-H18)+(I19-H19)+(I20-H20)+(I21-H21))</f>
        <v>1.3194444444444398E-2</v>
      </c>
      <c r="K4" s="91">
        <f>H4+1</f>
        <v>42775</v>
      </c>
      <c r="L4" s="90"/>
      <c r="M4" s="3">
        <f>SUM((L9-K9)+(L10-K10)+(L11-K11)+(L12-K12)+(L13-K13)+(L14-K14)+(L15-K15)+(L16-K16)+(L17-K17)+(L18-K18)+(L19-K19)+(L20-K20)+(L21-K21))</f>
        <v>2.2222222222222143E-2</v>
      </c>
      <c r="N4" s="95">
        <f>K4+1</f>
        <v>42776</v>
      </c>
      <c r="O4" s="96"/>
      <c r="P4" s="3">
        <f>SUM((O9-N9)+(O10-N10)+(O11-N11)+(O12-N12)+(O13-N13)+(O14-N14)+(O15-N15)+(O16-N16)+(O17-N17)+(O18-N18)+(O19-N19)+(O20-N20)+(O21-N21))</f>
        <v>5.5555555555555358E-3</v>
      </c>
      <c r="Q4" s="97">
        <f>N4+1</f>
        <v>42777</v>
      </c>
      <c r="R4" s="97"/>
      <c r="S4" s="3">
        <f>SUM((R9-Q9)+(R10-Q10)+(R11-Q11)+(R12-Q12)+(R13-Q13)+(R14-Q14)+(R15-Q15)+(R16-Q16)+(R17-Q17)+(R18-Q18)+(R19-Q19)+(R20-Q20)+(R21-Q21))</f>
        <v>0</v>
      </c>
      <c r="T4" s="90">
        <f>Q4+1</f>
        <v>42778</v>
      </c>
      <c r="U4" s="90"/>
      <c r="V4" s="3">
        <f>SUM((U9-T9)+(U10-T10)+(U11-T11)+(U12-T12)+(U13-T13)+(U14-T14)+(U15-T15)+(U16-T16)+(U17-T17)+(U18-T18)+(U19-T19)+(U20-T20)+(U21-T21))</f>
        <v>0</v>
      </c>
      <c r="W4" s="17" t="s">
        <v>21</v>
      </c>
      <c r="X4" s="18"/>
      <c r="Y4" s="18"/>
      <c r="Z4" s="18">
        <f>SUM(Z5:Z7)</f>
        <v>285</v>
      </c>
    </row>
    <row r="5" spans="1:26" ht="15.75" thickBot="1" x14ac:dyDescent="0.3">
      <c r="B5" s="4" t="s">
        <v>3</v>
      </c>
      <c r="C5" s="5" t="s">
        <v>4</v>
      </c>
      <c r="D5" s="6" t="s">
        <v>2</v>
      </c>
      <c r="E5" s="4" t="s">
        <v>3</v>
      </c>
      <c r="F5" s="5" t="s">
        <v>4</v>
      </c>
      <c r="G5" s="8" t="s">
        <v>2</v>
      </c>
      <c r="H5" s="9" t="s">
        <v>3</v>
      </c>
      <c r="I5" s="5" t="s">
        <v>4</v>
      </c>
      <c r="J5" s="8" t="s">
        <v>2</v>
      </c>
      <c r="K5" s="9" t="s">
        <v>3</v>
      </c>
      <c r="L5" s="5" t="s">
        <v>4</v>
      </c>
      <c r="M5" s="8" t="s">
        <v>2</v>
      </c>
      <c r="N5" s="9" t="s">
        <v>3</v>
      </c>
      <c r="O5" s="5" t="s">
        <v>4</v>
      </c>
      <c r="P5" s="8" t="s">
        <v>2</v>
      </c>
      <c r="Q5" s="7" t="s">
        <v>3</v>
      </c>
      <c r="R5" s="5" t="s">
        <v>4</v>
      </c>
      <c r="S5" s="6" t="s">
        <v>2</v>
      </c>
      <c r="T5" s="7" t="s">
        <v>3</v>
      </c>
      <c r="U5" s="5" t="s">
        <v>4</v>
      </c>
      <c r="V5" s="6" t="s">
        <v>2</v>
      </c>
      <c r="W5" s="1" t="s">
        <v>0</v>
      </c>
      <c r="X5" s="1"/>
      <c r="Y5" s="1"/>
      <c r="Z5" s="1">
        <f>SUM(D6,G6,J6,M6,P6,S6,V6)</f>
        <v>260</v>
      </c>
    </row>
    <row r="6" spans="1:26" ht="15.75" thickBot="1" x14ac:dyDescent="0.3">
      <c r="B6" s="15">
        <f>D6-C6</f>
        <v>0</v>
      </c>
      <c r="C6" s="41"/>
      <c r="D6" s="12">
        <f>SOMME_SI_COULEUR(D9:D21,$W$2)</f>
        <v>0</v>
      </c>
      <c r="E6" s="11">
        <f>G6-F6</f>
        <v>-40</v>
      </c>
      <c r="F6" s="41">
        <v>170</v>
      </c>
      <c r="G6" s="12">
        <f>SOMME_SI_COULEUR(G9:G21,$W$2)</f>
        <v>130</v>
      </c>
      <c r="H6" s="13">
        <f>J6-I6</f>
        <v>-90</v>
      </c>
      <c r="I6" s="41">
        <v>170</v>
      </c>
      <c r="J6" s="12">
        <f>SOMME_SI_COULEUR(J9:J21,$W$2)</f>
        <v>80</v>
      </c>
      <c r="K6" s="15">
        <f>M6-L6</f>
        <v>40</v>
      </c>
      <c r="L6" s="41"/>
      <c r="M6" s="12">
        <f>SOMME_SI_COULEUR(M9:M21,$W$2)</f>
        <v>40</v>
      </c>
      <c r="N6" s="15">
        <f>P6-O6</f>
        <v>10</v>
      </c>
      <c r="O6" s="41"/>
      <c r="P6" s="12">
        <f>SOMME_SI_COULEUR(P9:P21,$W$2)</f>
        <v>10</v>
      </c>
      <c r="Q6" s="15">
        <f>S6-R6</f>
        <v>0</v>
      </c>
      <c r="R6" s="41"/>
      <c r="S6" s="12">
        <f>SOMME_SI_COULEUR(S9:S21,$W$2)</f>
        <v>0</v>
      </c>
      <c r="T6" s="15">
        <f>V6-U6</f>
        <v>0</v>
      </c>
      <c r="U6" s="41"/>
      <c r="V6" s="12">
        <f>SOMME_SI_COULEUR(V9:V21,$W$2)</f>
        <v>0</v>
      </c>
      <c r="W6" s="2" t="s">
        <v>1</v>
      </c>
      <c r="X6" s="2"/>
      <c r="Y6" s="2"/>
      <c r="Z6" s="2">
        <f>SUM(D7,G7,J7,M7,P7,S7,V7)</f>
        <v>25</v>
      </c>
    </row>
    <row r="7" spans="1:26" ht="15.75" thickBot="1" x14ac:dyDescent="0.3">
      <c r="B7" s="45">
        <f>D7-C7</f>
        <v>0</v>
      </c>
      <c r="C7" s="46"/>
      <c r="D7" s="47">
        <f>SOMME_SI_COULEUR(D9:D21,$X$2)</f>
        <v>0</v>
      </c>
      <c r="E7" s="49">
        <f>G7-F7</f>
        <v>0</v>
      </c>
      <c r="F7" s="46"/>
      <c r="G7" s="47">
        <f>SOMME_SI_COULEUR(G9:G21,$X$2)</f>
        <v>0</v>
      </c>
      <c r="H7" s="45">
        <f>J7-I7</f>
        <v>0</v>
      </c>
      <c r="I7" s="46"/>
      <c r="J7" s="47">
        <f>SOMME_SI_COULEUR(J9:J21,$X$2)</f>
        <v>0</v>
      </c>
      <c r="K7" s="45">
        <f>M7-L7</f>
        <v>20</v>
      </c>
      <c r="L7" s="46"/>
      <c r="M7" s="47">
        <f>SOMME_SI_COULEUR(M9:M21,$X$2)</f>
        <v>20</v>
      </c>
      <c r="N7" s="48">
        <f>P7-O7</f>
        <v>5</v>
      </c>
      <c r="O7" s="46"/>
      <c r="P7" s="47">
        <f>SOMME_SI_COULEUR(P9:P21,$X$2)</f>
        <v>5</v>
      </c>
      <c r="Q7" s="49">
        <f>S7-R7</f>
        <v>0</v>
      </c>
      <c r="R7" s="42"/>
      <c r="S7" s="14">
        <f>SOMME_SI_COULEUR(S9:S21,$X$2)</f>
        <v>0</v>
      </c>
      <c r="T7" s="16">
        <f>V7-U7</f>
        <v>0</v>
      </c>
      <c r="U7" s="42"/>
      <c r="V7" s="47">
        <f>SOMME_SI_COULEUR(V9:V21,$X$2)</f>
        <v>0</v>
      </c>
      <c r="W7" s="44" t="s">
        <v>22</v>
      </c>
      <c r="X7" s="44"/>
      <c r="Y7" s="44"/>
      <c r="Z7" s="44">
        <f>SUM(D8,G8,J8,M8,P8,S8,V8)</f>
        <v>0</v>
      </c>
    </row>
    <row r="8" spans="1:26" ht="15.75" thickBot="1" x14ac:dyDescent="0.3">
      <c r="B8" s="51">
        <f>D8-C8</f>
        <v>0</v>
      </c>
      <c r="C8" s="52"/>
      <c r="D8" s="53">
        <f>SOMME_SI_COULEUR(D9:D21,$Y$2)</f>
        <v>0</v>
      </c>
      <c r="E8" s="51">
        <f>G8-F8</f>
        <v>0</v>
      </c>
      <c r="F8" s="52"/>
      <c r="G8" s="53">
        <f>SOMME_SI_COULEUR(G9:G21,$Y$2)</f>
        <v>0</v>
      </c>
      <c r="H8" s="51">
        <f>J8-I8</f>
        <v>0</v>
      </c>
      <c r="I8" s="52"/>
      <c r="J8" s="53">
        <f>SOMME_SI_COULEUR(J9:J21,$Y$2)</f>
        <v>0</v>
      </c>
      <c r="K8" s="54">
        <f>M8-L8</f>
        <v>0</v>
      </c>
      <c r="L8" s="52"/>
      <c r="M8" s="53">
        <f>SOMME_SI_COULEUR(M9:M21,$Y$2)</f>
        <v>0</v>
      </c>
      <c r="N8" s="54">
        <f>P8-O8</f>
        <v>0</v>
      </c>
      <c r="O8" s="52"/>
      <c r="P8" s="53">
        <f>SOMME_SI_COULEUR(P9:P21,$Y$2)</f>
        <v>0</v>
      </c>
      <c r="Q8" s="54">
        <f>S8-R8</f>
        <v>0</v>
      </c>
      <c r="R8" s="52"/>
      <c r="S8" s="53">
        <f>SOMME_SI_COULEUR(S9:S21,$Y$2)</f>
        <v>0</v>
      </c>
      <c r="T8" s="54">
        <f>V8-U8</f>
        <v>0</v>
      </c>
      <c r="U8" s="52"/>
      <c r="V8" s="53">
        <f>SOMME_SI_COULEUR(V9:V21,$Y$2)</f>
        <v>0</v>
      </c>
    </row>
    <row r="9" spans="1:26" x14ac:dyDescent="0.25">
      <c r="A9">
        <f>A7+1</f>
        <v>1</v>
      </c>
      <c r="B9" s="55"/>
      <c r="C9" s="55"/>
      <c r="D9" s="56"/>
      <c r="E9" s="57">
        <v>0.47916666666666669</v>
      </c>
      <c r="F9" s="57">
        <v>0.4826388888888889</v>
      </c>
      <c r="G9" s="58">
        <v>10</v>
      </c>
      <c r="H9" s="59">
        <v>0.42430555555555555</v>
      </c>
      <c r="I9" s="57">
        <v>0.42569444444444443</v>
      </c>
      <c r="J9" s="58">
        <v>10</v>
      </c>
      <c r="K9" s="60">
        <v>0.45833333333333331</v>
      </c>
      <c r="L9" s="55">
        <v>0.46111111111111108</v>
      </c>
      <c r="M9" s="61">
        <v>10</v>
      </c>
      <c r="N9" s="60">
        <v>0.4597222222222222</v>
      </c>
      <c r="O9" s="55">
        <v>0.46180555555555558</v>
      </c>
      <c r="P9" s="61">
        <v>10</v>
      </c>
      <c r="Q9" s="62"/>
      <c r="R9" s="55"/>
      <c r="S9" s="56"/>
      <c r="T9" s="62"/>
      <c r="U9" s="55"/>
      <c r="V9" s="56"/>
    </row>
    <row r="10" spans="1:26" x14ac:dyDescent="0.25">
      <c r="A10">
        <f t="shared" ref="A10:A21" si="0">A9+1</f>
        <v>2</v>
      </c>
      <c r="B10" s="20"/>
      <c r="C10" s="20"/>
      <c r="D10" s="22"/>
      <c r="E10" s="23">
        <v>0.52083333333333337</v>
      </c>
      <c r="F10" s="23">
        <v>0.52430555555555558</v>
      </c>
      <c r="G10" s="24">
        <v>10</v>
      </c>
      <c r="H10" s="25">
        <v>0.4597222222222222</v>
      </c>
      <c r="I10" s="23">
        <v>0.46249999999999997</v>
      </c>
      <c r="J10" s="24">
        <v>30</v>
      </c>
      <c r="K10" s="19">
        <v>0.46875</v>
      </c>
      <c r="L10" s="20">
        <v>0.47291666666666665</v>
      </c>
      <c r="M10" s="26">
        <v>5</v>
      </c>
      <c r="N10" s="19">
        <v>0.4694444444444445</v>
      </c>
      <c r="O10" s="20">
        <v>0.47291666666666665</v>
      </c>
      <c r="P10" s="26">
        <v>5</v>
      </c>
      <c r="Q10" s="28"/>
      <c r="R10" s="20"/>
      <c r="S10" s="22"/>
      <c r="T10" s="28"/>
      <c r="U10" s="20"/>
      <c r="V10" s="22"/>
    </row>
    <row r="11" spans="1:26" x14ac:dyDescent="0.25">
      <c r="A11">
        <f t="shared" si="0"/>
        <v>3</v>
      </c>
      <c r="B11" s="29"/>
      <c r="C11" s="29"/>
      <c r="D11" s="22"/>
      <c r="E11" s="23">
        <v>0.59722222222222221</v>
      </c>
      <c r="F11" s="23">
        <v>0.60069444444444442</v>
      </c>
      <c r="G11" s="24">
        <v>10</v>
      </c>
      <c r="H11" s="25">
        <v>0.49305555555555558</v>
      </c>
      <c r="I11" s="23">
        <v>0.50208333333333333</v>
      </c>
      <c r="J11" s="24">
        <v>40</v>
      </c>
      <c r="K11" s="19">
        <v>0.70486111111111116</v>
      </c>
      <c r="L11" s="20">
        <v>0.70763888888888893</v>
      </c>
      <c r="M11" s="21">
        <v>10</v>
      </c>
      <c r="N11" s="30"/>
      <c r="O11" s="29"/>
      <c r="P11" s="22"/>
      <c r="Q11" s="31"/>
      <c r="R11" s="29"/>
      <c r="S11" s="22"/>
      <c r="T11" s="31"/>
      <c r="U11" s="29"/>
      <c r="V11" s="22"/>
    </row>
    <row r="12" spans="1:26" x14ac:dyDescent="0.25">
      <c r="A12">
        <f t="shared" si="0"/>
        <v>4</v>
      </c>
      <c r="B12" s="32"/>
      <c r="C12" s="32"/>
      <c r="D12" s="22"/>
      <c r="E12" s="23">
        <v>0.61875000000000002</v>
      </c>
      <c r="F12" s="23">
        <v>0.62083333333333335</v>
      </c>
      <c r="G12" s="24">
        <v>20</v>
      </c>
      <c r="H12" s="33"/>
      <c r="I12" s="34"/>
      <c r="J12" s="35"/>
      <c r="K12" s="19">
        <v>0.72569444444444453</v>
      </c>
      <c r="L12" s="20">
        <v>0.7284722222222223</v>
      </c>
      <c r="M12" s="26">
        <v>5</v>
      </c>
      <c r="N12" s="36"/>
      <c r="O12" s="32"/>
      <c r="P12" s="22"/>
      <c r="Q12" s="37"/>
      <c r="R12" s="32"/>
      <c r="S12" s="22"/>
      <c r="T12" s="37"/>
      <c r="U12" s="32"/>
      <c r="V12" s="22"/>
    </row>
    <row r="13" spans="1:26" x14ac:dyDescent="0.25">
      <c r="A13">
        <f t="shared" si="0"/>
        <v>5</v>
      </c>
      <c r="B13" s="32"/>
      <c r="C13" s="32"/>
      <c r="D13" s="22"/>
      <c r="E13" s="23">
        <v>0.65347222222222223</v>
      </c>
      <c r="F13" s="23">
        <v>0.65555555555555556</v>
      </c>
      <c r="G13" s="24">
        <v>20</v>
      </c>
      <c r="H13" s="33"/>
      <c r="I13" s="34"/>
      <c r="J13" s="35"/>
      <c r="K13" s="19">
        <v>0.78472222222222221</v>
      </c>
      <c r="L13" s="20">
        <v>0.78680555555555554</v>
      </c>
      <c r="M13" s="26">
        <v>5</v>
      </c>
      <c r="N13" s="36"/>
      <c r="O13" s="32"/>
      <c r="P13" s="22"/>
      <c r="Q13" s="37"/>
      <c r="R13" s="32"/>
      <c r="S13" s="22"/>
      <c r="T13" s="37"/>
      <c r="U13" s="32"/>
      <c r="V13" s="22"/>
    </row>
    <row r="14" spans="1:26" x14ac:dyDescent="0.25">
      <c r="A14">
        <f t="shared" si="0"/>
        <v>6</v>
      </c>
      <c r="B14" s="32"/>
      <c r="C14" s="32"/>
      <c r="D14" s="22"/>
      <c r="E14" s="23">
        <v>0.7368055555555556</v>
      </c>
      <c r="F14" s="23">
        <v>0.73888888888888893</v>
      </c>
      <c r="G14" s="24">
        <v>20</v>
      </c>
      <c r="H14" s="33"/>
      <c r="I14" s="34"/>
      <c r="J14" s="35"/>
      <c r="K14" s="19">
        <v>0.7895833333333333</v>
      </c>
      <c r="L14" s="20">
        <v>0.79236111111111107</v>
      </c>
      <c r="M14" s="21">
        <v>10</v>
      </c>
      <c r="N14" s="36"/>
      <c r="O14" s="32"/>
      <c r="P14" s="22"/>
      <c r="Q14" s="37"/>
      <c r="R14" s="32"/>
      <c r="S14" s="22"/>
      <c r="T14" s="37"/>
      <c r="U14" s="32"/>
      <c r="V14" s="22"/>
    </row>
    <row r="15" spans="1:26" x14ac:dyDescent="0.25">
      <c r="A15">
        <f t="shared" si="0"/>
        <v>7</v>
      </c>
      <c r="B15" s="29"/>
      <c r="C15" s="29"/>
      <c r="D15" s="22"/>
      <c r="E15" s="23">
        <v>0.79999999999999993</v>
      </c>
      <c r="F15" s="23">
        <v>0.80208333333333337</v>
      </c>
      <c r="G15" s="24">
        <v>20</v>
      </c>
      <c r="H15" s="25"/>
      <c r="I15" s="23"/>
      <c r="J15" s="35"/>
      <c r="K15" s="19">
        <v>0.91875000000000007</v>
      </c>
      <c r="L15" s="20">
        <v>0.92083333333333339</v>
      </c>
      <c r="M15" s="26">
        <v>5</v>
      </c>
      <c r="N15" s="36"/>
      <c r="O15" s="32"/>
      <c r="P15" s="22"/>
      <c r="Q15" s="31"/>
      <c r="R15" s="29"/>
      <c r="S15" s="22"/>
      <c r="T15" s="31"/>
      <c r="U15" s="29"/>
      <c r="V15" s="22"/>
    </row>
    <row r="16" spans="1:26" x14ac:dyDescent="0.25">
      <c r="A16">
        <f t="shared" si="0"/>
        <v>8</v>
      </c>
      <c r="B16" s="32"/>
      <c r="C16" s="32"/>
      <c r="D16" s="22"/>
      <c r="E16" s="23">
        <v>0.91111111111111109</v>
      </c>
      <c r="F16" s="23">
        <v>0.91249999999999998</v>
      </c>
      <c r="G16" s="24">
        <v>20</v>
      </c>
      <c r="H16" s="33"/>
      <c r="I16" s="34"/>
      <c r="J16" s="35"/>
      <c r="K16" s="19">
        <v>0.93888888888888899</v>
      </c>
      <c r="L16" s="20">
        <v>0.94166666666666676</v>
      </c>
      <c r="M16" s="21">
        <v>10</v>
      </c>
      <c r="N16" s="36"/>
      <c r="O16" s="32"/>
      <c r="P16" s="22"/>
      <c r="Q16" s="37"/>
      <c r="R16" s="32"/>
      <c r="S16" s="22"/>
      <c r="T16" s="37"/>
      <c r="U16" s="32"/>
      <c r="V16" s="22"/>
    </row>
    <row r="17" spans="1:22" x14ac:dyDescent="0.25">
      <c r="A17">
        <f t="shared" si="0"/>
        <v>9</v>
      </c>
      <c r="B17" s="39"/>
      <c r="C17" s="39"/>
      <c r="D17" s="27"/>
      <c r="E17" s="23"/>
      <c r="F17" s="34"/>
      <c r="G17" s="35"/>
      <c r="H17" s="33"/>
      <c r="I17" s="34"/>
      <c r="J17" s="35"/>
      <c r="K17" s="38"/>
      <c r="L17" s="39"/>
      <c r="M17" s="22"/>
      <c r="N17" s="38"/>
      <c r="O17" s="39"/>
      <c r="P17" s="27"/>
      <c r="Q17" s="40"/>
      <c r="R17" s="39"/>
      <c r="S17" s="27"/>
      <c r="T17" s="40"/>
      <c r="U17" s="39"/>
      <c r="V17" s="27"/>
    </row>
    <row r="18" spans="1:22" x14ac:dyDescent="0.25">
      <c r="A18">
        <f t="shared" si="0"/>
        <v>10</v>
      </c>
      <c r="B18" s="39"/>
      <c r="C18" s="39"/>
      <c r="D18" s="27"/>
      <c r="E18" s="34"/>
      <c r="F18" s="34"/>
      <c r="G18" s="35"/>
      <c r="H18" s="33"/>
      <c r="I18" s="34"/>
      <c r="J18" s="35"/>
      <c r="K18" s="38"/>
      <c r="L18" s="39"/>
      <c r="M18" s="27"/>
      <c r="N18" s="38"/>
      <c r="O18" s="39"/>
      <c r="P18" s="27"/>
      <c r="Q18" s="40"/>
      <c r="R18" s="39"/>
      <c r="S18" s="27"/>
      <c r="T18" s="40"/>
      <c r="U18" s="39"/>
      <c r="V18" s="27"/>
    </row>
    <row r="19" spans="1:22" x14ac:dyDescent="0.25">
      <c r="A19">
        <f t="shared" si="0"/>
        <v>11</v>
      </c>
      <c r="B19" s="39"/>
      <c r="C19" s="39"/>
      <c r="D19" s="27"/>
      <c r="E19" s="34"/>
      <c r="F19" s="34"/>
      <c r="G19" s="35"/>
      <c r="H19" s="33"/>
      <c r="I19" s="34"/>
      <c r="J19" s="35"/>
      <c r="K19" s="38"/>
      <c r="L19" s="39"/>
      <c r="M19" s="27"/>
      <c r="N19" s="38"/>
      <c r="O19" s="39"/>
      <c r="P19" s="27"/>
      <c r="Q19" s="40"/>
      <c r="R19" s="39"/>
      <c r="S19" s="27"/>
      <c r="T19" s="40"/>
      <c r="U19" s="39"/>
      <c r="V19" s="27"/>
    </row>
    <row r="20" spans="1:22" x14ac:dyDescent="0.25">
      <c r="A20">
        <f t="shared" si="0"/>
        <v>12</v>
      </c>
      <c r="B20" s="39"/>
      <c r="C20" s="39"/>
      <c r="D20" s="27"/>
      <c r="E20" s="34"/>
      <c r="F20" s="34"/>
      <c r="G20" s="35"/>
      <c r="H20" s="33"/>
      <c r="I20" s="34"/>
      <c r="J20" s="35"/>
      <c r="K20" s="38"/>
      <c r="L20" s="39"/>
      <c r="M20" s="27"/>
      <c r="N20" s="38"/>
      <c r="O20" s="39"/>
      <c r="P20" s="27"/>
      <c r="Q20" s="40"/>
      <c r="R20" s="39"/>
      <c r="S20" s="27"/>
      <c r="T20" s="40"/>
      <c r="U20" s="39"/>
      <c r="V20" s="27"/>
    </row>
    <row r="21" spans="1:22" x14ac:dyDescent="0.25">
      <c r="A21">
        <f t="shared" si="0"/>
        <v>13</v>
      </c>
      <c r="B21" s="39"/>
      <c r="C21" s="39"/>
      <c r="D21" s="27"/>
      <c r="E21" s="34"/>
      <c r="F21" s="34"/>
      <c r="G21" s="35"/>
      <c r="H21" s="33"/>
      <c r="I21" s="34"/>
      <c r="J21" s="35"/>
      <c r="K21" s="38"/>
      <c r="L21" s="39"/>
      <c r="M21" s="27"/>
      <c r="N21" s="38"/>
      <c r="O21" s="39"/>
      <c r="P21" s="27"/>
      <c r="Q21" s="40"/>
      <c r="R21" s="39"/>
      <c r="S21" s="27"/>
      <c r="T21" s="40"/>
      <c r="U21" s="39"/>
      <c r="V21" s="27"/>
    </row>
  </sheetData>
  <sheetProtection selectLockedCells="1"/>
  <mergeCells count="15">
    <mergeCell ref="B4:C4"/>
    <mergeCell ref="T2:U2"/>
    <mergeCell ref="B2:C2"/>
    <mergeCell ref="E2:F2"/>
    <mergeCell ref="H2:I2"/>
    <mergeCell ref="K2:L2"/>
    <mergeCell ref="N2:O2"/>
    <mergeCell ref="Q2:R2"/>
    <mergeCell ref="E4:F4"/>
    <mergeCell ref="H4:I4"/>
    <mergeCell ref="K4:L4"/>
    <mergeCell ref="N4:O4"/>
    <mergeCell ref="Q4:R4"/>
    <mergeCell ref="B3:E3"/>
    <mergeCell ref="T4:U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22</xdr:col>
                    <xdr:colOff>66675</xdr:colOff>
                    <xdr:row>1</xdr:row>
                    <xdr:rowOff>142875</xdr:rowOff>
                  </from>
                  <to>
                    <xdr:col>25</xdr:col>
                    <xdr:colOff>19050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0"/>
  <sheetViews>
    <sheetView workbookViewId="0">
      <selection activeCell="A2" sqref="A2:Z38"/>
    </sheetView>
  </sheetViews>
  <sheetFormatPr baseColWidth="10" defaultRowHeight="15" x14ac:dyDescent="0.25"/>
  <cols>
    <col min="1" max="1" width="2.85546875" customWidth="1"/>
    <col min="2" max="23" width="6.85546875" customWidth="1"/>
    <col min="24" max="24" width="4.28515625" customWidth="1"/>
    <col min="25" max="25" width="5.5703125" customWidth="1"/>
    <col min="26" max="26" width="7.28515625" customWidth="1"/>
  </cols>
  <sheetData>
    <row r="1" spans="1:26" ht="15.75" thickBot="1" x14ac:dyDescent="0.3"/>
    <row r="2" spans="1:26" ht="15.75" thickBot="1" x14ac:dyDescent="0.3">
      <c r="B2" s="92" t="s">
        <v>6</v>
      </c>
      <c r="C2" s="89"/>
      <c r="D2" s="10" t="s">
        <v>5</v>
      </c>
      <c r="E2" s="88" t="s">
        <v>6</v>
      </c>
      <c r="F2" s="89"/>
      <c r="G2" s="10" t="s">
        <v>5</v>
      </c>
      <c r="H2" s="88" t="s">
        <v>6</v>
      </c>
      <c r="I2" s="89"/>
      <c r="J2" s="10" t="s">
        <v>5</v>
      </c>
      <c r="K2" s="88" t="s">
        <v>6</v>
      </c>
      <c r="L2" s="89"/>
      <c r="M2" s="10" t="s">
        <v>5</v>
      </c>
      <c r="N2" s="88" t="s">
        <v>6</v>
      </c>
      <c r="O2" s="89"/>
      <c r="P2" s="10" t="s">
        <v>5</v>
      </c>
      <c r="Q2" s="88" t="s">
        <v>6</v>
      </c>
      <c r="R2" s="89"/>
      <c r="S2" s="10" t="s">
        <v>5</v>
      </c>
      <c r="T2" s="88" t="s">
        <v>6</v>
      </c>
      <c r="U2" s="89"/>
      <c r="V2" s="10" t="s">
        <v>5</v>
      </c>
      <c r="W2" s="17" t="s">
        <v>21</v>
      </c>
      <c r="X2" s="18"/>
      <c r="Y2" s="18"/>
      <c r="Z2" s="18">
        <f>SUM(Z3:Z5)</f>
        <v>0</v>
      </c>
    </row>
    <row r="3" spans="1:26" ht="15.75" thickBot="1" x14ac:dyDescent="0.3">
      <c r="B3" s="91" t="e">
        <f ca="1">OFFSET(B3,-19,18)+1</f>
        <v>#REF!</v>
      </c>
      <c r="C3" s="90"/>
      <c r="D3" s="3">
        <f>SUM((C7-B7)+(C8-B8)+(C9-B9)+(C10-B10)+(C11-B11)+(C12-B12)+(C13-B13)+(C14-B14)+(C15-B15)+(C17-B17)+(C18-B18)+(C19-B19)+(C20-B20))</f>
        <v>0</v>
      </c>
      <c r="E3" s="91" t="e">
        <f ca="1">+B3+1</f>
        <v>#REF!</v>
      </c>
      <c r="F3" s="90"/>
      <c r="G3" s="3">
        <f>SUM((F7-E7)+(F8-E8)+(F9-E9)+(F10-E10)+(F11-E11)+(F12-E12)+(F13-E13)+(F14-E14)+(F15-E15)+(F17-E17)+(F18-E18)+(F19-E19)+(F20-E20))</f>
        <v>0</v>
      </c>
      <c r="H3" s="91" t="e">
        <f ca="1">E3+1</f>
        <v>#REF!</v>
      </c>
      <c r="I3" s="90"/>
      <c r="J3" s="3">
        <f>SUM((I7-H7)+(I8-H8)+(I9-H9)+(I10-H10)+(I11-H11)+(I12-H12)+(I13-H13)+(I14-H14)+(I15-H15)+(I17-H17)+(I18-H18)+(I19-H19)+(I20-H20))</f>
        <v>0</v>
      </c>
      <c r="K3" s="91" t="e">
        <f ca="1">H3+1</f>
        <v>#REF!</v>
      </c>
      <c r="L3" s="90"/>
      <c r="M3" s="3">
        <f>SUM((L7-K7)+(L8-K8)+(L9-K9)+(L10-K10)+(L11-K11)+(L12-K12)+(L13-K13)+(L14-K14)+(L15-K15)+(L17-K17)+(L18-K18)+(L19-K19)+(L20-K20))</f>
        <v>0</v>
      </c>
      <c r="N3" s="91" t="e">
        <f ca="1">K3+1</f>
        <v>#REF!</v>
      </c>
      <c r="O3" s="90"/>
      <c r="P3" s="3">
        <f>SUM((O7-N7)+(O8-N8)+(O9-N9)+(O10-N10)+(O11-N11)+(O12-N12)+(O13-N13)+(O14-N14)+(O15-N15)+(O17-N17)+(O18-N18)+(O19-N19)+(O20-N20))</f>
        <v>0</v>
      </c>
      <c r="Q3" s="90" t="e">
        <f ca="1">N3+1</f>
        <v>#REF!</v>
      </c>
      <c r="R3" s="90"/>
      <c r="S3" s="3">
        <f>SUM((R7-Q7)+(R8-Q8)+(R9-Q9)+(R10-Q10)+(R11-Q11)+(R12-Q12)+(R13-Q13)+(R14-Q14)+(R15-Q15)+(R17-Q17)+(R18-Q18)+(R19-Q19)+(R20-Q20))</f>
        <v>0</v>
      </c>
      <c r="T3" s="90" t="e">
        <f ca="1">Q3+1</f>
        <v>#REF!</v>
      </c>
      <c r="U3" s="90"/>
      <c r="V3" s="3">
        <f>SUM((U7-T7)+(U8-T8)+(U9-T9)+(U10-T10)+(U11-T11)+(U12-T12)+(U13-T13)+(U14-T14)+(U15-T15)+(U17-T17)+(U18-T18)+(U19-T19)+(U20-T20))</f>
        <v>0</v>
      </c>
      <c r="W3" s="1" t="s">
        <v>0</v>
      </c>
      <c r="X3" s="1"/>
      <c r="Y3" s="1"/>
      <c r="Z3" s="1">
        <f>SUM(D5,G5,J5,M5,P5,S5,V5)</f>
        <v>0</v>
      </c>
    </row>
    <row r="4" spans="1:26" ht="15.75" thickBot="1" x14ac:dyDescent="0.3">
      <c r="B4" s="4" t="s">
        <v>3</v>
      </c>
      <c r="C4" s="5" t="s">
        <v>4</v>
      </c>
      <c r="D4" s="6" t="s">
        <v>2</v>
      </c>
      <c r="E4" s="4" t="s">
        <v>3</v>
      </c>
      <c r="F4" s="5" t="s">
        <v>4</v>
      </c>
      <c r="G4" s="8" t="s">
        <v>2</v>
      </c>
      <c r="H4" s="9" t="s">
        <v>3</v>
      </c>
      <c r="I4" s="5" t="s">
        <v>4</v>
      </c>
      <c r="J4" s="8" t="s">
        <v>2</v>
      </c>
      <c r="K4" s="9" t="s">
        <v>3</v>
      </c>
      <c r="L4" s="5" t="s">
        <v>4</v>
      </c>
      <c r="M4" s="8" t="s">
        <v>2</v>
      </c>
      <c r="N4" s="9" t="s">
        <v>3</v>
      </c>
      <c r="O4" s="5" t="s">
        <v>4</v>
      </c>
      <c r="P4" s="8" t="s">
        <v>2</v>
      </c>
      <c r="Q4" s="7" t="s">
        <v>3</v>
      </c>
      <c r="R4" s="5" t="s">
        <v>4</v>
      </c>
      <c r="S4" s="6" t="s">
        <v>2</v>
      </c>
      <c r="T4" s="7" t="s">
        <v>3</v>
      </c>
      <c r="U4" s="5" t="s">
        <v>4</v>
      </c>
      <c r="V4" s="6" t="s">
        <v>2</v>
      </c>
      <c r="W4" s="2" t="s">
        <v>1</v>
      </c>
      <c r="X4" s="2"/>
      <c r="Y4" s="2"/>
      <c r="Z4" s="2">
        <f>SUM(D6,G6,J6,M6,P6,S6,V6)</f>
        <v>0</v>
      </c>
    </row>
    <row r="5" spans="1:26" ht="15.75" thickBot="1" x14ac:dyDescent="0.3">
      <c r="B5" s="15">
        <f>D5-C5</f>
        <v>0</v>
      </c>
      <c r="C5" s="41"/>
      <c r="D5" s="12">
        <f>SOMME_SI_COULEUR(D8:D39,$W$2)</f>
        <v>0</v>
      </c>
      <c r="E5" s="15">
        <f>G5-F5</f>
        <v>0</v>
      </c>
      <c r="F5" s="41"/>
      <c r="G5" s="12">
        <f>SOMME_SI_COULEUR(G8:G39,$W$2)</f>
        <v>0</v>
      </c>
      <c r="H5" s="15">
        <f>J5-I5</f>
        <v>0</v>
      </c>
      <c r="I5" s="41"/>
      <c r="J5" s="12">
        <f>SOMME_SI_COULEUR(J8:J39,$W$2)</f>
        <v>0</v>
      </c>
      <c r="K5" s="15">
        <f>M5-L5</f>
        <v>0</v>
      </c>
      <c r="L5" s="41"/>
      <c r="M5" s="12">
        <f>SOMME_SI_COULEUR(M8:M39,$W$2)</f>
        <v>0</v>
      </c>
      <c r="N5" s="15">
        <f>P5-O5</f>
        <v>0</v>
      </c>
      <c r="O5" s="41"/>
      <c r="P5" s="12">
        <f>SOMME_SI_COULEUR(P8:P39,$W$2)</f>
        <v>0</v>
      </c>
      <c r="Q5" s="15">
        <f>S5-R5</f>
        <v>0</v>
      </c>
      <c r="R5" s="41"/>
      <c r="S5" s="12">
        <f>SOMME_SI_COULEUR(S8:S39,$W$2)</f>
        <v>0</v>
      </c>
      <c r="T5" s="15">
        <f>V5-U5</f>
        <v>0</v>
      </c>
      <c r="U5" s="41"/>
      <c r="V5" s="12">
        <f>SOMME_SI_COULEUR(V8:V39,$W$2)</f>
        <v>0</v>
      </c>
      <c r="W5" s="44" t="s">
        <v>22</v>
      </c>
      <c r="X5" s="44"/>
      <c r="Y5" s="44"/>
      <c r="Z5" s="44">
        <f>SUM(D7,G7,J7,M7,P7,S7,V7)</f>
        <v>0</v>
      </c>
    </row>
    <row r="6" spans="1:26" ht="15.75" thickBot="1" x14ac:dyDescent="0.3">
      <c r="B6" s="45">
        <f>D6-C6</f>
        <v>0</v>
      </c>
      <c r="C6" s="46"/>
      <c r="D6" s="47">
        <f>SOMME_SI_COULEUR(D8:D21,$X$2)</f>
        <v>0</v>
      </c>
      <c r="E6" s="48">
        <f>G6-F6</f>
        <v>0</v>
      </c>
      <c r="F6" s="46"/>
      <c r="G6" s="47">
        <f>SOMME_SI_COULEUR(G8:G21,$X$2)</f>
        <v>0</v>
      </c>
      <c r="H6" s="48">
        <f>J6-I6</f>
        <v>0</v>
      </c>
      <c r="I6" s="46"/>
      <c r="J6" s="47">
        <f>SOMME_SI_COULEUR(J8:J21,$X$2)</f>
        <v>0</v>
      </c>
      <c r="K6" s="48">
        <f>M6-L6</f>
        <v>0</v>
      </c>
      <c r="L6" s="46"/>
      <c r="M6" s="47">
        <f>SOMME_SI_COULEUR(M8:M21,$X$2)</f>
        <v>0</v>
      </c>
      <c r="N6" s="48">
        <f>P6-O6</f>
        <v>0</v>
      </c>
      <c r="O6" s="46"/>
      <c r="P6" s="47">
        <f>SOMME_SI_COULEUR(P8:P21,$X$2)</f>
        <v>0</v>
      </c>
      <c r="Q6" s="48">
        <f>S6-R6</f>
        <v>0</v>
      </c>
      <c r="R6" s="46"/>
      <c r="S6" s="47">
        <f>SOMME_SI_COULEUR(S8:S21,$X$2)</f>
        <v>0</v>
      </c>
      <c r="T6" s="48">
        <f>V6-U6</f>
        <v>0</v>
      </c>
      <c r="U6" s="46"/>
      <c r="V6" s="47">
        <f>SOMME_SI_COULEUR(V8:V21,$X$2)</f>
        <v>0</v>
      </c>
    </row>
    <row r="7" spans="1:26" ht="15.75" thickBot="1" x14ac:dyDescent="0.3">
      <c r="B7" s="51">
        <f>D7-C7</f>
        <v>0</v>
      </c>
      <c r="C7" s="52"/>
      <c r="D7" s="53">
        <f>SOMME_SI_COULEUR(D8:D21,$Y$2)</f>
        <v>0</v>
      </c>
      <c r="E7" s="51">
        <f>G7-F7</f>
        <v>0</v>
      </c>
      <c r="F7" s="52"/>
      <c r="G7" s="53">
        <f>SOMME_SI_COULEUR(G8:G21,$Y$2)</f>
        <v>0</v>
      </c>
      <c r="H7" s="51">
        <f>J7-I7</f>
        <v>0</v>
      </c>
      <c r="I7" s="52"/>
      <c r="J7" s="53">
        <f>SOMME_SI_COULEUR(J8:J21,$Y$2)</f>
        <v>0</v>
      </c>
      <c r="K7" s="54">
        <f>M7-L7</f>
        <v>0</v>
      </c>
      <c r="L7" s="52"/>
      <c r="M7" s="53">
        <f>SOMME_SI_COULEUR(M8:M21,$Y$2)</f>
        <v>0</v>
      </c>
      <c r="N7" s="54">
        <f>P7-O7</f>
        <v>0</v>
      </c>
      <c r="O7" s="52"/>
      <c r="P7" s="53">
        <f>SOMME_SI_COULEUR(P8:P21,$Y$2)</f>
        <v>0</v>
      </c>
      <c r="Q7" s="54">
        <f>S7-R7</f>
        <v>0</v>
      </c>
      <c r="R7" s="52"/>
      <c r="S7" s="53">
        <f>SOMME_SI_COULEUR(S8:S21,$Y$2)</f>
        <v>0</v>
      </c>
      <c r="T7" s="54">
        <f>V7-U7</f>
        <v>0</v>
      </c>
      <c r="U7" s="52"/>
      <c r="V7" s="53">
        <f>SOMME_SI_COULEUR(V8:V21,$Y$2)</f>
        <v>0</v>
      </c>
    </row>
    <row r="8" spans="1:26" x14ac:dyDescent="0.25">
      <c r="A8">
        <f>A1+1</f>
        <v>1</v>
      </c>
      <c r="B8" s="66"/>
      <c r="C8" s="66"/>
      <c r="D8" s="50"/>
      <c r="E8" s="69"/>
      <c r="F8" s="69"/>
      <c r="G8" s="65"/>
      <c r="H8" s="72"/>
      <c r="I8" s="69"/>
      <c r="J8" s="22"/>
      <c r="K8" s="75"/>
      <c r="L8" s="66"/>
      <c r="M8" s="50"/>
      <c r="N8" s="75"/>
      <c r="O8" s="66"/>
      <c r="P8" s="50"/>
      <c r="Q8" s="78"/>
      <c r="R8" s="66"/>
      <c r="S8" s="50"/>
      <c r="T8" s="78"/>
      <c r="U8" s="66"/>
      <c r="V8" s="50"/>
    </row>
    <row r="9" spans="1:26" x14ac:dyDescent="0.25">
      <c r="A9">
        <f t="shared" ref="A9:A20" si="0">A8+1</f>
        <v>2</v>
      </c>
      <c r="B9" s="67"/>
      <c r="C9" s="67"/>
      <c r="D9" s="22"/>
      <c r="E9" s="70"/>
      <c r="F9" s="70"/>
      <c r="G9" s="63"/>
      <c r="H9" s="73"/>
      <c r="I9" s="70"/>
      <c r="J9" s="63"/>
      <c r="K9" s="76"/>
      <c r="L9" s="67"/>
      <c r="M9" s="22"/>
      <c r="N9" s="76"/>
      <c r="O9" s="67"/>
      <c r="P9" s="22"/>
      <c r="Q9" s="79"/>
      <c r="R9" s="67"/>
      <c r="S9" s="22"/>
      <c r="T9" s="79"/>
      <c r="U9" s="67"/>
      <c r="V9" s="22"/>
    </row>
    <row r="10" spans="1:26" x14ac:dyDescent="0.25">
      <c r="A10">
        <f t="shared" si="0"/>
        <v>3</v>
      </c>
      <c r="B10" s="67"/>
      <c r="C10" s="67"/>
      <c r="D10" s="22"/>
      <c r="E10" s="70"/>
      <c r="F10" s="70"/>
      <c r="G10" s="63"/>
      <c r="H10" s="73"/>
      <c r="I10" s="70"/>
      <c r="J10" s="63"/>
      <c r="K10" s="76"/>
      <c r="L10" s="67"/>
      <c r="M10" s="22"/>
      <c r="N10" s="76"/>
      <c r="O10" s="67"/>
      <c r="P10" s="22"/>
      <c r="Q10" s="79"/>
      <c r="R10" s="67"/>
      <c r="S10" s="22"/>
      <c r="T10" s="79"/>
      <c r="U10" s="67"/>
      <c r="V10" s="22"/>
    </row>
    <row r="11" spans="1:26" x14ac:dyDescent="0.25">
      <c r="A11">
        <f t="shared" si="0"/>
        <v>4</v>
      </c>
      <c r="B11" s="67"/>
      <c r="C11" s="67"/>
      <c r="D11" s="22"/>
      <c r="E11" s="70"/>
      <c r="F11" s="70"/>
      <c r="G11" s="63"/>
      <c r="H11" s="73"/>
      <c r="I11" s="70"/>
      <c r="J11" s="63"/>
      <c r="K11" s="76"/>
      <c r="L11" s="67"/>
      <c r="M11" s="22"/>
      <c r="N11" s="76"/>
      <c r="O11" s="67"/>
      <c r="P11" s="22"/>
      <c r="Q11" s="79"/>
      <c r="R11" s="67"/>
      <c r="S11" s="22"/>
      <c r="T11" s="79"/>
      <c r="U11" s="67"/>
      <c r="V11" s="22"/>
    </row>
    <row r="12" spans="1:26" x14ac:dyDescent="0.25">
      <c r="A12">
        <f t="shared" si="0"/>
        <v>5</v>
      </c>
      <c r="B12" s="67"/>
      <c r="C12" s="67"/>
      <c r="D12" s="22"/>
      <c r="E12" s="70"/>
      <c r="F12" s="70"/>
      <c r="G12" s="63"/>
      <c r="H12" s="73"/>
      <c r="I12" s="70"/>
      <c r="J12" s="63"/>
      <c r="K12" s="76"/>
      <c r="L12" s="67"/>
      <c r="M12" s="22"/>
      <c r="N12" s="76"/>
      <c r="O12" s="67"/>
      <c r="P12" s="22"/>
      <c r="Q12" s="79"/>
      <c r="R12" s="67"/>
      <c r="S12" s="22"/>
      <c r="T12" s="79"/>
      <c r="U12" s="67"/>
      <c r="V12" s="22"/>
    </row>
    <row r="13" spans="1:26" x14ac:dyDescent="0.25">
      <c r="A13">
        <f t="shared" si="0"/>
        <v>6</v>
      </c>
      <c r="B13" s="67"/>
      <c r="C13" s="67"/>
      <c r="D13" s="22"/>
      <c r="E13" s="70"/>
      <c r="F13" s="70"/>
      <c r="G13" s="63"/>
      <c r="H13" s="73"/>
      <c r="I13" s="70"/>
      <c r="J13" s="63"/>
      <c r="K13" s="76"/>
      <c r="L13" s="67"/>
      <c r="M13" s="22"/>
      <c r="N13" s="76"/>
      <c r="O13" s="67"/>
      <c r="P13" s="22"/>
      <c r="Q13" s="79"/>
      <c r="R13" s="67"/>
      <c r="S13" s="22"/>
      <c r="T13" s="79"/>
      <c r="U13" s="67"/>
      <c r="V13" s="22"/>
    </row>
    <row r="14" spans="1:26" x14ac:dyDescent="0.25">
      <c r="A14">
        <f t="shared" si="0"/>
        <v>7</v>
      </c>
      <c r="B14" s="67"/>
      <c r="C14" s="67"/>
      <c r="D14" s="22"/>
      <c r="E14" s="70"/>
      <c r="F14" s="70"/>
      <c r="G14" s="63"/>
      <c r="H14" s="73"/>
      <c r="I14" s="70"/>
      <c r="J14" s="63"/>
      <c r="K14" s="76"/>
      <c r="L14" s="67"/>
      <c r="M14" s="22"/>
      <c r="N14" s="76"/>
      <c r="O14" s="67"/>
      <c r="P14" s="22"/>
      <c r="Q14" s="79"/>
      <c r="R14" s="67"/>
      <c r="S14" s="22"/>
      <c r="T14" s="79"/>
      <c r="U14" s="67"/>
      <c r="V14" s="22"/>
    </row>
    <row r="15" spans="1:26" x14ac:dyDescent="0.25">
      <c r="A15">
        <f t="shared" si="0"/>
        <v>8</v>
      </c>
      <c r="B15" s="67"/>
      <c r="C15" s="67"/>
      <c r="D15" s="22"/>
      <c r="E15" s="70"/>
      <c r="F15" s="70"/>
      <c r="G15" s="63"/>
      <c r="H15" s="73"/>
      <c r="I15" s="70"/>
      <c r="J15" s="63"/>
      <c r="K15" s="76"/>
      <c r="L15" s="67"/>
      <c r="M15" s="22"/>
      <c r="N15" s="76"/>
      <c r="O15" s="67"/>
      <c r="P15" s="22"/>
      <c r="Q15" s="79"/>
      <c r="R15" s="67"/>
      <c r="S15" s="22"/>
      <c r="T15" s="79"/>
      <c r="U15" s="67"/>
      <c r="V15" s="22"/>
    </row>
    <row r="16" spans="1:26" x14ac:dyDescent="0.25">
      <c r="A16">
        <f t="shared" si="0"/>
        <v>9</v>
      </c>
      <c r="B16" s="67"/>
      <c r="C16" s="67"/>
      <c r="D16" s="22"/>
      <c r="E16" s="70"/>
      <c r="F16" s="70"/>
      <c r="G16" s="63"/>
      <c r="H16" s="73"/>
      <c r="I16" s="70"/>
      <c r="J16" s="63"/>
      <c r="K16" s="76"/>
      <c r="L16" s="67"/>
      <c r="M16" s="22"/>
      <c r="N16" s="76"/>
      <c r="O16" s="67"/>
      <c r="P16" s="22"/>
      <c r="Q16" s="79"/>
      <c r="R16" s="67"/>
      <c r="S16" s="22"/>
      <c r="T16" s="79"/>
      <c r="U16" s="67"/>
      <c r="V16" s="22"/>
    </row>
    <row r="17" spans="1:22" x14ac:dyDescent="0.25">
      <c r="A17">
        <f t="shared" si="0"/>
        <v>10</v>
      </c>
      <c r="B17" s="67"/>
      <c r="C17" s="67"/>
      <c r="D17" s="22"/>
      <c r="E17" s="70"/>
      <c r="F17" s="70"/>
      <c r="G17" s="63"/>
      <c r="H17" s="73"/>
      <c r="I17" s="70"/>
      <c r="J17" s="63"/>
      <c r="K17" s="76"/>
      <c r="L17" s="67"/>
      <c r="M17" s="22"/>
      <c r="N17" s="76"/>
      <c r="O17" s="67"/>
      <c r="P17" s="22"/>
      <c r="Q17" s="79"/>
      <c r="R17" s="67"/>
      <c r="S17" s="22"/>
      <c r="T17" s="79"/>
      <c r="U17" s="67"/>
      <c r="V17" s="22"/>
    </row>
    <row r="18" spans="1:22" x14ac:dyDescent="0.25">
      <c r="A18">
        <f t="shared" si="0"/>
        <v>11</v>
      </c>
      <c r="B18" s="67"/>
      <c r="C18" s="67"/>
      <c r="D18" s="22"/>
      <c r="E18" s="70"/>
      <c r="F18" s="70"/>
      <c r="G18" s="63"/>
      <c r="H18" s="73"/>
      <c r="I18" s="70"/>
      <c r="J18" s="63"/>
      <c r="K18" s="76"/>
      <c r="L18" s="67"/>
      <c r="M18" s="22"/>
      <c r="N18" s="76"/>
      <c r="O18" s="67"/>
      <c r="P18" s="22"/>
      <c r="Q18" s="79"/>
      <c r="R18" s="67"/>
      <c r="S18" s="22"/>
      <c r="T18" s="79"/>
      <c r="U18" s="67"/>
      <c r="V18" s="22"/>
    </row>
    <row r="19" spans="1:22" x14ac:dyDescent="0.25">
      <c r="A19">
        <f t="shared" si="0"/>
        <v>12</v>
      </c>
      <c r="B19" s="67"/>
      <c r="C19" s="67"/>
      <c r="D19" s="22"/>
      <c r="E19" s="70"/>
      <c r="F19" s="70"/>
      <c r="G19" s="63"/>
      <c r="H19" s="73"/>
      <c r="I19" s="70"/>
      <c r="J19" s="63"/>
      <c r="K19" s="76"/>
      <c r="L19" s="67"/>
      <c r="M19" s="22"/>
      <c r="N19" s="76"/>
      <c r="O19" s="67"/>
      <c r="P19" s="22"/>
      <c r="Q19" s="79"/>
      <c r="R19" s="67"/>
      <c r="S19" s="22"/>
      <c r="T19" s="79"/>
      <c r="U19" s="67"/>
      <c r="V19" s="22"/>
    </row>
    <row r="20" spans="1:22" ht="15.75" thickBot="1" x14ac:dyDescent="0.3">
      <c r="A20">
        <f t="shared" si="0"/>
        <v>13</v>
      </c>
      <c r="B20" s="68"/>
      <c r="C20" s="68"/>
      <c r="D20" s="43"/>
      <c r="E20" s="71"/>
      <c r="F20" s="71"/>
      <c r="G20" s="64"/>
      <c r="H20" s="74"/>
      <c r="I20" s="71"/>
      <c r="J20" s="64"/>
      <c r="K20" s="77"/>
      <c r="L20" s="68"/>
      <c r="M20" s="43"/>
      <c r="N20" s="77"/>
      <c r="O20" s="68"/>
      <c r="P20" s="43"/>
      <c r="Q20" s="80"/>
      <c r="R20" s="68"/>
      <c r="S20" s="43"/>
      <c r="T20" s="80"/>
      <c r="U20" s="68"/>
      <c r="V20" s="43"/>
    </row>
  </sheetData>
  <mergeCells count="14">
    <mergeCell ref="B3:C3"/>
    <mergeCell ref="Q2:R2"/>
    <mergeCell ref="T2:U2"/>
    <mergeCell ref="B2:C2"/>
    <mergeCell ref="E2:F2"/>
    <mergeCell ref="H2:I2"/>
    <mergeCell ref="K2:L2"/>
    <mergeCell ref="N2:O2"/>
    <mergeCell ref="T3:U3"/>
    <mergeCell ref="E3:F3"/>
    <mergeCell ref="H3:I3"/>
    <mergeCell ref="K3:L3"/>
    <mergeCell ref="N3:O3"/>
    <mergeCell ref="Q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Macro1</vt:lpstr>
      <vt:lpstr>Exercices Kiné pour le dos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LucM</dc:creator>
  <cp:lastModifiedBy>PASSET</cp:lastModifiedBy>
  <dcterms:created xsi:type="dcterms:W3CDTF">2017-02-07T13:25:14Z</dcterms:created>
  <dcterms:modified xsi:type="dcterms:W3CDTF">2017-02-16T12:34:55Z</dcterms:modified>
</cp:coreProperties>
</file>