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nt.drouin\Desktop\"/>
    </mc:Choice>
  </mc:AlternateContent>
  <xr:revisionPtr revIDLastSave="0" documentId="13_ncr:1_{5B2A5935-097D-4248-AD6C-257217C44ED3}" xr6:coauthVersionLast="45" xr6:coauthVersionMax="45" xr10:uidLastSave="{00000000-0000-0000-0000-000000000000}"/>
  <bookViews>
    <workbookView xWindow="-23148" yWindow="-108" windowWidth="23256" windowHeight="12576" xr2:uid="{A86EF490-20D8-419F-BCD5-671FA4CBDE6C}"/>
  </bookViews>
  <sheets>
    <sheet name="Feuil1" sheetId="1" r:id="rId1"/>
  </sheets>
  <definedNames>
    <definedName name="_xlnm._FilterDatabase" localSheetId="0" hidden="1">Feuil1!$A$1:$G$1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" i="1" l="1"/>
  <c r="E6" i="1" l="1"/>
  <c r="F6" i="1" s="1"/>
  <c r="E14" i="1"/>
  <c r="F14" i="1" s="1"/>
  <c r="E22" i="1"/>
  <c r="F22" i="1" s="1"/>
  <c r="E30" i="1"/>
  <c r="F30" i="1" s="1"/>
  <c r="E24" i="1"/>
  <c r="F24" i="1" s="1"/>
  <c r="E17" i="1"/>
  <c r="F17" i="1" s="1"/>
  <c r="E27" i="1"/>
  <c r="F27" i="1" s="1"/>
  <c r="E20" i="1"/>
  <c r="F20" i="1" s="1"/>
  <c r="E5" i="1"/>
  <c r="F5" i="1" s="1"/>
  <c r="E7" i="1"/>
  <c r="F7" i="1" s="1"/>
  <c r="E15" i="1"/>
  <c r="F15" i="1" s="1"/>
  <c r="E23" i="1"/>
  <c r="F23" i="1" s="1"/>
  <c r="E8" i="1"/>
  <c r="F8" i="1" s="1"/>
  <c r="E16" i="1"/>
  <c r="F16" i="1" s="1"/>
  <c r="E9" i="1"/>
  <c r="F9" i="1" s="1"/>
  <c r="E25" i="1"/>
  <c r="F25" i="1" s="1"/>
  <c r="E19" i="1"/>
  <c r="F19" i="1" s="1"/>
  <c r="E4" i="1"/>
  <c r="F4" i="1" s="1"/>
  <c r="E13" i="1"/>
  <c r="F13" i="1" s="1"/>
  <c r="E29" i="1"/>
  <c r="F29" i="1" s="1"/>
  <c r="E10" i="1"/>
  <c r="F10" i="1" s="1"/>
  <c r="E18" i="1"/>
  <c r="F18" i="1" s="1"/>
  <c r="E26" i="1"/>
  <c r="F26" i="1" s="1"/>
  <c r="E3" i="1"/>
  <c r="F3" i="1" s="1"/>
  <c r="E11" i="1"/>
  <c r="F11" i="1" s="1"/>
  <c r="E12" i="1"/>
  <c r="F12" i="1" s="1"/>
  <c r="E28" i="1"/>
  <c r="F28" i="1" s="1"/>
  <c r="E21" i="1"/>
  <c r="F21" i="1" s="1"/>
  <c r="E2" i="1"/>
  <c r="F2" i="1" s="1"/>
  <c r="G18" i="1"/>
  <c r="G10" i="1"/>
  <c r="G23" i="1"/>
  <c r="G2" i="1" l="1"/>
  <c r="G25" i="1"/>
  <c r="G8" i="1"/>
  <c r="G24" i="1"/>
  <c r="G28" i="1"/>
  <c r="G19" i="1"/>
  <c r="G6" i="1"/>
  <c r="G22" i="1"/>
  <c r="G13" i="1"/>
  <c r="G4" i="1"/>
  <c r="G7" i="1"/>
  <c r="G14" i="1"/>
  <c r="G11" i="1"/>
  <c r="G5" i="1"/>
  <c r="G3" i="1"/>
  <c r="G15" i="1"/>
  <c r="G12" i="1"/>
  <c r="G9" i="1"/>
  <c r="G27" i="1"/>
  <c r="G26" i="1"/>
  <c r="G16" i="1"/>
  <c r="G17" i="1"/>
  <c r="G20" i="1"/>
  <c r="G21" i="1"/>
  <c r="G29" i="1"/>
  <c r="G30" i="1"/>
</calcChain>
</file>

<file path=xl/sharedStrings.xml><?xml version="1.0" encoding="utf-8"?>
<sst xmlns="http://schemas.openxmlformats.org/spreadsheetml/2006/main" count="8" uniqueCount="8">
  <si>
    <t>Date butoir</t>
  </si>
  <si>
    <t>Durée (h)</t>
  </si>
  <si>
    <t>Date fin estimée</t>
  </si>
  <si>
    <t>Retard ?</t>
  </si>
  <si>
    <t>Total "Oui"</t>
  </si>
  <si>
    <t>Ordre Tache</t>
  </si>
  <si>
    <t>Nombre jours retard</t>
  </si>
  <si>
    <t>Cumul durée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</si>
</sst>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9" formatCode="dd/mm/yyyy\ hh:mm;@"/>
  </numFmts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2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79FCFF-9606-4936-8791-51C4676D6F2C}">
  <dimension ref="A1:K30"/>
  <sheetViews>
    <sheetView tabSelected="1" workbookViewId="0">
      <selection activeCell="F4" sqref="F4"/>
    </sheetView>
  </sheetViews>
  <sheetFormatPr baseColWidth="10" defaultRowHeight="15" x14ac:dyDescent="0.25"/>
  <cols>
    <col min="1" max="1" width="14.28515625" style="3" customWidth="1"/>
    <col min="2" max="2" width="11.42578125" style="3"/>
    <col min="3" max="3" width="16.42578125" style="3" customWidth="1"/>
    <col min="4" max="4" width="18.7109375" style="4" customWidth="1"/>
    <col min="5" max="5" width="21.5703125" style="10" bestFit="1" customWidth="1"/>
    <col min="6" max="6" width="23" style="3" customWidth="1"/>
    <col min="7" max="7" width="11.42578125" style="3"/>
    <col min="10" max="10" width="16" bestFit="1" customWidth="1"/>
  </cols>
  <sheetData>
    <row r="1" spans="1:11" x14ac:dyDescent="0.25">
      <c r="A1" s="6" t="s">
        <v>5</v>
      </c>
      <c r="B1" s="6" t="s">
        <v>1</v>
      </c>
      <c r="C1" s="6" t="s">
        <v>7</v>
      </c>
      <c r="D1" s="7" t="s">
        <v>0</v>
      </c>
      <c r="E1" s="9" t="s">
        <v>2</v>
      </c>
      <c r="F1" s="6" t="s">
        <v>6</v>
      </c>
      <c r="G1" s="6" t="s">
        <v>3</v>
      </c>
      <c r="J1" s="1">
        <f ca="1">NOW()</f>
        <v>44266.726170023147</v>
      </c>
    </row>
    <row r="2" spans="1:11" x14ac:dyDescent="0.25">
      <c r="A2" s="3">
        <v>1</v>
      </c>
      <c r="B2" s="5">
        <v>0.37879050925925922</v>
      </c>
      <c r="C2" s="5">
        <v>0.37879050925925922</v>
      </c>
      <c r="D2" s="4">
        <v>44270</v>
      </c>
      <c r="E2" s="10">
        <f ca="1">$J$1+C2</f>
        <v>44267.104960532408</v>
      </c>
      <c r="F2" s="8" t="str">
        <f ca="1">IF(E2-D2&lt;=0,"",E2-D2)</f>
        <v/>
      </c>
      <c r="G2" s="3" t="str">
        <f ca="1">IF(E2&gt;D2,"Oui","Non")</f>
        <v>Non</v>
      </c>
      <c r="J2" s="2" t="s">
        <v>4</v>
      </c>
      <c r="K2" s="2">
        <v>6</v>
      </c>
    </row>
    <row r="3" spans="1:11" x14ac:dyDescent="0.25">
      <c r="A3" s="3">
        <v>2</v>
      </c>
      <c r="B3" s="5">
        <v>0.12314814814814816</v>
      </c>
      <c r="C3" s="5">
        <v>0.5019386574074074</v>
      </c>
      <c r="D3" s="4">
        <v>44271</v>
      </c>
      <c r="E3" s="10">
        <f t="shared" ref="E3:E30" ca="1" si="0">$J$1+C3</f>
        <v>44267.228108680552</v>
      </c>
      <c r="F3" s="8" t="str">
        <f t="shared" ref="F3:F30" ca="1" si="1">IF(E3-D3&lt;=0,"",E3-D3)</f>
        <v/>
      </c>
      <c r="G3" s="3" t="str">
        <f ca="1">IF(E3&gt;D3,"Oui","Non")</f>
        <v>Non</v>
      </c>
    </row>
    <row r="4" spans="1:11" x14ac:dyDescent="0.25">
      <c r="A4" s="3">
        <v>3</v>
      </c>
      <c r="B4" s="5">
        <v>5.7175925925925929E-2</v>
      </c>
      <c r="C4" s="5">
        <v>0.5591145833333333</v>
      </c>
      <c r="D4" s="4">
        <v>44267</v>
      </c>
      <c r="E4" s="10">
        <f t="shared" ca="1" si="0"/>
        <v>44267.285284606478</v>
      </c>
      <c r="F4" s="8">
        <f t="shared" ca="1" si="1"/>
        <v>0.28528460647794418</v>
      </c>
      <c r="G4" s="3" t="str">
        <f ca="1">IF(E4&gt;D4,"Oui","Non")</f>
        <v>Oui</v>
      </c>
    </row>
    <row r="5" spans="1:11" x14ac:dyDescent="0.25">
      <c r="A5" s="3">
        <v>4</v>
      </c>
      <c r="B5" s="5">
        <v>2.0341435185185185E-2</v>
      </c>
      <c r="C5" s="5">
        <v>0.57945601851851847</v>
      </c>
      <c r="D5" s="4">
        <v>44266</v>
      </c>
      <c r="E5" s="10">
        <f t="shared" ca="1" si="0"/>
        <v>44267.305626041663</v>
      </c>
      <c r="F5" s="8">
        <f t="shared" ca="1" si="1"/>
        <v>1.3056260416633449</v>
      </c>
      <c r="G5" s="3" t="str">
        <f ca="1">IF(E5&gt;D5,"Oui","Non")</f>
        <v>Oui</v>
      </c>
    </row>
    <row r="6" spans="1:11" x14ac:dyDescent="0.25">
      <c r="A6" s="3">
        <v>5</v>
      </c>
      <c r="B6" s="5">
        <v>2.8587962962962964E-2</v>
      </c>
      <c r="C6" s="5">
        <v>0.60804398148148142</v>
      </c>
      <c r="D6" s="4">
        <v>44266</v>
      </c>
      <c r="E6" s="10">
        <f t="shared" ca="1" si="0"/>
        <v>44267.33421400463</v>
      </c>
      <c r="F6" s="8">
        <f t="shared" ca="1" si="1"/>
        <v>1.3342140046297573</v>
      </c>
      <c r="G6" s="3" t="str">
        <f ca="1">IF(E6&gt;D6,"Oui","Non")</f>
        <v>Oui</v>
      </c>
    </row>
    <row r="7" spans="1:11" x14ac:dyDescent="0.25">
      <c r="A7" s="3">
        <v>6</v>
      </c>
      <c r="B7" s="5">
        <v>5.4976851851851853E-2</v>
      </c>
      <c r="C7" s="5">
        <v>0.66302083333333328</v>
      </c>
      <c r="D7" s="4">
        <v>44270</v>
      </c>
      <c r="E7" s="10">
        <f t="shared" ca="1" si="0"/>
        <v>44267.389190856476</v>
      </c>
      <c r="F7" s="8" t="str">
        <f t="shared" ca="1" si="1"/>
        <v/>
      </c>
      <c r="G7" s="3" t="str">
        <f ca="1">IF(E7&gt;D7,"Oui","Non")</f>
        <v>Non</v>
      </c>
    </row>
    <row r="8" spans="1:11" x14ac:dyDescent="0.25">
      <c r="A8" s="3">
        <v>7</v>
      </c>
      <c r="B8" s="5">
        <v>0.17592592592592593</v>
      </c>
      <c r="C8" s="5">
        <v>0.83894675925925921</v>
      </c>
      <c r="D8" s="4">
        <v>44270</v>
      </c>
      <c r="E8" s="10">
        <f t="shared" ca="1" si="0"/>
        <v>44267.565116782403</v>
      </c>
      <c r="F8" s="8" t="str">
        <f t="shared" ca="1" si="1"/>
        <v/>
      </c>
      <c r="G8" s="3" t="str">
        <f ca="1">IF(E8&gt;D8,"Oui","Non")</f>
        <v>Non</v>
      </c>
    </row>
    <row r="9" spans="1:11" x14ac:dyDescent="0.25">
      <c r="A9" s="3">
        <v>8</v>
      </c>
      <c r="B9" s="5">
        <v>2.7488425925925927E-2</v>
      </c>
      <c r="C9" s="5">
        <v>0.86643518518518514</v>
      </c>
      <c r="D9" s="4">
        <v>44270</v>
      </c>
      <c r="E9" s="10">
        <f t="shared" ca="1" si="0"/>
        <v>44267.59260520833</v>
      </c>
      <c r="F9" s="8" t="str">
        <f t="shared" ca="1" si="1"/>
        <v/>
      </c>
      <c r="G9" s="3" t="str">
        <f ca="1">IF(E9&gt;D9,"Oui","Non")</f>
        <v>Non</v>
      </c>
    </row>
    <row r="10" spans="1:11" x14ac:dyDescent="0.25">
      <c r="A10" s="3">
        <v>9</v>
      </c>
      <c r="B10" s="5">
        <v>5.4976851851851853E-2</v>
      </c>
      <c r="C10" s="5">
        <v>0.921412037037037</v>
      </c>
      <c r="D10" s="4">
        <v>44270</v>
      </c>
      <c r="E10" s="10">
        <f t="shared" ca="1" si="0"/>
        <v>44267.647582060185</v>
      </c>
      <c r="F10" s="8" t="str">
        <f t="shared" ca="1" si="1"/>
        <v/>
      </c>
      <c r="G10" s="3" t="str">
        <f ca="1">IF(E10&gt;D10,"Oui","Non")</f>
        <v>Non</v>
      </c>
    </row>
    <row r="11" spans="1:11" x14ac:dyDescent="0.25">
      <c r="A11" s="3">
        <v>10</v>
      </c>
      <c r="B11" s="5">
        <v>1.0995370370370371E-2</v>
      </c>
      <c r="C11" s="5">
        <v>0.93240740740740735</v>
      </c>
      <c r="D11" s="4">
        <v>44265</v>
      </c>
      <c r="E11" s="10">
        <f t="shared" ca="1" si="0"/>
        <v>44267.658577430557</v>
      </c>
      <c r="F11" s="8">
        <f t="shared" ca="1" si="1"/>
        <v>2.6585774305567611</v>
      </c>
      <c r="G11" s="3" t="str">
        <f ca="1">IF(E11&gt;D11,"Oui","Non")</f>
        <v>Oui</v>
      </c>
    </row>
    <row r="12" spans="1:11" x14ac:dyDescent="0.25">
      <c r="A12" s="3">
        <v>11</v>
      </c>
      <c r="B12" s="5">
        <v>1.0995370370370371E-3</v>
      </c>
      <c r="C12" s="5">
        <v>0.93350694444444438</v>
      </c>
      <c r="D12" s="4">
        <v>44267</v>
      </c>
      <c r="E12" s="10">
        <f t="shared" ca="1" si="0"/>
        <v>44267.659676967589</v>
      </c>
      <c r="F12" s="8">
        <f t="shared" ca="1" si="1"/>
        <v>0.6596769675888936</v>
      </c>
      <c r="G12" s="3" t="str">
        <f ca="1">IF(E12&gt;D12,"Oui","Non")</f>
        <v>Oui</v>
      </c>
    </row>
    <row r="13" spans="1:11" x14ac:dyDescent="0.25">
      <c r="A13" s="3">
        <v>12</v>
      </c>
      <c r="B13" s="5">
        <v>5.4976851851851853E-2</v>
      </c>
      <c r="C13" s="5">
        <v>0.98848379629629624</v>
      </c>
      <c r="D13" s="4">
        <v>44264</v>
      </c>
      <c r="E13" s="10">
        <f t="shared" ca="1" si="0"/>
        <v>44267.714653819443</v>
      </c>
      <c r="F13" s="8">
        <f t="shared" ca="1" si="1"/>
        <v>3.7146538194429013</v>
      </c>
      <c r="G13" s="3" t="str">
        <f ca="1">IF(E13&gt;D13,"Oui","Non")</f>
        <v>Oui</v>
      </c>
    </row>
    <row r="14" spans="1:11" x14ac:dyDescent="0.25">
      <c r="A14" s="3">
        <v>13</v>
      </c>
      <c r="B14" s="5">
        <v>5.4976851851851853E-2</v>
      </c>
      <c r="C14" s="5">
        <v>1.0434606481481481</v>
      </c>
      <c r="D14" s="4">
        <v>44270</v>
      </c>
      <c r="E14" s="10">
        <f t="shared" ca="1" si="0"/>
        <v>44267.769630671297</v>
      </c>
      <c r="F14" s="8" t="str">
        <f t="shared" ca="1" si="1"/>
        <v/>
      </c>
      <c r="G14" s="3" t="str">
        <f ca="1">IF(E14&gt;D14,"Oui","Non")</f>
        <v>Non</v>
      </c>
    </row>
    <row r="15" spans="1:11" x14ac:dyDescent="0.25">
      <c r="A15" s="3">
        <v>14</v>
      </c>
      <c r="B15" s="5">
        <v>5.4976851851851855E-4</v>
      </c>
      <c r="C15" s="5">
        <v>1.0440104166666666</v>
      </c>
      <c r="D15" s="4">
        <v>44270</v>
      </c>
      <c r="E15" s="10">
        <f t="shared" ca="1" si="0"/>
        <v>44267.770180439817</v>
      </c>
      <c r="F15" s="8" t="str">
        <f t="shared" ca="1" si="1"/>
        <v/>
      </c>
      <c r="G15" s="3" t="str">
        <f ca="1">IF(E15&gt;D15,"Oui","Non")</f>
        <v>Non</v>
      </c>
    </row>
    <row r="16" spans="1:11" x14ac:dyDescent="0.25">
      <c r="A16" s="3">
        <v>15</v>
      </c>
      <c r="B16" s="5">
        <v>3.8483796296296301E-2</v>
      </c>
      <c r="C16" s="5">
        <v>1.0824942129629629</v>
      </c>
      <c r="D16" s="4">
        <v>44270</v>
      </c>
      <c r="E16" s="10">
        <f t="shared" ca="1" si="0"/>
        <v>44267.808664236109</v>
      </c>
      <c r="F16" s="8" t="str">
        <f t="shared" ca="1" si="1"/>
        <v/>
      </c>
      <c r="G16" s="3" t="str">
        <f ca="1">IF(E16&gt;D16,"Oui","Non")</f>
        <v>Non</v>
      </c>
    </row>
    <row r="17" spans="1:7" x14ac:dyDescent="0.25">
      <c r="A17" s="3">
        <v>16</v>
      </c>
      <c r="B17" s="5">
        <v>1.6493055555555556E-2</v>
      </c>
      <c r="C17" s="5">
        <v>1.0989872685185185</v>
      </c>
      <c r="D17" s="4">
        <v>44270</v>
      </c>
      <c r="E17" s="10">
        <f t="shared" ca="1" si="0"/>
        <v>44267.825157291663</v>
      </c>
      <c r="F17" s="8" t="str">
        <f t="shared" ca="1" si="1"/>
        <v/>
      </c>
      <c r="G17" s="3" t="str">
        <f ca="1">IF(E17&gt;D17,"Oui","Non")</f>
        <v>Non</v>
      </c>
    </row>
    <row r="18" spans="1:7" x14ac:dyDescent="0.25">
      <c r="A18" s="3">
        <v>17</v>
      </c>
      <c r="B18" s="5">
        <v>2.1440972222222219E-2</v>
      </c>
      <c r="C18" s="5">
        <v>1.1204282407407407</v>
      </c>
      <c r="D18" s="4">
        <v>44270</v>
      </c>
      <c r="E18" s="10">
        <f t="shared" ca="1" si="0"/>
        <v>44267.846598263888</v>
      </c>
      <c r="F18" s="8" t="str">
        <f t="shared" ca="1" si="1"/>
        <v/>
      </c>
      <c r="G18" s="3" t="str">
        <f ca="1">IF(E18&gt;D18,"Oui","Non")</f>
        <v>Non</v>
      </c>
    </row>
    <row r="19" spans="1:7" x14ac:dyDescent="0.25">
      <c r="A19" s="3">
        <v>18</v>
      </c>
      <c r="B19" s="5">
        <v>2.1440972222222219E-2</v>
      </c>
      <c r="C19" s="5">
        <v>1.1418692129629628</v>
      </c>
      <c r="D19" s="4">
        <v>44267</v>
      </c>
      <c r="E19" s="10">
        <f t="shared" ca="1" si="0"/>
        <v>44267.868039236113</v>
      </c>
      <c r="F19" s="8">
        <f t="shared" ca="1" si="1"/>
        <v>0.86803923611296341</v>
      </c>
      <c r="G19" s="3" t="str">
        <f ca="1">IF(E19&gt;D19,"Oui","Non")</f>
        <v>Oui</v>
      </c>
    </row>
    <row r="20" spans="1:7" x14ac:dyDescent="0.25">
      <c r="A20" s="3">
        <v>19</v>
      </c>
      <c r="B20" s="5">
        <v>2.1440972222222219E-2</v>
      </c>
      <c r="C20" s="5">
        <v>1.163310185185185</v>
      </c>
      <c r="D20" s="4">
        <v>44270</v>
      </c>
      <c r="E20" s="10">
        <f t="shared" ca="1" si="0"/>
        <v>44267.88948020833</v>
      </c>
      <c r="F20" s="8" t="str">
        <f t="shared" ca="1" si="1"/>
        <v/>
      </c>
      <c r="G20" s="3" t="str">
        <f ca="1">IF(E20&gt;D20,"Oui","Non")</f>
        <v>Non</v>
      </c>
    </row>
    <row r="21" spans="1:7" x14ac:dyDescent="0.25">
      <c r="A21" s="3">
        <v>20</v>
      </c>
      <c r="B21" s="5">
        <v>1.0995370370370371E-2</v>
      </c>
      <c r="C21" s="5">
        <v>1.1743055555555555</v>
      </c>
      <c r="D21" s="4">
        <v>44270</v>
      </c>
      <c r="E21" s="10">
        <f t="shared" ca="1" si="0"/>
        <v>44267.900475578703</v>
      </c>
      <c r="F21" s="8" t="str">
        <f t="shared" ca="1" si="1"/>
        <v/>
      </c>
      <c r="G21" s="3" t="str">
        <f ca="1">IF(E21&gt;D21,"Oui","Non")</f>
        <v>Non</v>
      </c>
    </row>
    <row r="22" spans="1:7" x14ac:dyDescent="0.25">
      <c r="A22" s="3">
        <v>21</v>
      </c>
      <c r="B22" s="5">
        <v>5.4976851851851855E-4</v>
      </c>
      <c r="C22" s="5">
        <v>1.174855324074074</v>
      </c>
      <c r="D22" s="4">
        <v>44270</v>
      </c>
      <c r="E22" s="10">
        <f t="shared" ca="1" si="0"/>
        <v>44267.901025347222</v>
      </c>
      <c r="F22" s="8" t="str">
        <f t="shared" ca="1" si="1"/>
        <v/>
      </c>
      <c r="G22" s="3" t="str">
        <f ca="1">IF(E22&gt;D22,"Oui","Non")</f>
        <v>Non</v>
      </c>
    </row>
    <row r="23" spans="1:7" x14ac:dyDescent="0.25">
      <c r="A23" s="3">
        <v>22</v>
      </c>
      <c r="B23" s="5">
        <v>0.61464120370370368</v>
      </c>
      <c r="C23" s="5">
        <v>1.7894965277777777</v>
      </c>
      <c r="D23" s="4">
        <v>44259</v>
      </c>
      <c r="E23" s="10">
        <f t="shared" ca="1" si="0"/>
        <v>44268.515666550928</v>
      </c>
      <c r="F23" s="8">
        <f t="shared" ca="1" si="1"/>
        <v>9.5156665509275626</v>
      </c>
      <c r="G23" s="3" t="str">
        <f ca="1">IF(E23&gt;D23,"Oui","Non")</f>
        <v>Oui</v>
      </c>
    </row>
    <row r="24" spans="1:7" x14ac:dyDescent="0.25">
      <c r="A24" s="3">
        <v>23</v>
      </c>
      <c r="B24" s="5">
        <v>0.61464120370370368</v>
      </c>
      <c r="C24" s="5">
        <v>2.4041377314814811</v>
      </c>
      <c r="D24" s="4">
        <v>44260</v>
      </c>
      <c r="E24" s="10">
        <f t="shared" ca="1" si="0"/>
        <v>44269.130307754625</v>
      </c>
      <c r="F24" s="8">
        <f t="shared" ca="1" si="1"/>
        <v>9.1303077546253917</v>
      </c>
      <c r="G24" s="3" t="str">
        <f ca="1">IF(E24&gt;D24,"Oui","Non")</f>
        <v>Oui</v>
      </c>
    </row>
    <row r="25" spans="1:7" x14ac:dyDescent="0.25">
      <c r="A25" s="3">
        <v>24</v>
      </c>
      <c r="B25" s="5">
        <v>0.61464120370370368</v>
      </c>
      <c r="C25" s="5">
        <v>3.0187789351851846</v>
      </c>
      <c r="D25" s="4">
        <v>44260</v>
      </c>
      <c r="E25" s="10">
        <f t="shared" ca="1" si="0"/>
        <v>44269.74494895833</v>
      </c>
      <c r="F25" s="8">
        <f t="shared" ca="1" si="1"/>
        <v>9.7449489583304967</v>
      </c>
      <c r="G25" s="3" t="str">
        <f ca="1">IF(E25&gt;D25,"Oui","Non")</f>
        <v>Oui</v>
      </c>
    </row>
    <row r="26" spans="1:7" x14ac:dyDescent="0.25">
      <c r="A26" s="3">
        <v>25</v>
      </c>
      <c r="B26" s="5">
        <v>0.61464120370370368</v>
      </c>
      <c r="C26" s="5">
        <v>3.633420138888888</v>
      </c>
      <c r="D26" s="4">
        <v>44264</v>
      </c>
      <c r="E26" s="10">
        <f t="shared" ca="1" si="0"/>
        <v>44270.359590162036</v>
      </c>
      <c r="F26" s="8">
        <f t="shared" ca="1" si="1"/>
        <v>6.3595901620356017</v>
      </c>
      <c r="G26" s="3" t="str">
        <f ca="1">IF(E26&gt;D26,"Oui","Non")</f>
        <v>Oui</v>
      </c>
    </row>
    <row r="27" spans="1:7" x14ac:dyDescent="0.25">
      <c r="A27" s="3">
        <v>26</v>
      </c>
      <c r="B27" s="5">
        <v>0.1572337962962963</v>
      </c>
      <c r="C27" s="5">
        <v>3.7906539351851842</v>
      </c>
      <c r="D27" s="4">
        <v>44270</v>
      </c>
      <c r="E27" s="10">
        <f t="shared" ca="1" si="0"/>
        <v>44270.516823958329</v>
      </c>
      <c r="F27" s="8">
        <f t="shared" ca="1" si="1"/>
        <v>0.51682395832904149</v>
      </c>
      <c r="G27" s="3" t="str">
        <f ca="1">IF(E27&gt;D27,"Oui","Non")</f>
        <v>Oui</v>
      </c>
    </row>
    <row r="28" spans="1:7" x14ac:dyDescent="0.25">
      <c r="A28" s="3">
        <v>27</v>
      </c>
      <c r="B28" s="5">
        <v>0.12314814814814816</v>
      </c>
      <c r="C28" s="5">
        <v>3.9138020833333322</v>
      </c>
      <c r="D28" s="4">
        <v>44271</v>
      </c>
      <c r="E28" s="10">
        <f t="shared" ca="1" si="0"/>
        <v>44270.639972106481</v>
      </c>
      <c r="F28" s="8" t="str">
        <f t="shared" ca="1" si="1"/>
        <v/>
      </c>
      <c r="G28" s="3" t="str">
        <f ca="1">IF(E28&gt;D28,"Oui","Non")</f>
        <v>Non</v>
      </c>
    </row>
    <row r="29" spans="1:7" x14ac:dyDescent="0.25">
      <c r="A29" s="3">
        <v>28</v>
      </c>
      <c r="B29" s="5">
        <v>0.2556423611111111</v>
      </c>
      <c r="C29" s="5">
        <v>4.1694444444444434</v>
      </c>
      <c r="D29" s="4">
        <v>44274</v>
      </c>
      <c r="E29" s="10">
        <f t="shared" ca="1" si="0"/>
        <v>44270.89561446759</v>
      </c>
      <c r="F29" s="8" t="str">
        <f t="shared" ca="1" si="1"/>
        <v/>
      </c>
      <c r="G29" s="3" t="str">
        <f ca="1">IF(E29&gt;D29,"Oui","Non")</f>
        <v>Non</v>
      </c>
    </row>
    <row r="30" spans="1:7" x14ac:dyDescent="0.25">
      <c r="A30" s="3">
        <v>29</v>
      </c>
      <c r="B30" s="5">
        <v>2.7488425925925927E-2</v>
      </c>
      <c r="C30" s="5">
        <v>4.196932870370369</v>
      </c>
      <c r="D30" s="4">
        <v>44277</v>
      </c>
      <c r="E30" s="10">
        <f t="shared" ca="1" si="0"/>
        <v>44270.923102893517</v>
      </c>
      <c r="F30" s="8" t="str">
        <f t="shared" ca="1" si="1"/>
        <v/>
      </c>
      <c r="G30" s="3" t="str">
        <f ca="1">IF(E30&gt;D30,"Oui","Non")</f>
        <v>Non</v>
      </c>
    </row>
  </sheetData>
  <autoFilter ref="A1:G1" xr:uid="{59ADF2AD-A291-4D65-ADC8-C708810095C4}">
    <sortState xmlns:xlrd2="http://schemas.microsoft.com/office/spreadsheetml/2017/richdata2" ref="A2:G30">
      <sortCondition ref="A1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SULO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DROUIN, Vincent</dc:creator>
  <cp:lastModifiedBy>DROUIN, Vincent</cp:lastModifiedBy>
  <dcterms:created xsi:type="dcterms:W3CDTF">2021-03-11T16:10:38Z</dcterms:created>
  <dcterms:modified xsi:type="dcterms:W3CDTF">2021-03-11T16:29:37Z</dcterms:modified>
</cp:coreProperties>
</file>