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420" windowHeight="9540"/>
  </bookViews>
  <sheets>
    <sheet name="MAGASIN" sheetId="4" r:id="rId1"/>
    <sheet name="BON DE SORTIE" sheetId="1" r:id="rId2"/>
    <sheet name="HISTOR" sheetId="3" r:id="rId3"/>
    <sheet name="Verif Stocks" sheetId="5" r:id="rId4"/>
  </sheets>
  <functionGroups builtInGroupCount="18"/>
  <definedNames>
    <definedName name="_xlnm._FilterDatabase" localSheetId="2" hidden="1">HISTOR!$A$1:$F$6</definedName>
    <definedName name="_xlnm._FilterDatabase" localSheetId="0" hidden="1">MAGASIN!$A$1:$P$282</definedName>
    <definedName name="Btn_Cmde">15790320</definedName>
    <definedName name="Deja_Fait">TRUE</definedName>
    <definedName name="DIMANCHE">3754751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arge">20</definedName>
    <definedName name="LUNDI">13037551</definedName>
    <definedName name="MARDI">13037551</definedName>
    <definedName name="MERCREDI">13037551</definedName>
    <definedName name="SAMEDI">3754751</definedName>
    <definedName name="TOUS">13037551</definedName>
    <definedName name="VENDREDI">13037551</definedName>
    <definedName name="WEEKEND">13037551</definedName>
    <definedName name="_xlnm.Print_Area" localSheetId="1">'BON DE SORTIE'!$A$1:$P$53</definedName>
    <definedName name="_xlnm.Print_Area" localSheetId="0">MAGASIN!$A$1:$P$1</definedName>
  </definedNames>
  <calcPr calcId="152511"/>
</workbook>
</file>

<file path=xl/calcChain.xml><?xml version="1.0" encoding="utf-8"?>
<calcChain xmlns="http://schemas.openxmlformats.org/spreadsheetml/2006/main">
  <c r="R45" i="1" l="1"/>
  <c r="R43" i="1"/>
  <c r="R41" i="1"/>
  <c r="R39" i="1"/>
  <c r="R37" i="1"/>
  <c r="R35" i="1"/>
  <c r="R33" i="1"/>
  <c r="R31" i="1"/>
  <c r="R29" i="1"/>
  <c r="R27" i="1"/>
  <c r="R25" i="1"/>
  <c r="R23" i="1"/>
  <c r="R21" i="1"/>
  <c r="R19" i="1"/>
  <c r="R17" i="1"/>
  <c r="R15" i="1"/>
  <c r="R13" i="1"/>
  <c r="R11" i="1"/>
  <c r="P282" i="4"/>
  <c r="P281" i="4"/>
  <c r="P279" i="4"/>
  <c r="P278" i="4"/>
  <c r="P277" i="4"/>
  <c r="P276" i="4"/>
  <c r="P275" i="4"/>
  <c r="P274" i="4"/>
  <c r="P273" i="4"/>
  <c r="P272" i="4"/>
  <c r="P271" i="4"/>
  <c r="P270" i="4"/>
  <c r="P269" i="4"/>
  <c r="P268" i="4"/>
  <c r="P267" i="4"/>
  <c r="P266" i="4"/>
  <c r="P265" i="4"/>
  <c r="P264" i="4"/>
  <c r="P263" i="4"/>
  <c r="P262" i="4"/>
  <c r="P261" i="4"/>
  <c r="P260" i="4"/>
  <c r="P259" i="4"/>
  <c r="P258" i="4"/>
  <c r="P257" i="4"/>
  <c r="P256" i="4"/>
  <c r="P255" i="4"/>
  <c r="P254" i="4"/>
  <c r="P253" i="4"/>
  <c r="P252" i="4"/>
  <c r="P251" i="4"/>
  <c r="P250" i="4"/>
  <c r="P249" i="4"/>
  <c r="P248" i="4"/>
  <c r="P247" i="4"/>
  <c r="P246" i="4"/>
  <c r="P245" i="4"/>
  <c r="P244" i="4"/>
  <c r="P243" i="4"/>
  <c r="P242" i="4"/>
  <c r="P241" i="4"/>
  <c r="P240" i="4"/>
  <c r="P239" i="4"/>
  <c r="P238" i="4"/>
  <c r="P237" i="4"/>
  <c r="P236" i="4"/>
  <c r="P235" i="4"/>
  <c r="P234" i="4"/>
  <c r="P233" i="4"/>
  <c r="P232" i="4"/>
  <c r="P231" i="4"/>
  <c r="P230" i="4"/>
  <c r="P229" i="4"/>
  <c r="P228" i="4"/>
  <c r="P227" i="4"/>
  <c r="P226" i="4"/>
  <c r="P225" i="4"/>
  <c r="P224" i="4"/>
  <c r="P223" i="4"/>
  <c r="P222" i="4"/>
  <c r="P221" i="4"/>
  <c r="P220" i="4"/>
  <c r="P219" i="4"/>
  <c r="P218" i="4"/>
  <c r="P217" i="4"/>
  <c r="P216" i="4"/>
  <c r="P215" i="4"/>
  <c r="P214" i="4"/>
  <c r="P213" i="4"/>
  <c r="P212" i="4"/>
  <c r="P211" i="4"/>
  <c r="P210" i="4"/>
  <c r="P209" i="4"/>
  <c r="P208" i="4"/>
  <c r="P207" i="4"/>
  <c r="P206" i="4"/>
  <c r="P205" i="4"/>
  <c r="P204" i="4"/>
  <c r="P203" i="4"/>
  <c r="P202" i="4"/>
  <c r="P201" i="4"/>
  <c r="P200" i="4"/>
  <c r="P199" i="4"/>
  <c r="P198" i="4"/>
  <c r="P197" i="4"/>
  <c r="P196" i="4"/>
  <c r="P195" i="4"/>
  <c r="P194" i="4"/>
  <c r="P193" i="4"/>
  <c r="P192" i="4"/>
  <c r="P191" i="4"/>
  <c r="P190" i="4"/>
  <c r="P189" i="4"/>
  <c r="P188" i="4"/>
  <c r="P187" i="4"/>
  <c r="P186" i="4"/>
  <c r="P185" i="4"/>
  <c r="P184" i="4"/>
  <c r="P183" i="4"/>
  <c r="P182" i="4"/>
  <c r="P181" i="4"/>
  <c r="P180" i="4"/>
  <c r="P179" i="4"/>
  <c r="P178" i="4"/>
  <c r="P177" i="4"/>
  <c r="P176" i="4"/>
  <c r="P175" i="4"/>
  <c r="P174" i="4"/>
  <c r="P173" i="4"/>
  <c r="P172" i="4"/>
  <c r="P171" i="4"/>
  <c r="P170" i="4"/>
  <c r="P169" i="4"/>
  <c r="P168" i="4"/>
  <c r="P167" i="4"/>
  <c r="P166" i="4"/>
  <c r="P165" i="4"/>
  <c r="P164" i="4"/>
  <c r="P163" i="4"/>
  <c r="P162" i="4"/>
  <c r="P161" i="4"/>
  <c r="P160" i="4"/>
  <c r="P159" i="4"/>
  <c r="P158" i="4"/>
  <c r="P157" i="4"/>
  <c r="P156" i="4"/>
  <c r="P155" i="4"/>
  <c r="P154" i="4"/>
  <c r="P153" i="4"/>
  <c r="P152" i="4"/>
  <c r="P151" i="4"/>
  <c r="P150" i="4"/>
  <c r="P149" i="4"/>
  <c r="P148" i="4"/>
  <c r="P147" i="4"/>
  <c r="P146" i="4"/>
  <c r="P145" i="4"/>
  <c r="P144" i="4"/>
  <c r="P143" i="4"/>
  <c r="P142" i="4"/>
  <c r="P141" i="4"/>
  <c r="P140" i="4"/>
  <c r="P139" i="4"/>
  <c r="P138" i="4"/>
  <c r="P137" i="4"/>
  <c r="P136" i="4"/>
  <c r="P135" i="4"/>
  <c r="P134" i="4"/>
  <c r="P133" i="4"/>
  <c r="P132" i="4"/>
  <c r="P131" i="4"/>
  <c r="P130" i="4"/>
  <c r="P129" i="4"/>
  <c r="P128" i="4"/>
  <c r="P127" i="4"/>
  <c r="P126" i="4"/>
  <c r="P125" i="4"/>
  <c r="P124" i="4"/>
  <c r="P123" i="4"/>
  <c r="P122" i="4"/>
  <c r="P121" i="4"/>
  <c r="P120" i="4"/>
  <c r="P119" i="4"/>
  <c r="P118" i="4"/>
  <c r="P117" i="4"/>
  <c r="P116" i="4"/>
  <c r="P115" i="4"/>
  <c r="P114" i="4"/>
  <c r="P113" i="4"/>
  <c r="P112" i="4"/>
  <c r="P111" i="4"/>
  <c r="P110" i="4"/>
  <c r="P109" i="4"/>
  <c r="P108" i="4"/>
  <c r="P107" i="4"/>
  <c r="P106" i="4"/>
  <c r="P105" i="4"/>
  <c r="P104" i="4"/>
  <c r="P103" i="4"/>
  <c r="P102" i="4"/>
  <c r="P101" i="4"/>
  <c r="P100" i="4"/>
  <c r="P99" i="4"/>
  <c r="P98" i="4"/>
  <c r="P97" i="4"/>
  <c r="P96" i="4"/>
  <c r="P95" i="4"/>
  <c r="P94" i="4"/>
  <c r="P93" i="4"/>
  <c r="P92" i="4"/>
  <c r="P91" i="4"/>
  <c r="P90" i="4"/>
  <c r="P89" i="4"/>
  <c r="P88" i="4"/>
  <c r="P87" i="4"/>
  <c r="P86" i="4"/>
  <c r="P85" i="4"/>
  <c r="P84" i="4"/>
  <c r="P83" i="4"/>
  <c r="P82" i="4"/>
  <c r="P81" i="4"/>
  <c r="P80" i="4"/>
  <c r="P79" i="4"/>
  <c r="P78" i="4"/>
  <c r="P77" i="4"/>
  <c r="P76" i="4"/>
  <c r="P75" i="4"/>
  <c r="P74" i="4"/>
  <c r="P73" i="4"/>
  <c r="P72" i="4"/>
  <c r="P71" i="4"/>
  <c r="P70" i="4"/>
  <c r="P69" i="4"/>
  <c r="P68" i="4"/>
  <c r="P67" i="4"/>
  <c r="P66" i="4"/>
  <c r="P65" i="4"/>
  <c r="P64" i="4"/>
  <c r="P63" i="4"/>
  <c r="P62" i="4"/>
  <c r="P61" i="4"/>
  <c r="P60" i="4"/>
  <c r="P59" i="4"/>
  <c r="P58" i="4"/>
  <c r="P57" i="4"/>
  <c r="P56" i="4"/>
  <c r="P55" i="4"/>
  <c r="P54" i="4"/>
  <c r="P53" i="4"/>
  <c r="P52" i="4"/>
  <c r="P51" i="4"/>
  <c r="P50" i="4"/>
  <c r="P49" i="4"/>
  <c r="P48" i="4"/>
  <c r="P47" i="4"/>
  <c r="P46" i="4"/>
  <c r="P45" i="4"/>
  <c r="P44" i="4"/>
  <c r="P43" i="4"/>
  <c r="P42" i="4"/>
  <c r="P41" i="4"/>
  <c r="P40" i="4"/>
  <c r="P39" i="4"/>
  <c r="P38" i="4"/>
  <c r="P37" i="4"/>
  <c r="P36" i="4"/>
  <c r="P35" i="4"/>
  <c r="P34" i="4"/>
  <c r="P33" i="4"/>
  <c r="P32" i="4"/>
  <c r="P31" i="4"/>
  <c r="P30" i="4"/>
  <c r="P29" i="4"/>
  <c r="P28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P10" i="4"/>
  <c r="P9" i="4"/>
  <c r="P8" i="4"/>
  <c r="P7" i="4"/>
  <c r="P6" i="4"/>
  <c r="P5" i="4"/>
  <c r="P4" i="4"/>
  <c r="P3" i="4"/>
  <c r="P2" i="4"/>
</calcChain>
</file>

<file path=xl/comments1.xml><?xml version="1.0" encoding="utf-8"?>
<comments xmlns="http://schemas.openxmlformats.org/spreadsheetml/2006/main">
  <authors>
    <author>Admin</author>
  </authors>
  <commentList>
    <comment ref="N11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FAC 09/OS/2011    DU 28/09/2011</t>
        </r>
      </text>
    </comment>
    <comment ref="C125" authorId="0" shapeId="0">
      <text>
        <r>
          <rPr>
            <b/>
            <sz val="16"/>
            <color indexed="81"/>
            <rFont val="Tahoma"/>
            <family val="2"/>
          </rPr>
          <t>Admin:</t>
        </r>
        <r>
          <rPr>
            <sz val="16"/>
            <color indexed="81"/>
            <rFont val="Tahoma"/>
            <family val="2"/>
          </rPr>
          <t xml:space="preserve">
recuperation -voir si  recuperable</t>
        </r>
      </text>
    </comment>
    <comment ref="C22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VOIR LA LISTE FACURE N°06/11 MPS  RECEPTIONNEE LE 15/08/2011</t>
        </r>
      </text>
    </comment>
  </commentList>
</comments>
</file>

<file path=xl/sharedStrings.xml><?xml version="1.0" encoding="utf-8"?>
<sst xmlns="http://schemas.openxmlformats.org/spreadsheetml/2006/main" count="2203" uniqueCount="692">
  <si>
    <t>Code</t>
  </si>
  <si>
    <t>Item</t>
  </si>
  <si>
    <t>U.M</t>
  </si>
  <si>
    <t>Q.té</t>
  </si>
  <si>
    <t>Cachet et signature de magasin</t>
  </si>
  <si>
    <t>Notes:</t>
  </si>
  <si>
    <t>CACHET ET SIGNATURE DEMANDEUR</t>
  </si>
  <si>
    <t>Description de la fourniture/matériel demandé</t>
  </si>
  <si>
    <r>
      <t xml:space="preserve"> BON DE SORTIE N°</t>
    </r>
    <r>
      <rPr>
        <sz val="18"/>
        <rFont val="Arial"/>
        <family val="2"/>
      </rPr>
      <t xml:space="preserve">………/……… </t>
    </r>
  </si>
  <si>
    <t xml:space="preserve">    </t>
  </si>
  <si>
    <t>Emp</t>
  </si>
  <si>
    <t>/2016</t>
  </si>
  <si>
    <t>BON DE SORTIE N:</t>
  </si>
  <si>
    <t>DU:</t>
  </si>
  <si>
    <t>N:</t>
  </si>
  <si>
    <t xml:space="preserve">DEMANDE DE MATERIEL </t>
  </si>
  <si>
    <t>DATE:</t>
  </si>
  <si>
    <t>SERVICE DEMANDEUR</t>
  </si>
  <si>
    <t>ITEM</t>
  </si>
  <si>
    <t>DESIGNATION</t>
  </si>
  <si>
    <t>REF</t>
  </si>
  <si>
    <t>QT</t>
  </si>
  <si>
    <t>BON DE SORTIE N</t>
  </si>
  <si>
    <t>EMP</t>
  </si>
  <si>
    <t xml:space="preserve">Emp </t>
  </si>
  <si>
    <t>DESIGNIATION</t>
  </si>
  <si>
    <t>EQUIPEMENT DISTINE</t>
  </si>
  <si>
    <t>CARACTERISTIQUES TECHNIQUE</t>
  </si>
  <si>
    <t>Date de Reception</t>
  </si>
  <si>
    <t>Fournisseur</t>
  </si>
  <si>
    <t>FACTURES /BLs</t>
  </si>
  <si>
    <t>S/MIN</t>
  </si>
  <si>
    <t>S/MAX</t>
  </si>
  <si>
    <t>E/CUMULE STOCK ENTRANT</t>
  </si>
  <si>
    <t>PRIX UNIT MOY</t>
  </si>
  <si>
    <t>stock physique</t>
  </si>
  <si>
    <t>S13A</t>
  </si>
  <si>
    <t>TS</t>
  </si>
  <si>
    <t>HUILE TYPE A06</t>
  </si>
  <si>
    <t>PISTON -MARTIN-DECKER</t>
  </si>
  <si>
    <t>A06</t>
  </si>
  <si>
    <t>0</t>
  </si>
  <si>
    <t>COMP TORQUE GAUGE LOAD CELL   ASSY</t>
  </si>
  <si>
    <t>CLE  KT7586</t>
  </si>
  <si>
    <t>10-0022C</t>
  </si>
  <si>
    <t>MPS</t>
  </si>
  <si>
    <t>09/12 -18/05/2012</t>
  </si>
  <si>
    <t>TORQUE GAUGE  52" 60000 FT LB FACE</t>
  </si>
  <si>
    <t>CLE  KT20000</t>
  </si>
  <si>
    <t>10-0023T</t>
  </si>
  <si>
    <t>TORQUE GAUGE  45" 60000 FT LB FACE</t>
  </si>
  <si>
    <t>CLE  KT14000</t>
  </si>
  <si>
    <t>10-004T</t>
  </si>
  <si>
    <t>TORQUE GAUGE  55" 70000 FT LB FACE</t>
  </si>
  <si>
    <t>CLE  HD25000</t>
  </si>
  <si>
    <t>10-0082T</t>
  </si>
  <si>
    <t>MARTIN  DECKER</t>
  </si>
  <si>
    <t>114594 A</t>
  </si>
  <si>
    <t>TORQUE MAX 40.000 ARM</t>
  </si>
  <si>
    <t>TORQUE GAUGE, TENSION TYPE, 0-40,000 FT-LBS, 35.5" HANDLE, US/METRIC SCALE, 14" HS TONG</t>
  </si>
  <si>
    <t xml:space="preserve">14" HYDRA-SHIFT CASING TONG </t>
  </si>
  <si>
    <t>114594A</t>
  </si>
  <si>
    <t>2</t>
  </si>
  <si>
    <t>TORQUE GAUGE,</t>
  </si>
  <si>
    <t>14" HS CASING TONG WITH LIFT CONTROL</t>
  </si>
  <si>
    <t xml:space="preserve">114594A </t>
  </si>
  <si>
    <t>TENSION TYPE, 0-40,000 FT-LBS, 35.5" HANDLE, US/METRIC SCALE, 14" HS TONG</t>
  </si>
  <si>
    <t>TORQUE GAUGE, TENSION TYPE 0-25,000 FT-LBS, 28.5" HNDL,US/ METRIC, 5-1/2" HS VS MODEL B</t>
  </si>
  <si>
    <t>5 ½” HS VS TONG</t>
  </si>
  <si>
    <t xml:space="preserve">115116A </t>
  </si>
  <si>
    <t>1</t>
  </si>
  <si>
    <t>01</t>
  </si>
  <si>
    <t xml:space="preserve">MARTIN DECKER  52"    PISTON  AREA 4.0 </t>
  </si>
  <si>
    <t>GAMBETTI</t>
  </si>
  <si>
    <t>MOD-101254-101 SN/45-65</t>
  </si>
  <si>
    <t>TORQUE MAX 60.000 ARM</t>
  </si>
  <si>
    <t>MARTIN DECKER  28.5" PISTON  AREA 4.0</t>
  </si>
  <si>
    <t>MOD-101254-101 SN/45-66</t>
  </si>
  <si>
    <t>TORQUE MAX 25.000 ARM</t>
  </si>
  <si>
    <t>MARTIN DECKER  36"    PISTON  AREA 4.0</t>
  </si>
  <si>
    <t>SPARE PARTS OF THE TONGS</t>
  </si>
  <si>
    <t>MOD-101254-101 SN/45-67</t>
  </si>
  <si>
    <t>TORQUE MAX 35.000 ARM</t>
  </si>
  <si>
    <t xml:space="preserve">MARTIN DECKER  36"    PISTON  AREA 4.0 </t>
  </si>
  <si>
    <t>MOD-101254-101 SN/45-68</t>
  </si>
  <si>
    <t xml:space="preserve">MARTIN DECKER  28.5" PISTON  AREA 4.0 </t>
  </si>
  <si>
    <t>MOD-101254-101 SN/45-85</t>
  </si>
  <si>
    <t xml:space="preserve">TORQUE MAX 25.000 ARM </t>
  </si>
  <si>
    <t>TORQUE GAUGE 30000 LBS 32"ARM 4,08</t>
  </si>
  <si>
    <t>POWER TONGS</t>
  </si>
  <si>
    <t>NCR//2321</t>
  </si>
  <si>
    <t>100022G</t>
  </si>
  <si>
    <t>ONC-18005</t>
  </si>
  <si>
    <t>MCCOY VIA MPS</t>
  </si>
  <si>
    <t>C18005</t>
  </si>
  <si>
    <t xml:space="preserve">HEAD ROLLER </t>
  </si>
  <si>
    <t>TONG 20"</t>
  </si>
  <si>
    <t>NP</t>
  </si>
  <si>
    <t xml:space="preserve">CLE A CHAINE </t>
  </si>
  <si>
    <t>MANILLE   WL 12 TON</t>
  </si>
  <si>
    <t>MANILLE   WL 9.5 TON</t>
  </si>
  <si>
    <t>MANILLE   WL13.5 TON</t>
  </si>
  <si>
    <t>MANILLE 2 TONE</t>
  </si>
  <si>
    <t>S13B</t>
  </si>
  <si>
    <t>LOCK SPRING</t>
  </si>
  <si>
    <t>6</t>
  </si>
  <si>
    <t xml:space="preserve">SEAL  PLATE </t>
  </si>
  <si>
    <t>SEAL QUAD -RING</t>
  </si>
  <si>
    <t>1"1/2X65</t>
  </si>
  <si>
    <t xml:space="preserve">SEAL VALVE SECTION </t>
  </si>
  <si>
    <t>CRUBBER BUSHING</t>
  </si>
  <si>
    <t>16</t>
  </si>
  <si>
    <t>Tension Torque Gauge/Load Cell Assembly40,000 ft lb face with 32" arm length</t>
  </si>
  <si>
    <t>10-0071T</t>
  </si>
  <si>
    <t xml:space="preserve">SUPPORT ROLLER </t>
  </si>
  <si>
    <t>TONG-FARR 20"</t>
  </si>
  <si>
    <t>1037-135</t>
  </si>
  <si>
    <t>5</t>
  </si>
  <si>
    <t xml:space="preserve">SEAL KIT </t>
  </si>
  <si>
    <t>112610</t>
  </si>
  <si>
    <t>CINQ ROUE  P/ FARR CAN</t>
  </si>
  <si>
    <t>1393-62</t>
  </si>
  <si>
    <t xml:space="preserve">LATCH PIN </t>
  </si>
  <si>
    <t>32424-3</t>
  </si>
  <si>
    <t xml:space="preserve">SEAL SECTION </t>
  </si>
  <si>
    <t>391-2881-200</t>
  </si>
  <si>
    <t xml:space="preserve">CONDONSATEUR </t>
  </si>
  <si>
    <t>MEULEUSE FIXE   TS</t>
  </si>
  <si>
    <t>6µF  450V</t>
  </si>
  <si>
    <t>ALOUANI</t>
  </si>
  <si>
    <t>ASSY FEEDSCREW</t>
  </si>
  <si>
    <t>MACHINE DE COUPAGE DE CASING</t>
  </si>
  <si>
    <t>60.119.00</t>
  </si>
  <si>
    <t>PANTALONE</t>
  </si>
  <si>
    <t>FT1-0000325</t>
  </si>
  <si>
    <t>VIS-SCREW CAPTIVE</t>
  </si>
  <si>
    <t>60.122.00</t>
  </si>
  <si>
    <t>15</t>
  </si>
  <si>
    <t>PIN ALIGNIMENT</t>
  </si>
  <si>
    <t>60.196.00</t>
  </si>
  <si>
    <t>8</t>
  </si>
  <si>
    <t>KIT SHIM-DBL BEVEL (NOT SHOW)</t>
  </si>
  <si>
    <t>60.331.00</t>
  </si>
  <si>
    <t>4</t>
  </si>
  <si>
    <t>SCHCS 1/4-20X1/2</t>
  </si>
  <si>
    <t>90.050.05</t>
  </si>
  <si>
    <t>10</t>
  </si>
  <si>
    <t>SSS 1/4-20X7/8</t>
  </si>
  <si>
    <t>90.054.08</t>
  </si>
  <si>
    <t>14</t>
  </si>
  <si>
    <t>SCHCS 1/4-20 JAM</t>
  </si>
  <si>
    <t>90.055.04</t>
  </si>
  <si>
    <t>9</t>
  </si>
  <si>
    <t>LH SHCS 1/4-20X1/2</t>
  </si>
  <si>
    <t>90.059.05</t>
  </si>
  <si>
    <t>45</t>
  </si>
  <si>
    <t>PLUNGER</t>
  </si>
  <si>
    <t>BOUCHON-PLUNGER PLUG</t>
  </si>
  <si>
    <t>90.059.08</t>
  </si>
  <si>
    <t>11420X1/2 SHCS</t>
  </si>
  <si>
    <t>90.060.05</t>
  </si>
  <si>
    <t>SCHCS 5/16-18X1 1/4</t>
  </si>
  <si>
    <t>90.060.12</t>
  </si>
  <si>
    <t>18</t>
  </si>
  <si>
    <t>KNOB PUSH</t>
  </si>
  <si>
    <t>90.900.63</t>
  </si>
  <si>
    <t>BEARING guide wheel (roulement)</t>
  </si>
  <si>
    <t>937.005.000</t>
  </si>
  <si>
    <t>PETRIND</t>
  </si>
  <si>
    <t>113  DU15/03/2012</t>
  </si>
  <si>
    <t>BEARING guide wheel(roulement)</t>
  </si>
  <si>
    <t>REÇU LE 22/05/14</t>
  </si>
  <si>
    <t>237 DU 15/04/14</t>
  </si>
  <si>
    <t xml:space="preserve">shaft ,eccentric BRG(axe) </t>
  </si>
  <si>
    <t>960.105.020</t>
  </si>
  <si>
    <t>22</t>
  </si>
  <si>
    <t>spacer frame bearing (cale roulement)</t>
  </si>
  <si>
    <t>960.128.010</t>
  </si>
  <si>
    <t>clamp set pad extention to reduce range  to 13"( bride port couteau de coupage)</t>
  </si>
  <si>
    <t>960.408.300</t>
  </si>
  <si>
    <t>KIT DE 4 PCS</t>
  </si>
  <si>
    <t>Front drive pinion assy 4"-20" (pignon d'entraînement )</t>
  </si>
  <si>
    <t>960.425.030</t>
  </si>
  <si>
    <t xml:space="preserve">NUT (ecroue ) 5/16-18 </t>
  </si>
  <si>
    <t>990.065.030</t>
  </si>
  <si>
    <t>WASHER (rondel) 5/16 AN</t>
  </si>
  <si>
    <t>990.065.530</t>
  </si>
  <si>
    <t>SHCS (boulon de fixation a tete femel) 5/16-18x1/2</t>
  </si>
  <si>
    <t>990.065.550</t>
  </si>
  <si>
    <t>BACKING PIN</t>
  </si>
  <si>
    <t>997-A11-14</t>
  </si>
  <si>
    <t>Shifting Collar/Shifting Collar</t>
  </si>
  <si>
    <t>CLE  KT7585</t>
  </si>
  <si>
    <t>997-A9-62</t>
  </si>
  <si>
    <t>02</t>
  </si>
  <si>
    <t>997-D3 - 39</t>
  </si>
  <si>
    <t xml:space="preserve">LATCH SPRING </t>
  </si>
  <si>
    <t>E31383</t>
  </si>
  <si>
    <t>E31404</t>
  </si>
  <si>
    <t>AXE DE FIXATION</t>
  </si>
  <si>
    <t>E815</t>
  </si>
  <si>
    <t>E945044-2</t>
  </si>
  <si>
    <t>11</t>
  </si>
  <si>
    <t>INSERT  RETAINER</t>
  </si>
  <si>
    <t>E991286-73</t>
  </si>
  <si>
    <t>3,5x135</t>
  </si>
  <si>
    <t>12</t>
  </si>
  <si>
    <t>INNESTO FASTER ART. FFH12 34 NPT F</t>
  </si>
  <si>
    <t xml:space="preserve">PICK UP DOWN MACHINE </t>
  </si>
  <si>
    <t>FFH12 34 F</t>
  </si>
  <si>
    <t>THS SRL</t>
  </si>
  <si>
    <t>2/2015 DU 30/09/2015</t>
  </si>
  <si>
    <t>INNESTO FASTER ART. FFH12 34 NPT M</t>
  </si>
  <si>
    <t>FFH12 34 M</t>
  </si>
  <si>
    <t>INNESTO FASTER ART. FFH16 1 NPT F</t>
  </si>
  <si>
    <t>FFH16 1F</t>
  </si>
  <si>
    <t>INNESTO FASTER ART. FFH16 1 NPT M</t>
  </si>
  <si>
    <t>FFH16 1M</t>
  </si>
  <si>
    <t xml:space="preserve">ELEMENT FILTRE A AIR </t>
  </si>
  <si>
    <t>HF504</t>
  </si>
  <si>
    <t>2,5x170</t>
  </si>
  <si>
    <t>3</t>
  </si>
  <si>
    <t xml:space="preserve">OUTIL DE COUPE DES METAUX </t>
  </si>
  <si>
    <t>SF814-SF37°  30</t>
  </si>
  <si>
    <t>SKN5-512-04</t>
  </si>
  <si>
    <t xml:space="preserve">HL KIT </t>
  </si>
  <si>
    <t>SKN5-512-065</t>
  </si>
  <si>
    <t>SKN5-681-11</t>
  </si>
  <si>
    <t xml:space="preserve">BOULON BTRTF 20X70 COMPLET </t>
  </si>
  <si>
    <t>POUR BOWL TS MAT 005121</t>
  </si>
  <si>
    <t xml:space="preserve"> 20X70</t>
  </si>
  <si>
    <t xml:space="preserve">SOS BOULON </t>
  </si>
  <si>
    <t>CLAPET ANTIRETOUR 1/4</t>
  </si>
  <si>
    <t>JOINT</t>
  </si>
  <si>
    <t>3,5x140                3"1/2X80</t>
  </si>
  <si>
    <t xml:space="preserve">JOINT  </t>
  </si>
  <si>
    <t>3,5x180                      2X76</t>
  </si>
  <si>
    <t>23</t>
  </si>
  <si>
    <t>JOINT SPIE</t>
  </si>
  <si>
    <t>MOTEUR VM 4CYL</t>
  </si>
  <si>
    <t>05</t>
  </si>
  <si>
    <t>MACHOIRE FARR 2" 7/8X7"5/8</t>
  </si>
  <si>
    <t>2" 7/8X7"5/8</t>
  </si>
  <si>
    <t xml:space="preserve">NECESSAIRE POMPE LAVAGE 200 BAR KARCHER </t>
  </si>
  <si>
    <t xml:space="preserve">POUR KARCHER BASE DE VIE </t>
  </si>
  <si>
    <t>200 BAR</t>
  </si>
  <si>
    <t>PUSH PULL HP 1/2 MXF</t>
  </si>
  <si>
    <t>PUSH PULL HP 3/8 MXF</t>
  </si>
  <si>
    <t>RACCORD CPL Q3/8</t>
  </si>
  <si>
    <t xml:space="preserve">TONG SERVICE </t>
  </si>
  <si>
    <t>HYDRAUVERIN</t>
  </si>
  <si>
    <t xml:space="preserve">REDUCTION 1" NPTM X JIL </t>
  </si>
  <si>
    <t>POWER TONG HTEB13381</t>
  </si>
  <si>
    <t xml:space="preserve">1" NPTM X JIL </t>
  </si>
  <si>
    <t>RESSORT BACk UP ECKEL</t>
  </si>
  <si>
    <t>7"</t>
  </si>
  <si>
    <t xml:space="preserve">SCREW </t>
  </si>
  <si>
    <t xml:space="preserve">TETE DE GRAISSE </t>
  </si>
  <si>
    <t>ATELIER TONG SERVIICE</t>
  </si>
  <si>
    <t>DU 04/06/14</t>
  </si>
  <si>
    <t>BENAMARA KHELIFA</t>
  </si>
  <si>
    <t>UPPER LINK BLOC  BOLT</t>
  </si>
  <si>
    <t>80</t>
  </si>
  <si>
    <t>Seal assembly pump shaft commercial P25X PUMP</t>
  </si>
  <si>
    <t>123354</t>
  </si>
  <si>
    <t>243 Du / 16/06/2016</t>
  </si>
  <si>
    <t>S13C</t>
  </si>
  <si>
    <t xml:space="preserve">REAL TIME POWER PC CONTROLLER FORCOMPACT RIO 128MB DISC ON CHIP STORAGE 64MB DRAM </t>
  </si>
  <si>
    <t>CRIO 9012</t>
  </si>
  <si>
    <t>128MB</t>
  </si>
  <si>
    <t>062/14 DU  23/10/14</t>
  </si>
  <si>
    <t>HUILE TYPE A11</t>
  </si>
  <si>
    <t>POWERS TONG</t>
  </si>
  <si>
    <t>A11</t>
  </si>
  <si>
    <t>32</t>
  </si>
  <si>
    <t>RELIFE VALVE FOR SAFETY DOOR</t>
  </si>
  <si>
    <t xml:space="preserve">HYDRAULIC VALVE </t>
  </si>
  <si>
    <t>PIGNON INTERMEDIAIRE FARR</t>
  </si>
  <si>
    <t xml:space="preserve">OUTIL DE CHANFRENAGE </t>
  </si>
  <si>
    <t>SPECIAL SF814</t>
  </si>
  <si>
    <t>OUTIL DE COUPAGE-3/16" WIDE HSS PARTING BLADE 3-7/16" LONG</t>
  </si>
  <si>
    <t>3-7/16" LONG</t>
  </si>
  <si>
    <t>OUTIL DE COUPAGE-3/16" WIDE HSS PARTING BLADE 5" LONG</t>
  </si>
  <si>
    <t>5" LONG</t>
  </si>
  <si>
    <t>OUTIL DE CHANFRENAGE-30° BEVEL TOOL LONG 5"</t>
  </si>
  <si>
    <t>30° BEVEL TOOL LONG 5"</t>
  </si>
  <si>
    <t>SCREW FEED</t>
  </si>
  <si>
    <t xml:space="preserve">SCEW TERMINAL +/-20MA 16 BIT 200KS /S 8-CH AL C SERIES MODULE </t>
  </si>
  <si>
    <t>NI 9203</t>
  </si>
  <si>
    <t xml:space="preserve"> +/-20MA 16 BIT 200KS /S 8-CH AL C </t>
  </si>
  <si>
    <t xml:space="preserve">DG SOL SRL </t>
  </si>
  <si>
    <t xml:space="preserve">DESTRIBUTEUR </t>
  </si>
  <si>
    <t xml:space="preserve">TS </t>
  </si>
  <si>
    <t>SENSORE TIPO XS4 P30MA230</t>
  </si>
  <si>
    <t xml:space="preserve"> XS4 P30MA230</t>
  </si>
  <si>
    <t>TIPO XS4 P30MA230</t>
  </si>
  <si>
    <t>1244 DU 13/11/14</t>
  </si>
  <si>
    <t xml:space="preserve">THS SRL </t>
  </si>
  <si>
    <t>02/2014 DU 15/09/2014</t>
  </si>
  <si>
    <t>24</t>
  </si>
  <si>
    <t xml:space="preserve">Valvola DENISON </t>
  </si>
  <si>
    <t>01102654517H</t>
  </si>
  <si>
    <t>MOD VV01321G0QF1</t>
  </si>
  <si>
    <t>FIT</t>
  </si>
  <si>
    <t>51 DU 22/08/2011</t>
  </si>
  <si>
    <t>PNEUMATIC CYLINDRE</t>
  </si>
  <si>
    <t>POWER TONG ECKEL HTEB</t>
  </si>
  <si>
    <t>10230056</t>
  </si>
  <si>
    <t>60 DU 12/02/2016</t>
  </si>
  <si>
    <t>HEAD,SLIDE O-1,050 THRU 5-9/16" ,WRAP-AROUND DIE STYLE ,7/16" DIE RETAINER</t>
  </si>
  <si>
    <t>112397</t>
  </si>
  <si>
    <t xml:space="preserve">DETECTEUR DE PROXIMITE 24 V DC </t>
  </si>
  <si>
    <t xml:space="preserve">24 V DC </t>
  </si>
  <si>
    <t>FLEXIBLE 25R2  1"</t>
  </si>
  <si>
    <t>25R2  1"</t>
  </si>
  <si>
    <t xml:space="preserve"> 25R2  1"</t>
  </si>
  <si>
    <t xml:space="preserve">ETS MH FLEXIBLE </t>
  </si>
  <si>
    <t>25X5X94</t>
  </si>
  <si>
    <t>40</t>
  </si>
  <si>
    <t>BEVEL TOOL INSIDE 37,5Q LENGHT 79,4MM</t>
  </si>
  <si>
    <t>43-703-05</t>
  </si>
  <si>
    <t xml:space="preserve"> 37,5Q LENGHT 79,4MM</t>
  </si>
  <si>
    <t>43-711-00</t>
  </si>
  <si>
    <t>3/16 WIDE -3-7/16 LONG</t>
  </si>
  <si>
    <t>559 du 13/11/12  -603 DU 29/11/2012</t>
  </si>
  <si>
    <t>59</t>
  </si>
  <si>
    <t>3-7/16"</t>
  </si>
  <si>
    <t>PARTING INSERT WITH 4,8MM 3/16"</t>
  </si>
  <si>
    <t>43-711-00=943-711-000</t>
  </si>
  <si>
    <t xml:space="preserve"> 4,8MM 3/16"</t>
  </si>
  <si>
    <t>PLIXGLASS 4MM</t>
  </si>
  <si>
    <t>4MM</t>
  </si>
  <si>
    <t>264/12</t>
  </si>
  <si>
    <t>NUT FEED (HD STAR FEED)</t>
  </si>
  <si>
    <t>60.229.00</t>
  </si>
  <si>
    <t>PIN TRIP</t>
  </si>
  <si>
    <t>60.338.00</t>
  </si>
  <si>
    <t>SCHCS 1/4-20X7/8</t>
  </si>
  <si>
    <t>90.050.08</t>
  </si>
  <si>
    <t>PIN 1/4X1/4 DOWEL</t>
  </si>
  <si>
    <t>90.056.12</t>
  </si>
  <si>
    <t>SCHCS 5/16-18X7/8</t>
  </si>
  <si>
    <t>90.060.08</t>
  </si>
  <si>
    <t>SCHCS 5/16-18X1 3/4</t>
  </si>
  <si>
    <t>90.060.17</t>
  </si>
  <si>
    <t>DUMP VALVE BYPASSE</t>
  </si>
  <si>
    <t>9404/E</t>
  </si>
  <si>
    <t>OLD MODEL</t>
  </si>
  <si>
    <t xml:space="preserve">OUTIL DE CHANVRENAGE / BEVEL TOOL       </t>
  </si>
  <si>
    <t>943.703.050=43.703.05</t>
  </si>
  <si>
    <t>INSIDE 37,5 LENGTH 79,4 MM</t>
  </si>
  <si>
    <t>143 DU 30/03/2015</t>
  </si>
  <si>
    <t>25</t>
  </si>
  <si>
    <t xml:space="preserve">OUTIL DE COUPAGE / PARTING INSERT                     </t>
  </si>
  <si>
    <t>943.711.000</t>
  </si>
  <si>
    <t>WIDTH 3/16" X 37/16"</t>
  </si>
  <si>
    <t xml:space="preserve">OUTIL DE CHANVRENAGE / BEVEL TOOL </t>
  </si>
  <si>
    <t>943.712.010=43.712.01</t>
  </si>
  <si>
    <t xml:space="preserve">INSIDE 10X37,5 LENGTH101MM    </t>
  </si>
  <si>
    <t>960195000</t>
  </si>
  <si>
    <t>DEVISEUR DE DEBIT PROPORTIONNEL 1"1/2</t>
  </si>
  <si>
    <t>POWER UNITE VM 4 CYLINDRE</t>
  </si>
  <si>
    <t>BA100AB-1/2</t>
  </si>
  <si>
    <t>HYDRAULIQUE</t>
  </si>
  <si>
    <t>626  DU 29/12/2012</t>
  </si>
  <si>
    <t xml:space="preserve">BATTERIE IKUSI BT06K-ATEX PER RADIOCOMANDO </t>
  </si>
  <si>
    <t>BT06K-ATEX</t>
  </si>
  <si>
    <t xml:space="preserve">RACCORD  RAPIDE </t>
  </si>
  <si>
    <t>CPL 1/2"  NPT</t>
  </si>
  <si>
    <t>CPL 1/2"  NPT  F/F</t>
  </si>
  <si>
    <t>RACCORD CPL Q1/2</t>
  </si>
  <si>
    <t xml:space="preserve">STOCK MAGASIN </t>
  </si>
  <si>
    <t xml:space="preserve">HYDRAU VERIN </t>
  </si>
  <si>
    <t xml:space="preserve">CH 60V  250 US SINKING SOURCING DIGITAL INPUT MODULE </t>
  </si>
  <si>
    <t>NI 9422</t>
  </si>
  <si>
    <t xml:space="preserve">CH 60V  250 </t>
  </si>
  <si>
    <t>MANOMETRE A BAIN DE GLYCERINE</t>
  </si>
  <si>
    <t>POMPE TEN1009901</t>
  </si>
  <si>
    <t>G4040L</t>
  </si>
  <si>
    <t>15000 PSI</t>
  </si>
  <si>
    <t>12/12</t>
  </si>
  <si>
    <t xml:space="preserve">COJ </t>
  </si>
  <si>
    <t>FOOT PEDAL FOR OPENING/CLOSING OF SLIP ASSY 4-WAY DISTRUBUTOR 27B-0</t>
  </si>
  <si>
    <t>M1077002700101</t>
  </si>
  <si>
    <t xml:space="preserve">PARKER SOLENOID DIRECTIONAL CONTROL VALVE </t>
  </si>
  <si>
    <t>POWER TONG</t>
  </si>
  <si>
    <t>MOD ,VV01 321 G 0QF1</t>
  </si>
  <si>
    <t>FIT SRL</t>
  </si>
  <si>
    <t>67 / DU 13/12/12</t>
  </si>
  <si>
    <t>DUMP VALVE  DENISON mod.R4V-06-565-10-11-G0Q-A1  24VDC</t>
  </si>
  <si>
    <t>CLES AUTOMATIQUES</t>
  </si>
  <si>
    <t>mod.R4V-06-565-10-11-G0Q-A1</t>
  </si>
  <si>
    <t xml:space="preserve">  24VDC</t>
  </si>
  <si>
    <t>VANNE  DE CONTROL  24VDC</t>
  </si>
  <si>
    <t>mod.R4V-10-5A 310</t>
  </si>
  <si>
    <t>POMPE HYDRAULIQUE    VICKERS</t>
  </si>
  <si>
    <t>POWERS  UNITES</t>
  </si>
  <si>
    <t xml:space="preserve">mod:F3-C-175-B11UB </t>
  </si>
  <si>
    <t>5,2:69BAR</t>
  </si>
  <si>
    <t>7</t>
  </si>
  <si>
    <t xml:space="preserve">CH 30 VDC 2A 60 VDC 1A VAC 2A EM FORM A SPST RELAY MODULE </t>
  </si>
  <si>
    <t>NI 9481</t>
  </si>
  <si>
    <t xml:space="preserve"> CH 30 VDC 2A 60 VDC</t>
  </si>
  <si>
    <t>Barriera 2CH INGR DIGITALE Mod. G.M</t>
  </si>
  <si>
    <t>POS1</t>
  </si>
  <si>
    <t>2CH INGR DIGITALE Mod. G.M</t>
  </si>
  <si>
    <t>02/2011 DU 31/03/2011</t>
  </si>
  <si>
    <t>ALIMENTATORE 120/230V AC-24V DC MOD.CABUR</t>
  </si>
  <si>
    <t>POS10</t>
  </si>
  <si>
    <t>RELE' 24VDC 3 CONTATTI MOD.FINDER</t>
  </si>
  <si>
    <t>POS11</t>
  </si>
  <si>
    <t>ZOCCOLO 3 CONTATTI MOD.FINDER</t>
  </si>
  <si>
    <t>POS12</t>
  </si>
  <si>
    <t>Lampeggiatore rotallarm giallo mod. SIRENA</t>
  </si>
  <si>
    <t>POS13</t>
  </si>
  <si>
    <t>LAMPADA E14 T 25W V240/260 mod. SIRENA</t>
  </si>
  <si>
    <t>POS14</t>
  </si>
  <si>
    <t>FUSIBILI 10,3 X 38 4A Mod.ITALWEBER</t>
  </si>
  <si>
    <t>POS15</t>
  </si>
  <si>
    <t>FUSIBILI 10,3 X 38 6A Mod.ITALWEBER</t>
  </si>
  <si>
    <t>POS16</t>
  </si>
  <si>
    <t>LED BIANCO 24V AC/DC MOD. SCHNEIDER</t>
  </si>
  <si>
    <t>POS17</t>
  </si>
  <si>
    <t>CONTATTO NC MOD.SCHNEIDER     NO</t>
  </si>
  <si>
    <t>POS18</t>
  </si>
  <si>
    <t>CONTATTO NO MOD.SCHNEIDER    NC</t>
  </si>
  <si>
    <t>POS19</t>
  </si>
  <si>
    <t>RELE'INTERFACCIA 24V DC Mod.FINDER</t>
  </si>
  <si>
    <t>POS2</t>
  </si>
  <si>
    <t>INTERFACCIA 24V DC Mod.FINDER</t>
  </si>
  <si>
    <t>Valvola prior.VPR3-ET-RL-34/V</t>
  </si>
  <si>
    <t>POS23</t>
  </si>
  <si>
    <t>VPR/3/RL  34/V</t>
  </si>
  <si>
    <t>Valvola prior.VPRFC3-V-12-A</t>
  </si>
  <si>
    <t>POS24</t>
  </si>
  <si>
    <t>VPRFC3-V-12-A</t>
  </si>
  <si>
    <t>Valvola prior.VPR/3/ET/RL 12/V</t>
  </si>
  <si>
    <t>POS25</t>
  </si>
  <si>
    <t>VPR/3/ET/RL 12/V</t>
  </si>
  <si>
    <t>Valvola antiurto doppia 3/4</t>
  </si>
  <si>
    <t>POS26</t>
  </si>
  <si>
    <t>Valvola overc.S.ESBLOCCO FR.1"</t>
  </si>
  <si>
    <t>POS27</t>
  </si>
  <si>
    <t>Pressostato o:160 bars</t>
  </si>
  <si>
    <t>POS28</t>
  </si>
  <si>
    <t>Valvola di bilanc. VBSO-DE-NA-100</t>
  </si>
  <si>
    <t>POS29</t>
  </si>
  <si>
    <t>VBSO-DE-NA-100</t>
  </si>
  <si>
    <t>SCHEDA 16 RELE' 24VDC R16E24 Mod.CABUR</t>
  </si>
  <si>
    <t>POS3</t>
  </si>
  <si>
    <t>16 RELE' 24VDC R16E24 Mod.CABUR</t>
  </si>
  <si>
    <t>Valvola di bilanc. VBSO-DE-NA</t>
  </si>
  <si>
    <t>POS30</t>
  </si>
  <si>
    <t>05420110033500A</t>
  </si>
  <si>
    <t>Esclusore man.linea 1/4 a 90°</t>
  </si>
  <si>
    <t>POS31</t>
  </si>
  <si>
    <t>Esclusore manom.SPILLO 1/4"x TUBIRIGIDI DIN 2353</t>
  </si>
  <si>
    <t>POS32</t>
  </si>
  <si>
    <t>Valvol solenoide VE/B 100 NA</t>
  </si>
  <si>
    <t>POS33</t>
  </si>
  <si>
    <t>VE/B 100 NA</t>
  </si>
  <si>
    <t>Bobina 24 CC PER VE/B</t>
  </si>
  <si>
    <t>POS34</t>
  </si>
  <si>
    <t>RAC.DR.CIL.C/GUARN.D25SR-3/4TN92-25SR-3/4GG</t>
  </si>
  <si>
    <t>POS35</t>
  </si>
  <si>
    <t>RAC.DR.CIL.C/GUARN.D25SR-1"TN92-25SR-1"GG</t>
  </si>
  <si>
    <t>POS36</t>
  </si>
  <si>
    <t>RAC.DR.CIL.C/GUARN.D20SR-3/4TN92-20SR-3/4GG</t>
  </si>
  <si>
    <t>POS37</t>
  </si>
  <si>
    <t>RACC.GOMITO FIL.CON.D.28 LR TN94-28LR-1"</t>
  </si>
  <si>
    <t>POS38</t>
  </si>
  <si>
    <t>Rondella ferro/gomma 1"</t>
  </si>
  <si>
    <t>POS39</t>
  </si>
  <si>
    <t>Interruttore di prossimita'telemecanique mod.Schneider</t>
  </si>
  <si>
    <t>POS4</t>
  </si>
  <si>
    <t>mod.Schneider</t>
  </si>
  <si>
    <t>Rondella ferro/gomma 3/4</t>
  </si>
  <si>
    <t>POS40</t>
  </si>
  <si>
    <t>Rondella ferro/gomma 1/2</t>
  </si>
  <si>
    <t>POS41</t>
  </si>
  <si>
    <t>Minipresa pressione 1/8" BSP</t>
  </si>
  <si>
    <t>POS42</t>
  </si>
  <si>
    <t>RAC.DR.CIL.C/GUARN.D.6LR-1/8TN92-6LR-1/8GG</t>
  </si>
  <si>
    <t>POS43</t>
  </si>
  <si>
    <t>RACC.GOMITO FIL.CON.D.6LR TN94-6LR-1/8</t>
  </si>
  <si>
    <t>POS44</t>
  </si>
  <si>
    <t>BOBINA PER DISTRIBUTORE VPS C28-21W</t>
  </si>
  <si>
    <t>POS45</t>
  </si>
  <si>
    <t>RELE' DI SICUREZZA TELEMECANIQUE MOD.SCHNEIDER</t>
  </si>
  <si>
    <t>POS5</t>
  </si>
  <si>
    <t xml:space="preserve"> DI SICUREZZA TELEMECANIQUE MOD.SCHNEIDER</t>
  </si>
  <si>
    <t>TRANSFORMATORE 200VA 230/24V</t>
  </si>
  <si>
    <t>POS6</t>
  </si>
  <si>
    <t>RELE'24V AC 4 CONTATTI MOD.FINDER</t>
  </si>
  <si>
    <t>POS7</t>
  </si>
  <si>
    <t>ZOCCOLO 4 CONTATTI MOD.FINDER</t>
  </si>
  <si>
    <t>POS8</t>
  </si>
  <si>
    <t>Temporizzatore multifonczione mad.FINDER</t>
  </si>
  <si>
    <t>POS9</t>
  </si>
  <si>
    <t xml:space="preserve">FLEXIBLE Q1/2 EQUIPE </t>
  </si>
  <si>
    <t xml:space="preserve">POWERS TONG </t>
  </si>
  <si>
    <t>ROULEAU DE 20M</t>
  </si>
  <si>
    <t xml:space="preserve">VANNE HYDRAULIQUE </t>
  </si>
  <si>
    <t>RV-806-443DB</t>
  </si>
  <si>
    <t>SF814-SF3" 7/16</t>
  </si>
  <si>
    <t>19</t>
  </si>
  <si>
    <t>ACCELERATEUR MANUEL ( THROTTELE CYLINDRE)</t>
  </si>
  <si>
    <t>POWER UNITE</t>
  </si>
  <si>
    <t>02/2012</t>
  </si>
  <si>
    <t xml:space="preserve">ACCUMULATOR 4 LT  CAPACITY </t>
  </si>
  <si>
    <t>4 LT</t>
  </si>
  <si>
    <t xml:space="preserve"> THS SRL </t>
  </si>
  <si>
    <t>001/13 DU 23/03/13</t>
  </si>
  <si>
    <t xml:space="preserve">ACUMULATOR 4 LT  CAPACITY </t>
  </si>
  <si>
    <t xml:space="preserve">BLOC DE CONTACT  SWITCH </t>
  </si>
  <si>
    <t>MOD :Z8E101</t>
  </si>
  <si>
    <t xml:space="preserve">CLE A CHAINE RVERCIBLME 51" </t>
  </si>
  <si>
    <t xml:space="preserve"> 51" </t>
  </si>
  <si>
    <t xml:space="preserve">SARL MAPROD </t>
  </si>
  <si>
    <t xml:space="preserve">CLE A GRIFFE MODEL AMERICAIN 48" </t>
  </si>
  <si>
    <t xml:space="preserve">48" </t>
  </si>
  <si>
    <t xml:space="preserve">CROSS OVER Q1/2 NPT X1/2 JIC </t>
  </si>
  <si>
    <t xml:space="preserve">DISTRIBUTEUR COMPLET </t>
  </si>
  <si>
    <t>CH 813</t>
  </si>
  <si>
    <t xml:space="preserve">FLEXIBLE 1"1/4 HP 350 BAR L30 MT EQUIPE </t>
  </si>
  <si>
    <t xml:space="preserve">FLEXIBLE DIAM 2" EQUIPE </t>
  </si>
  <si>
    <t>FLEXIBLE HP 1"</t>
  </si>
  <si>
    <t>FLEXIBLE HP 1/4"</t>
  </si>
  <si>
    <t>PROD</t>
  </si>
  <si>
    <t>FLEXIBLE Q22</t>
  </si>
  <si>
    <t>COMPRESSEUR A GAZ -QUIMEX SA</t>
  </si>
  <si>
    <t>Q22</t>
  </si>
  <si>
    <t xml:space="preserve">FLEXIBLE Q3/8 HP EQUIPE </t>
  </si>
  <si>
    <t>CLE HTFB 075852</t>
  </si>
  <si>
    <t xml:space="preserve">FUSIBILI 10 X 38 1A </t>
  </si>
  <si>
    <t>20</t>
  </si>
  <si>
    <t xml:space="preserve">JEU DE TARAUD 3PCS </t>
  </si>
  <si>
    <t>FGS</t>
  </si>
  <si>
    <t xml:space="preserve">PEINTURE SPRAY GOLD ABRO </t>
  </si>
  <si>
    <t>POMPE A GRAISSE T0803</t>
  </si>
  <si>
    <t>POMPETE MARTIN DECKER</t>
  </si>
  <si>
    <t>RACCORDEMENT HYDRAULIQUE M+F</t>
  </si>
  <si>
    <t>VERIN HYDRAULIQUE MOD,AC-SE25/16x22/E-SI</t>
  </si>
  <si>
    <t>SYSTÈME DE SECURITE (stop d'urgence)</t>
  </si>
  <si>
    <t xml:space="preserve">PARTING INSERT WITH 4,8 MM 3/16" </t>
  </si>
  <si>
    <t xml:space="preserve">4,8 MM 3/16" </t>
  </si>
  <si>
    <t>206 DU 03/04/14</t>
  </si>
  <si>
    <t>Bearing guide wheel</t>
  </si>
  <si>
    <t>37-005-00</t>
  </si>
  <si>
    <t>182 Du : 09/05/2016</t>
  </si>
  <si>
    <t>Screw feed (starwheel)</t>
  </si>
  <si>
    <t>60-195-00</t>
  </si>
  <si>
    <t>Nut 5/16 push HS code : 7318-2400/COO : USA</t>
  </si>
  <si>
    <t>60-133-00</t>
  </si>
  <si>
    <t>SHCS 1/4-20 X 7/8 HS code : 7315-1190/COO : TAIWAN</t>
  </si>
  <si>
    <t>90-050-08</t>
  </si>
  <si>
    <t>SSS 1/4-20 X 7/8 HS code : 7318-1590/COO : TAIWAN</t>
  </si>
  <si>
    <t>90-054-08</t>
  </si>
  <si>
    <t>PIN TRIP HS code : 7318-2900 / COO : USA</t>
  </si>
  <si>
    <t>60-338-00</t>
  </si>
  <si>
    <t>SCREW CAPTIVE HS code : 7318-1590 / COO : USA</t>
  </si>
  <si>
    <t>60-122-00</t>
  </si>
  <si>
    <t>3/16" WIDE HS.S PARTING BLADE 3-7/16" HS code : 8208-1000 / COO : USA</t>
  </si>
  <si>
    <t>37-1/2° Inside beveling tool HS code : 8208-1000 / COO : USA</t>
  </si>
  <si>
    <t>Motor make up plate HS code : 8412-9080 / COO : USA</t>
  </si>
  <si>
    <t>CLE-867528</t>
  </si>
  <si>
    <t>Plate : front bearing HS code : 8412-9080 / COO / USA</t>
  </si>
  <si>
    <t>CLE-867536</t>
  </si>
  <si>
    <t>Rotor blade HS code : 8412-9080 / COO : USA</t>
  </si>
  <si>
    <t>CLE-869569</t>
  </si>
  <si>
    <t>Bearing HS code : 8482-1090 / COO : GERMANY</t>
  </si>
  <si>
    <t>CLE-619377</t>
  </si>
  <si>
    <t>Idle gear pin HS code : 8466-9370 / COO : USA</t>
  </si>
  <si>
    <t>CLE-832125</t>
  </si>
  <si>
    <t>Needle bearing HS code : 8482-8000 / COO : USA</t>
  </si>
  <si>
    <t>CLE-844774</t>
  </si>
  <si>
    <t>Idler gear HS code : 8466-9370 / COO : USA</t>
  </si>
  <si>
    <t>CLE-867526-X</t>
  </si>
  <si>
    <t>Cylinder casting HS code : 8412-9080 / COO : USA</t>
  </si>
  <si>
    <t>CLE-203101-X</t>
  </si>
  <si>
    <t>Rotor HS code : 8412-9080 / COO : USA</t>
  </si>
  <si>
    <t>CLE-203102</t>
  </si>
  <si>
    <t>Rotor blade HS code : 8466-9370 / COO : USA</t>
  </si>
  <si>
    <t>CLE-869927</t>
  </si>
  <si>
    <t>S13C/13D</t>
  </si>
  <si>
    <t>SPARE PART FOR 01YEAROPERATION  FARR TONG MODEL KT13,625/LW13625-RINEERMTOR</t>
  </si>
  <si>
    <t>06/11</t>
  </si>
  <si>
    <t>S13D</t>
  </si>
  <si>
    <t>ROULEMENT  TIMKEN</t>
  </si>
  <si>
    <t>ROULEMENT NSK</t>
  </si>
  <si>
    <t>TONG FARR AND ECKEL</t>
  </si>
  <si>
    <t>ROULEMENT INA</t>
  </si>
  <si>
    <t>ROULEMENT MRC</t>
  </si>
  <si>
    <t>BAGUE EN INOX</t>
  </si>
  <si>
    <t>90</t>
  </si>
  <si>
    <t>71</t>
  </si>
  <si>
    <t>SPINDEL BEARING</t>
  </si>
  <si>
    <t>ROULEMENT  S3505</t>
  </si>
  <si>
    <t>02-0004</t>
  </si>
  <si>
    <t>63205 DDU</t>
  </si>
  <si>
    <t>PIGNION BEARING</t>
  </si>
  <si>
    <t xml:space="preserve">02-0007   </t>
  </si>
  <si>
    <t>IDLER BERING SEAL</t>
  </si>
  <si>
    <t>02-0010</t>
  </si>
  <si>
    <t>02-0011</t>
  </si>
  <si>
    <t>ROULEMENT MU1206UM</t>
  </si>
  <si>
    <t>02-0014</t>
  </si>
  <si>
    <t>ROULEMENT MU5212TM</t>
  </si>
  <si>
    <t>02-0075</t>
  </si>
  <si>
    <t>BEARING  DOOR</t>
  </si>
  <si>
    <t>02-0102</t>
  </si>
  <si>
    <t xml:space="preserve">ROULEMENT </t>
  </si>
  <si>
    <t>ROULEMENT TIMKEN</t>
  </si>
  <si>
    <t>02-0103</t>
  </si>
  <si>
    <t>02-0105</t>
  </si>
  <si>
    <t>02-0106</t>
  </si>
  <si>
    <t>6312C3</t>
  </si>
  <si>
    <t>ROULEMENT  NU207W</t>
  </si>
  <si>
    <t>02-1403</t>
  </si>
  <si>
    <t>ROULEMENT B-2412</t>
  </si>
  <si>
    <t>02-1404</t>
  </si>
  <si>
    <t>ROULEMENT TIMKEN/ &amp; SKF</t>
  </si>
  <si>
    <t>101799</t>
  </si>
  <si>
    <t>101858=5306</t>
  </si>
  <si>
    <t>ROULEMENT SKF</t>
  </si>
  <si>
    <t>JAW ROLLER FOR TONG 20" FARR KT</t>
  </si>
  <si>
    <t>1037-JR275L</t>
  </si>
  <si>
    <t>JAW ROLLER SHORT FOR TONG 20" FARR KT</t>
  </si>
  <si>
    <t>1037-JR275S</t>
  </si>
  <si>
    <t>ROULEMENT MU1307UM</t>
  </si>
  <si>
    <t>1234-08-01B</t>
  </si>
  <si>
    <t>ROULEMENT  SKF</t>
  </si>
  <si>
    <t>1393,56/NJ313,ECP</t>
  </si>
  <si>
    <t>ROULEMENT  SNR</t>
  </si>
  <si>
    <t>1393-106/NJ2215,EG15</t>
  </si>
  <si>
    <t>Clutch Gear Needle Bearing</t>
  </si>
  <si>
    <t xml:space="preserve">1393-53       </t>
  </si>
  <si>
    <t>1393-55/NJ210ECP</t>
  </si>
  <si>
    <t>1393-93 /NJ2214,EG15</t>
  </si>
  <si>
    <t>307SZZ</t>
  </si>
  <si>
    <t>ROULEMENT  FAG</t>
  </si>
  <si>
    <t>33206/1393-136</t>
  </si>
  <si>
    <t>6204 DU</t>
  </si>
  <si>
    <t>6205 DU</t>
  </si>
  <si>
    <t xml:space="preserve">6206 </t>
  </si>
  <si>
    <t>6206 NSK</t>
  </si>
  <si>
    <t>BENAMARA</t>
  </si>
  <si>
    <t>ROULEMENT NACHI</t>
  </si>
  <si>
    <t>6305ZE</t>
  </si>
  <si>
    <t>ROULEMENT ZKL</t>
  </si>
  <si>
    <t>6309-2Z</t>
  </si>
  <si>
    <t>ROULEMENT TORRINGTON</t>
  </si>
  <si>
    <t>B-3424-D</t>
  </si>
  <si>
    <t>B4216/1399-53</t>
  </si>
  <si>
    <t>HK 4520</t>
  </si>
  <si>
    <t>JH415610</t>
  </si>
  <si>
    <t>JH415647</t>
  </si>
  <si>
    <t>ROULEMENT LINK BELT</t>
  </si>
  <si>
    <t>MU5308</t>
  </si>
  <si>
    <t>MU5512</t>
  </si>
  <si>
    <t>ROULEMENT ISP-RBC</t>
  </si>
  <si>
    <t>S729</t>
  </si>
  <si>
    <t>COUPE COURANT</t>
  </si>
  <si>
    <t>POWERS UNIT</t>
  </si>
  <si>
    <t>12V/24V EM472</t>
  </si>
  <si>
    <t>BEN AMARA</t>
  </si>
  <si>
    <t>HEAD TYPE Z SIZE: 2 1/16" TO 4"</t>
  </si>
  <si>
    <t>TONG ECKEL 8585 H.S. WITH BACKUP</t>
  </si>
  <si>
    <t>HEAD TYPE Z SIZE: 4 1/16" TO 5 9/16"</t>
  </si>
  <si>
    <r>
      <rPr>
        <sz val="9"/>
        <color indexed="10"/>
        <rFont val="Arial"/>
        <family val="2"/>
      </rPr>
      <t>S</t>
    </r>
    <r>
      <rPr>
        <sz val="9"/>
        <rFont val="Arial"/>
        <family val="2"/>
      </rPr>
      <t>/CUMULE STOCK SORTANT</t>
    </r>
  </si>
  <si>
    <t>TOTAL</t>
  </si>
  <si>
    <t>SERVICE</t>
  </si>
  <si>
    <r>
      <t>MARTIN DECKER  14</t>
    </r>
    <r>
      <rPr>
        <sz val="13"/>
        <color indexed="8"/>
        <rFont val="Calibri"/>
        <family val="2"/>
      </rPr>
      <t>̋˝</t>
    </r>
  </si>
  <si>
    <t>78</t>
  </si>
  <si>
    <t>54</t>
  </si>
  <si>
    <t>156</t>
  </si>
  <si>
    <t>258</t>
  </si>
  <si>
    <t>654</t>
  </si>
  <si>
    <t>102795</t>
  </si>
  <si>
    <t>S730</t>
  </si>
  <si>
    <t>S731</t>
  </si>
  <si>
    <t>S732</t>
  </si>
  <si>
    <t/>
  </si>
  <si>
    <t>21</t>
  </si>
  <si>
    <t>116649</t>
  </si>
  <si>
    <t>101090</t>
  </si>
  <si>
    <t>PRIX U</t>
  </si>
  <si>
    <t>prix u</t>
  </si>
  <si>
    <t>total</t>
  </si>
  <si>
    <t>Stock mini</t>
  </si>
  <si>
    <t>Stock phys.</t>
  </si>
  <si>
    <t>Liste des stocks limites ou à compléter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</si>
</sst>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,##0.00\ _€;[Red]#,##0.00\ _€"/>
    <numFmt numFmtId="165" formatCode="0;[Red]0"/>
    <numFmt numFmtId="166" formatCode="#,##0.00\ _€"/>
  </numFmts>
  <fonts count="50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i/>
      <sz val="11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i/>
      <sz val="11"/>
      <name val="Arial"/>
      <family val="2"/>
    </font>
    <font>
      <b/>
      <sz val="11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6"/>
      <color indexed="81"/>
      <name val="Tahoma"/>
      <family val="2"/>
    </font>
    <font>
      <sz val="16"/>
      <color indexed="81"/>
      <name val="Tahoma"/>
      <family val="2"/>
    </font>
    <font>
      <sz val="12"/>
      <color indexed="81"/>
      <name val="Tahoma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3"/>
      <color indexed="8"/>
      <name val="Calibri"/>
      <family val="2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rgb="FF000000"/>
      <name val="Calibri"/>
      <family val="2"/>
    </font>
    <font>
      <sz val="13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3"/>
      <color theme="1"/>
      <name val="Calibri"/>
      <family val="2"/>
    </font>
    <font>
      <i/>
      <sz val="13"/>
      <color theme="1"/>
      <name val="Arial"/>
      <family val="2"/>
    </font>
    <font>
      <i/>
      <sz val="11"/>
      <color theme="1"/>
      <name val="Arial"/>
      <family val="2"/>
    </font>
    <font>
      <b/>
      <i/>
      <sz val="12"/>
      <color theme="1"/>
      <name val="Arial"/>
      <family val="2"/>
    </font>
    <font>
      <i/>
      <sz val="12"/>
      <color theme="1"/>
      <name val="Arial"/>
      <family val="2"/>
    </font>
    <font>
      <b/>
      <sz val="13"/>
      <color theme="1"/>
      <name val="Calibri"/>
      <family val="2"/>
    </font>
    <font>
      <b/>
      <sz val="13"/>
      <color theme="1"/>
      <name val="Arial"/>
      <family val="2"/>
    </font>
    <font>
      <b/>
      <sz val="18"/>
      <color theme="1"/>
      <name val="Arial"/>
      <family val="2"/>
    </font>
    <font>
      <sz val="13"/>
      <name val="Arial"/>
      <family val="2"/>
    </font>
    <font>
      <sz val="13"/>
      <color rgb="FF000000"/>
      <name val="Arial"/>
      <family val="2"/>
    </font>
    <font>
      <sz val="13"/>
      <color rgb="FF000000"/>
      <name val="Calibri"/>
      <family val="2"/>
    </font>
    <font>
      <b/>
      <sz val="13"/>
      <color rgb="FF000000"/>
      <name val="Calibri"/>
      <family val="2"/>
    </font>
    <font>
      <sz val="13"/>
      <color rgb="FFFF0000"/>
      <name val="Calibri"/>
      <family val="2"/>
    </font>
    <font>
      <sz val="13"/>
      <color rgb="FFFF0000"/>
      <name val="Arial"/>
      <family val="2"/>
    </font>
    <font>
      <sz val="10"/>
      <color rgb="FF000000"/>
      <name val="Arial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7">
    <xf numFmtId="0" fontId="0" fillId="0" borderId="0" xfId="0"/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/>
    <xf numFmtId="1" fontId="2" fillId="0" borderId="4" xfId="0" applyNumberFormat="1" applyFont="1" applyFill="1" applyBorder="1"/>
    <xf numFmtId="1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Border="1"/>
    <xf numFmtId="0" fontId="6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top"/>
    </xf>
    <xf numFmtId="0" fontId="10" fillId="0" borderId="0" xfId="0" applyFont="1" applyAlignment="1"/>
    <xf numFmtId="0" fontId="4" fillId="0" borderId="6" xfId="0" applyFont="1" applyBorder="1" applyAlignment="1">
      <alignment horizontal="left" vertical="top" wrapText="1"/>
    </xf>
    <xf numFmtId="1" fontId="4" fillId="0" borderId="6" xfId="0" applyNumberFormat="1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1" fontId="4" fillId="0" borderId="7" xfId="0" applyNumberFormat="1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1" fillId="0" borderId="0" xfId="0" applyFont="1" applyAlignment="1">
      <alignment wrapText="1"/>
    </xf>
    <xf numFmtId="0" fontId="9" fillId="0" borderId="0" xfId="0" applyFont="1" applyAlignment="1"/>
    <xf numFmtId="0" fontId="0" fillId="0" borderId="13" xfId="0" applyBorder="1"/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right" wrapText="1"/>
    </xf>
    <xf numFmtId="0" fontId="6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5" fillId="5" borderId="13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49" fontId="27" fillId="0" borderId="14" xfId="0" applyNumberFormat="1" applyFont="1" applyFill="1" applyBorder="1" applyAlignment="1">
      <alignment horizontal="left"/>
    </xf>
    <xf numFmtId="49" fontId="28" fillId="0" borderId="14" xfId="0" applyNumberFormat="1" applyFont="1" applyFill="1" applyBorder="1" applyAlignment="1">
      <alignment horizontal="left"/>
    </xf>
    <xf numFmtId="0" fontId="22" fillId="2" borderId="15" xfId="0" applyFont="1" applyFill="1" applyBorder="1" applyAlignment="1">
      <alignment horizontal="left" vertical="center" wrapText="1"/>
    </xf>
    <xf numFmtId="0" fontId="22" fillId="2" borderId="5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/>
    </xf>
    <xf numFmtId="49" fontId="0" fillId="0" borderId="13" xfId="0" applyNumberFormat="1" applyBorder="1"/>
    <xf numFmtId="0" fontId="22" fillId="6" borderId="15" xfId="0" applyFont="1" applyFill="1" applyBorder="1" applyAlignment="1">
      <alignment horizontal="center" vertical="center" wrapText="1"/>
    </xf>
    <xf numFmtId="0" fontId="22" fillId="6" borderId="5" xfId="0" applyFont="1" applyFill="1" applyBorder="1" applyAlignment="1">
      <alignment horizontal="center" vertical="center" wrapText="1"/>
    </xf>
    <xf numFmtId="165" fontId="22" fillId="6" borderId="15" xfId="0" applyNumberFormat="1" applyFont="1" applyFill="1" applyBorder="1" applyAlignment="1">
      <alignment horizontal="center" vertical="center" wrapText="1"/>
    </xf>
    <xf numFmtId="165" fontId="22" fillId="6" borderId="5" xfId="0" applyNumberFormat="1" applyFont="1" applyFill="1" applyBorder="1" applyAlignment="1">
      <alignment horizontal="center" vertical="center" wrapText="1"/>
    </xf>
    <xf numFmtId="1" fontId="24" fillId="6" borderId="15" xfId="0" applyNumberFormat="1" applyFont="1" applyFill="1" applyBorder="1" applyAlignment="1">
      <alignment horizontal="center" vertical="center" wrapText="1"/>
    </xf>
    <xf numFmtId="165" fontId="24" fillId="6" borderId="5" xfId="0" applyNumberFormat="1" applyFont="1" applyFill="1" applyBorder="1" applyAlignment="1">
      <alignment horizontal="center" vertical="center" wrapText="1"/>
    </xf>
    <xf numFmtId="43" fontId="22" fillId="6" borderId="15" xfId="1" applyFont="1" applyFill="1" applyBorder="1" applyAlignment="1">
      <alignment horizontal="center" vertical="center" wrapText="1"/>
    </xf>
    <xf numFmtId="0" fontId="22" fillId="6" borderId="17" xfId="0" applyNumberFormat="1" applyFont="1" applyFill="1" applyBorder="1" applyAlignment="1">
      <alignment horizontal="center" vertical="center" wrapText="1"/>
    </xf>
    <xf numFmtId="0" fontId="3" fillId="6" borderId="13" xfId="0" applyFont="1" applyFill="1" applyBorder="1"/>
    <xf numFmtId="0" fontId="29" fillId="0" borderId="0" xfId="0" applyFont="1" applyAlignment="1">
      <alignment horizontal="center"/>
    </xf>
    <xf numFmtId="0" fontId="30" fillId="0" borderId="18" xfId="0" applyFont="1" applyFill="1" applyBorder="1" applyAlignment="1">
      <alignment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left" vertical="center"/>
    </xf>
    <xf numFmtId="0" fontId="30" fillId="0" borderId="18" xfId="0" applyFont="1" applyFill="1" applyBorder="1" applyAlignment="1">
      <alignment horizontal="left" vertical="center"/>
    </xf>
    <xf numFmtId="0" fontId="31" fillId="0" borderId="14" xfId="0" applyFont="1" applyFill="1" applyBorder="1" applyAlignment="1">
      <alignment horizontal="left" vertical="center"/>
    </xf>
    <xf numFmtId="0" fontId="32" fillId="0" borderId="18" xfId="0" applyFont="1" applyFill="1" applyBorder="1" applyAlignment="1">
      <alignment horizontal="center" vertical="center"/>
    </xf>
    <xf numFmtId="0" fontId="33" fillId="0" borderId="14" xfId="0" applyFont="1" applyFill="1" applyBorder="1" applyAlignment="1">
      <alignment horizontal="left" vertical="center"/>
    </xf>
    <xf numFmtId="165" fontId="30" fillId="0" borderId="18" xfId="0" applyNumberFormat="1" applyFont="1" applyFill="1" applyBorder="1" applyAlignment="1">
      <alignment horizontal="center" vertical="center"/>
    </xf>
    <xf numFmtId="165" fontId="30" fillId="0" borderId="14" xfId="0" applyNumberFormat="1" applyFont="1" applyFill="1" applyBorder="1" applyAlignment="1">
      <alignment horizontal="center" vertical="center"/>
    </xf>
    <xf numFmtId="1" fontId="30" fillId="0" borderId="18" xfId="0" applyNumberFormat="1" applyFont="1" applyFill="1" applyBorder="1" applyAlignment="1">
      <alignment horizontal="center" vertical="center"/>
    </xf>
    <xf numFmtId="43" fontId="30" fillId="0" borderId="18" xfId="1" applyFont="1" applyFill="1" applyBorder="1" applyAlignment="1">
      <alignment horizontal="right" vertical="center"/>
    </xf>
    <xf numFmtId="165" fontId="31" fillId="0" borderId="14" xfId="0" applyNumberFormat="1" applyFont="1" applyFill="1" applyBorder="1" applyAlignment="1">
      <alignment horizontal="left" vertical="center"/>
    </xf>
    <xf numFmtId="165" fontId="32" fillId="0" borderId="18" xfId="0" applyNumberFormat="1" applyFont="1" applyFill="1" applyBorder="1" applyAlignment="1">
      <alignment horizontal="center" vertical="center"/>
    </xf>
    <xf numFmtId="49" fontId="33" fillId="0" borderId="14" xfId="0" applyNumberFormat="1" applyFont="1" applyFill="1" applyBorder="1" applyAlignment="1">
      <alignment horizontal="left" vertical="center"/>
    </xf>
    <xf numFmtId="1" fontId="30" fillId="0" borderId="18" xfId="0" applyNumberFormat="1" applyFont="1" applyFill="1" applyBorder="1" applyAlignment="1">
      <alignment horizontal="center" vertical="center" wrapText="1"/>
    </xf>
    <xf numFmtId="0" fontId="33" fillId="0" borderId="18" xfId="0" applyFont="1" applyFill="1" applyBorder="1" applyAlignment="1">
      <alignment horizontal="center" vertical="center"/>
    </xf>
    <xf numFmtId="0" fontId="34" fillId="0" borderId="14" xfId="0" applyFont="1" applyFill="1" applyBorder="1" applyAlignment="1">
      <alignment vertical="center"/>
    </xf>
    <xf numFmtId="165" fontId="35" fillId="0" borderId="14" xfId="0" applyNumberFormat="1" applyFont="1" applyFill="1" applyBorder="1" applyAlignment="1">
      <alignment horizontal="center" vertical="center"/>
    </xf>
    <xf numFmtId="0" fontId="30" fillId="0" borderId="14" xfId="0" applyNumberFormat="1" applyFont="1" applyFill="1" applyBorder="1" applyAlignment="1" applyProtection="1">
      <alignment horizontal="left" vertical="center"/>
    </xf>
    <xf numFmtId="0" fontId="30" fillId="0" borderId="18" xfId="0" applyNumberFormat="1" applyFont="1" applyFill="1" applyBorder="1" applyAlignment="1" applyProtection="1">
      <alignment vertical="center" wrapText="1"/>
    </xf>
    <xf numFmtId="0" fontId="31" fillId="0" borderId="14" xfId="0" applyNumberFormat="1" applyFont="1" applyFill="1" applyBorder="1" applyAlignment="1" applyProtection="1">
      <alignment vertical="center" wrapText="1"/>
    </xf>
    <xf numFmtId="0" fontId="32" fillId="0" borderId="18" xfId="0" applyNumberFormat="1" applyFont="1" applyFill="1" applyBorder="1" applyAlignment="1" applyProtection="1">
      <alignment horizontal="center" vertical="center" wrapText="1"/>
    </xf>
    <xf numFmtId="0" fontId="33" fillId="0" borderId="14" xfId="0" applyNumberFormat="1" applyFont="1" applyFill="1" applyBorder="1" applyAlignment="1" applyProtection="1">
      <alignment vertical="center" wrapText="1"/>
    </xf>
    <xf numFmtId="165" fontId="30" fillId="0" borderId="18" xfId="0" applyNumberFormat="1" applyFont="1" applyFill="1" applyBorder="1" applyAlignment="1">
      <alignment horizontal="left" vertical="center"/>
    </xf>
    <xf numFmtId="165" fontId="33" fillId="0" borderId="14" xfId="0" applyNumberFormat="1" applyFont="1" applyFill="1" applyBorder="1" applyAlignment="1">
      <alignment horizontal="left" vertical="center"/>
    </xf>
    <xf numFmtId="0" fontId="34" fillId="0" borderId="18" xfId="0" applyFont="1" applyFill="1" applyBorder="1" applyAlignment="1">
      <alignment vertical="center"/>
    </xf>
    <xf numFmtId="0" fontId="33" fillId="0" borderId="14" xfId="0" applyFont="1" applyFill="1" applyBorder="1" applyAlignment="1">
      <alignment horizontal="center" vertical="center"/>
    </xf>
    <xf numFmtId="165" fontId="30" fillId="0" borderId="18" xfId="0" applyNumberFormat="1" applyFont="1" applyFill="1" applyBorder="1" applyAlignment="1">
      <alignment vertical="center"/>
    </xf>
    <xf numFmtId="49" fontId="30" fillId="0" borderId="18" xfId="0" applyNumberFormat="1" applyFont="1" applyFill="1" applyBorder="1" applyAlignment="1">
      <alignment horizontal="left" vertical="center"/>
    </xf>
    <xf numFmtId="49" fontId="31" fillId="0" borderId="14" xfId="0" applyNumberFormat="1" applyFont="1" applyFill="1" applyBorder="1" applyAlignment="1">
      <alignment horizontal="left" vertical="center"/>
    </xf>
    <xf numFmtId="49" fontId="32" fillId="0" borderId="18" xfId="0" applyNumberFormat="1" applyFont="1" applyFill="1" applyBorder="1" applyAlignment="1">
      <alignment horizontal="center" vertical="center"/>
    </xf>
    <xf numFmtId="1" fontId="36" fillId="0" borderId="18" xfId="0" applyNumberFormat="1" applyFont="1" applyFill="1" applyBorder="1" applyAlignment="1">
      <alignment horizontal="center" vertical="center"/>
    </xf>
    <xf numFmtId="14" fontId="31" fillId="0" borderId="14" xfId="0" applyNumberFormat="1" applyFont="1" applyFill="1" applyBorder="1" applyAlignment="1">
      <alignment horizontal="left" vertical="center"/>
    </xf>
    <xf numFmtId="49" fontId="30" fillId="0" borderId="18" xfId="0" applyNumberFormat="1" applyFont="1" applyFill="1" applyBorder="1" applyAlignment="1">
      <alignment horizontal="left" vertical="center" wrapText="1"/>
    </xf>
    <xf numFmtId="165" fontId="31" fillId="0" borderId="14" xfId="0" applyNumberFormat="1" applyFont="1" applyFill="1" applyBorder="1" applyAlignment="1">
      <alignment vertical="center"/>
    </xf>
    <xf numFmtId="165" fontId="33" fillId="0" borderId="14" xfId="0" applyNumberFormat="1" applyFont="1" applyFill="1" applyBorder="1" applyAlignment="1">
      <alignment vertical="center"/>
    </xf>
    <xf numFmtId="165" fontId="30" fillId="0" borderId="16" xfId="0" applyNumberFormat="1" applyFont="1" applyFill="1" applyBorder="1" applyAlignment="1">
      <alignment vertical="center"/>
    </xf>
    <xf numFmtId="1" fontId="30" fillId="0" borderId="13" xfId="0" applyNumberFormat="1" applyFont="1" applyFill="1" applyBorder="1" applyAlignment="1">
      <alignment horizontal="center" vertical="center"/>
    </xf>
    <xf numFmtId="43" fontId="30" fillId="0" borderId="13" xfId="1" applyFont="1" applyFill="1" applyBorder="1" applyAlignment="1">
      <alignment horizontal="right" vertical="center"/>
    </xf>
    <xf numFmtId="165" fontId="32" fillId="0" borderId="14" xfId="0" applyNumberFormat="1" applyFont="1" applyFill="1" applyBorder="1" applyAlignment="1">
      <alignment horizontal="center" vertical="center"/>
    </xf>
    <xf numFmtId="165" fontId="33" fillId="0" borderId="13" xfId="0" applyNumberFormat="1" applyFont="1" applyFill="1" applyBorder="1" applyAlignment="1">
      <alignment horizontal="left" vertical="center"/>
    </xf>
    <xf numFmtId="165" fontId="30" fillId="0" borderId="16" xfId="0" applyNumberFormat="1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165" fontId="35" fillId="0" borderId="16" xfId="0" applyNumberFormat="1" applyFont="1" applyFill="1" applyBorder="1" applyAlignment="1">
      <alignment horizontal="center" vertical="center"/>
    </xf>
    <xf numFmtId="0" fontId="31" fillId="0" borderId="14" xfId="0" applyFont="1" applyFill="1" applyBorder="1" applyAlignment="1">
      <alignment vertical="center"/>
    </xf>
    <xf numFmtId="0" fontId="33" fillId="0" borderId="14" xfId="0" applyFont="1" applyFill="1" applyBorder="1" applyAlignment="1">
      <alignment vertical="center"/>
    </xf>
    <xf numFmtId="165" fontId="35" fillId="0" borderId="16" xfId="0" applyNumberFormat="1" applyFont="1" applyFill="1" applyBorder="1" applyAlignment="1">
      <alignment vertical="center"/>
    </xf>
    <xf numFmtId="43" fontId="30" fillId="0" borderId="13" xfId="1" applyFont="1" applyFill="1" applyBorder="1" applyAlignment="1">
      <alignment vertical="center"/>
    </xf>
    <xf numFmtId="0" fontId="31" fillId="0" borderId="18" xfId="0" applyFont="1" applyFill="1" applyBorder="1" applyAlignment="1">
      <alignment vertical="center" wrapText="1"/>
    </xf>
    <xf numFmtId="1" fontId="30" fillId="0" borderId="13" xfId="0" applyNumberFormat="1" applyFont="1" applyFill="1" applyBorder="1" applyAlignment="1">
      <alignment horizontal="center" vertical="center" wrapText="1"/>
    </xf>
    <xf numFmtId="0" fontId="30" fillId="0" borderId="18" xfId="0" applyFont="1" applyFill="1" applyBorder="1" applyAlignment="1">
      <alignment horizontal="left" vertical="center" wrapText="1"/>
    </xf>
    <xf numFmtId="0" fontId="32" fillId="0" borderId="18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vertical="center"/>
    </xf>
    <xf numFmtId="0" fontId="37" fillId="0" borderId="14" xfId="0" applyFont="1" applyFill="1" applyBorder="1" applyAlignment="1">
      <alignment vertical="center" wrapText="1"/>
    </xf>
    <xf numFmtId="0" fontId="38" fillId="0" borderId="18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vertical="center" wrapText="1"/>
    </xf>
    <xf numFmtId="43" fontId="30" fillId="0" borderId="18" xfId="1" applyFont="1" applyFill="1" applyBorder="1" applyAlignment="1">
      <alignment vertical="center"/>
    </xf>
    <xf numFmtId="165" fontId="33" fillId="0" borderId="18" xfId="0" applyNumberFormat="1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 wrapText="1"/>
    </xf>
    <xf numFmtId="0" fontId="39" fillId="0" borderId="18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/>
    <xf numFmtId="14" fontId="33" fillId="0" borderId="14" xfId="0" applyNumberFormat="1" applyFont="1" applyFill="1" applyBorder="1" applyAlignment="1">
      <alignment horizontal="left" vertical="center"/>
    </xf>
    <xf numFmtId="0" fontId="30" fillId="0" borderId="14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left" vertical="center" wrapText="1"/>
    </xf>
    <xf numFmtId="165" fontId="30" fillId="0" borderId="18" xfId="0" applyNumberFormat="1" applyFont="1" applyFill="1" applyBorder="1" applyAlignment="1">
      <alignment horizontal="left" vertical="center" wrapText="1"/>
    </xf>
    <xf numFmtId="14" fontId="31" fillId="0" borderId="14" xfId="0" applyNumberFormat="1" applyFont="1" applyFill="1" applyBorder="1" applyAlignment="1">
      <alignment horizontal="left" vertical="center" wrapText="1"/>
    </xf>
    <xf numFmtId="165" fontId="32" fillId="0" borderId="18" xfId="0" applyNumberFormat="1" applyFont="1" applyFill="1" applyBorder="1" applyAlignment="1">
      <alignment horizontal="center" vertical="center" wrapText="1"/>
    </xf>
    <xf numFmtId="165" fontId="33" fillId="0" borderId="14" xfId="0" applyNumberFormat="1" applyFont="1" applyFill="1" applyBorder="1" applyAlignment="1">
      <alignment horizontal="left" vertical="center" wrapText="1"/>
    </xf>
    <xf numFmtId="165" fontId="30" fillId="0" borderId="14" xfId="0" applyNumberFormat="1" applyFont="1" applyFill="1" applyBorder="1" applyAlignment="1">
      <alignment horizontal="center" vertical="center" wrapText="1"/>
    </xf>
    <xf numFmtId="43" fontId="30" fillId="0" borderId="18" xfId="1" applyFont="1" applyFill="1" applyBorder="1" applyAlignment="1">
      <alignment horizontal="right" vertical="center" wrapText="1"/>
    </xf>
    <xf numFmtId="0" fontId="33" fillId="0" borderId="14" xfId="0" applyFont="1" applyFill="1" applyBorder="1" applyAlignment="1">
      <alignment horizontal="center" vertical="center" wrapText="1"/>
    </xf>
    <xf numFmtId="165" fontId="30" fillId="0" borderId="14" xfId="0" applyNumberFormat="1" applyFont="1" applyFill="1" applyBorder="1" applyAlignment="1">
      <alignment horizontal="left" vertical="center"/>
    </xf>
    <xf numFmtId="49" fontId="31" fillId="0" borderId="14" xfId="0" applyNumberFormat="1" applyFont="1" applyFill="1" applyBorder="1" applyAlignment="1">
      <alignment horizontal="right" vertical="center"/>
    </xf>
    <xf numFmtId="165" fontId="30" fillId="0" borderId="14" xfId="0" applyNumberFormat="1" applyFont="1" applyFill="1" applyBorder="1" applyAlignment="1">
      <alignment horizontal="left" vertical="center" wrapText="1"/>
    </xf>
    <xf numFmtId="49" fontId="30" fillId="0" borderId="14" xfId="0" applyNumberFormat="1" applyFont="1" applyFill="1" applyBorder="1" applyAlignment="1">
      <alignment horizontal="left" vertical="center"/>
    </xf>
    <xf numFmtId="0" fontId="36" fillId="0" borderId="14" xfId="0" applyFont="1" applyFill="1" applyBorder="1" applyAlignment="1">
      <alignment horizontal="left" vertical="center" wrapText="1"/>
    </xf>
    <xf numFmtId="0" fontId="37" fillId="0" borderId="14" xfId="0" applyFont="1" applyFill="1" applyBorder="1" applyAlignment="1">
      <alignment horizontal="left" vertical="center" wrapText="1"/>
    </xf>
    <xf numFmtId="0" fontId="39" fillId="0" borderId="14" xfId="0" applyFont="1" applyFill="1" applyBorder="1" applyAlignment="1">
      <alignment horizontal="left" vertical="center" wrapText="1"/>
    </xf>
    <xf numFmtId="0" fontId="30" fillId="0" borderId="14" xfId="0" applyFont="1" applyFill="1" applyBorder="1" applyAlignment="1">
      <alignment wrapText="1"/>
    </xf>
    <xf numFmtId="165" fontId="33" fillId="0" borderId="18" xfId="0" applyNumberFormat="1" applyFont="1" applyFill="1" applyBorder="1" applyAlignment="1">
      <alignment horizontal="left" vertical="center"/>
    </xf>
    <xf numFmtId="1" fontId="30" fillId="0" borderId="18" xfId="0" applyNumberFormat="1" applyFont="1" applyFill="1" applyBorder="1" applyAlignment="1">
      <alignment vertical="center"/>
    </xf>
    <xf numFmtId="17" fontId="33" fillId="0" borderId="14" xfId="0" applyNumberFormat="1" applyFont="1" applyFill="1" applyBorder="1" applyAlignment="1">
      <alignment horizontal="left" vertical="center"/>
    </xf>
    <xf numFmtId="0" fontId="30" fillId="0" borderId="18" xfId="0" applyNumberFormat="1" applyFont="1" applyFill="1" applyBorder="1" applyAlignment="1">
      <alignment horizontal="right" vertical="center"/>
    </xf>
    <xf numFmtId="166" fontId="34" fillId="0" borderId="13" xfId="0" applyNumberFormat="1" applyFont="1" applyFill="1" applyBorder="1" applyAlignment="1">
      <alignment vertical="center"/>
    </xf>
    <xf numFmtId="0" fontId="31" fillId="0" borderId="18" xfId="0" applyFont="1" applyFill="1" applyBorder="1" applyAlignment="1">
      <alignment vertical="center"/>
    </xf>
    <xf numFmtId="165" fontId="40" fillId="0" borderId="14" xfId="0" applyNumberFormat="1" applyFont="1" applyFill="1" applyBorder="1" applyAlignment="1">
      <alignment horizontal="center" vertical="center"/>
    </xf>
    <xf numFmtId="43" fontId="41" fillId="0" borderId="18" xfId="1" applyFont="1" applyFill="1" applyBorder="1" applyAlignment="1">
      <alignment horizontal="right" vertical="center"/>
    </xf>
    <xf numFmtId="1" fontId="30" fillId="0" borderId="18" xfId="0" applyNumberFormat="1" applyFont="1" applyFill="1" applyBorder="1" applyAlignment="1">
      <alignment horizontal="right" vertical="center"/>
    </xf>
    <xf numFmtId="49" fontId="30" fillId="0" borderId="14" xfId="0" applyNumberFormat="1" applyFont="1" applyFill="1" applyBorder="1" applyAlignment="1" applyProtection="1">
      <alignment horizontal="left" vertical="center"/>
    </xf>
    <xf numFmtId="49" fontId="36" fillId="0" borderId="14" xfId="0" applyNumberFormat="1" applyFont="1" applyFill="1" applyBorder="1" applyAlignment="1">
      <alignment horizontal="left" vertical="center"/>
    </xf>
    <xf numFmtId="0" fontId="0" fillId="0" borderId="0" xfId="0" applyAlignment="1"/>
    <xf numFmtId="1" fontId="8" fillId="3" borderId="5" xfId="0" applyNumberFormat="1" applyFont="1" applyFill="1" applyBorder="1" applyAlignment="1">
      <alignment horizontal="center" vertical="center"/>
    </xf>
    <xf numFmtId="164" fontId="4" fillId="0" borderId="22" xfId="0" applyNumberFormat="1" applyFont="1" applyBorder="1" applyAlignment="1">
      <alignment horizontal="left" vertical="top" wrapText="1"/>
    </xf>
    <xf numFmtId="164" fontId="4" fillId="0" borderId="21" xfId="0" applyNumberFormat="1" applyFont="1" applyBorder="1" applyAlignment="1">
      <alignment horizontal="left" vertical="top" wrapText="1"/>
    </xf>
    <xf numFmtId="1" fontId="6" fillId="0" borderId="17" xfId="0" applyNumberFormat="1" applyFont="1" applyBorder="1" applyAlignment="1">
      <alignment horizontal="center" vertical="center" wrapText="1"/>
    </xf>
    <xf numFmtId="0" fontId="16" fillId="5" borderId="3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9" fillId="13" borderId="0" xfId="0" applyFont="1" applyFill="1" applyAlignment="1">
      <alignment wrapText="1"/>
    </xf>
    <xf numFmtId="0" fontId="42" fillId="0" borderId="0" xfId="0" applyFont="1" applyFill="1" applyAlignment="1">
      <alignment wrapText="1"/>
    </xf>
    <xf numFmtId="14" fontId="0" fillId="0" borderId="0" xfId="0" applyNumberFormat="1" applyBorder="1"/>
    <xf numFmtId="14" fontId="0" fillId="0" borderId="0" xfId="0" applyNumberFormat="1"/>
    <xf numFmtId="0" fontId="1" fillId="0" borderId="0" xfId="0" applyFont="1" applyAlignment="1">
      <alignment wrapText="1"/>
    </xf>
    <xf numFmtId="1" fontId="1" fillId="0" borderId="0" xfId="0" applyNumberFormat="1" applyFont="1"/>
    <xf numFmtId="165" fontId="44" fillId="0" borderId="18" xfId="0" applyNumberFormat="1" applyFont="1" applyFill="1" applyBorder="1" applyAlignment="1">
      <alignment horizontal="center" vertical="center"/>
    </xf>
    <xf numFmtId="0" fontId="44" fillId="0" borderId="18" xfId="0" applyFont="1" applyFill="1" applyBorder="1" applyAlignment="1">
      <alignment horizontal="center" vertical="center" wrapText="1"/>
    </xf>
    <xf numFmtId="165" fontId="45" fillId="0" borderId="18" xfId="0" applyNumberFormat="1" applyFont="1" applyFill="1" applyBorder="1" applyAlignment="1">
      <alignment horizontal="center" vertical="center"/>
    </xf>
    <xf numFmtId="165" fontId="44" fillId="0" borderId="18" xfId="0" applyNumberFormat="1" applyFont="1" applyFill="1" applyBorder="1" applyAlignment="1">
      <alignment vertical="center"/>
    </xf>
    <xf numFmtId="0" fontId="44" fillId="0" borderId="18" xfId="0" applyFont="1" applyFill="1" applyBorder="1" applyAlignment="1">
      <alignment horizontal="center" vertical="center"/>
    </xf>
    <xf numFmtId="0" fontId="44" fillId="0" borderId="18" xfId="0" applyFont="1" applyFill="1" applyBorder="1" applyAlignment="1">
      <alignment vertical="center"/>
    </xf>
    <xf numFmtId="165" fontId="44" fillId="0" borderId="18" xfId="0" applyNumberFormat="1" applyFont="1" applyFill="1" applyBorder="1" applyAlignment="1">
      <alignment horizontal="center" vertical="center" wrapText="1"/>
    </xf>
    <xf numFmtId="165" fontId="46" fillId="0" borderId="18" xfId="0" applyNumberFormat="1" applyFont="1" applyFill="1" applyBorder="1" applyAlignment="1">
      <alignment horizontal="center" vertical="center"/>
    </xf>
    <xf numFmtId="49" fontId="44" fillId="4" borderId="16" xfId="0" applyNumberFormat="1" applyFont="1" applyFill="1" applyBorder="1" applyAlignment="1">
      <alignment horizontal="center" vertical="center"/>
    </xf>
    <xf numFmtId="49" fontId="44" fillId="4" borderId="16" xfId="0" applyNumberFormat="1" applyFont="1" applyFill="1" applyBorder="1" applyAlignment="1">
      <alignment horizontal="center" vertical="center" wrapText="1"/>
    </xf>
    <xf numFmtId="0" fontId="44" fillId="4" borderId="18" xfId="0" applyNumberFormat="1" applyFont="1" applyFill="1" applyBorder="1" applyAlignment="1">
      <alignment horizontal="right" vertical="center"/>
    </xf>
    <xf numFmtId="165" fontId="47" fillId="0" borderId="18" xfId="0" applyNumberFormat="1" applyFont="1" applyFill="1" applyBorder="1" applyAlignment="1">
      <alignment horizontal="center" vertical="center"/>
    </xf>
    <xf numFmtId="49" fontId="48" fillId="4" borderId="16" xfId="0" applyNumberFormat="1" applyFont="1" applyFill="1" applyBorder="1" applyAlignment="1">
      <alignment horizontal="center" vertical="center"/>
    </xf>
    <xf numFmtId="165" fontId="48" fillId="0" borderId="18" xfId="0" applyNumberFormat="1" applyFont="1" applyFill="1" applyBorder="1" applyAlignment="1">
      <alignment horizontal="center" vertical="center"/>
    </xf>
    <xf numFmtId="0" fontId="48" fillId="0" borderId="18" xfId="0" applyFont="1" applyFill="1" applyBorder="1" applyAlignment="1">
      <alignment horizontal="center" vertical="center"/>
    </xf>
    <xf numFmtId="1" fontId="48" fillId="0" borderId="18" xfId="0" applyNumberFormat="1" applyFont="1" applyFill="1" applyBorder="1" applyAlignment="1">
      <alignment horizontal="center" vertical="center"/>
    </xf>
    <xf numFmtId="0" fontId="48" fillId="0" borderId="18" xfId="0" applyFont="1" applyFill="1" applyBorder="1" applyAlignment="1">
      <alignment vertical="center"/>
    </xf>
    <xf numFmtId="0" fontId="48" fillId="0" borderId="18" xfId="0" applyFont="1" applyFill="1" applyBorder="1" applyAlignment="1">
      <alignment horizontal="left" vertical="center"/>
    </xf>
    <xf numFmtId="0" fontId="48" fillId="0" borderId="18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0" borderId="0" xfId="0" applyAlignment="1">
      <alignment horizontal="centerContinuous" vertical="center"/>
    </xf>
    <xf numFmtId="165" fontId="43" fillId="0" borderId="14" xfId="0" applyNumberFormat="1" applyFont="1" applyFill="1" applyBorder="1" applyAlignment="1">
      <alignment horizontal="center" vertical="center"/>
    </xf>
    <xf numFmtId="0" fontId="49" fillId="0" borderId="0" xfId="0" applyFont="1"/>
    <xf numFmtId="0" fontId="0" fillId="0" borderId="13" xfId="0" applyBorder="1" applyAlignment="1">
      <alignment horizontal="center" vertical="center"/>
    </xf>
    <xf numFmtId="1" fontId="4" fillId="9" borderId="19" xfId="0" applyNumberFormat="1" applyFont="1" applyFill="1" applyBorder="1" applyAlignment="1">
      <alignment horizontal="center" vertical="center" wrapText="1"/>
    </xf>
    <xf numFmtId="1" fontId="4" fillId="9" borderId="20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center" wrapText="1"/>
    </xf>
    <xf numFmtId="1" fontId="4" fillId="0" borderId="20" xfId="0" applyNumberFormat="1" applyFont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top" wrapText="1"/>
    </xf>
    <xf numFmtId="1" fontId="4" fillId="0" borderId="20" xfId="0" applyNumberFormat="1" applyFont="1" applyBorder="1" applyAlignment="1">
      <alignment horizontal="center" vertical="top" wrapText="1"/>
    </xf>
    <xf numFmtId="0" fontId="0" fillId="11" borderId="13" xfId="0" applyFill="1" applyBorder="1" applyAlignment="1">
      <alignment horizontal="center" vertical="center"/>
    </xf>
    <xf numFmtId="0" fontId="4" fillId="7" borderId="25" xfId="0" applyFont="1" applyFill="1" applyBorder="1" applyAlignment="1">
      <alignment horizontal="left" vertical="center" wrapText="1"/>
    </xf>
    <xf numFmtId="0" fontId="4" fillId="7" borderId="11" xfId="0" applyFont="1" applyFill="1" applyBorder="1" applyAlignment="1">
      <alignment horizontal="left" vertical="center" wrapText="1"/>
    </xf>
    <xf numFmtId="0" fontId="4" fillId="7" borderId="26" xfId="0" applyFont="1" applyFill="1" applyBorder="1" applyAlignment="1">
      <alignment horizontal="left" vertical="center" wrapText="1"/>
    </xf>
    <xf numFmtId="0" fontId="4" fillId="7" borderId="29" xfId="0" applyFont="1" applyFill="1" applyBorder="1" applyAlignment="1">
      <alignment horizontal="left" vertical="center" wrapText="1"/>
    </xf>
    <xf numFmtId="0" fontId="4" fillId="7" borderId="12" xfId="0" applyFont="1" applyFill="1" applyBorder="1" applyAlignment="1">
      <alignment horizontal="left" vertical="center" wrapText="1"/>
    </xf>
    <xf numFmtId="0" fontId="4" fillId="7" borderId="30" xfId="0" applyFont="1" applyFill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22" xfId="0" applyFont="1" applyBorder="1" applyAlignment="1">
      <alignment horizontal="left" vertical="top" wrapText="1"/>
    </xf>
    <xf numFmtId="0" fontId="4" fillId="0" borderId="24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1" fontId="15" fillId="9" borderId="19" xfId="0" applyNumberFormat="1" applyFont="1" applyFill="1" applyBorder="1" applyAlignment="1">
      <alignment horizontal="center" vertical="center" wrapText="1"/>
    </xf>
    <xf numFmtId="1" fontId="15" fillId="9" borderId="20" xfId="0" applyNumberFormat="1" applyFont="1" applyFill="1" applyBorder="1" applyAlignment="1">
      <alignment horizontal="center" vertical="center" wrapText="1"/>
    </xf>
    <xf numFmtId="0" fontId="9" fillId="12" borderId="0" xfId="0" applyFont="1" applyFill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6" fillId="0" borderId="17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right" wrapText="1"/>
    </xf>
    <xf numFmtId="0" fontId="9" fillId="0" borderId="0" xfId="0" applyFont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13" fillId="0" borderId="25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 wrapText="1"/>
    </xf>
    <xf numFmtId="14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14" fontId="9" fillId="13" borderId="0" xfId="0" applyNumberFormat="1" applyFont="1" applyFill="1" applyAlignment="1">
      <alignment horizontal="center" wrapText="1"/>
    </xf>
    <xf numFmtId="0" fontId="9" fillId="13" borderId="0" xfId="0" applyFont="1" applyFill="1" applyAlignment="1">
      <alignment horizontal="center" wrapText="1"/>
    </xf>
    <xf numFmtId="0" fontId="0" fillId="0" borderId="25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0" borderId="29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30" xfId="0" applyBorder="1" applyAlignment="1">
      <alignment horizontal="center" vertical="top"/>
    </xf>
    <xf numFmtId="0" fontId="5" fillId="0" borderId="27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4" fillId="0" borderId="21" xfId="0" applyFont="1" applyBorder="1" applyAlignment="1">
      <alignment horizontal="center" vertical="top" wrapText="1"/>
    </xf>
    <xf numFmtId="0" fontId="4" fillId="0" borderId="23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5" fillId="0" borderId="0" xfId="0" applyFont="1" applyAlignment="1">
      <alignment horizontal="left"/>
    </xf>
    <xf numFmtId="0" fontId="9" fillId="0" borderId="22" xfId="0" applyFont="1" applyBorder="1" applyAlignment="1">
      <alignment horizontal="left" vertical="top" wrapText="1"/>
    </xf>
    <xf numFmtId="0" fontId="9" fillId="0" borderId="24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165" fontId="4" fillId="0" borderId="22" xfId="0" applyNumberFormat="1" applyFont="1" applyBorder="1" applyAlignment="1">
      <alignment horizontal="center" vertical="top" wrapText="1"/>
    </xf>
    <xf numFmtId="165" fontId="4" fillId="0" borderId="9" xfId="0" applyNumberFormat="1" applyFont="1" applyBorder="1" applyAlignment="1">
      <alignment horizontal="center" vertical="top" wrapText="1"/>
    </xf>
    <xf numFmtId="165" fontId="4" fillId="0" borderId="21" xfId="0" applyNumberFormat="1" applyFont="1" applyBorder="1" applyAlignment="1">
      <alignment horizontal="center" vertical="top" wrapText="1"/>
    </xf>
    <xf numFmtId="165" fontId="4" fillId="0" borderId="8" xfId="0" applyNumberFormat="1" applyFont="1" applyBorder="1" applyAlignment="1">
      <alignment horizontal="center" vertical="top" wrapText="1"/>
    </xf>
    <xf numFmtId="0" fontId="4" fillId="8" borderId="19" xfId="0" applyFont="1" applyFill="1" applyBorder="1" applyAlignment="1">
      <alignment horizontal="center" vertical="center" wrapText="1"/>
    </xf>
    <xf numFmtId="0" fontId="4" fillId="8" borderId="20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8" borderId="19" xfId="0" applyFont="1" applyFill="1" applyBorder="1" applyAlignment="1">
      <alignment horizontal="center" vertical="top" wrapText="1"/>
    </xf>
    <xf numFmtId="0" fontId="4" fillId="8" borderId="20" xfId="0" applyFont="1" applyFill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15" fillId="10" borderId="19" xfId="0" applyFont="1" applyFill="1" applyBorder="1" applyAlignment="1">
      <alignment horizontal="center" vertical="top" wrapText="1"/>
    </xf>
    <xf numFmtId="0" fontId="15" fillId="10" borderId="20" xfId="0" applyFont="1" applyFill="1" applyBorder="1" applyAlignment="1">
      <alignment horizontal="center" vertical="top" wrapText="1"/>
    </xf>
    <xf numFmtId="0" fontId="4" fillId="10" borderId="19" xfId="0" applyFont="1" applyFill="1" applyBorder="1" applyAlignment="1">
      <alignment horizontal="center" vertical="top" wrapText="1"/>
    </xf>
    <xf numFmtId="0" fontId="4" fillId="10" borderId="20" xfId="0" applyFont="1" applyFill="1" applyBorder="1" applyAlignment="1">
      <alignment horizontal="center" vertical="top" wrapText="1"/>
    </xf>
    <xf numFmtId="0" fontId="0" fillId="7" borderId="25" xfId="0" applyFill="1" applyBorder="1" applyAlignment="1">
      <alignment horizontal="left" vertical="top"/>
    </xf>
    <xf numFmtId="0" fontId="0" fillId="7" borderId="11" xfId="0" applyFill="1" applyBorder="1" applyAlignment="1">
      <alignment horizontal="left" vertical="top"/>
    </xf>
    <xf numFmtId="0" fontId="0" fillId="7" borderId="26" xfId="0" applyFill="1" applyBorder="1" applyAlignment="1">
      <alignment horizontal="left" vertical="top"/>
    </xf>
    <xf numFmtId="0" fontId="0" fillId="7" borderId="29" xfId="0" applyFill="1" applyBorder="1" applyAlignment="1">
      <alignment horizontal="left" vertical="top"/>
    </xf>
    <xf numFmtId="0" fontId="0" fillId="7" borderId="12" xfId="0" applyFill="1" applyBorder="1" applyAlignment="1">
      <alignment horizontal="left" vertical="top"/>
    </xf>
    <xf numFmtId="0" fontId="0" fillId="7" borderId="30" xfId="0" applyFill="1" applyBorder="1" applyAlignment="1">
      <alignment horizontal="left" vertical="top"/>
    </xf>
    <xf numFmtId="0" fontId="0" fillId="0" borderId="2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0" xfId="0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904875</xdr:colOff>
      <xdr:row>0</xdr:row>
      <xdr:rowOff>657224</xdr:rowOff>
    </xdr:from>
    <xdr:to>
      <xdr:col>2</xdr:col>
      <xdr:colOff>2781300</xdr:colOff>
      <xdr:row>0</xdr:row>
      <xdr:rowOff>981073</xdr:rowOff>
    </xdr:to>
    <xdr:sp macro="[0]!Sortir" textlink="">
      <xdr:nvSpPr>
        <xdr:cNvPr id="2" name="ZoneTexte 1"/>
        <xdr:cNvSpPr txBox="1"/>
      </xdr:nvSpPr>
      <xdr:spPr>
        <a:xfrm>
          <a:off x="2038350" y="657224"/>
          <a:ext cx="18764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4</xdr:col>
      <xdr:colOff>47625</xdr:colOff>
      <xdr:row>0</xdr:row>
      <xdr:rowOff>647700</xdr:rowOff>
    </xdr:from>
    <xdr:to>
      <xdr:col>4</xdr:col>
      <xdr:colOff>1285874</xdr:colOff>
      <xdr:row>0</xdr:row>
      <xdr:rowOff>1028700</xdr:rowOff>
    </xdr:to>
    <xdr:sp macro="[0]!SortirParRef" textlink="">
      <xdr:nvSpPr>
        <xdr:cNvPr id="3" name="ZoneTexte 2"/>
        <xdr:cNvSpPr txBox="1"/>
      </xdr:nvSpPr>
      <xdr:spPr>
        <a:xfrm>
          <a:off x="7200900" y="647700"/>
          <a:ext cx="1238249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13</xdr:col>
      <xdr:colOff>809625</xdr:colOff>
      <xdr:row>0</xdr:row>
      <xdr:rowOff>0</xdr:rowOff>
    </xdr:from>
    <xdr:to>
      <xdr:col>15</xdr:col>
      <xdr:colOff>304800</xdr:colOff>
      <xdr:row>0</xdr:row>
      <xdr:rowOff>400050</xdr:rowOff>
    </xdr:to>
    <xdr:sp macro="[0]!VerifStocks" textlink="">
      <xdr:nvSpPr>
        <xdr:cNvPr id="4" name="ZoneTexte 3"/>
        <xdr:cNvSpPr txBox="1"/>
      </xdr:nvSpPr>
      <xdr:spPr>
        <a:xfrm>
          <a:off x="16687800" y="0"/>
          <a:ext cx="1095375" cy="4000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Vérif </a:t>
          </a:r>
          <a:r>
            <a:rPr lang="fr-FR" sz="1000" baseline="0">
              <a:solidFill>
                <a:srgbClr val="0000FF"/>
              </a:solidFill>
            </a:rPr>
            <a:t> </a:t>
          </a:r>
          <a:r>
            <a:rPr lang="fr-FR" sz="1000">
              <a:solidFill>
                <a:srgbClr val="0000FF"/>
              </a:solidFill>
            </a:rPr>
            <a:t>Stock mini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609599</xdr:rowOff>
    </xdr:from>
    <xdr:to>
      <xdr:col>0</xdr:col>
      <xdr:colOff>542925</xdr:colOff>
      <xdr:row>0</xdr:row>
      <xdr:rowOff>933448</xdr:rowOff>
    </xdr:to>
    <xdr:sp macro="[0]!sortirParEmp" textlink="">
      <xdr:nvSpPr>
        <xdr:cNvPr id="5" name="ZoneTexte 4"/>
        <xdr:cNvSpPr txBox="1"/>
      </xdr:nvSpPr>
      <xdr:spPr>
        <a:xfrm>
          <a:off x="0" y="609599"/>
          <a:ext cx="5429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7</xdr:col>
      <xdr:colOff>66675</xdr:colOff>
      <xdr:row>0</xdr:row>
      <xdr:rowOff>647700</xdr:rowOff>
    </xdr:from>
    <xdr:to>
      <xdr:col>7</xdr:col>
      <xdr:colOff>914401</xdr:colOff>
      <xdr:row>0</xdr:row>
      <xdr:rowOff>1028700</xdr:rowOff>
    </xdr:to>
    <xdr:sp macro="[0]!SortirParFacture" textlink="">
      <xdr:nvSpPr>
        <xdr:cNvPr id="6" name="ZoneTexte 5"/>
        <xdr:cNvSpPr txBox="1"/>
      </xdr:nvSpPr>
      <xdr:spPr>
        <a:xfrm>
          <a:off x="11220450" y="647700"/>
          <a:ext cx="847726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95250</xdr:rowOff>
    </xdr:from>
    <xdr:to>
      <xdr:col>2</xdr:col>
      <xdr:colOff>647700</xdr:colOff>
      <xdr:row>2</xdr:row>
      <xdr:rowOff>104775</xdr:rowOff>
    </xdr:to>
    <xdr:sp macro="" textlink="">
      <xdr:nvSpPr>
        <xdr:cNvPr id="1396" name="Oval 98"/>
        <xdr:cNvSpPr>
          <a:spLocks noChangeArrowheads="1"/>
        </xdr:cNvSpPr>
      </xdr:nvSpPr>
      <xdr:spPr bwMode="auto">
        <a:xfrm>
          <a:off x="514350" y="95250"/>
          <a:ext cx="885825" cy="333375"/>
        </a:xfrm>
        <a:prstGeom prst="ellipse">
          <a:avLst/>
        </a:prstGeom>
        <a:solidFill>
          <a:srgbClr val="FF6600"/>
        </a:solidFill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666750</xdr:colOff>
      <xdr:row>7</xdr:row>
      <xdr:rowOff>57151</xdr:rowOff>
    </xdr:from>
    <xdr:to>
      <xdr:col>22</xdr:col>
      <xdr:colOff>504825</xdr:colOff>
      <xdr:row>9</xdr:row>
      <xdr:rowOff>1</xdr:rowOff>
    </xdr:to>
    <xdr:sp macro="[0]!Archiver" textlink="">
      <xdr:nvSpPr>
        <xdr:cNvPr id="2" name="ZoneTexte 1"/>
        <xdr:cNvSpPr txBox="1"/>
      </xdr:nvSpPr>
      <xdr:spPr>
        <a:xfrm>
          <a:off x="12325350" y="1466851"/>
          <a:ext cx="2124075" cy="342900"/>
        </a:xfrm>
        <a:prstGeom prst="ellipse">
          <a:avLst/>
        </a:prstGeom>
        <a:solidFill>
          <a:srgbClr val="FF6600"/>
        </a:solidFill>
        <a:ln w="222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SAVE</a:t>
          </a:r>
        </a:p>
      </xdr:txBody>
    </xdr:sp>
    <xdr:clientData fPrintsWithSheet="0"/>
  </xdr:twoCellAnchor>
  <xdr:twoCellAnchor editAs="absolute">
    <xdr:from>
      <xdr:col>19</xdr:col>
      <xdr:colOff>685801</xdr:colOff>
      <xdr:row>11</xdr:row>
      <xdr:rowOff>38100</xdr:rowOff>
    </xdr:from>
    <xdr:to>
      <xdr:col>22</xdr:col>
      <xdr:colOff>504825</xdr:colOff>
      <xdr:row>12</xdr:row>
      <xdr:rowOff>228600</xdr:rowOff>
    </xdr:to>
    <xdr:sp macro="[0]!RAZ" textlink="">
      <xdr:nvSpPr>
        <xdr:cNvPr id="4" name="ZoneTexte 3"/>
        <xdr:cNvSpPr txBox="1"/>
      </xdr:nvSpPr>
      <xdr:spPr>
        <a:xfrm>
          <a:off x="12344401" y="2295525"/>
          <a:ext cx="2105024" cy="4381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  <xdr:twoCellAnchor editAs="absolute">
    <xdr:from>
      <xdr:col>12</xdr:col>
      <xdr:colOff>0</xdr:colOff>
      <xdr:row>7</xdr:row>
      <xdr:rowOff>9526</xdr:rowOff>
    </xdr:from>
    <xdr:to>
      <xdr:col>13</xdr:col>
      <xdr:colOff>9525</xdr:colOff>
      <xdr:row>7</xdr:row>
      <xdr:rowOff>209550</xdr:rowOff>
    </xdr:to>
    <xdr:sp macro="[0]!Feuil1.ChoisirDate" textlink="">
      <xdr:nvSpPr>
        <xdr:cNvPr id="5" name="ZoneTexte 4"/>
        <xdr:cNvSpPr txBox="1"/>
      </xdr:nvSpPr>
      <xdr:spPr>
        <a:xfrm>
          <a:off x="6972300" y="1419226"/>
          <a:ext cx="552450" cy="2000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Date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P282"/>
  <sheetViews>
    <sheetView tabSelected="1" topLeftCell="D1" zoomScaleNormal="100" zoomScaleSheetLayoutView="100" workbookViewId="0">
      <pane ySplit="1" topLeftCell="A65" activePane="bottomLeft" state="frozenSplit"/>
      <selection pane="bottomLeft" activeCell="C69" sqref="C69"/>
    </sheetView>
  </sheetViews>
  <sheetFormatPr baseColWidth="10" defaultRowHeight="12.75" x14ac:dyDescent="0.2"/>
  <cols>
    <col min="1" max="1" width="8.28515625" customWidth="1"/>
    <col min="2" max="2" width="8.7109375" style="6" customWidth="1"/>
    <col min="3" max="3" width="53.28515625" style="6" customWidth="1"/>
    <col min="4" max="4" width="37" style="6" customWidth="1"/>
    <col min="5" max="5" width="19.28515625" style="149" customWidth="1"/>
    <col min="6" max="6" width="26.85546875" style="6" customWidth="1"/>
    <col min="7" max="7" width="13.85546875" style="6" customWidth="1"/>
    <col min="8" max="8" width="14.5703125" style="6" customWidth="1"/>
    <col min="9" max="9" width="13.5703125" style="6" customWidth="1"/>
    <col min="10" max="10" width="11.140625" style="162" customWidth="1"/>
    <col min="11" max="11" width="8.85546875" style="6" customWidth="1"/>
    <col min="12" max="12" width="14.5703125" style="6" customWidth="1"/>
    <col min="13" max="13" width="8.140625" style="6" customWidth="1"/>
    <col min="14" max="14" width="17.7109375" style="6" customWidth="1"/>
    <col min="15" max="15" width="6.28515625" style="163" customWidth="1"/>
    <col min="16" max="16" width="8.140625" customWidth="1"/>
  </cols>
  <sheetData>
    <row r="1" spans="1:16" ht="82.5" customHeight="1" thickBot="1" x14ac:dyDescent="0.25">
      <c r="A1" s="45" t="s">
        <v>24</v>
      </c>
      <c r="B1" s="46" t="s">
        <v>671</v>
      </c>
      <c r="C1" s="47" t="s">
        <v>25</v>
      </c>
      <c r="D1" s="49" t="s">
        <v>26</v>
      </c>
      <c r="E1" s="150" t="s">
        <v>20</v>
      </c>
      <c r="F1" s="49" t="s">
        <v>27</v>
      </c>
      <c r="G1" s="50" t="s">
        <v>28</v>
      </c>
      <c r="H1" s="49" t="s">
        <v>29</v>
      </c>
      <c r="I1" s="50" t="s">
        <v>30</v>
      </c>
      <c r="J1" s="51" t="s">
        <v>31</v>
      </c>
      <c r="K1" s="52" t="s">
        <v>32</v>
      </c>
      <c r="L1" s="53" t="s">
        <v>33</v>
      </c>
      <c r="M1" s="54" t="s">
        <v>669</v>
      </c>
      <c r="N1" s="55" t="s">
        <v>34</v>
      </c>
      <c r="O1" s="56" t="s">
        <v>35</v>
      </c>
      <c r="P1" s="57" t="s">
        <v>670</v>
      </c>
    </row>
    <row r="2" spans="1:16" ht="20.100000000000001" customHeight="1" x14ac:dyDescent="0.2">
      <c r="A2" s="59" t="s">
        <v>36</v>
      </c>
      <c r="B2" s="60" t="s">
        <v>37</v>
      </c>
      <c r="C2" s="61" t="s">
        <v>38</v>
      </c>
      <c r="D2" s="59" t="s">
        <v>39</v>
      </c>
      <c r="E2" s="133" t="s">
        <v>678</v>
      </c>
      <c r="F2" s="62" t="s">
        <v>40</v>
      </c>
      <c r="G2" s="63" t="s">
        <v>682</v>
      </c>
      <c r="H2" s="64" t="s">
        <v>682</v>
      </c>
      <c r="I2" s="65" t="s">
        <v>682</v>
      </c>
      <c r="J2" s="164" t="s">
        <v>682</v>
      </c>
      <c r="K2" s="67" t="s">
        <v>682</v>
      </c>
      <c r="L2" s="68" t="s">
        <v>683</v>
      </c>
      <c r="M2" s="67" t="s">
        <v>683</v>
      </c>
      <c r="N2" s="69">
        <v>200</v>
      </c>
      <c r="O2" s="172">
        <v>3</v>
      </c>
      <c r="P2" s="48">
        <f>O2*N2</f>
        <v>600</v>
      </c>
    </row>
    <row r="3" spans="1:16" ht="20.100000000000001" customHeight="1" x14ac:dyDescent="0.2">
      <c r="A3" s="62" t="s">
        <v>36</v>
      </c>
      <c r="B3" s="60" t="s">
        <v>37</v>
      </c>
      <c r="C3" s="61" t="s">
        <v>42</v>
      </c>
      <c r="D3" s="59" t="s">
        <v>43</v>
      </c>
      <c r="E3" s="133" t="s">
        <v>44</v>
      </c>
      <c r="F3" s="62"/>
      <c r="G3" s="70"/>
      <c r="H3" s="71" t="s">
        <v>45</v>
      </c>
      <c r="I3" s="72" t="s">
        <v>46</v>
      </c>
      <c r="J3" s="165">
        <v>1</v>
      </c>
      <c r="K3" s="67">
        <v>3</v>
      </c>
      <c r="L3" s="73">
        <v>2</v>
      </c>
      <c r="M3" s="67">
        <v>2</v>
      </c>
      <c r="N3" s="69">
        <v>263258.36</v>
      </c>
      <c r="O3" s="172">
        <v>35</v>
      </c>
      <c r="P3" s="48">
        <f t="shared" ref="P3:P62" si="0">O3*N3</f>
        <v>9214042.5999999996</v>
      </c>
    </row>
    <row r="4" spans="1:16" ht="20.100000000000001" customHeight="1" x14ac:dyDescent="0.2">
      <c r="A4" s="62" t="s">
        <v>36</v>
      </c>
      <c r="B4" s="60" t="s">
        <v>37</v>
      </c>
      <c r="C4" s="61" t="s">
        <v>47</v>
      </c>
      <c r="D4" s="59" t="s">
        <v>48</v>
      </c>
      <c r="E4" s="133" t="s">
        <v>49</v>
      </c>
      <c r="F4" s="62" t="s">
        <v>682</v>
      </c>
      <c r="G4" s="70" t="s">
        <v>682</v>
      </c>
      <c r="H4" s="71" t="s">
        <v>45</v>
      </c>
      <c r="I4" s="72" t="s">
        <v>46</v>
      </c>
      <c r="J4" s="165" t="s">
        <v>70</v>
      </c>
      <c r="K4" s="67" t="s">
        <v>62</v>
      </c>
      <c r="L4" s="73" t="s">
        <v>70</v>
      </c>
      <c r="M4" s="67" t="s">
        <v>70</v>
      </c>
      <c r="N4" s="69">
        <v>81</v>
      </c>
      <c r="O4" s="172">
        <v>125</v>
      </c>
      <c r="P4" s="48">
        <f t="shared" si="0"/>
        <v>10125</v>
      </c>
    </row>
    <row r="5" spans="1:16" ht="20.100000000000001" customHeight="1" x14ac:dyDescent="0.2">
      <c r="A5" s="62" t="s">
        <v>36</v>
      </c>
      <c r="B5" s="60" t="s">
        <v>37</v>
      </c>
      <c r="C5" s="61" t="s">
        <v>50</v>
      </c>
      <c r="D5" s="59" t="s">
        <v>51</v>
      </c>
      <c r="E5" s="133" t="s">
        <v>52</v>
      </c>
      <c r="F5" s="62"/>
      <c r="G5" s="70"/>
      <c r="H5" s="71" t="s">
        <v>45</v>
      </c>
      <c r="I5" s="72" t="s">
        <v>46</v>
      </c>
      <c r="J5" s="165">
        <v>2</v>
      </c>
      <c r="K5" s="67">
        <v>6</v>
      </c>
      <c r="L5" s="73">
        <v>4</v>
      </c>
      <c r="M5" s="67">
        <v>4</v>
      </c>
      <c r="N5" s="69">
        <v>263339.34000000003</v>
      </c>
      <c r="O5" s="172" t="s">
        <v>105</v>
      </c>
      <c r="P5" s="48">
        <f t="shared" si="0"/>
        <v>1580036.04</v>
      </c>
    </row>
    <row r="6" spans="1:16" ht="20.100000000000001" customHeight="1" x14ac:dyDescent="0.2">
      <c r="A6" s="62" t="s">
        <v>103</v>
      </c>
      <c r="B6" s="60" t="s">
        <v>37</v>
      </c>
      <c r="C6" s="61" t="s">
        <v>53</v>
      </c>
      <c r="D6" s="59" t="s">
        <v>54</v>
      </c>
      <c r="E6" s="133" t="s">
        <v>55</v>
      </c>
      <c r="F6" s="62"/>
      <c r="G6" s="70"/>
      <c r="H6" s="71" t="s">
        <v>45</v>
      </c>
      <c r="I6" s="72" t="s">
        <v>46</v>
      </c>
      <c r="J6" s="165">
        <v>1</v>
      </c>
      <c r="K6" s="67">
        <v>2</v>
      </c>
      <c r="L6" s="73">
        <v>1</v>
      </c>
      <c r="M6" s="67">
        <v>1</v>
      </c>
      <c r="N6" s="69">
        <v>263258.36</v>
      </c>
      <c r="O6" s="172" t="s">
        <v>140</v>
      </c>
      <c r="P6" s="48">
        <f t="shared" si="0"/>
        <v>2106066.88</v>
      </c>
    </row>
    <row r="7" spans="1:16" ht="20.100000000000001" customHeight="1" x14ac:dyDescent="0.2">
      <c r="A7" s="62" t="s">
        <v>36</v>
      </c>
      <c r="B7" s="60" t="s">
        <v>37</v>
      </c>
      <c r="C7" s="61" t="s">
        <v>672</v>
      </c>
      <c r="D7" s="59" t="s">
        <v>56</v>
      </c>
      <c r="E7" s="133" t="s">
        <v>57</v>
      </c>
      <c r="F7" s="62" t="s">
        <v>58</v>
      </c>
      <c r="G7" s="63"/>
      <c r="H7" s="74"/>
      <c r="I7" s="75"/>
      <c r="J7" s="166"/>
      <c r="K7" s="76"/>
      <c r="L7" s="68">
        <v>1</v>
      </c>
      <c r="M7" s="67">
        <v>1</v>
      </c>
      <c r="N7" s="69">
        <v>38500</v>
      </c>
      <c r="O7" s="172" t="s">
        <v>137</v>
      </c>
      <c r="P7" s="48">
        <f t="shared" si="0"/>
        <v>577500</v>
      </c>
    </row>
    <row r="8" spans="1:16" ht="20.100000000000001" customHeight="1" x14ac:dyDescent="0.2">
      <c r="A8" s="62" t="s">
        <v>36</v>
      </c>
      <c r="B8" s="60" t="s">
        <v>37</v>
      </c>
      <c r="C8" s="77" t="s">
        <v>59</v>
      </c>
      <c r="D8" s="59" t="s">
        <v>60</v>
      </c>
      <c r="E8" s="147" t="s">
        <v>61</v>
      </c>
      <c r="F8" s="78"/>
      <c r="G8" s="79"/>
      <c r="H8" s="80"/>
      <c r="I8" s="81"/>
      <c r="J8" s="166"/>
      <c r="K8" s="76"/>
      <c r="L8" s="68" t="s">
        <v>62</v>
      </c>
      <c r="M8" s="67">
        <v>2</v>
      </c>
      <c r="N8" s="69">
        <v>349918.29</v>
      </c>
      <c r="O8" s="172" t="s">
        <v>673</v>
      </c>
      <c r="P8" s="48">
        <f t="shared" si="0"/>
        <v>27293626.619999997</v>
      </c>
    </row>
    <row r="9" spans="1:16" ht="20.100000000000001" customHeight="1" x14ac:dyDescent="0.2">
      <c r="A9" s="62" t="s">
        <v>36</v>
      </c>
      <c r="B9" s="60" t="s">
        <v>37</v>
      </c>
      <c r="C9" s="77" t="s">
        <v>63</v>
      </c>
      <c r="D9" s="78" t="s">
        <v>64</v>
      </c>
      <c r="E9" s="147" t="s">
        <v>65</v>
      </c>
      <c r="F9" s="78" t="s">
        <v>66</v>
      </c>
      <c r="G9" s="79"/>
      <c r="H9" s="80"/>
      <c r="I9" s="81"/>
      <c r="J9" s="166"/>
      <c r="K9" s="76"/>
      <c r="L9" s="68" t="s">
        <v>62</v>
      </c>
      <c r="M9" s="67">
        <v>2</v>
      </c>
      <c r="N9" s="69">
        <v>347073.25</v>
      </c>
      <c r="O9" s="172" t="s">
        <v>674</v>
      </c>
      <c r="P9" s="48">
        <f t="shared" si="0"/>
        <v>18741955.5</v>
      </c>
    </row>
    <row r="10" spans="1:16" ht="20.100000000000001" customHeight="1" x14ac:dyDescent="0.2">
      <c r="A10" s="62" t="s">
        <v>36</v>
      </c>
      <c r="B10" s="60" t="s">
        <v>37</v>
      </c>
      <c r="C10" s="77" t="s">
        <v>67</v>
      </c>
      <c r="D10" s="78" t="s">
        <v>68</v>
      </c>
      <c r="E10" s="147" t="s">
        <v>69</v>
      </c>
      <c r="F10" s="78"/>
      <c r="G10" s="79"/>
      <c r="H10" s="80"/>
      <c r="I10" s="81"/>
      <c r="J10" s="166"/>
      <c r="K10" s="76"/>
      <c r="L10" s="68" t="s">
        <v>62</v>
      </c>
      <c r="M10" s="67">
        <v>2</v>
      </c>
      <c r="N10" s="69">
        <v>330463.40999999997</v>
      </c>
      <c r="O10" s="172" t="s">
        <v>675</v>
      </c>
      <c r="P10" s="48">
        <f t="shared" si="0"/>
        <v>51552291.959999993</v>
      </c>
    </row>
    <row r="11" spans="1:16" ht="20.100000000000001" customHeight="1" x14ac:dyDescent="0.2">
      <c r="A11" s="59" t="s">
        <v>36</v>
      </c>
      <c r="B11" s="60" t="s">
        <v>37</v>
      </c>
      <c r="C11" s="61" t="s">
        <v>72</v>
      </c>
      <c r="D11" s="59" t="s">
        <v>73</v>
      </c>
      <c r="E11" s="133" t="s">
        <v>74</v>
      </c>
      <c r="F11" s="62" t="s">
        <v>75</v>
      </c>
      <c r="G11" s="63" t="s">
        <v>682</v>
      </c>
      <c r="H11" s="74" t="s">
        <v>682</v>
      </c>
      <c r="I11" s="75" t="s">
        <v>682</v>
      </c>
      <c r="J11" s="175">
        <v>5.25</v>
      </c>
      <c r="K11" s="76" t="s">
        <v>682</v>
      </c>
      <c r="L11" s="68" t="s">
        <v>70</v>
      </c>
      <c r="M11" s="67" t="s">
        <v>70</v>
      </c>
      <c r="N11" s="69">
        <v>2057</v>
      </c>
      <c r="O11" s="176">
        <v>0</v>
      </c>
      <c r="P11" s="48">
        <f t="shared" si="0"/>
        <v>0</v>
      </c>
    </row>
    <row r="12" spans="1:16" ht="20.100000000000001" customHeight="1" x14ac:dyDescent="0.2">
      <c r="A12" s="59" t="s">
        <v>36</v>
      </c>
      <c r="B12" s="60" t="s">
        <v>37</v>
      </c>
      <c r="C12" s="61" t="s">
        <v>76</v>
      </c>
      <c r="D12" s="59"/>
      <c r="E12" s="133" t="s">
        <v>77</v>
      </c>
      <c r="F12" s="62" t="s">
        <v>78</v>
      </c>
      <c r="G12" s="63"/>
      <c r="H12" s="74"/>
      <c r="I12" s="75"/>
      <c r="J12" s="175">
        <v>10</v>
      </c>
      <c r="K12" s="76"/>
      <c r="L12" s="68">
        <v>1</v>
      </c>
      <c r="M12" s="67">
        <v>1</v>
      </c>
      <c r="N12" s="69">
        <v>45800</v>
      </c>
      <c r="O12" s="176" t="s">
        <v>41</v>
      </c>
      <c r="P12" s="48">
        <f t="shared" si="0"/>
        <v>0</v>
      </c>
    </row>
    <row r="13" spans="1:16" ht="20.100000000000001" customHeight="1" x14ac:dyDescent="0.2">
      <c r="A13" s="59" t="s">
        <v>36</v>
      </c>
      <c r="B13" s="60" t="s">
        <v>37</v>
      </c>
      <c r="C13" s="61" t="s">
        <v>79</v>
      </c>
      <c r="D13" s="59" t="s">
        <v>80</v>
      </c>
      <c r="E13" s="133" t="s">
        <v>81</v>
      </c>
      <c r="F13" s="62" t="s">
        <v>82</v>
      </c>
      <c r="G13" s="63"/>
      <c r="H13" s="74"/>
      <c r="I13" s="75"/>
      <c r="J13" s="166"/>
      <c r="K13" s="76"/>
      <c r="L13" s="68">
        <v>1</v>
      </c>
      <c r="M13" s="67">
        <v>1</v>
      </c>
      <c r="N13" s="69">
        <v>49870</v>
      </c>
      <c r="O13" s="172" t="s">
        <v>676</v>
      </c>
      <c r="P13" s="48">
        <f t="shared" si="0"/>
        <v>12866460</v>
      </c>
    </row>
    <row r="14" spans="1:16" ht="20.100000000000001" customHeight="1" x14ac:dyDescent="0.2">
      <c r="A14" s="59" t="s">
        <v>266</v>
      </c>
      <c r="B14" s="60" t="s">
        <v>37</v>
      </c>
      <c r="C14" s="61" t="s">
        <v>83</v>
      </c>
      <c r="D14" s="59" t="s">
        <v>73</v>
      </c>
      <c r="E14" s="133" t="s">
        <v>84</v>
      </c>
      <c r="F14" s="62" t="s">
        <v>82</v>
      </c>
      <c r="G14" s="63"/>
      <c r="H14" s="74"/>
      <c r="I14" s="75"/>
      <c r="J14" s="166"/>
      <c r="K14" s="76"/>
      <c r="L14" s="68">
        <v>1</v>
      </c>
      <c r="M14" s="67">
        <v>1</v>
      </c>
      <c r="N14" s="69">
        <v>49870</v>
      </c>
      <c r="O14" s="172" t="s">
        <v>677</v>
      </c>
      <c r="P14" s="48">
        <f t="shared" si="0"/>
        <v>32614980</v>
      </c>
    </row>
    <row r="15" spans="1:16" ht="20.100000000000001" customHeight="1" x14ac:dyDescent="0.2">
      <c r="A15" s="59" t="s">
        <v>36</v>
      </c>
      <c r="B15" s="60" t="s">
        <v>37</v>
      </c>
      <c r="C15" s="61" t="s">
        <v>85</v>
      </c>
      <c r="D15" s="59" t="s">
        <v>80</v>
      </c>
      <c r="E15" s="133" t="s">
        <v>86</v>
      </c>
      <c r="F15" s="62" t="s">
        <v>87</v>
      </c>
      <c r="G15" s="63"/>
      <c r="H15" s="74"/>
      <c r="I15" s="75"/>
      <c r="J15" s="166"/>
      <c r="K15" s="76"/>
      <c r="L15" s="68">
        <v>1</v>
      </c>
      <c r="M15" s="67">
        <v>1</v>
      </c>
      <c r="N15" s="69">
        <v>45800</v>
      </c>
      <c r="O15" s="172" t="s">
        <v>41</v>
      </c>
      <c r="P15" s="48">
        <f t="shared" si="0"/>
        <v>0</v>
      </c>
    </row>
    <row r="16" spans="1:16" ht="20.100000000000001" customHeight="1" x14ac:dyDescent="0.2">
      <c r="A16" s="59" t="s">
        <v>36</v>
      </c>
      <c r="B16" s="60" t="s">
        <v>37</v>
      </c>
      <c r="C16" s="61" t="s">
        <v>88</v>
      </c>
      <c r="D16" s="59" t="s">
        <v>89</v>
      </c>
      <c r="E16" s="133" t="s">
        <v>90</v>
      </c>
      <c r="F16" s="82" t="s">
        <v>91</v>
      </c>
      <c r="G16" s="70" t="s">
        <v>92</v>
      </c>
      <c r="H16" s="71" t="s">
        <v>93</v>
      </c>
      <c r="I16" s="83" t="s">
        <v>94</v>
      </c>
      <c r="J16" s="177">
        <v>1</v>
      </c>
      <c r="K16" s="67">
        <v>2</v>
      </c>
      <c r="L16" s="68" t="s">
        <v>62</v>
      </c>
      <c r="M16" s="67">
        <v>2</v>
      </c>
      <c r="N16" s="69">
        <v>39906.449999999997</v>
      </c>
      <c r="O16" s="176" t="s">
        <v>41</v>
      </c>
      <c r="P16" s="48">
        <f t="shared" si="0"/>
        <v>0</v>
      </c>
    </row>
    <row r="17" spans="1:16" ht="20.100000000000001" customHeight="1" x14ac:dyDescent="0.2">
      <c r="A17" s="59" t="s">
        <v>36</v>
      </c>
      <c r="B17" s="60" t="s">
        <v>37</v>
      </c>
      <c r="C17" s="61" t="s">
        <v>95</v>
      </c>
      <c r="D17" s="86" t="s">
        <v>96</v>
      </c>
      <c r="E17" s="133" t="s">
        <v>97</v>
      </c>
      <c r="F17" s="62"/>
      <c r="G17" s="63"/>
      <c r="H17" s="64"/>
      <c r="I17" s="65"/>
      <c r="J17" s="164"/>
      <c r="K17" s="67"/>
      <c r="L17" s="68">
        <v>5</v>
      </c>
      <c r="M17" s="67">
        <v>5</v>
      </c>
      <c r="N17" s="69">
        <v>50000</v>
      </c>
      <c r="O17" s="172" t="s">
        <v>41</v>
      </c>
      <c r="P17" s="48">
        <f t="shared" si="0"/>
        <v>0</v>
      </c>
    </row>
    <row r="18" spans="1:16" ht="20.100000000000001" customHeight="1" x14ac:dyDescent="0.2">
      <c r="A18" s="59" t="s">
        <v>36</v>
      </c>
      <c r="B18" s="60" t="s">
        <v>37</v>
      </c>
      <c r="C18" s="61" t="s">
        <v>98</v>
      </c>
      <c r="D18" s="59"/>
      <c r="E18" s="133"/>
      <c r="F18" s="87"/>
      <c r="G18" s="88"/>
      <c r="H18" s="89"/>
      <c r="I18" s="72"/>
      <c r="J18" s="164"/>
      <c r="K18" s="67"/>
      <c r="L18" s="68">
        <v>1</v>
      </c>
      <c r="M18" s="67">
        <v>1</v>
      </c>
      <c r="N18" s="69">
        <v>850</v>
      </c>
      <c r="O18" s="172">
        <v>0</v>
      </c>
      <c r="P18" s="48">
        <f t="shared" si="0"/>
        <v>0</v>
      </c>
    </row>
    <row r="19" spans="1:16" ht="20.100000000000001" customHeight="1" x14ac:dyDescent="0.2">
      <c r="A19" s="59" t="s">
        <v>36</v>
      </c>
      <c r="B19" s="60" t="s">
        <v>37</v>
      </c>
      <c r="C19" s="61" t="s">
        <v>99</v>
      </c>
      <c r="D19" s="59"/>
      <c r="E19" s="133"/>
      <c r="F19" s="62"/>
      <c r="G19" s="63"/>
      <c r="H19" s="74"/>
      <c r="I19" s="75"/>
      <c r="J19" s="166"/>
      <c r="K19" s="76"/>
      <c r="L19" s="68">
        <v>9</v>
      </c>
      <c r="M19" s="67">
        <v>9</v>
      </c>
      <c r="N19" s="69">
        <v>3850</v>
      </c>
      <c r="O19" s="172" t="s">
        <v>155</v>
      </c>
      <c r="P19" s="48">
        <f t="shared" si="0"/>
        <v>173250</v>
      </c>
    </row>
    <row r="20" spans="1:16" ht="20.100000000000001" customHeight="1" x14ac:dyDescent="0.2">
      <c r="A20" s="59" t="s">
        <v>36</v>
      </c>
      <c r="B20" s="60" t="s">
        <v>37</v>
      </c>
      <c r="C20" s="61" t="s">
        <v>100</v>
      </c>
      <c r="D20" s="59"/>
      <c r="E20" s="133"/>
      <c r="F20" s="62"/>
      <c r="G20" s="63"/>
      <c r="H20" s="74"/>
      <c r="I20" s="75"/>
      <c r="J20" s="166"/>
      <c r="K20" s="76"/>
      <c r="L20" s="68">
        <v>6</v>
      </c>
      <c r="M20" s="67">
        <v>6</v>
      </c>
      <c r="N20" s="69">
        <v>2000</v>
      </c>
      <c r="O20" s="172" t="s">
        <v>221</v>
      </c>
      <c r="P20" s="48">
        <f t="shared" si="0"/>
        <v>6000</v>
      </c>
    </row>
    <row r="21" spans="1:16" ht="20.100000000000001" customHeight="1" x14ac:dyDescent="0.2">
      <c r="A21" s="59" t="s">
        <v>36</v>
      </c>
      <c r="B21" s="60" t="s">
        <v>37</v>
      </c>
      <c r="C21" s="61" t="s">
        <v>101</v>
      </c>
      <c r="D21" s="59"/>
      <c r="E21" s="133"/>
      <c r="F21" s="62"/>
      <c r="G21" s="63"/>
      <c r="H21" s="74"/>
      <c r="I21" s="75"/>
      <c r="J21" s="166"/>
      <c r="K21" s="76"/>
      <c r="L21" s="68">
        <v>1</v>
      </c>
      <c r="M21" s="67">
        <v>1</v>
      </c>
      <c r="N21" s="69">
        <v>4520</v>
      </c>
      <c r="O21" s="172" t="s">
        <v>140</v>
      </c>
      <c r="P21" s="48">
        <f t="shared" si="0"/>
        <v>36160</v>
      </c>
    </row>
    <row r="22" spans="1:16" ht="20.100000000000001" customHeight="1" x14ac:dyDescent="0.2">
      <c r="A22" s="59" t="s">
        <v>36</v>
      </c>
      <c r="B22" s="60" t="s">
        <v>37</v>
      </c>
      <c r="C22" s="61" t="s">
        <v>102</v>
      </c>
      <c r="D22" s="59"/>
      <c r="E22" s="133"/>
      <c r="F22" s="62"/>
      <c r="G22" s="63"/>
      <c r="H22" s="74"/>
      <c r="I22" s="75"/>
      <c r="J22" s="166"/>
      <c r="K22" s="76"/>
      <c r="L22" s="68">
        <v>2</v>
      </c>
      <c r="M22" s="67">
        <v>2</v>
      </c>
      <c r="N22" s="69">
        <v>1280</v>
      </c>
      <c r="O22" s="172" t="s">
        <v>143</v>
      </c>
      <c r="P22" s="48">
        <f t="shared" si="0"/>
        <v>5120</v>
      </c>
    </row>
    <row r="23" spans="1:16" ht="20.100000000000001" customHeight="1" x14ac:dyDescent="0.2">
      <c r="A23" s="59" t="s">
        <v>103</v>
      </c>
      <c r="B23" s="60" t="s">
        <v>37</v>
      </c>
      <c r="C23" s="61" t="s">
        <v>104</v>
      </c>
      <c r="D23" s="59"/>
      <c r="E23" s="133">
        <v>34909</v>
      </c>
      <c r="F23" s="62"/>
      <c r="G23" s="63"/>
      <c r="H23" s="74"/>
      <c r="I23" s="75"/>
      <c r="J23" s="164"/>
      <c r="K23" s="67"/>
      <c r="L23" s="68">
        <v>2</v>
      </c>
      <c r="M23" s="67">
        <v>2</v>
      </c>
      <c r="N23" s="69">
        <v>895</v>
      </c>
      <c r="O23" s="172" t="s">
        <v>149</v>
      </c>
      <c r="P23" s="48">
        <f t="shared" si="0"/>
        <v>12530</v>
      </c>
    </row>
    <row r="24" spans="1:16" ht="20.100000000000001" customHeight="1" x14ac:dyDescent="0.2">
      <c r="A24" s="59" t="s">
        <v>103</v>
      </c>
      <c r="B24" s="60" t="s">
        <v>37</v>
      </c>
      <c r="C24" s="61" t="s">
        <v>104</v>
      </c>
      <c r="D24" s="59" t="s">
        <v>682</v>
      </c>
      <c r="E24" s="133" t="s">
        <v>685</v>
      </c>
      <c r="F24" s="62" t="s">
        <v>682</v>
      </c>
      <c r="G24" s="63" t="s">
        <v>682</v>
      </c>
      <c r="H24" s="74" t="s">
        <v>682</v>
      </c>
      <c r="I24" s="75" t="s">
        <v>682</v>
      </c>
      <c r="J24" s="164" t="s">
        <v>682</v>
      </c>
      <c r="K24" s="67" t="s">
        <v>682</v>
      </c>
      <c r="L24" s="68" t="s">
        <v>105</v>
      </c>
      <c r="M24" s="67" t="s">
        <v>105</v>
      </c>
      <c r="N24" s="69">
        <v>750</v>
      </c>
      <c r="O24" s="172">
        <v>25</v>
      </c>
      <c r="P24" s="48">
        <f t="shared" si="0"/>
        <v>18750</v>
      </c>
    </row>
    <row r="25" spans="1:16" ht="20.100000000000001" customHeight="1" x14ac:dyDescent="0.2">
      <c r="A25" s="59" t="s">
        <v>103</v>
      </c>
      <c r="B25" s="60" t="s">
        <v>37</v>
      </c>
      <c r="C25" s="61" t="s">
        <v>106</v>
      </c>
      <c r="D25" s="59"/>
      <c r="E25" s="133">
        <v>116648</v>
      </c>
      <c r="F25" s="82"/>
      <c r="G25" s="70"/>
      <c r="H25" s="71"/>
      <c r="I25" s="83"/>
      <c r="J25" s="164"/>
      <c r="K25" s="67"/>
      <c r="L25" s="68" t="s">
        <v>70</v>
      </c>
      <c r="M25" s="67">
        <v>1</v>
      </c>
      <c r="N25" s="69">
        <v>250</v>
      </c>
      <c r="O25" s="172" t="s">
        <v>41</v>
      </c>
      <c r="P25" s="48">
        <f t="shared" si="0"/>
        <v>0</v>
      </c>
    </row>
    <row r="26" spans="1:16" ht="20.100000000000001" customHeight="1" x14ac:dyDescent="0.2">
      <c r="A26" s="59" t="s">
        <v>103</v>
      </c>
      <c r="B26" s="60" t="s">
        <v>37</v>
      </c>
      <c r="C26" s="61" t="s">
        <v>106</v>
      </c>
      <c r="D26" s="59" t="s">
        <v>682</v>
      </c>
      <c r="E26" s="133" t="s">
        <v>684</v>
      </c>
      <c r="F26" s="82" t="s">
        <v>682</v>
      </c>
      <c r="G26" s="70" t="s">
        <v>682</v>
      </c>
      <c r="H26" s="71" t="s">
        <v>682</v>
      </c>
      <c r="I26" s="83" t="s">
        <v>682</v>
      </c>
      <c r="J26" s="164" t="s">
        <v>682</v>
      </c>
      <c r="K26" s="67" t="s">
        <v>682</v>
      </c>
      <c r="L26" s="68" t="s">
        <v>70</v>
      </c>
      <c r="M26" s="67" t="s">
        <v>70</v>
      </c>
      <c r="N26" s="69">
        <v>10</v>
      </c>
      <c r="O26" s="172">
        <v>100</v>
      </c>
      <c r="P26" s="48">
        <f t="shared" si="0"/>
        <v>1000</v>
      </c>
    </row>
    <row r="27" spans="1:16" ht="20.100000000000001" customHeight="1" x14ac:dyDescent="0.2">
      <c r="A27" s="59" t="s">
        <v>103</v>
      </c>
      <c r="B27" s="60" t="s">
        <v>37</v>
      </c>
      <c r="C27" s="61" t="s">
        <v>107</v>
      </c>
      <c r="D27" s="59"/>
      <c r="E27" s="133">
        <v>116650</v>
      </c>
      <c r="F27" s="82" t="s">
        <v>108</v>
      </c>
      <c r="G27" s="70"/>
      <c r="H27" s="71"/>
      <c r="I27" s="83"/>
      <c r="J27" s="164"/>
      <c r="K27" s="67"/>
      <c r="L27" s="68" t="s">
        <v>70</v>
      </c>
      <c r="M27" s="67">
        <v>1</v>
      </c>
      <c r="N27" s="69">
        <v>300</v>
      </c>
      <c r="O27" s="172" t="s">
        <v>41</v>
      </c>
      <c r="P27" s="48">
        <f t="shared" si="0"/>
        <v>0</v>
      </c>
    </row>
    <row r="28" spans="1:16" ht="20.100000000000001" customHeight="1" x14ac:dyDescent="0.2">
      <c r="A28" s="59" t="s">
        <v>103</v>
      </c>
      <c r="B28" s="60" t="s">
        <v>37</v>
      </c>
      <c r="C28" s="61" t="s">
        <v>109</v>
      </c>
      <c r="D28" s="59"/>
      <c r="E28" s="133">
        <v>119359</v>
      </c>
      <c r="F28" s="82"/>
      <c r="G28" s="70"/>
      <c r="H28" s="71"/>
      <c r="I28" s="83"/>
      <c r="J28" s="164"/>
      <c r="K28" s="67"/>
      <c r="L28" s="68" t="s">
        <v>70</v>
      </c>
      <c r="M28" s="67">
        <v>1</v>
      </c>
      <c r="N28" s="69">
        <v>750</v>
      </c>
      <c r="O28" s="172" t="s">
        <v>41</v>
      </c>
      <c r="P28" s="48">
        <f t="shared" si="0"/>
        <v>0</v>
      </c>
    </row>
    <row r="29" spans="1:16" ht="20.100000000000001" customHeight="1" x14ac:dyDescent="0.2">
      <c r="A29" s="62" t="s">
        <v>103</v>
      </c>
      <c r="B29" s="60" t="s">
        <v>37</v>
      </c>
      <c r="C29" s="61" t="s">
        <v>110</v>
      </c>
      <c r="D29" s="59"/>
      <c r="E29" s="133">
        <v>5550216</v>
      </c>
      <c r="F29" s="62"/>
      <c r="G29" s="63"/>
      <c r="H29" s="64"/>
      <c r="I29" s="65"/>
      <c r="J29" s="166"/>
      <c r="K29" s="76"/>
      <c r="L29" s="68" t="s">
        <v>111</v>
      </c>
      <c r="M29" s="67">
        <v>16</v>
      </c>
      <c r="N29" s="69">
        <v>980</v>
      </c>
      <c r="O29" s="172" t="s">
        <v>41</v>
      </c>
      <c r="P29" s="48">
        <f t="shared" si="0"/>
        <v>0</v>
      </c>
    </row>
    <row r="30" spans="1:16" ht="20.100000000000001" customHeight="1" x14ac:dyDescent="0.2">
      <c r="A30" s="62" t="s">
        <v>103</v>
      </c>
      <c r="B30" s="60" t="s">
        <v>37</v>
      </c>
      <c r="C30" s="61" t="s">
        <v>112</v>
      </c>
      <c r="D30" s="59"/>
      <c r="E30" s="133" t="s">
        <v>113</v>
      </c>
      <c r="F30" s="87"/>
      <c r="G30" s="88"/>
      <c r="H30" s="89"/>
      <c r="I30" s="72"/>
      <c r="J30" s="164"/>
      <c r="K30" s="67"/>
      <c r="L30" s="90">
        <v>4</v>
      </c>
      <c r="M30" s="67">
        <v>4</v>
      </c>
      <c r="N30" s="69">
        <v>210396</v>
      </c>
      <c r="O30" s="172" t="s">
        <v>41</v>
      </c>
      <c r="P30" s="48">
        <f t="shared" si="0"/>
        <v>0</v>
      </c>
    </row>
    <row r="31" spans="1:16" ht="20.100000000000001" customHeight="1" x14ac:dyDescent="0.2">
      <c r="A31" s="62" t="s">
        <v>103</v>
      </c>
      <c r="B31" s="60" t="s">
        <v>37</v>
      </c>
      <c r="C31" s="61" t="s">
        <v>114</v>
      </c>
      <c r="D31" s="59" t="s">
        <v>115</v>
      </c>
      <c r="E31" s="133" t="s">
        <v>116</v>
      </c>
      <c r="F31" s="62"/>
      <c r="G31" s="63"/>
      <c r="H31" s="64"/>
      <c r="I31" s="65"/>
      <c r="J31" s="166"/>
      <c r="K31" s="76"/>
      <c r="L31" s="68">
        <v>5</v>
      </c>
      <c r="M31" s="67">
        <v>0</v>
      </c>
      <c r="N31" s="69">
        <v>680</v>
      </c>
      <c r="O31" s="172" t="s">
        <v>117</v>
      </c>
      <c r="P31" s="48">
        <f t="shared" si="0"/>
        <v>3400</v>
      </c>
    </row>
    <row r="32" spans="1:16" ht="20.100000000000001" customHeight="1" x14ac:dyDescent="0.2">
      <c r="A32" s="62" t="s">
        <v>103</v>
      </c>
      <c r="B32" s="60" t="s">
        <v>37</v>
      </c>
      <c r="C32" s="61" t="s">
        <v>118</v>
      </c>
      <c r="D32" s="59"/>
      <c r="E32" s="133" t="s">
        <v>119</v>
      </c>
      <c r="F32" s="82"/>
      <c r="G32" s="70"/>
      <c r="H32" s="71"/>
      <c r="I32" s="83"/>
      <c r="J32" s="164"/>
      <c r="K32" s="67"/>
      <c r="L32" s="68" t="s">
        <v>70</v>
      </c>
      <c r="M32" s="67">
        <v>1</v>
      </c>
      <c r="N32" s="69">
        <v>1250</v>
      </c>
      <c r="O32" s="172" t="s">
        <v>41</v>
      </c>
      <c r="P32" s="48">
        <f t="shared" si="0"/>
        <v>0</v>
      </c>
    </row>
    <row r="33" spans="1:16" ht="20.100000000000001" customHeight="1" x14ac:dyDescent="0.2">
      <c r="A33" s="62" t="s">
        <v>103</v>
      </c>
      <c r="B33" s="60" t="s">
        <v>37</v>
      </c>
      <c r="C33" s="61" t="s">
        <v>120</v>
      </c>
      <c r="D33" s="59"/>
      <c r="E33" s="133" t="s">
        <v>121</v>
      </c>
      <c r="F33" s="82"/>
      <c r="G33" s="70"/>
      <c r="H33" s="71"/>
      <c r="I33" s="83"/>
      <c r="J33" s="164"/>
      <c r="K33" s="67"/>
      <c r="L33" s="68"/>
      <c r="M33" s="186">
        <v>-1</v>
      </c>
      <c r="N33" s="69">
        <v>3250</v>
      </c>
      <c r="O33" s="172" t="s">
        <v>70</v>
      </c>
      <c r="P33" s="48">
        <f t="shared" si="0"/>
        <v>3250</v>
      </c>
    </row>
    <row r="34" spans="1:16" ht="20.100000000000001" customHeight="1" x14ac:dyDescent="0.2">
      <c r="A34" s="62" t="s">
        <v>103</v>
      </c>
      <c r="B34" s="60" t="s">
        <v>37</v>
      </c>
      <c r="C34" s="61" t="s">
        <v>122</v>
      </c>
      <c r="D34" s="59"/>
      <c r="E34" s="133" t="s">
        <v>123</v>
      </c>
      <c r="F34" s="62"/>
      <c r="G34" s="63"/>
      <c r="H34" s="74"/>
      <c r="I34" s="75"/>
      <c r="J34" s="164"/>
      <c r="K34" s="67"/>
      <c r="L34" s="68" t="s">
        <v>71</v>
      </c>
      <c r="M34" s="67">
        <v>1</v>
      </c>
      <c r="N34" s="69">
        <v>850</v>
      </c>
      <c r="O34" s="172" t="s">
        <v>41</v>
      </c>
      <c r="P34" s="48">
        <f t="shared" si="0"/>
        <v>0</v>
      </c>
    </row>
    <row r="35" spans="1:16" ht="20.100000000000001" customHeight="1" x14ac:dyDescent="0.2">
      <c r="A35" s="62" t="s">
        <v>103</v>
      </c>
      <c r="B35" s="60" t="s">
        <v>37</v>
      </c>
      <c r="C35" s="61" t="s">
        <v>124</v>
      </c>
      <c r="D35" s="59"/>
      <c r="E35" s="133" t="s">
        <v>125</v>
      </c>
      <c r="F35" s="82"/>
      <c r="G35" s="70"/>
      <c r="H35" s="71"/>
      <c r="I35" s="83"/>
      <c r="J35" s="164"/>
      <c r="K35" s="67"/>
      <c r="L35" s="68" t="s">
        <v>70</v>
      </c>
      <c r="M35" s="67">
        <v>1</v>
      </c>
      <c r="N35" s="69">
        <v>1850</v>
      </c>
      <c r="O35" s="172" t="s">
        <v>41</v>
      </c>
      <c r="P35" s="48">
        <f t="shared" si="0"/>
        <v>0</v>
      </c>
    </row>
    <row r="36" spans="1:16" ht="20.100000000000001" customHeight="1" x14ac:dyDescent="0.2">
      <c r="A36" s="62" t="s">
        <v>103</v>
      </c>
      <c r="B36" s="60" t="s">
        <v>37</v>
      </c>
      <c r="C36" s="61" t="s">
        <v>126</v>
      </c>
      <c r="D36" s="59" t="s">
        <v>127</v>
      </c>
      <c r="E36" s="133" t="s">
        <v>128</v>
      </c>
      <c r="F36" s="82" t="s">
        <v>128</v>
      </c>
      <c r="G36" s="91">
        <v>41067</v>
      </c>
      <c r="H36" s="71" t="s">
        <v>129</v>
      </c>
      <c r="I36" s="83"/>
      <c r="J36" s="177">
        <v>1</v>
      </c>
      <c r="K36" s="67">
        <v>1</v>
      </c>
      <c r="L36" s="68" t="s">
        <v>70</v>
      </c>
      <c r="M36" s="67">
        <v>1</v>
      </c>
      <c r="N36" s="69">
        <v>270</v>
      </c>
      <c r="O36" s="176" t="s">
        <v>41</v>
      </c>
      <c r="P36" s="48">
        <f t="shared" si="0"/>
        <v>0</v>
      </c>
    </row>
    <row r="37" spans="1:16" ht="20.100000000000001" customHeight="1" x14ac:dyDescent="0.2">
      <c r="A37" s="62" t="s">
        <v>103</v>
      </c>
      <c r="B37" s="60" t="s">
        <v>37</v>
      </c>
      <c r="C37" s="61" t="s">
        <v>130</v>
      </c>
      <c r="D37" s="62" t="s">
        <v>131</v>
      </c>
      <c r="E37" s="133" t="s">
        <v>132</v>
      </c>
      <c r="F37" s="82"/>
      <c r="G37" s="70"/>
      <c r="H37" s="71" t="s">
        <v>133</v>
      </c>
      <c r="I37" s="83" t="s">
        <v>134</v>
      </c>
      <c r="J37" s="177">
        <v>4</v>
      </c>
      <c r="K37" s="67">
        <v>6</v>
      </c>
      <c r="L37" s="68">
        <v>4</v>
      </c>
      <c r="M37" s="67">
        <v>3</v>
      </c>
      <c r="N37" s="69">
        <v>28232.930332595301</v>
      </c>
      <c r="O37" s="176" t="s">
        <v>70</v>
      </c>
      <c r="P37" s="48">
        <f t="shared" si="0"/>
        <v>28232.930332595301</v>
      </c>
    </row>
    <row r="38" spans="1:16" ht="20.100000000000001" customHeight="1" x14ac:dyDescent="0.2">
      <c r="A38" s="62" t="s">
        <v>103</v>
      </c>
      <c r="B38" s="60" t="s">
        <v>37</v>
      </c>
      <c r="C38" s="61" t="s">
        <v>135</v>
      </c>
      <c r="D38" s="62" t="s">
        <v>131</v>
      </c>
      <c r="E38" s="133" t="s">
        <v>136</v>
      </c>
      <c r="F38" s="82"/>
      <c r="G38" s="70"/>
      <c r="H38" s="71" t="s">
        <v>133</v>
      </c>
      <c r="I38" s="83" t="s">
        <v>134</v>
      </c>
      <c r="J38" s="164"/>
      <c r="K38" s="67"/>
      <c r="L38" s="68">
        <v>16</v>
      </c>
      <c r="M38" s="67">
        <v>1</v>
      </c>
      <c r="N38" s="69">
        <v>413.27093707188806</v>
      </c>
      <c r="O38" s="172" t="s">
        <v>137</v>
      </c>
      <c r="P38" s="48">
        <f t="shared" si="0"/>
        <v>6199.0640560783213</v>
      </c>
    </row>
    <row r="39" spans="1:16" ht="20.100000000000001" customHeight="1" x14ac:dyDescent="0.2">
      <c r="A39" s="62" t="s">
        <v>103</v>
      </c>
      <c r="B39" s="60" t="s">
        <v>37</v>
      </c>
      <c r="C39" s="61" t="s">
        <v>138</v>
      </c>
      <c r="D39" s="62" t="s">
        <v>131</v>
      </c>
      <c r="E39" s="133" t="s">
        <v>139</v>
      </c>
      <c r="F39" s="82"/>
      <c r="G39" s="70"/>
      <c r="H39" s="71" t="s">
        <v>133</v>
      </c>
      <c r="I39" s="83" t="s">
        <v>134</v>
      </c>
      <c r="J39" s="164"/>
      <c r="K39" s="67"/>
      <c r="L39" s="68">
        <v>8</v>
      </c>
      <c r="M39" s="67">
        <v>0</v>
      </c>
      <c r="N39" s="69">
        <v>1468.1993817027601</v>
      </c>
      <c r="O39" s="172" t="s">
        <v>140</v>
      </c>
      <c r="P39" s="48">
        <f t="shared" si="0"/>
        <v>11745.595053622081</v>
      </c>
    </row>
    <row r="40" spans="1:16" ht="20.100000000000001" customHeight="1" x14ac:dyDescent="0.2">
      <c r="A40" s="62" t="s">
        <v>103</v>
      </c>
      <c r="B40" s="60" t="s">
        <v>37</v>
      </c>
      <c r="C40" s="61" t="s">
        <v>141</v>
      </c>
      <c r="D40" s="62" t="s">
        <v>131</v>
      </c>
      <c r="E40" s="133" t="s">
        <v>142</v>
      </c>
      <c r="F40" s="82"/>
      <c r="G40" s="70"/>
      <c r="H40" s="71" t="s">
        <v>133</v>
      </c>
      <c r="I40" s="83" t="s">
        <v>134</v>
      </c>
      <c r="J40" s="164"/>
      <c r="K40" s="67"/>
      <c r="L40" s="68">
        <v>4</v>
      </c>
      <c r="M40" s="67">
        <v>0</v>
      </c>
      <c r="N40" s="69">
        <v>2060.916909871652</v>
      </c>
      <c r="O40" s="172" t="s">
        <v>143</v>
      </c>
      <c r="P40" s="48">
        <f t="shared" si="0"/>
        <v>8243.6676394866081</v>
      </c>
    </row>
    <row r="41" spans="1:16" ht="20.100000000000001" customHeight="1" x14ac:dyDescent="0.2">
      <c r="A41" s="62" t="s">
        <v>103</v>
      </c>
      <c r="B41" s="60" t="s">
        <v>37</v>
      </c>
      <c r="C41" s="61" t="s">
        <v>144</v>
      </c>
      <c r="D41" s="62" t="s">
        <v>131</v>
      </c>
      <c r="E41" s="133" t="s">
        <v>145</v>
      </c>
      <c r="F41" s="82"/>
      <c r="G41" s="70"/>
      <c r="H41" s="71" t="s">
        <v>133</v>
      </c>
      <c r="I41" s="83" t="s">
        <v>134</v>
      </c>
      <c r="J41" s="164"/>
      <c r="K41" s="67"/>
      <c r="L41" s="68">
        <v>8</v>
      </c>
      <c r="M41" s="67">
        <v>-2</v>
      </c>
      <c r="N41" s="69">
        <v>141.382162682488</v>
      </c>
      <c r="O41" s="172" t="s">
        <v>146</v>
      </c>
      <c r="P41" s="48">
        <f t="shared" si="0"/>
        <v>1413.82162682488</v>
      </c>
    </row>
    <row r="42" spans="1:16" ht="20.100000000000001" customHeight="1" x14ac:dyDescent="0.2">
      <c r="A42" s="62" t="s">
        <v>103</v>
      </c>
      <c r="B42" s="60" t="s">
        <v>37</v>
      </c>
      <c r="C42" s="61" t="s">
        <v>147</v>
      </c>
      <c r="D42" s="62" t="s">
        <v>131</v>
      </c>
      <c r="E42" s="133" t="s">
        <v>148</v>
      </c>
      <c r="F42" s="82"/>
      <c r="G42" s="70"/>
      <c r="H42" s="71" t="s">
        <v>133</v>
      </c>
      <c r="I42" s="83" t="s">
        <v>134</v>
      </c>
      <c r="J42" s="164"/>
      <c r="K42" s="67"/>
      <c r="L42" s="68">
        <v>16</v>
      </c>
      <c r="M42" s="67">
        <v>2</v>
      </c>
      <c r="N42" s="69">
        <v>141.382162682488</v>
      </c>
      <c r="O42" s="172" t="s">
        <v>149</v>
      </c>
      <c r="P42" s="48">
        <f t="shared" si="0"/>
        <v>1979.350277554832</v>
      </c>
    </row>
    <row r="43" spans="1:16" ht="20.100000000000001" customHeight="1" x14ac:dyDescent="0.2">
      <c r="A43" s="62" t="s">
        <v>103</v>
      </c>
      <c r="B43" s="60" t="s">
        <v>37</v>
      </c>
      <c r="C43" s="61" t="s">
        <v>150</v>
      </c>
      <c r="D43" s="62" t="s">
        <v>131</v>
      </c>
      <c r="E43" s="133" t="s">
        <v>151</v>
      </c>
      <c r="F43" s="82"/>
      <c r="G43" s="70"/>
      <c r="H43" s="71" t="s">
        <v>133</v>
      </c>
      <c r="I43" s="83" t="s">
        <v>134</v>
      </c>
      <c r="J43" s="164"/>
      <c r="K43" s="67"/>
      <c r="L43" s="68">
        <v>16</v>
      </c>
      <c r="M43" s="67">
        <v>7</v>
      </c>
      <c r="N43" s="69">
        <v>141.382162682488</v>
      </c>
      <c r="O43" s="172" t="s">
        <v>152</v>
      </c>
      <c r="P43" s="48">
        <f t="shared" si="0"/>
        <v>1272.4394641423919</v>
      </c>
    </row>
    <row r="44" spans="1:16" ht="20.100000000000001" customHeight="1" x14ac:dyDescent="0.2">
      <c r="A44" s="62" t="s">
        <v>103</v>
      </c>
      <c r="B44" s="60" t="s">
        <v>37</v>
      </c>
      <c r="C44" s="61" t="s">
        <v>153</v>
      </c>
      <c r="D44" s="62" t="s">
        <v>131</v>
      </c>
      <c r="E44" s="133" t="s">
        <v>154</v>
      </c>
      <c r="F44" s="82"/>
      <c r="G44" s="70"/>
      <c r="H44" s="71" t="s">
        <v>133</v>
      </c>
      <c r="I44" s="83" t="s">
        <v>134</v>
      </c>
      <c r="J44" s="164"/>
      <c r="K44" s="67"/>
      <c r="L44" s="68">
        <v>8</v>
      </c>
      <c r="M44" s="67">
        <v>-37</v>
      </c>
      <c r="N44" s="69">
        <v>141.382162682488</v>
      </c>
      <c r="O44" s="172" t="s">
        <v>155</v>
      </c>
      <c r="P44" s="48">
        <f t="shared" si="0"/>
        <v>6362.1973207119599</v>
      </c>
    </row>
    <row r="45" spans="1:16" ht="20.100000000000001" customHeight="1" x14ac:dyDescent="0.2">
      <c r="A45" s="62" t="s">
        <v>103</v>
      </c>
      <c r="B45" s="60" t="s">
        <v>37</v>
      </c>
      <c r="C45" s="61" t="s">
        <v>156</v>
      </c>
      <c r="D45" s="62" t="s">
        <v>131</v>
      </c>
      <c r="E45" s="133" t="s">
        <v>154</v>
      </c>
      <c r="F45" s="82"/>
      <c r="G45" s="70"/>
      <c r="H45" s="71" t="s">
        <v>133</v>
      </c>
      <c r="I45" s="83" t="s">
        <v>134</v>
      </c>
      <c r="J45" s="164"/>
      <c r="K45" s="67"/>
      <c r="L45" s="68">
        <v>8</v>
      </c>
      <c r="M45" s="67">
        <v>-37</v>
      </c>
      <c r="N45" s="69">
        <v>141.382162682488</v>
      </c>
      <c r="O45" s="172" t="s">
        <v>155</v>
      </c>
      <c r="P45" s="48">
        <f t="shared" si="0"/>
        <v>6362.1973207119599</v>
      </c>
    </row>
    <row r="46" spans="1:16" ht="20.100000000000001" customHeight="1" x14ac:dyDescent="0.2">
      <c r="A46" s="62" t="s">
        <v>103</v>
      </c>
      <c r="B46" s="60" t="s">
        <v>37</v>
      </c>
      <c r="C46" s="61" t="s">
        <v>157</v>
      </c>
      <c r="D46" s="59" t="s">
        <v>131</v>
      </c>
      <c r="E46" s="75" t="s">
        <v>158</v>
      </c>
      <c r="F46" s="92">
        <v>6012400</v>
      </c>
      <c r="G46" s="93"/>
      <c r="H46" s="71" t="s">
        <v>133</v>
      </c>
      <c r="I46" s="94" t="s">
        <v>134</v>
      </c>
      <c r="J46" s="167"/>
      <c r="K46" s="95"/>
      <c r="L46" s="96">
        <v>4</v>
      </c>
      <c r="M46" s="67">
        <v>0</v>
      </c>
      <c r="N46" s="97">
        <v>2240.3635009686564</v>
      </c>
      <c r="O46" s="172" t="s">
        <v>143</v>
      </c>
      <c r="P46" s="48">
        <f t="shared" si="0"/>
        <v>8961.4540038746254</v>
      </c>
    </row>
    <row r="47" spans="1:16" ht="20.100000000000001" customHeight="1" x14ac:dyDescent="0.2">
      <c r="A47" s="62" t="s">
        <v>103</v>
      </c>
      <c r="B47" s="60" t="s">
        <v>37</v>
      </c>
      <c r="C47" s="61" t="s">
        <v>159</v>
      </c>
      <c r="D47" s="62" t="s">
        <v>131</v>
      </c>
      <c r="E47" s="133" t="s">
        <v>160</v>
      </c>
      <c r="F47" s="82"/>
      <c r="G47" s="70"/>
      <c r="H47" s="98" t="s">
        <v>133</v>
      </c>
      <c r="I47" s="99" t="s">
        <v>134</v>
      </c>
      <c r="J47" s="177">
        <v>16</v>
      </c>
      <c r="K47" s="100">
        <v>16</v>
      </c>
      <c r="L47" s="96">
        <v>16</v>
      </c>
      <c r="M47" s="67">
        <v>0</v>
      </c>
      <c r="N47" s="97">
        <v>141.382162682488</v>
      </c>
      <c r="O47" s="176" t="s">
        <v>111</v>
      </c>
      <c r="P47" s="48">
        <f t="shared" si="0"/>
        <v>2262.114602919808</v>
      </c>
    </row>
    <row r="48" spans="1:16" ht="20.100000000000001" customHeight="1" x14ac:dyDescent="0.2">
      <c r="A48" s="62" t="s">
        <v>103</v>
      </c>
      <c r="B48" s="60" t="s">
        <v>37</v>
      </c>
      <c r="C48" s="61" t="s">
        <v>161</v>
      </c>
      <c r="D48" s="62" t="s">
        <v>131</v>
      </c>
      <c r="E48" s="133" t="s">
        <v>162</v>
      </c>
      <c r="F48" s="82"/>
      <c r="G48" s="70"/>
      <c r="H48" s="98" t="s">
        <v>133</v>
      </c>
      <c r="I48" s="99" t="s">
        <v>134</v>
      </c>
      <c r="J48" s="164"/>
      <c r="K48" s="100"/>
      <c r="L48" s="96">
        <v>20</v>
      </c>
      <c r="M48" s="67">
        <v>2</v>
      </c>
      <c r="N48" s="97">
        <v>141.382162682488</v>
      </c>
      <c r="O48" s="172" t="s">
        <v>163</v>
      </c>
      <c r="P48" s="48">
        <f t="shared" si="0"/>
        <v>2544.8789282847838</v>
      </c>
    </row>
    <row r="49" spans="1:16" ht="20.100000000000001" customHeight="1" x14ac:dyDescent="0.2">
      <c r="A49" s="62" t="s">
        <v>103</v>
      </c>
      <c r="B49" s="60" t="s">
        <v>37</v>
      </c>
      <c r="C49" s="61" t="s">
        <v>164</v>
      </c>
      <c r="D49" s="62" t="s">
        <v>131</v>
      </c>
      <c r="E49" s="133" t="s">
        <v>165</v>
      </c>
      <c r="F49" s="82"/>
      <c r="G49" s="70"/>
      <c r="H49" s="98" t="s">
        <v>133</v>
      </c>
      <c r="I49" s="99" t="s">
        <v>134</v>
      </c>
      <c r="J49" s="164"/>
      <c r="K49" s="100"/>
      <c r="L49" s="96">
        <v>4</v>
      </c>
      <c r="M49" s="67">
        <v>0</v>
      </c>
      <c r="N49" s="97">
        <v>1509.5264754099489</v>
      </c>
      <c r="O49" s="172" t="s">
        <v>143</v>
      </c>
      <c r="P49" s="48">
        <f t="shared" si="0"/>
        <v>6038.1059016397958</v>
      </c>
    </row>
    <row r="50" spans="1:16" ht="20.100000000000001" customHeight="1" x14ac:dyDescent="0.2">
      <c r="A50" s="62" t="s">
        <v>103</v>
      </c>
      <c r="B50" s="60" t="s">
        <v>37</v>
      </c>
      <c r="C50" s="61" t="s">
        <v>166</v>
      </c>
      <c r="D50" s="62" t="s">
        <v>131</v>
      </c>
      <c r="E50" s="133" t="s">
        <v>167</v>
      </c>
      <c r="F50" s="62"/>
      <c r="G50" s="63"/>
      <c r="H50" s="64" t="s">
        <v>168</v>
      </c>
      <c r="I50" s="65" t="s">
        <v>169</v>
      </c>
      <c r="J50" s="178">
        <v>10</v>
      </c>
      <c r="K50" s="102">
        <v>25</v>
      </c>
      <c r="L50" s="96">
        <v>22</v>
      </c>
      <c r="M50" s="67">
        <v>22</v>
      </c>
      <c r="N50" s="97">
        <v>4325.3482390764357</v>
      </c>
      <c r="O50" s="176" t="s">
        <v>41</v>
      </c>
      <c r="P50" s="48">
        <f t="shared" si="0"/>
        <v>0</v>
      </c>
    </row>
    <row r="51" spans="1:16" ht="20.100000000000001" customHeight="1" x14ac:dyDescent="0.2">
      <c r="A51" s="59" t="s">
        <v>103</v>
      </c>
      <c r="B51" s="60" t="s">
        <v>37</v>
      </c>
      <c r="C51" s="61" t="s">
        <v>170</v>
      </c>
      <c r="D51" s="62" t="s">
        <v>131</v>
      </c>
      <c r="E51" s="133" t="s">
        <v>167</v>
      </c>
      <c r="F51" s="62"/>
      <c r="G51" s="63" t="s">
        <v>171</v>
      </c>
      <c r="H51" s="64" t="s">
        <v>168</v>
      </c>
      <c r="I51" s="65" t="s">
        <v>172</v>
      </c>
      <c r="J51" s="179">
        <v>40</v>
      </c>
      <c r="K51" s="102">
        <v>60</v>
      </c>
      <c r="L51" s="96">
        <v>40</v>
      </c>
      <c r="M51" s="67">
        <v>22</v>
      </c>
      <c r="N51" s="97">
        <v>4133.92</v>
      </c>
      <c r="O51" s="176" t="s">
        <v>163</v>
      </c>
      <c r="P51" s="48">
        <f t="shared" si="0"/>
        <v>74410.559999999998</v>
      </c>
    </row>
    <row r="52" spans="1:16" ht="20.100000000000001" customHeight="1" x14ac:dyDescent="0.2">
      <c r="A52" s="62" t="s">
        <v>103</v>
      </c>
      <c r="B52" s="60" t="s">
        <v>37</v>
      </c>
      <c r="C52" s="61" t="s">
        <v>173</v>
      </c>
      <c r="D52" s="62" t="s">
        <v>131</v>
      </c>
      <c r="E52" s="133" t="s">
        <v>174</v>
      </c>
      <c r="F52" s="62"/>
      <c r="G52" s="63"/>
      <c r="H52" s="64" t="s">
        <v>168</v>
      </c>
      <c r="I52" s="65" t="s">
        <v>169</v>
      </c>
      <c r="J52" s="168">
        <v>10</v>
      </c>
      <c r="K52" s="102">
        <v>25</v>
      </c>
      <c r="L52" s="96">
        <v>22</v>
      </c>
      <c r="M52" s="67">
        <v>0</v>
      </c>
      <c r="N52" s="97">
        <v>2953.8963583936634</v>
      </c>
      <c r="O52" s="172" t="s">
        <v>175</v>
      </c>
      <c r="P52" s="48">
        <f t="shared" si="0"/>
        <v>64985.719884660597</v>
      </c>
    </row>
    <row r="53" spans="1:16" ht="20.100000000000001" customHeight="1" x14ac:dyDescent="0.2">
      <c r="A53" s="62" t="s">
        <v>103</v>
      </c>
      <c r="B53" s="60" t="s">
        <v>37</v>
      </c>
      <c r="C53" s="61" t="s">
        <v>176</v>
      </c>
      <c r="D53" s="62" t="s">
        <v>131</v>
      </c>
      <c r="E53" s="133" t="s">
        <v>177</v>
      </c>
      <c r="F53" s="62"/>
      <c r="G53" s="63"/>
      <c r="H53" s="64" t="s">
        <v>168</v>
      </c>
      <c r="I53" s="65" t="s">
        <v>169</v>
      </c>
      <c r="J53" s="168">
        <v>15</v>
      </c>
      <c r="K53" s="102">
        <v>25</v>
      </c>
      <c r="L53" s="96">
        <v>22</v>
      </c>
      <c r="M53" s="67">
        <v>0</v>
      </c>
      <c r="N53" s="97">
        <v>1476.9481791968317</v>
      </c>
      <c r="O53" s="172" t="s">
        <v>175</v>
      </c>
      <c r="P53" s="48">
        <f t="shared" si="0"/>
        <v>32492.859942330299</v>
      </c>
    </row>
    <row r="54" spans="1:16" ht="20.100000000000001" customHeight="1" x14ac:dyDescent="0.2">
      <c r="A54" s="62" t="s">
        <v>103</v>
      </c>
      <c r="B54" s="60" t="s">
        <v>37</v>
      </c>
      <c r="C54" s="61" t="s">
        <v>178</v>
      </c>
      <c r="D54" s="62" t="s">
        <v>131</v>
      </c>
      <c r="E54" s="133" t="s">
        <v>179</v>
      </c>
      <c r="F54" s="62" t="s">
        <v>180</v>
      </c>
      <c r="G54" s="63"/>
      <c r="H54" s="64" t="s">
        <v>168</v>
      </c>
      <c r="I54" s="65" t="s">
        <v>169</v>
      </c>
      <c r="J54" s="168">
        <v>3</v>
      </c>
      <c r="K54" s="102">
        <v>8</v>
      </c>
      <c r="L54" s="96">
        <v>6</v>
      </c>
      <c r="M54" s="67">
        <v>0</v>
      </c>
      <c r="N54" s="97">
        <v>25952.089434458612</v>
      </c>
      <c r="O54" s="172" t="s">
        <v>105</v>
      </c>
      <c r="P54" s="48">
        <f t="shared" si="0"/>
        <v>155712.53660675167</v>
      </c>
    </row>
    <row r="55" spans="1:16" ht="20.100000000000001" customHeight="1" x14ac:dyDescent="0.2">
      <c r="A55" s="62" t="s">
        <v>103</v>
      </c>
      <c r="B55" s="60" t="s">
        <v>37</v>
      </c>
      <c r="C55" s="61" t="s">
        <v>181</v>
      </c>
      <c r="D55" s="62" t="s">
        <v>131</v>
      </c>
      <c r="E55" s="133" t="s">
        <v>182</v>
      </c>
      <c r="F55" s="62"/>
      <c r="G55" s="63"/>
      <c r="H55" s="64" t="s">
        <v>168</v>
      </c>
      <c r="I55" s="65" t="s">
        <v>169</v>
      </c>
      <c r="J55" s="178">
        <v>3</v>
      </c>
      <c r="K55" s="102">
        <v>8</v>
      </c>
      <c r="L55" s="96">
        <v>8</v>
      </c>
      <c r="M55" s="67">
        <v>6</v>
      </c>
      <c r="N55" s="97">
        <v>189260.35953422255</v>
      </c>
      <c r="O55" s="176" t="s">
        <v>62</v>
      </c>
      <c r="P55" s="48">
        <f t="shared" si="0"/>
        <v>378520.71906844509</v>
      </c>
    </row>
    <row r="56" spans="1:16" ht="20.100000000000001" customHeight="1" x14ac:dyDescent="0.2">
      <c r="A56" s="62" t="s">
        <v>103</v>
      </c>
      <c r="B56" s="60" t="s">
        <v>37</v>
      </c>
      <c r="C56" s="61" t="s">
        <v>183</v>
      </c>
      <c r="D56" s="62" t="s">
        <v>131</v>
      </c>
      <c r="E56" s="133" t="s">
        <v>184</v>
      </c>
      <c r="F56" s="62"/>
      <c r="G56" s="63"/>
      <c r="H56" s="64" t="s">
        <v>168</v>
      </c>
      <c r="I56" s="65" t="s">
        <v>169</v>
      </c>
      <c r="J56" s="178">
        <v>22</v>
      </c>
      <c r="K56" s="102">
        <v>50</v>
      </c>
      <c r="L56" s="96">
        <v>22</v>
      </c>
      <c r="M56" s="67">
        <v>0</v>
      </c>
      <c r="N56" s="97">
        <v>105.49629851405939</v>
      </c>
      <c r="O56" s="176" t="s">
        <v>175</v>
      </c>
      <c r="P56" s="48">
        <f t="shared" si="0"/>
        <v>2320.9185673093066</v>
      </c>
    </row>
    <row r="57" spans="1:16" ht="20.100000000000001" customHeight="1" x14ac:dyDescent="0.2">
      <c r="A57" s="62" t="s">
        <v>103</v>
      </c>
      <c r="B57" s="60" t="s">
        <v>37</v>
      </c>
      <c r="C57" s="61" t="s">
        <v>185</v>
      </c>
      <c r="D57" s="62" t="s">
        <v>131</v>
      </c>
      <c r="E57" s="133" t="s">
        <v>186</v>
      </c>
      <c r="F57" s="62"/>
      <c r="G57" s="63"/>
      <c r="H57" s="64" t="s">
        <v>168</v>
      </c>
      <c r="I57" s="65" t="s">
        <v>169</v>
      </c>
      <c r="J57" s="178">
        <v>22</v>
      </c>
      <c r="K57" s="102">
        <v>50</v>
      </c>
      <c r="L57" s="96">
        <v>22</v>
      </c>
      <c r="M57" s="67">
        <v>0</v>
      </c>
      <c r="N57" s="97">
        <v>105.49629851405939</v>
      </c>
      <c r="O57" s="176" t="s">
        <v>175</v>
      </c>
      <c r="P57" s="48">
        <f t="shared" si="0"/>
        <v>2320.9185673093066</v>
      </c>
    </row>
    <row r="58" spans="1:16" ht="20.100000000000001" customHeight="1" x14ac:dyDescent="0.2">
      <c r="A58" s="62" t="s">
        <v>103</v>
      </c>
      <c r="B58" s="60" t="s">
        <v>37</v>
      </c>
      <c r="C58" s="61" t="s">
        <v>187</v>
      </c>
      <c r="D58" s="62" t="s">
        <v>131</v>
      </c>
      <c r="E58" s="133" t="s">
        <v>188</v>
      </c>
      <c r="F58" s="59"/>
      <c r="G58" s="103"/>
      <c r="H58" s="64" t="s">
        <v>168</v>
      </c>
      <c r="I58" s="104" t="s">
        <v>169</v>
      </c>
      <c r="J58" s="180">
        <v>32</v>
      </c>
      <c r="K58" s="105">
        <v>50</v>
      </c>
      <c r="L58" s="96">
        <v>32</v>
      </c>
      <c r="M58" s="67">
        <v>10</v>
      </c>
      <c r="N58" s="106">
        <v>84.397038811247526</v>
      </c>
      <c r="O58" s="176" t="s">
        <v>175</v>
      </c>
      <c r="P58" s="48">
        <f t="shared" si="0"/>
        <v>1856.7348538474455</v>
      </c>
    </row>
    <row r="59" spans="1:16" ht="20.100000000000001" customHeight="1" x14ac:dyDescent="0.2">
      <c r="A59" s="59" t="s">
        <v>103</v>
      </c>
      <c r="B59" s="60" t="s">
        <v>37</v>
      </c>
      <c r="C59" s="61" t="s">
        <v>189</v>
      </c>
      <c r="D59" s="59" t="s">
        <v>80</v>
      </c>
      <c r="E59" s="133" t="s">
        <v>190</v>
      </c>
      <c r="F59" s="62"/>
      <c r="G59" s="63"/>
      <c r="H59" s="64"/>
      <c r="I59" s="65"/>
      <c r="J59" s="175">
        <v>2</v>
      </c>
      <c r="K59" s="102">
        <v>4</v>
      </c>
      <c r="L59" s="96">
        <v>2</v>
      </c>
      <c r="M59" s="67">
        <v>0</v>
      </c>
      <c r="N59" s="97">
        <v>550</v>
      </c>
      <c r="O59" s="176" t="s">
        <v>62</v>
      </c>
      <c r="P59" s="48">
        <f t="shared" si="0"/>
        <v>1100</v>
      </c>
    </row>
    <row r="60" spans="1:16" ht="20.100000000000001" customHeight="1" x14ac:dyDescent="0.2">
      <c r="A60" s="59" t="s">
        <v>103</v>
      </c>
      <c r="B60" s="60" t="s">
        <v>37</v>
      </c>
      <c r="C60" s="61" t="s">
        <v>191</v>
      </c>
      <c r="D60" s="59" t="s">
        <v>192</v>
      </c>
      <c r="E60" s="133" t="s">
        <v>193</v>
      </c>
      <c r="F60" s="82"/>
      <c r="G60" s="70"/>
      <c r="H60" s="71"/>
      <c r="I60" s="83"/>
      <c r="J60" s="164"/>
      <c r="K60" s="100"/>
      <c r="L60" s="96" t="s">
        <v>194</v>
      </c>
      <c r="M60" s="67">
        <v>0</v>
      </c>
      <c r="N60" s="97">
        <v>3620</v>
      </c>
      <c r="O60" s="172" t="s">
        <v>62</v>
      </c>
      <c r="P60" s="48">
        <f t="shared" si="0"/>
        <v>7240</v>
      </c>
    </row>
    <row r="61" spans="1:16" ht="20.100000000000001" customHeight="1" x14ac:dyDescent="0.2">
      <c r="A61" s="59" t="s">
        <v>103</v>
      </c>
      <c r="B61" s="60" t="s">
        <v>37</v>
      </c>
      <c r="C61" s="61" t="s">
        <v>189</v>
      </c>
      <c r="D61" s="59" t="s">
        <v>80</v>
      </c>
      <c r="E61" s="133" t="s">
        <v>195</v>
      </c>
      <c r="F61" s="62"/>
      <c r="G61" s="63"/>
      <c r="H61" s="64"/>
      <c r="I61" s="65"/>
      <c r="J61" s="175">
        <v>2</v>
      </c>
      <c r="K61" s="102">
        <v>4</v>
      </c>
      <c r="L61" s="96">
        <v>4</v>
      </c>
      <c r="M61" s="67">
        <v>4</v>
      </c>
      <c r="N61" s="97">
        <v>650</v>
      </c>
      <c r="O61" s="176" t="s">
        <v>41</v>
      </c>
      <c r="P61" s="48">
        <f t="shared" si="0"/>
        <v>0</v>
      </c>
    </row>
    <row r="62" spans="1:16" ht="20.100000000000001" customHeight="1" x14ac:dyDescent="0.2">
      <c r="A62" s="62" t="s">
        <v>103</v>
      </c>
      <c r="B62" s="60" t="s">
        <v>37</v>
      </c>
      <c r="C62" s="61" t="s">
        <v>196</v>
      </c>
      <c r="D62" s="59"/>
      <c r="E62" s="133" t="s">
        <v>197</v>
      </c>
      <c r="F62" s="62"/>
      <c r="G62" s="63"/>
      <c r="H62" s="74"/>
      <c r="I62" s="75"/>
      <c r="J62" s="164"/>
      <c r="K62" s="100"/>
      <c r="L62" s="96">
        <v>5</v>
      </c>
      <c r="M62" s="67">
        <v>5</v>
      </c>
      <c r="N62" s="97">
        <v>350</v>
      </c>
      <c r="O62" s="172" t="s">
        <v>41</v>
      </c>
      <c r="P62" s="48">
        <f t="shared" si="0"/>
        <v>0</v>
      </c>
    </row>
    <row r="63" spans="1:16" ht="20.100000000000001" customHeight="1" x14ac:dyDescent="0.2">
      <c r="A63" s="62" t="s">
        <v>103</v>
      </c>
      <c r="B63" s="60" t="s">
        <v>37</v>
      </c>
      <c r="C63" s="61" t="s">
        <v>104</v>
      </c>
      <c r="D63" s="59"/>
      <c r="E63" s="133" t="s">
        <v>198</v>
      </c>
      <c r="F63" s="62"/>
      <c r="G63" s="63"/>
      <c r="H63" s="74"/>
      <c r="I63" s="75"/>
      <c r="J63" s="164"/>
      <c r="K63" s="100"/>
      <c r="L63" s="96">
        <v>6</v>
      </c>
      <c r="M63" s="67">
        <v>6</v>
      </c>
      <c r="N63" s="97">
        <v>870</v>
      </c>
      <c r="O63" s="172" t="s">
        <v>41</v>
      </c>
      <c r="P63" s="48">
        <f t="shared" ref="P63:P126" si="1">O63*N63</f>
        <v>0</v>
      </c>
    </row>
    <row r="64" spans="1:16" ht="20.100000000000001" customHeight="1" x14ac:dyDescent="0.2">
      <c r="A64" s="62" t="s">
        <v>103</v>
      </c>
      <c r="B64" s="60" t="s">
        <v>37</v>
      </c>
      <c r="C64" s="61" t="s">
        <v>199</v>
      </c>
      <c r="D64" s="59"/>
      <c r="E64" s="133" t="s">
        <v>200</v>
      </c>
      <c r="F64" s="62"/>
      <c r="G64" s="63"/>
      <c r="H64" s="64"/>
      <c r="I64" s="65"/>
      <c r="J64" s="166"/>
      <c r="K64" s="102"/>
      <c r="L64" s="96">
        <v>6</v>
      </c>
      <c r="M64" s="67">
        <v>0</v>
      </c>
      <c r="N64" s="97">
        <v>1250</v>
      </c>
      <c r="O64" s="172" t="s">
        <v>105</v>
      </c>
      <c r="P64" s="48">
        <f t="shared" si="1"/>
        <v>7500</v>
      </c>
    </row>
    <row r="65" spans="1:16" ht="20.100000000000001" customHeight="1" x14ac:dyDescent="0.2">
      <c r="A65" s="62" t="s">
        <v>103</v>
      </c>
      <c r="B65" s="60" t="s">
        <v>37</v>
      </c>
      <c r="C65" s="61" t="s">
        <v>104</v>
      </c>
      <c r="D65" s="59"/>
      <c r="E65" s="133" t="s">
        <v>201</v>
      </c>
      <c r="F65" s="62"/>
      <c r="G65" s="63"/>
      <c r="H65" s="74"/>
      <c r="I65" s="75"/>
      <c r="J65" s="164"/>
      <c r="K65" s="100"/>
      <c r="L65" s="96" t="s">
        <v>202</v>
      </c>
      <c r="M65" s="67">
        <v>11</v>
      </c>
      <c r="N65" s="97">
        <v>1100</v>
      </c>
      <c r="O65" s="172" t="s">
        <v>41</v>
      </c>
      <c r="P65" s="48">
        <f t="shared" si="1"/>
        <v>0</v>
      </c>
    </row>
    <row r="66" spans="1:16" ht="20.100000000000001" customHeight="1" x14ac:dyDescent="0.2">
      <c r="A66" s="62" t="s">
        <v>103</v>
      </c>
      <c r="B66" s="60" t="s">
        <v>37</v>
      </c>
      <c r="C66" s="61" t="s">
        <v>203</v>
      </c>
      <c r="D66" s="59"/>
      <c r="E66" s="133" t="s">
        <v>204</v>
      </c>
      <c r="F66" s="82" t="s">
        <v>205</v>
      </c>
      <c r="G66" s="70"/>
      <c r="H66" s="71"/>
      <c r="I66" s="83"/>
      <c r="J66" s="164"/>
      <c r="K66" s="100"/>
      <c r="L66" s="96" t="s">
        <v>206</v>
      </c>
      <c r="M66" s="67">
        <v>12</v>
      </c>
      <c r="N66" s="97">
        <v>86</v>
      </c>
      <c r="O66" s="172" t="s">
        <v>41</v>
      </c>
      <c r="P66" s="48">
        <f t="shared" si="1"/>
        <v>0</v>
      </c>
    </row>
    <row r="67" spans="1:16" ht="20.100000000000001" customHeight="1" x14ac:dyDescent="0.2">
      <c r="A67" s="62" t="s">
        <v>103</v>
      </c>
      <c r="B67" s="60" t="s">
        <v>37</v>
      </c>
      <c r="C67" s="61" t="s">
        <v>207</v>
      </c>
      <c r="D67" s="107" t="s">
        <v>208</v>
      </c>
      <c r="E67" s="133" t="s">
        <v>209</v>
      </c>
      <c r="F67" s="62"/>
      <c r="G67" s="91">
        <v>42341</v>
      </c>
      <c r="H67" s="71" t="s">
        <v>210</v>
      </c>
      <c r="I67" s="72" t="s">
        <v>211</v>
      </c>
      <c r="J67" s="165">
        <v>5</v>
      </c>
      <c r="K67" s="100">
        <v>25</v>
      </c>
      <c r="L67" s="108">
        <v>20</v>
      </c>
      <c r="M67" s="67">
        <v>0</v>
      </c>
      <c r="N67" s="97">
        <v>8494.2611505376353</v>
      </c>
      <c r="O67" s="172">
        <v>20</v>
      </c>
      <c r="P67" s="48">
        <f t="shared" si="1"/>
        <v>169885.2230107527</v>
      </c>
    </row>
    <row r="68" spans="1:16" ht="20.100000000000001" customHeight="1" x14ac:dyDescent="0.2">
      <c r="A68" s="62" t="s">
        <v>103</v>
      </c>
      <c r="B68" s="60" t="s">
        <v>37</v>
      </c>
      <c r="C68" s="61" t="s">
        <v>212</v>
      </c>
      <c r="D68" s="107" t="s">
        <v>208</v>
      </c>
      <c r="E68" s="133" t="s">
        <v>213</v>
      </c>
      <c r="F68" s="62"/>
      <c r="G68" s="91">
        <v>42341</v>
      </c>
      <c r="H68" s="71" t="s">
        <v>210</v>
      </c>
      <c r="I68" s="72" t="s">
        <v>211</v>
      </c>
      <c r="J68" s="165">
        <v>5</v>
      </c>
      <c r="K68" s="100">
        <v>25</v>
      </c>
      <c r="L68" s="108">
        <v>20</v>
      </c>
      <c r="M68" s="67">
        <v>0</v>
      </c>
      <c r="N68" s="97">
        <v>5900.5936236559146</v>
      </c>
      <c r="O68" s="172">
        <v>20</v>
      </c>
      <c r="P68" s="48">
        <f t="shared" si="1"/>
        <v>118011.87247311829</v>
      </c>
    </row>
    <row r="69" spans="1:16" ht="20.100000000000001" customHeight="1" x14ac:dyDescent="0.2">
      <c r="A69" s="62" t="s">
        <v>103</v>
      </c>
      <c r="B69" s="60" t="s">
        <v>37</v>
      </c>
      <c r="C69" s="61" t="s">
        <v>214</v>
      </c>
      <c r="D69" s="107" t="s">
        <v>208</v>
      </c>
      <c r="E69" s="133" t="s">
        <v>215</v>
      </c>
      <c r="F69" s="62"/>
      <c r="G69" s="91">
        <v>42341</v>
      </c>
      <c r="H69" s="71" t="s">
        <v>210</v>
      </c>
      <c r="I69" s="72" t="s">
        <v>211</v>
      </c>
      <c r="J69" s="165">
        <v>2</v>
      </c>
      <c r="K69" s="100">
        <v>10</v>
      </c>
      <c r="L69" s="108">
        <v>5</v>
      </c>
      <c r="M69" s="67">
        <v>0</v>
      </c>
      <c r="N69" s="97">
        <v>16210.422043010753</v>
      </c>
      <c r="O69" s="172">
        <v>5</v>
      </c>
      <c r="P69" s="48">
        <f t="shared" si="1"/>
        <v>81052.110215053763</v>
      </c>
    </row>
    <row r="70" spans="1:16" ht="20.100000000000001" customHeight="1" x14ac:dyDescent="0.2">
      <c r="A70" s="62" t="s">
        <v>103</v>
      </c>
      <c r="B70" s="60" t="s">
        <v>37</v>
      </c>
      <c r="C70" s="61" t="s">
        <v>216</v>
      </c>
      <c r="D70" s="107" t="s">
        <v>208</v>
      </c>
      <c r="E70" s="133" t="s">
        <v>217</v>
      </c>
      <c r="F70" s="62"/>
      <c r="G70" s="91">
        <v>42341</v>
      </c>
      <c r="H70" s="71" t="s">
        <v>210</v>
      </c>
      <c r="I70" s="72" t="s">
        <v>211</v>
      </c>
      <c r="J70" s="165">
        <v>2</v>
      </c>
      <c r="K70" s="100">
        <v>5</v>
      </c>
      <c r="L70" s="108">
        <v>5</v>
      </c>
      <c r="M70" s="67">
        <v>0</v>
      </c>
      <c r="N70" s="97">
        <v>9726.2532258064512</v>
      </c>
      <c r="O70" s="172">
        <v>5</v>
      </c>
      <c r="P70" s="48">
        <f t="shared" si="1"/>
        <v>48631.266129032258</v>
      </c>
    </row>
    <row r="71" spans="1:16" ht="20.100000000000001" customHeight="1" x14ac:dyDescent="0.2">
      <c r="A71" s="59" t="s">
        <v>103</v>
      </c>
      <c r="B71" s="60" t="s">
        <v>37</v>
      </c>
      <c r="C71" s="61" t="s">
        <v>218</v>
      </c>
      <c r="D71" s="59"/>
      <c r="E71" s="133" t="s">
        <v>219</v>
      </c>
      <c r="F71" s="82" t="s">
        <v>220</v>
      </c>
      <c r="G71" s="70"/>
      <c r="H71" s="71"/>
      <c r="I71" s="83"/>
      <c r="J71" s="164"/>
      <c r="K71" s="100"/>
      <c r="L71" s="96" t="s">
        <v>221</v>
      </c>
      <c r="M71" s="67">
        <v>3</v>
      </c>
      <c r="N71" s="97">
        <v>1850</v>
      </c>
      <c r="O71" s="172" t="s">
        <v>41</v>
      </c>
      <c r="P71" s="48">
        <f t="shared" si="1"/>
        <v>0</v>
      </c>
    </row>
    <row r="72" spans="1:16" ht="20.100000000000001" customHeight="1" x14ac:dyDescent="0.2">
      <c r="A72" s="59" t="s">
        <v>103</v>
      </c>
      <c r="B72" s="60" t="s">
        <v>37</v>
      </c>
      <c r="C72" s="61" t="s">
        <v>222</v>
      </c>
      <c r="D72" s="62" t="s">
        <v>131</v>
      </c>
      <c r="E72" s="133" t="s">
        <v>223</v>
      </c>
      <c r="F72" s="62"/>
      <c r="G72" s="63"/>
      <c r="H72" s="74"/>
      <c r="I72" s="75"/>
      <c r="J72" s="166"/>
      <c r="K72" s="102"/>
      <c r="L72" s="96" t="s">
        <v>62</v>
      </c>
      <c r="M72" s="67">
        <v>-1</v>
      </c>
      <c r="N72" s="97">
        <v>11000</v>
      </c>
      <c r="O72" s="172" t="s">
        <v>221</v>
      </c>
      <c r="P72" s="48">
        <f t="shared" si="1"/>
        <v>33000</v>
      </c>
    </row>
    <row r="73" spans="1:16" ht="20.100000000000001" customHeight="1" x14ac:dyDescent="0.2">
      <c r="A73" s="59" t="s">
        <v>103</v>
      </c>
      <c r="B73" s="60" t="s">
        <v>37</v>
      </c>
      <c r="C73" s="61" t="s">
        <v>118</v>
      </c>
      <c r="D73" s="59"/>
      <c r="E73" s="133" t="s">
        <v>224</v>
      </c>
      <c r="F73" s="82"/>
      <c r="G73" s="70"/>
      <c r="H73" s="71"/>
      <c r="I73" s="83"/>
      <c r="J73" s="164"/>
      <c r="K73" s="67"/>
      <c r="L73" s="68" t="s">
        <v>143</v>
      </c>
      <c r="M73" s="67">
        <v>2</v>
      </c>
      <c r="N73" s="69">
        <v>985</v>
      </c>
      <c r="O73" s="172" t="s">
        <v>62</v>
      </c>
      <c r="P73" s="48">
        <f t="shared" si="1"/>
        <v>1970</v>
      </c>
    </row>
    <row r="74" spans="1:16" ht="20.100000000000001" customHeight="1" x14ac:dyDescent="0.2">
      <c r="A74" s="59" t="s">
        <v>103</v>
      </c>
      <c r="B74" s="60" t="s">
        <v>37</v>
      </c>
      <c r="C74" s="61" t="s">
        <v>225</v>
      </c>
      <c r="D74" s="59"/>
      <c r="E74" s="133" t="s">
        <v>226</v>
      </c>
      <c r="F74" s="82"/>
      <c r="G74" s="70"/>
      <c r="H74" s="71"/>
      <c r="I74" s="83"/>
      <c r="J74" s="164"/>
      <c r="K74" s="67"/>
      <c r="L74" s="68" t="s">
        <v>70</v>
      </c>
      <c r="M74" s="67">
        <v>0</v>
      </c>
      <c r="N74" s="69">
        <v>1500</v>
      </c>
      <c r="O74" s="172" t="s">
        <v>70</v>
      </c>
      <c r="P74" s="48">
        <f t="shared" si="1"/>
        <v>1500</v>
      </c>
    </row>
    <row r="75" spans="1:16" ht="20.100000000000001" customHeight="1" x14ac:dyDescent="0.2">
      <c r="A75" s="59" t="s">
        <v>103</v>
      </c>
      <c r="B75" s="60" t="s">
        <v>37</v>
      </c>
      <c r="C75" s="61" t="s">
        <v>225</v>
      </c>
      <c r="D75" s="59"/>
      <c r="E75" s="133" t="s">
        <v>227</v>
      </c>
      <c r="F75" s="82"/>
      <c r="G75" s="70"/>
      <c r="H75" s="71"/>
      <c r="I75" s="83"/>
      <c r="J75" s="164"/>
      <c r="K75" s="67"/>
      <c r="L75" s="68" t="s">
        <v>221</v>
      </c>
      <c r="M75" s="67">
        <v>2</v>
      </c>
      <c r="N75" s="69">
        <v>1500</v>
      </c>
      <c r="O75" s="172" t="s">
        <v>70</v>
      </c>
      <c r="P75" s="48">
        <f t="shared" si="1"/>
        <v>1500</v>
      </c>
    </row>
    <row r="76" spans="1:16" ht="20.100000000000001" customHeight="1" x14ac:dyDescent="0.2">
      <c r="A76" s="59" t="s">
        <v>103</v>
      </c>
      <c r="B76" s="60" t="s">
        <v>37</v>
      </c>
      <c r="C76" s="61" t="s">
        <v>228</v>
      </c>
      <c r="D76" s="59" t="s">
        <v>229</v>
      </c>
      <c r="E76" s="133"/>
      <c r="F76" s="109" t="s">
        <v>230</v>
      </c>
      <c r="G76" s="63">
        <v>1351</v>
      </c>
      <c r="H76" s="110" t="s">
        <v>231</v>
      </c>
      <c r="I76" s="65"/>
      <c r="J76" s="177">
        <v>4</v>
      </c>
      <c r="K76" s="67">
        <v>9</v>
      </c>
      <c r="L76" s="66">
        <v>4</v>
      </c>
      <c r="M76" s="67">
        <v>4</v>
      </c>
      <c r="N76" s="69">
        <v>395</v>
      </c>
      <c r="O76" s="176" t="s">
        <v>41</v>
      </c>
      <c r="P76" s="48">
        <f t="shared" si="1"/>
        <v>0</v>
      </c>
    </row>
    <row r="77" spans="1:16" ht="20.100000000000001" customHeight="1" x14ac:dyDescent="0.2">
      <c r="A77" s="59" t="s">
        <v>103</v>
      </c>
      <c r="B77" s="60" t="s">
        <v>37</v>
      </c>
      <c r="C77" s="111" t="s">
        <v>232</v>
      </c>
      <c r="D77" s="59"/>
      <c r="E77" s="148"/>
      <c r="F77" s="87"/>
      <c r="G77" s="112"/>
      <c r="H77" s="113"/>
      <c r="I77" s="114"/>
      <c r="J77" s="177">
        <v>5</v>
      </c>
      <c r="K77" s="67">
        <v>15</v>
      </c>
      <c r="L77" s="90">
        <v>10</v>
      </c>
      <c r="M77" s="67">
        <v>10</v>
      </c>
      <c r="N77" s="115">
        <v>3950</v>
      </c>
      <c r="O77" s="176" t="s">
        <v>41</v>
      </c>
      <c r="P77" s="48">
        <f t="shared" si="1"/>
        <v>0</v>
      </c>
    </row>
    <row r="78" spans="1:16" ht="20.100000000000001" customHeight="1" x14ac:dyDescent="0.2">
      <c r="A78" s="59" t="s">
        <v>103</v>
      </c>
      <c r="B78" s="60" t="s">
        <v>37</v>
      </c>
      <c r="C78" s="61" t="s">
        <v>233</v>
      </c>
      <c r="D78" s="59"/>
      <c r="E78" s="133"/>
      <c r="F78" s="82" t="s">
        <v>234</v>
      </c>
      <c r="G78" s="70"/>
      <c r="H78" s="71"/>
      <c r="I78" s="83"/>
      <c r="J78" s="164"/>
      <c r="K78" s="67"/>
      <c r="L78" s="90">
        <v>15</v>
      </c>
      <c r="M78" s="67">
        <v>15</v>
      </c>
      <c r="N78" s="69">
        <v>850</v>
      </c>
      <c r="O78" s="172" t="s">
        <v>41</v>
      </c>
      <c r="P78" s="48">
        <f t="shared" si="1"/>
        <v>0</v>
      </c>
    </row>
    <row r="79" spans="1:16" ht="20.100000000000001" customHeight="1" x14ac:dyDescent="0.2">
      <c r="A79" s="59" t="s">
        <v>103</v>
      </c>
      <c r="B79" s="60" t="s">
        <v>37</v>
      </c>
      <c r="C79" s="61" t="s">
        <v>235</v>
      </c>
      <c r="D79" s="59"/>
      <c r="E79" s="133"/>
      <c r="F79" s="82" t="s">
        <v>236</v>
      </c>
      <c r="G79" s="70"/>
      <c r="H79" s="71"/>
      <c r="I79" s="83"/>
      <c r="J79" s="164"/>
      <c r="K79" s="67"/>
      <c r="L79" s="68" t="s">
        <v>237</v>
      </c>
      <c r="M79" s="67">
        <v>23</v>
      </c>
      <c r="N79" s="69">
        <v>550</v>
      </c>
      <c r="O79" s="172" t="s">
        <v>41</v>
      </c>
      <c r="P79" s="48">
        <f t="shared" si="1"/>
        <v>0</v>
      </c>
    </row>
    <row r="80" spans="1:16" ht="20.100000000000001" customHeight="1" x14ac:dyDescent="0.2">
      <c r="A80" s="59" t="s">
        <v>103</v>
      </c>
      <c r="B80" s="60" t="s">
        <v>37</v>
      </c>
      <c r="C80" s="61" t="s">
        <v>238</v>
      </c>
      <c r="D80" s="59" t="s">
        <v>239</v>
      </c>
      <c r="E80" s="133"/>
      <c r="F80" s="82"/>
      <c r="G80" s="70"/>
      <c r="H80" s="71"/>
      <c r="I80" s="83"/>
      <c r="J80" s="177">
        <v>2</v>
      </c>
      <c r="K80" s="67">
        <v>4</v>
      </c>
      <c r="L80" s="90">
        <v>4</v>
      </c>
      <c r="M80" s="67">
        <v>4</v>
      </c>
      <c r="N80" s="69">
        <v>300</v>
      </c>
      <c r="O80" s="176" t="s">
        <v>41</v>
      </c>
      <c r="P80" s="48">
        <f t="shared" si="1"/>
        <v>0</v>
      </c>
    </row>
    <row r="81" spans="1:16" ht="20.100000000000001" customHeight="1" x14ac:dyDescent="0.2">
      <c r="A81" s="59" t="s">
        <v>103</v>
      </c>
      <c r="B81" s="60" t="s">
        <v>37</v>
      </c>
      <c r="C81" s="61" t="s">
        <v>122</v>
      </c>
      <c r="D81" s="59"/>
      <c r="E81" s="133"/>
      <c r="F81" s="62"/>
      <c r="G81" s="63"/>
      <c r="H81" s="74"/>
      <c r="I81" s="75"/>
      <c r="J81" s="164"/>
      <c r="K81" s="67"/>
      <c r="L81" s="68" t="s">
        <v>240</v>
      </c>
      <c r="M81" s="67">
        <v>5</v>
      </c>
      <c r="N81" s="69">
        <v>420</v>
      </c>
      <c r="O81" s="172" t="s">
        <v>41</v>
      </c>
      <c r="P81" s="48">
        <f t="shared" si="1"/>
        <v>0</v>
      </c>
    </row>
    <row r="82" spans="1:16" ht="20.100000000000001" customHeight="1" x14ac:dyDescent="0.2">
      <c r="A82" s="59" t="s">
        <v>103</v>
      </c>
      <c r="B82" s="60" t="s">
        <v>37</v>
      </c>
      <c r="C82" s="61" t="s">
        <v>104</v>
      </c>
      <c r="D82" s="59"/>
      <c r="E82" s="133"/>
      <c r="F82" s="62"/>
      <c r="G82" s="63"/>
      <c r="H82" s="74"/>
      <c r="I82" s="75"/>
      <c r="J82" s="164"/>
      <c r="K82" s="67"/>
      <c r="L82" s="68">
        <v>6</v>
      </c>
      <c r="M82" s="67">
        <v>6</v>
      </c>
      <c r="N82" s="69">
        <v>685</v>
      </c>
      <c r="O82" s="172" t="s">
        <v>41</v>
      </c>
      <c r="P82" s="48">
        <f t="shared" si="1"/>
        <v>0</v>
      </c>
    </row>
    <row r="83" spans="1:16" ht="20.100000000000001" customHeight="1" x14ac:dyDescent="0.2">
      <c r="A83" s="59" t="s">
        <v>103</v>
      </c>
      <c r="B83" s="60" t="s">
        <v>37</v>
      </c>
      <c r="C83" s="61" t="s">
        <v>104</v>
      </c>
      <c r="D83" s="59"/>
      <c r="E83" s="133"/>
      <c r="F83" s="62"/>
      <c r="G83" s="63"/>
      <c r="H83" s="74"/>
      <c r="I83" s="75"/>
      <c r="J83" s="164"/>
      <c r="K83" s="67"/>
      <c r="L83" s="68">
        <v>8</v>
      </c>
      <c r="M83" s="67">
        <v>8</v>
      </c>
      <c r="N83" s="69">
        <v>950</v>
      </c>
      <c r="O83" s="172" t="s">
        <v>41</v>
      </c>
      <c r="P83" s="48">
        <f t="shared" si="1"/>
        <v>0</v>
      </c>
    </row>
    <row r="84" spans="1:16" ht="20.100000000000001" customHeight="1" x14ac:dyDescent="0.2">
      <c r="A84" s="59" t="s">
        <v>103</v>
      </c>
      <c r="B84" s="60" t="s">
        <v>37</v>
      </c>
      <c r="C84" s="61" t="s">
        <v>241</v>
      </c>
      <c r="D84" s="59"/>
      <c r="E84" s="133"/>
      <c r="F84" s="82" t="s">
        <v>242</v>
      </c>
      <c r="G84" s="70"/>
      <c r="H84" s="116"/>
      <c r="I84" s="75"/>
      <c r="J84" s="164"/>
      <c r="K84" s="67"/>
      <c r="L84" s="68"/>
      <c r="M84" s="67">
        <v>0</v>
      </c>
      <c r="N84" s="69">
        <v>100000</v>
      </c>
      <c r="O84" s="172" t="s">
        <v>41</v>
      </c>
      <c r="P84" s="48">
        <f t="shared" si="1"/>
        <v>0</v>
      </c>
    </row>
    <row r="85" spans="1:16" ht="20.100000000000001" customHeight="1" x14ac:dyDescent="0.2">
      <c r="A85" s="59" t="s">
        <v>103</v>
      </c>
      <c r="B85" s="60" t="s">
        <v>37</v>
      </c>
      <c r="C85" s="61" t="s">
        <v>243</v>
      </c>
      <c r="D85" s="117" t="s">
        <v>244</v>
      </c>
      <c r="E85" s="133"/>
      <c r="F85" s="109" t="s">
        <v>245</v>
      </c>
      <c r="G85" s="63">
        <v>132</v>
      </c>
      <c r="H85" s="74"/>
      <c r="I85" s="75"/>
      <c r="J85" s="177">
        <v>2</v>
      </c>
      <c r="K85" s="67">
        <v>6</v>
      </c>
      <c r="L85" s="66">
        <v>2</v>
      </c>
      <c r="M85" s="67">
        <v>2</v>
      </c>
      <c r="N85" s="69">
        <v>14800</v>
      </c>
      <c r="O85" s="176" t="s">
        <v>41</v>
      </c>
      <c r="P85" s="48">
        <f t="shared" si="1"/>
        <v>0</v>
      </c>
    </row>
    <row r="86" spans="1:16" ht="20.100000000000001" customHeight="1" x14ac:dyDescent="0.2">
      <c r="A86" s="59" t="s">
        <v>103</v>
      </c>
      <c r="B86" s="60" t="s">
        <v>37</v>
      </c>
      <c r="C86" s="111" t="s">
        <v>246</v>
      </c>
      <c r="D86" s="59"/>
      <c r="E86" s="148"/>
      <c r="F86" s="87"/>
      <c r="G86" s="112"/>
      <c r="H86" s="118"/>
      <c r="I86" s="75"/>
      <c r="J86" s="177">
        <v>5</v>
      </c>
      <c r="K86" s="67">
        <v>15</v>
      </c>
      <c r="L86" s="90">
        <v>25</v>
      </c>
      <c r="M86" s="67">
        <v>25</v>
      </c>
      <c r="N86" s="115">
        <v>2200</v>
      </c>
      <c r="O86" s="176" t="s">
        <v>41</v>
      </c>
      <c r="P86" s="48">
        <f t="shared" si="1"/>
        <v>0</v>
      </c>
    </row>
    <row r="87" spans="1:16" ht="20.100000000000001" customHeight="1" x14ac:dyDescent="0.2">
      <c r="A87" s="59" t="s">
        <v>103</v>
      </c>
      <c r="B87" s="60" t="s">
        <v>37</v>
      </c>
      <c r="C87" s="111" t="s">
        <v>247</v>
      </c>
      <c r="D87" s="59"/>
      <c r="E87" s="148"/>
      <c r="F87" s="87"/>
      <c r="G87" s="112"/>
      <c r="H87" s="118"/>
      <c r="I87" s="75"/>
      <c r="J87" s="177">
        <v>5</v>
      </c>
      <c r="K87" s="67">
        <v>15</v>
      </c>
      <c r="L87" s="90">
        <v>10</v>
      </c>
      <c r="M87" s="67">
        <v>7</v>
      </c>
      <c r="N87" s="115">
        <v>1800</v>
      </c>
      <c r="O87" s="176" t="s">
        <v>221</v>
      </c>
      <c r="P87" s="48">
        <f t="shared" si="1"/>
        <v>5400</v>
      </c>
    </row>
    <row r="88" spans="1:16" ht="20.100000000000001" customHeight="1" x14ac:dyDescent="0.2">
      <c r="A88" s="59" t="s">
        <v>103</v>
      </c>
      <c r="B88" s="60" t="s">
        <v>37</v>
      </c>
      <c r="C88" s="61" t="s">
        <v>248</v>
      </c>
      <c r="D88" s="62" t="s">
        <v>249</v>
      </c>
      <c r="E88" s="133"/>
      <c r="F88" s="62"/>
      <c r="G88" s="63">
        <v>916</v>
      </c>
      <c r="H88" s="64" t="s">
        <v>250</v>
      </c>
      <c r="I88" s="65"/>
      <c r="J88" s="168"/>
      <c r="K88" s="76"/>
      <c r="L88" s="68">
        <v>20</v>
      </c>
      <c r="M88" s="67">
        <v>20</v>
      </c>
      <c r="N88" s="69">
        <v>1650</v>
      </c>
      <c r="O88" s="172" t="s">
        <v>41</v>
      </c>
      <c r="P88" s="48">
        <f t="shared" si="1"/>
        <v>0</v>
      </c>
    </row>
    <row r="89" spans="1:16" ht="20.100000000000001" customHeight="1" x14ac:dyDescent="0.2">
      <c r="A89" s="59" t="s">
        <v>103</v>
      </c>
      <c r="B89" s="60" t="s">
        <v>37</v>
      </c>
      <c r="C89" s="61" t="s">
        <v>251</v>
      </c>
      <c r="D89" s="59" t="s">
        <v>252</v>
      </c>
      <c r="E89" s="133"/>
      <c r="F89" s="62" t="s">
        <v>253</v>
      </c>
      <c r="G89" s="63">
        <v>855</v>
      </c>
      <c r="H89" s="74"/>
      <c r="I89" s="75"/>
      <c r="J89" s="177">
        <v>2</v>
      </c>
      <c r="K89" s="67">
        <v>4</v>
      </c>
      <c r="L89" s="66">
        <v>2</v>
      </c>
      <c r="M89" s="67">
        <v>2</v>
      </c>
      <c r="N89" s="69">
        <v>3650</v>
      </c>
      <c r="O89" s="176" t="s">
        <v>41</v>
      </c>
      <c r="P89" s="48">
        <f t="shared" si="1"/>
        <v>0</v>
      </c>
    </row>
    <row r="90" spans="1:16" ht="20.100000000000001" customHeight="1" x14ac:dyDescent="0.2">
      <c r="A90" s="59" t="s">
        <v>103</v>
      </c>
      <c r="B90" s="60" t="s">
        <v>37</v>
      </c>
      <c r="C90" s="61" t="s">
        <v>254</v>
      </c>
      <c r="D90" s="59"/>
      <c r="E90" s="133"/>
      <c r="F90" s="82" t="s">
        <v>255</v>
      </c>
      <c r="G90" s="70"/>
      <c r="H90" s="71"/>
      <c r="I90" s="83"/>
      <c r="J90" s="164"/>
      <c r="K90" s="67"/>
      <c r="L90" s="68"/>
      <c r="M90" s="67">
        <v>-3</v>
      </c>
      <c r="N90" s="69">
        <v>3200</v>
      </c>
      <c r="O90" s="172" t="s">
        <v>221</v>
      </c>
      <c r="P90" s="48">
        <f t="shared" si="1"/>
        <v>9600</v>
      </c>
    </row>
    <row r="91" spans="1:16" ht="20.100000000000001" customHeight="1" x14ac:dyDescent="0.2">
      <c r="A91" s="59" t="s">
        <v>103</v>
      </c>
      <c r="B91" s="60" t="s">
        <v>37</v>
      </c>
      <c r="C91" s="61" t="s">
        <v>256</v>
      </c>
      <c r="D91" s="59"/>
      <c r="E91" s="133"/>
      <c r="F91" s="62"/>
      <c r="G91" s="63"/>
      <c r="H91" s="64"/>
      <c r="I91" s="65"/>
      <c r="J91" s="166"/>
      <c r="K91" s="76"/>
      <c r="L91" s="68" t="s">
        <v>117</v>
      </c>
      <c r="M91" s="67">
        <v>5</v>
      </c>
      <c r="N91" s="69">
        <v>85</v>
      </c>
      <c r="O91" s="172" t="s">
        <v>41</v>
      </c>
      <c r="P91" s="48">
        <f t="shared" si="1"/>
        <v>0</v>
      </c>
    </row>
    <row r="92" spans="1:16" ht="20.100000000000001" customHeight="1" x14ac:dyDescent="0.2">
      <c r="A92" s="59" t="s">
        <v>103</v>
      </c>
      <c r="B92" s="60" t="s">
        <v>37</v>
      </c>
      <c r="C92" s="61" t="s">
        <v>257</v>
      </c>
      <c r="D92" s="59" t="s">
        <v>258</v>
      </c>
      <c r="E92" s="133"/>
      <c r="F92" s="62"/>
      <c r="G92" s="63" t="s">
        <v>259</v>
      </c>
      <c r="H92" s="64" t="s">
        <v>260</v>
      </c>
      <c r="I92" s="65"/>
      <c r="J92" s="177">
        <v>4</v>
      </c>
      <c r="K92" s="67">
        <v>9</v>
      </c>
      <c r="L92" s="66">
        <v>4</v>
      </c>
      <c r="M92" s="67">
        <v>4</v>
      </c>
      <c r="N92" s="69">
        <v>450</v>
      </c>
      <c r="O92" s="176" t="s">
        <v>41</v>
      </c>
      <c r="P92" s="48">
        <f t="shared" si="1"/>
        <v>0</v>
      </c>
    </row>
    <row r="93" spans="1:16" ht="20.100000000000001" customHeight="1" x14ac:dyDescent="0.2">
      <c r="A93" s="59" t="s">
        <v>103</v>
      </c>
      <c r="B93" s="60" t="s">
        <v>37</v>
      </c>
      <c r="C93" s="61" t="s">
        <v>261</v>
      </c>
      <c r="D93" s="59"/>
      <c r="E93" s="133"/>
      <c r="F93" s="62"/>
      <c r="G93" s="63"/>
      <c r="H93" s="64"/>
      <c r="I93" s="65"/>
      <c r="J93" s="166"/>
      <c r="K93" s="76"/>
      <c r="L93" s="68" t="s">
        <v>194</v>
      </c>
      <c r="M93" s="67">
        <v>-78</v>
      </c>
      <c r="N93" s="69">
        <v>95</v>
      </c>
      <c r="O93" s="172" t="s">
        <v>262</v>
      </c>
      <c r="P93" s="48">
        <f t="shared" si="1"/>
        <v>7600</v>
      </c>
    </row>
    <row r="94" spans="1:16" ht="20.100000000000001" customHeight="1" x14ac:dyDescent="0.2">
      <c r="A94" s="59" t="s">
        <v>103</v>
      </c>
      <c r="B94" s="60" t="s">
        <v>37</v>
      </c>
      <c r="C94" s="61" t="s">
        <v>263</v>
      </c>
      <c r="D94" s="59"/>
      <c r="E94" s="133" t="s">
        <v>264</v>
      </c>
      <c r="F94" s="62"/>
      <c r="G94" s="91">
        <v>42551</v>
      </c>
      <c r="H94" s="74" t="s">
        <v>168</v>
      </c>
      <c r="I94" s="65" t="s">
        <v>265</v>
      </c>
      <c r="J94" s="166"/>
      <c r="K94" s="76"/>
      <c r="L94" s="68">
        <v>3</v>
      </c>
      <c r="M94" s="67"/>
      <c r="N94" s="69">
        <v>194</v>
      </c>
      <c r="O94" s="172" t="s">
        <v>221</v>
      </c>
      <c r="P94" s="48">
        <f t="shared" si="1"/>
        <v>582</v>
      </c>
    </row>
    <row r="95" spans="1:16" ht="20.100000000000001" customHeight="1" x14ac:dyDescent="0.25">
      <c r="A95" s="62" t="s">
        <v>266</v>
      </c>
      <c r="B95" s="60" t="s">
        <v>37</v>
      </c>
      <c r="C95" s="119" t="s">
        <v>267</v>
      </c>
      <c r="D95" s="59" t="s">
        <v>208</v>
      </c>
      <c r="E95" s="133" t="s">
        <v>268</v>
      </c>
      <c r="F95" s="62" t="s">
        <v>269</v>
      </c>
      <c r="G95" s="63">
        <v>1202</v>
      </c>
      <c r="H95" s="84"/>
      <c r="I95" s="85" t="s">
        <v>270</v>
      </c>
      <c r="J95" s="178">
        <v>1</v>
      </c>
      <c r="K95" s="67">
        <v>2</v>
      </c>
      <c r="L95" s="101">
        <v>1</v>
      </c>
      <c r="M95" s="67">
        <v>1</v>
      </c>
      <c r="N95" s="69">
        <v>296132.92654825741</v>
      </c>
      <c r="O95" s="176" t="s">
        <v>41</v>
      </c>
      <c r="P95" s="48">
        <f t="shared" si="1"/>
        <v>0</v>
      </c>
    </row>
    <row r="96" spans="1:16" ht="20.100000000000001" customHeight="1" x14ac:dyDescent="0.2">
      <c r="A96" s="59" t="s">
        <v>266</v>
      </c>
      <c r="B96" s="60" t="s">
        <v>37</v>
      </c>
      <c r="C96" s="61" t="s">
        <v>271</v>
      </c>
      <c r="D96" s="59" t="s">
        <v>272</v>
      </c>
      <c r="E96" s="133">
        <v>101212</v>
      </c>
      <c r="F96" s="62" t="s">
        <v>273</v>
      </c>
      <c r="G96" s="63"/>
      <c r="H96" s="64"/>
      <c r="I96" s="65"/>
      <c r="J96" s="166"/>
      <c r="K96" s="76"/>
      <c r="L96" s="68" t="s">
        <v>274</v>
      </c>
      <c r="M96" s="67">
        <v>32</v>
      </c>
      <c r="N96" s="69">
        <v>1580</v>
      </c>
      <c r="O96" s="172" t="s">
        <v>41</v>
      </c>
      <c r="P96" s="48">
        <f t="shared" si="1"/>
        <v>0</v>
      </c>
    </row>
    <row r="97" spans="1:16" ht="20.100000000000001" customHeight="1" x14ac:dyDescent="0.2">
      <c r="A97" s="59" t="s">
        <v>266</v>
      </c>
      <c r="B97" s="60" t="s">
        <v>37</v>
      </c>
      <c r="C97" s="61" t="s">
        <v>275</v>
      </c>
      <c r="D97" s="59"/>
      <c r="E97" s="133">
        <v>115293</v>
      </c>
      <c r="F97" s="62"/>
      <c r="G97" s="63"/>
      <c r="H97" s="64"/>
      <c r="I97" s="65"/>
      <c r="J97" s="166"/>
      <c r="K97" s="76"/>
      <c r="L97" s="68">
        <v>2</v>
      </c>
      <c r="M97" s="67">
        <v>2</v>
      </c>
      <c r="N97" s="69">
        <v>1750</v>
      </c>
      <c r="O97" s="172" t="s">
        <v>41</v>
      </c>
      <c r="P97" s="48">
        <f t="shared" si="1"/>
        <v>0</v>
      </c>
    </row>
    <row r="98" spans="1:16" ht="20.100000000000001" customHeight="1" x14ac:dyDescent="0.2">
      <c r="A98" s="59" t="s">
        <v>266</v>
      </c>
      <c r="B98" s="60" t="s">
        <v>37</v>
      </c>
      <c r="C98" s="61" t="s">
        <v>276</v>
      </c>
      <c r="D98" s="59" t="s">
        <v>80</v>
      </c>
      <c r="E98" s="133">
        <v>253987</v>
      </c>
      <c r="F98" s="82"/>
      <c r="G98" s="70"/>
      <c r="H98" s="71"/>
      <c r="I98" s="83"/>
      <c r="J98" s="166"/>
      <c r="K98" s="76"/>
      <c r="L98" s="68" t="s">
        <v>194</v>
      </c>
      <c r="M98" s="67">
        <v>2</v>
      </c>
      <c r="N98" s="69">
        <v>3850</v>
      </c>
      <c r="O98" s="172" t="s">
        <v>41</v>
      </c>
      <c r="P98" s="48">
        <f t="shared" si="1"/>
        <v>0</v>
      </c>
    </row>
    <row r="99" spans="1:16" ht="20.100000000000001" customHeight="1" x14ac:dyDescent="0.2">
      <c r="A99" s="62" t="s">
        <v>266</v>
      </c>
      <c r="B99" s="60" t="s">
        <v>37</v>
      </c>
      <c r="C99" s="61" t="s">
        <v>277</v>
      </c>
      <c r="D99" s="59"/>
      <c r="E99" s="133">
        <v>1393149</v>
      </c>
      <c r="F99" s="82">
        <v>13931491423</v>
      </c>
      <c r="G99" s="70"/>
      <c r="H99" s="116"/>
      <c r="I99" s="75"/>
      <c r="J99" s="164"/>
      <c r="K99" s="67"/>
      <c r="L99" s="68"/>
      <c r="M99" s="67">
        <v>0</v>
      </c>
      <c r="N99" s="69">
        <v>6200</v>
      </c>
      <c r="O99" s="172" t="s">
        <v>41</v>
      </c>
      <c r="P99" s="48">
        <f t="shared" si="1"/>
        <v>0</v>
      </c>
    </row>
    <row r="100" spans="1:16" ht="20.100000000000001" customHeight="1" x14ac:dyDescent="0.2">
      <c r="A100" s="62" t="s">
        <v>266</v>
      </c>
      <c r="B100" s="60" t="s">
        <v>37</v>
      </c>
      <c r="C100" s="61" t="s">
        <v>278</v>
      </c>
      <c r="D100" s="62" t="s">
        <v>131</v>
      </c>
      <c r="E100" s="133">
        <v>4370805</v>
      </c>
      <c r="F100" s="62" t="s">
        <v>279</v>
      </c>
      <c r="G100" s="63"/>
      <c r="H100" s="74"/>
      <c r="I100" s="75"/>
      <c r="J100" s="166"/>
      <c r="K100" s="76"/>
      <c r="L100" s="68" t="s">
        <v>62</v>
      </c>
      <c r="M100" s="67">
        <v>2</v>
      </c>
      <c r="N100" s="69">
        <v>40800</v>
      </c>
      <c r="O100" s="172" t="s">
        <v>41</v>
      </c>
      <c r="P100" s="48">
        <f t="shared" si="1"/>
        <v>0</v>
      </c>
    </row>
    <row r="101" spans="1:16" ht="20.100000000000001" customHeight="1" x14ac:dyDescent="0.2">
      <c r="A101" s="62" t="s">
        <v>266</v>
      </c>
      <c r="B101" s="60" t="s">
        <v>37</v>
      </c>
      <c r="C101" s="61" t="s">
        <v>280</v>
      </c>
      <c r="D101" s="62" t="s">
        <v>131</v>
      </c>
      <c r="E101" s="133">
        <v>4371100</v>
      </c>
      <c r="F101" s="82" t="s">
        <v>281</v>
      </c>
      <c r="G101" s="70"/>
      <c r="H101" s="71" t="s">
        <v>133</v>
      </c>
      <c r="I101" s="83" t="s">
        <v>134</v>
      </c>
      <c r="J101" s="164"/>
      <c r="K101" s="67"/>
      <c r="L101" s="68">
        <v>20</v>
      </c>
      <c r="M101" s="67">
        <v>20</v>
      </c>
      <c r="N101" s="69">
        <v>7395.3746633916799</v>
      </c>
      <c r="O101" s="172" t="s">
        <v>41</v>
      </c>
      <c r="P101" s="48">
        <f t="shared" si="1"/>
        <v>0</v>
      </c>
    </row>
    <row r="102" spans="1:16" ht="20.100000000000001" customHeight="1" x14ac:dyDescent="0.2">
      <c r="A102" s="62" t="s">
        <v>266</v>
      </c>
      <c r="B102" s="60" t="s">
        <v>37</v>
      </c>
      <c r="C102" s="61" t="s">
        <v>282</v>
      </c>
      <c r="D102" s="62" t="s">
        <v>131</v>
      </c>
      <c r="E102" s="133">
        <v>4371101</v>
      </c>
      <c r="F102" s="82" t="s">
        <v>283</v>
      </c>
      <c r="G102" s="70"/>
      <c r="H102" s="71" t="s">
        <v>133</v>
      </c>
      <c r="I102" s="83" t="s">
        <v>134</v>
      </c>
      <c r="J102" s="164"/>
      <c r="K102" s="67"/>
      <c r="L102" s="68">
        <v>15</v>
      </c>
      <c r="M102" s="67">
        <v>12</v>
      </c>
      <c r="N102" s="69">
        <v>11963.1060731336</v>
      </c>
      <c r="O102" s="172" t="s">
        <v>221</v>
      </c>
      <c r="P102" s="48">
        <f t="shared" si="1"/>
        <v>35889.318219400797</v>
      </c>
    </row>
    <row r="103" spans="1:16" ht="20.100000000000001" customHeight="1" x14ac:dyDescent="0.2">
      <c r="A103" s="62" t="s">
        <v>266</v>
      </c>
      <c r="B103" s="60" t="s">
        <v>37</v>
      </c>
      <c r="C103" s="61" t="s">
        <v>284</v>
      </c>
      <c r="D103" s="62" t="s">
        <v>131</v>
      </c>
      <c r="E103" s="133">
        <v>5370301</v>
      </c>
      <c r="F103" s="82" t="s">
        <v>285</v>
      </c>
      <c r="G103" s="70"/>
      <c r="H103" s="71" t="s">
        <v>133</v>
      </c>
      <c r="I103" s="83" t="s">
        <v>134</v>
      </c>
      <c r="J103" s="164"/>
      <c r="K103" s="67"/>
      <c r="L103" s="68">
        <v>16</v>
      </c>
      <c r="M103" s="67">
        <v>16</v>
      </c>
      <c r="N103" s="69">
        <v>15497.660140195801</v>
      </c>
      <c r="O103" s="172" t="s">
        <v>41</v>
      </c>
      <c r="P103" s="48">
        <f t="shared" si="1"/>
        <v>0</v>
      </c>
    </row>
    <row r="104" spans="1:16" ht="20.100000000000001" customHeight="1" x14ac:dyDescent="0.2">
      <c r="A104" s="62" t="s">
        <v>266</v>
      </c>
      <c r="B104" s="60" t="s">
        <v>37</v>
      </c>
      <c r="C104" s="61" t="s">
        <v>286</v>
      </c>
      <c r="D104" s="62" t="s">
        <v>131</v>
      </c>
      <c r="E104" s="133">
        <v>6019500</v>
      </c>
      <c r="F104" s="82"/>
      <c r="G104" s="70"/>
      <c r="H104" s="71" t="s">
        <v>133</v>
      </c>
      <c r="I104" s="83" t="s">
        <v>134</v>
      </c>
      <c r="J104" s="164"/>
      <c r="K104" s="67"/>
      <c r="L104" s="68">
        <v>4</v>
      </c>
      <c r="M104" s="67">
        <v>4</v>
      </c>
      <c r="N104" s="69">
        <v>16498.210829948792</v>
      </c>
      <c r="O104" s="172" t="s">
        <v>41</v>
      </c>
      <c r="P104" s="48">
        <f t="shared" si="1"/>
        <v>0</v>
      </c>
    </row>
    <row r="105" spans="1:16" ht="20.100000000000001" customHeight="1" x14ac:dyDescent="0.25">
      <c r="A105" s="62" t="s">
        <v>266</v>
      </c>
      <c r="B105" s="60" t="s">
        <v>37</v>
      </c>
      <c r="C105" s="119" t="s">
        <v>287</v>
      </c>
      <c r="D105" s="59" t="s">
        <v>208</v>
      </c>
      <c r="E105" s="133" t="s">
        <v>288</v>
      </c>
      <c r="F105" s="62" t="s">
        <v>289</v>
      </c>
      <c r="G105" s="63">
        <v>1202</v>
      </c>
      <c r="H105" s="110" t="s">
        <v>290</v>
      </c>
      <c r="I105" s="65" t="s">
        <v>270</v>
      </c>
      <c r="J105" s="178">
        <v>1</v>
      </c>
      <c r="K105" s="67">
        <v>2</v>
      </c>
      <c r="L105" s="101">
        <v>1</v>
      </c>
      <c r="M105" s="67">
        <v>1</v>
      </c>
      <c r="N105" s="69">
        <v>87344.257123324409</v>
      </c>
      <c r="O105" s="176" t="s">
        <v>41</v>
      </c>
      <c r="P105" s="48">
        <f t="shared" si="1"/>
        <v>0</v>
      </c>
    </row>
    <row r="106" spans="1:16" ht="20.100000000000001" customHeight="1" x14ac:dyDescent="0.2">
      <c r="A106" s="62" t="s">
        <v>266</v>
      </c>
      <c r="B106" s="60" t="s">
        <v>37</v>
      </c>
      <c r="C106" s="61" t="s">
        <v>291</v>
      </c>
      <c r="D106" s="59"/>
      <c r="E106" s="133">
        <v>3473050000</v>
      </c>
      <c r="F106" s="82"/>
      <c r="G106" s="70"/>
      <c r="H106" s="71"/>
      <c r="I106" s="83"/>
      <c r="J106" s="164"/>
      <c r="K106" s="67"/>
      <c r="L106" s="68" t="s">
        <v>71</v>
      </c>
      <c r="M106" s="67">
        <v>1</v>
      </c>
      <c r="N106" s="69">
        <v>12800</v>
      </c>
      <c r="O106" s="172" t="s">
        <v>41</v>
      </c>
      <c r="P106" s="48">
        <f t="shared" si="1"/>
        <v>0</v>
      </c>
    </row>
    <row r="107" spans="1:16" ht="20.100000000000001" customHeight="1" x14ac:dyDescent="0.25">
      <c r="A107" s="62" t="s">
        <v>266</v>
      </c>
      <c r="B107" s="60" t="s">
        <v>292</v>
      </c>
      <c r="C107" s="119" t="s">
        <v>293</v>
      </c>
      <c r="D107" s="59" t="s">
        <v>208</v>
      </c>
      <c r="E107" s="133" t="s">
        <v>294</v>
      </c>
      <c r="F107" s="62" t="s">
        <v>295</v>
      </c>
      <c r="G107" s="63" t="s">
        <v>296</v>
      </c>
      <c r="H107" s="64" t="s">
        <v>297</v>
      </c>
      <c r="I107" s="120" t="s">
        <v>298</v>
      </c>
      <c r="J107" s="177">
        <v>24</v>
      </c>
      <c r="K107" s="67">
        <v>29</v>
      </c>
      <c r="L107" s="66">
        <v>24</v>
      </c>
      <c r="M107" s="67">
        <v>0</v>
      </c>
      <c r="N107" s="69">
        <v>7468.2744943820226</v>
      </c>
      <c r="O107" s="176" t="s">
        <v>299</v>
      </c>
      <c r="P107" s="48">
        <f t="shared" si="1"/>
        <v>179238.58786516855</v>
      </c>
    </row>
    <row r="108" spans="1:16" ht="20.100000000000001" customHeight="1" x14ac:dyDescent="0.2">
      <c r="A108" s="62" t="s">
        <v>266</v>
      </c>
      <c r="B108" s="60" t="s">
        <v>37</v>
      </c>
      <c r="C108" s="61" t="s">
        <v>300</v>
      </c>
      <c r="D108" s="59"/>
      <c r="E108" s="133" t="s">
        <v>301</v>
      </c>
      <c r="F108" s="82" t="s">
        <v>302</v>
      </c>
      <c r="G108" s="70"/>
      <c r="H108" s="71" t="s">
        <v>303</v>
      </c>
      <c r="I108" s="83" t="s">
        <v>304</v>
      </c>
      <c r="J108" s="177">
        <v>2</v>
      </c>
      <c r="K108" s="67">
        <v>4</v>
      </c>
      <c r="L108" s="68" t="s">
        <v>117</v>
      </c>
      <c r="M108" s="67">
        <v>5</v>
      </c>
      <c r="N108" s="69">
        <v>13626.9</v>
      </c>
      <c r="O108" s="176" t="s">
        <v>41</v>
      </c>
      <c r="P108" s="48">
        <f t="shared" si="1"/>
        <v>0</v>
      </c>
    </row>
    <row r="109" spans="1:16" ht="20.100000000000001" customHeight="1" x14ac:dyDescent="0.2">
      <c r="A109" s="109" t="s">
        <v>266</v>
      </c>
      <c r="B109" s="121" t="s">
        <v>37</v>
      </c>
      <c r="C109" s="122" t="s">
        <v>305</v>
      </c>
      <c r="D109" s="117" t="s">
        <v>306</v>
      </c>
      <c r="E109" s="133" t="s">
        <v>307</v>
      </c>
      <c r="F109" s="123"/>
      <c r="G109" s="124">
        <v>42502</v>
      </c>
      <c r="H109" s="125" t="s">
        <v>168</v>
      </c>
      <c r="I109" s="126" t="s">
        <v>308</v>
      </c>
      <c r="J109" s="170">
        <v>1</v>
      </c>
      <c r="K109" s="127">
        <v>2</v>
      </c>
      <c r="L109" s="73">
        <v>2</v>
      </c>
      <c r="M109" s="127">
        <v>0</v>
      </c>
      <c r="N109" s="128"/>
      <c r="O109" s="173" t="s">
        <v>62</v>
      </c>
      <c r="P109" s="48">
        <f t="shared" si="1"/>
        <v>0</v>
      </c>
    </row>
    <row r="110" spans="1:16" ht="20.100000000000001" customHeight="1" x14ac:dyDescent="0.2">
      <c r="A110" s="62" t="s">
        <v>266</v>
      </c>
      <c r="B110" s="60" t="s">
        <v>37</v>
      </c>
      <c r="C110" s="122" t="s">
        <v>309</v>
      </c>
      <c r="D110" s="59" t="s">
        <v>306</v>
      </c>
      <c r="E110" s="133" t="s">
        <v>310</v>
      </c>
      <c r="F110" s="82"/>
      <c r="G110" s="91">
        <v>42502</v>
      </c>
      <c r="H110" s="71" t="s">
        <v>168</v>
      </c>
      <c r="I110" s="83" t="s">
        <v>308</v>
      </c>
      <c r="J110" s="177">
        <v>1</v>
      </c>
      <c r="K110" s="67">
        <v>3</v>
      </c>
      <c r="L110" s="68">
        <v>1</v>
      </c>
      <c r="M110" s="127">
        <v>0</v>
      </c>
      <c r="N110" s="69"/>
      <c r="O110" s="176" t="s">
        <v>70</v>
      </c>
      <c r="P110" s="48">
        <f t="shared" si="1"/>
        <v>0</v>
      </c>
    </row>
    <row r="111" spans="1:16" ht="20.100000000000001" customHeight="1" x14ac:dyDescent="0.2">
      <c r="A111" s="62" t="s">
        <v>266</v>
      </c>
      <c r="B111" s="60" t="s">
        <v>37</v>
      </c>
      <c r="C111" s="61" t="s">
        <v>311</v>
      </c>
      <c r="D111" s="62" t="s">
        <v>208</v>
      </c>
      <c r="E111" s="133" t="s">
        <v>312</v>
      </c>
      <c r="F111" s="62"/>
      <c r="G111" s="63"/>
      <c r="H111" s="64" t="s">
        <v>297</v>
      </c>
      <c r="I111" s="120">
        <v>40909</v>
      </c>
      <c r="J111" s="175">
        <v>2</v>
      </c>
      <c r="K111" s="76">
        <v>5</v>
      </c>
      <c r="L111" s="68" t="s">
        <v>117</v>
      </c>
      <c r="M111" s="67">
        <v>4</v>
      </c>
      <c r="N111" s="69">
        <v>7013.04</v>
      </c>
      <c r="O111" s="176" t="s">
        <v>70</v>
      </c>
      <c r="P111" s="48">
        <f t="shared" si="1"/>
        <v>7013.04</v>
      </c>
    </row>
    <row r="112" spans="1:16" ht="20.100000000000001" customHeight="1" x14ac:dyDescent="0.2">
      <c r="A112" s="62" t="s">
        <v>266</v>
      </c>
      <c r="B112" s="60" t="s">
        <v>37</v>
      </c>
      <c r="C112" s="61" t="s">
        <v>313</v>
      </c>
      <c r="D112" s="117"/>
      <c r="E112" s="133" t="s">
        <v>314</v>
      </c>
      <c r="F112" s="109" t="s">
        <v>315</v>
      </c>
      <c r="G112" s="63">
        <v>35</v>
      </c>
      <c r="H112" s="64" t="s">
        <v>316</v>
      </c>
      <c r="I112" s="65"/>
      <c r="J112" s="164"/>
      <c r="K112" s="67"/>
      <c r="L112" s="68">
        <v>1</v>
      </c>
      <c r="M112" s="67">
        <v>1</v>
      </c>
      <c r="N112" s="69">
        <v>240</v>
      </c>
      <c r="O112" s="172" t="s">
        <v>41</v>
      </c>
      <c r="P112" s="48">
        <f t="shared" si="1"/>
        <v>0</v>
      </c>
    </row>
    <row r="113" spans="1:16" ht="20.100000000000001" customHeight="1" x14ac:dyDescent="0.2">
      <c r="A113" s="62" t="s">
        <v>266</v>
      </c>
      <c r="B113" s="60" t="s">
        <v>37</v>
      </c>
      <c r="C113" s="61" t="s">
        <v>222</v>
      </c>
      <c r="D113" s="59"/>
      <c r="E113" s="133" t="s">
        <v>317</v>
      </c>
      <c r="F113" s="61"/>
      <c r="G113" s="63"/>
      <c r="H113" s="74"/>
      <c r="I113" s="75"/>
      <c r="J113" s="166"/>
      <c r="K113" s="76"/>
      <c r="L113" s="68" t="s">
        <v>318</v>
      </c>
      <c r="M113" s="67">
        <v>40</v>
      </c>
      <c r="N113" s="69">
        <v>4965.46</v>
      </c>
      <c r="O113" s="172" t="s">
        <v>41</v>
      </c>
      <c r="P113" s="48">
        <f t="shared" si="1"/>
        <v>0</v>
      </c>
    </row>
    <row r="114" spans="1:16" ht="20.100000000000001" customHeight="1" x14ac:dyDescent="0.2">
      <c r="A114" s="62" t="s">
        <v>266</v>
      </c>
      <c r="B114" s="60" t="s">
        <v>37</v>
      </c>
      <c r="C114" s="61" t="s">
        <v>319</v>
      </c>
      <c r="D114" s="62" t="s">
        <v>131</v>
      </c>
      <c r="E114" s="133" t="s">
        <v>320</v>
      </c>
      <c r="F114" s="61" t="s">
        <v>321</v>
      </c>
      <c r="G114" s="63" t="s">
        <v>171</v>
      </c>
      <c r="H114" s="64" t="s">
        <v>168</v>
      </c>
      <c r="I114" s="65" t="s">
        <v>172</v>
      </c>
      <c r="J114" s="179">
        <v>20</v>
      </c>
      <c r="K114" s="76">
        <v>40</v>
      </c>
      <c r="L114" s="68">
        <v>20</v>
      </c>
      <c r="M114" s="67">
        <v>14</v>
      </c>
      <c r="N114" s="69">
        <v>11876.46</v>
      </c>
      <c r="O114" s="176" t="s">
        <v>105</v>
      </c>
      <c r="P114" s="48">
        <f t="shared" si="1"/>
        <v>71258.759999999995</v>
      </c>
    </row>
    <row r="115" spans="1:16" ht="20.100000000000001" customHeight="1" x14ac:dyDescent="0.2">
      <c r="A115" s="62" t="s">
        <v>266</v>
      </c>
      <c r="B115" s="60" t="s">
        <v>37</v>
      </c>
      <c r="C115" s="61" t="s">
        <v>222</v>
      </c>
      <c r="D115" s="62" t="s">
        <v>131</v>
      </c>
      <c r="E115" s="133" t="s">
        <v>322</v>
      </c>
      <c r="F115" s="61" t="s">
        <v>323</v>
      </c>
      <c r="G115" s="63"/>
      <c r="H115" s="84"/>
      <c r="I115" s="129" t="s">
        <v>324</v>
      </c>
      <c r="J115" s="175">
        <v>10</v>
      </c>
      <c r="K115" s="76">
        <v>40</v>
      </c>
      <c r="L115" s="68" t="s">
        <v>325</v>
      </c>
      <c r="M115" s="67">
        <v>59</v>
      </c>
      <c r="N115" s="69">
        <v>7374.74</v>
      </c>
      <c r="O115" s="176" t="s">
        <v>41</v>
      </c>
      <c r="P115" s="48">
        <f t="shared" si="1"/>
        <v>0</v>
      </c>
    </row>
    <row r="116" spans="1:16" ht="20.100000000000001" customHeight="1" x14ac:dyDescent="0.2">
      <c r="A116" s="62" t="s">
        <v>266</v>
      </c>
      <c r="B116" s="60" t="s">
        <v>37</v>
      </c>
      <c r="C116" s="61" t="s">
        <v>222</v>
      </c>
      <c r="D116" s="62" t="s">
        <v>131</v>
      </c>
      <c r="E116" s="133" t="s">
        <v>322</v>
      </c>
      <c r="F116" s="61" t="s">
        <v>326</v>
      </c>
      <c r="G116" s="63"/>
      <c r="H116" s="74"/>
      <c r="I116" s="75"/>
      <c r="J116" s="166"/>
      <c r="K116" s="76"/>
      <c r="L116" s="68" t="s">
        <v>146</v>
      </c>
      <c r="M116" s="67">
        <v>10</v>
      </c>
      <c r="N116" s="69">
        <v>7035.53</v>
      </c>
      <c r="O116" s="172" t="s">
        <v>41</v>
      </c>
      <c r="P116" s="48">
        <f t="shared" si="1"/>
        <v>0</v>
      </c>
    </row>
    <row r="117" spans="1:16" ht="20.100000000000001" customHeight="1" x14ac:dyDescent="0.2">
      <c r="A117" s="62" t="s">
        <v>266</v>
      </c>
      <c r="B117" s="60" t="s">
        <v>37</v>
      </c>
      <c r="C117" s="61" t="s">
        <v>327</v>
      </c>
      <c r="D117" s="62" t="s">
        <v>131</v>
      </c>
      <c r="E117" s="133" t="s">
        <v>328</v>
      </c>
      <c r="F117" s="61" t="s">
        <v>329</v>
      </c>
      <c r="G117" s="63" t="s">
        <v>171</v>
      </c>
      <c r="H117" s="84"/>
      <c r="I117" s="85" t="s">
        <v>172</v>
      </c>
      <c r="J117" s="179">
        <v>38</v>
      </c>
      <c r="K117" s="76">
        <v>58</v>
      </c>
      <c r="L117" s="68">
        <v>38</v>
      </c>
      <c r="M117" s="67">
        <v>16</v>
      </c>
      <c r="N117" s="69">
        <v>7571.24</v>
      </c>
      <c r="O117" s="176" t="s">
        <v>175</v>
      </c>
      <c r="P117" s="48">
        <f t="shared" si="1"/>
        <v>166567.28</v>
      </c>
    </row>
    <row r="118" spans="1:16" ht="20.100000000000001" customHeight="1" x14ac:dyDescent="0.2">
      <c r="A118" s="62" t="s">
        <v>266</v>
      </c>
      <c r="B118" s="60" t="s">
        <v>37</v>
      </c>
      <c r="C118" s="61" t="s">
        <v>330</v>
      </c>
      <c r="D118" s="59" t="s">
        <v>208</v>
      </c>
      <c r="E118" s="133" t="s">
        <v>331</v>
      </c>
      <c r="F118" s="122" t="s">
        <v>331</v>
      </c>
      <c r="G118" s="63" t="s">
        <v>332</v>
      </c>
      <c r="H118" s="74"/>
      <c r="I118" s="75"/>
      <c r="J118" s="164"/>
      <c r="K118" s="67"/>
      <c r="L118" s="68">
        <v>1</v>
      </c>
      <c r="M118" s="67">
        <v>1</v>
      </c>
      <c r="N118" s="69">
        <v>6800</v>
      </c>
      <c r="O118" s="172" t="s">
        <v>41</v>
      </c>
      <c r="P118" s="48">
        <f t="shared" si="1"/>
        <v>0</v>
      </c>
    </row>
    <row r="119" spans="1:16" ht="20.100000000000001" customHeight="1" x14ac:dyDescent="0.2">
      <c r="A119" s="62" t="s">
        <v>266</v>
      </c>
      <c r="B119" s="60" t="s">
        <v>37</v>
      </c>
      <c r="C119" s="61" t="s">
        <v>333</v>
      </c>
      <c r="D119" s="62" t="s">
        <v>131</v>
      </c>
      <c r="E119" s="133" t="s">
        <v>334</v>
      </c>
      <c r="F119" s="130"/>
      <c r="G119" s="70"/>
      <c r="H119" s="71" t="s">
        <v>133</v>
      </c>
      <c r="I119" s="83" t="s">
        <v>134</v>
      </c>
      <c r="J119" s="164"/>
      <c r="K119" s="67"/>
      <c r="L119" s="68">
        <v>4</v>
      </c>
      <c r="M119" s="67">
        <v>4</v>
      </c>
      <c r="N119" s="69">
        <v>2691.6988664550604</v>
      </c>
      <c r="O119" s="172" t="s">
        <v>41</v>
      </c>
      <c r="P119" s="48">
        <f t="shared" si="1"/>
        <v>0</v>
      </c>
    </row>
    <row r="120" spans="1:16" ht="20.100000000000001" customHeight="1" x14ac:dyDescent="0.2">
      <c r="A120" s="62" t="s">
        <v>266</v>
      </c>
      <c r="B120" s="60" t="s">
        <v>37</v>
      </c>
      <c r="C120" s="61" t="s">
        <v>335</v>
      </c>
      <c r="D120" s="62" t="s">
        <v>131</v>
      </c>
      <c r="E120" s="133" t="s">
        <v>336</v>
      </c>
      <c r="F120" s="130"/>
      <c r="G120" s="70"/>
      <c r="H120" s="71" t="s">
        <v>133</v>
      </c>
      <c r="I120" s="83" t="s">
        <v>134</v>
      </c>
      <c r="J120" s="164"/>
      <c r="K120" s="67"/>
      <c r="L120" s="68">
        <v>4</v>
      </c>
      <c r="M120" s="67">
        <v>4</v>
      </c>
      <c r="N120" s="69">
        <v>3474.7385366965318</v>
      </c>
      <c r="O120" s="172" t="s">
        <v>41</v>
      </c>
      <c r="P120" s="48">
        <f t="shared" si="1"/>
        <v>0</v>
      </c>
    </row>
    <row r="121" spans="1:16" ht="20.100000000000001" customHeight="1" x14ac:dyDescent="0.2">
      <c r="A121" s="62" t="s">
        <v>266</v>
      </c>
      <c r="B121" s="60" t="s">
        <v>37</v>
      </c>
      <c r="C121" s="61" t="s">
        <v>337</v>
      </c>
      <c r="D121" s="62" t="s">
        <v>131</v>
      </c>
      <c r="E121" s="133" t="s">
        <v>338</v>
      </c>
      <c r="F121" s="130"/>
      <c r="G121" s="70"/>
      <c r="H121" s="71" t="s">
        <v>133</v>
      </c>
      <c r="I121" s="83" t="s">
        <v>134</v>
      </c>
      <c r="J121" s="164"/>
      <c r="K121" s="67"/>
      <c r="L121" s="68">
        <v>16</v>
      </c>
      <c r="M121" s="67">
        <v>16</v>
      </c>
      <c r="N121" s="69">
        <v>141.382162682488</v>
      </c>
      <c r="O121" s="172" t="s">
        <v>41</v>
      </c>
      <c r="P121" s="48">
        <f t="shared" si="1"/>
        <v>0</v>
      </c>
    </row>
    <row r="122" spans="1:16" ht="20.100000000000001" customHeight="1" x14ac:dyDescent="0.2">
      <c r="A122" s="62" t="s">
        <v>266</v>
      </c>
      <c r="B122" s="60" t="s">
        <v>37</v>
      </c>
      <c r="C122" s="61" t="s">
        <v>339</v>
      </c>
      <c r="D122" s="62" t="s">
        <v>131</v>
      </c>
      <c r="E122" s="133" t="s">
        <v>340</v>
      </c>
      <c r="F122" s="130"/>
      <c r="G122" s="70"/>
      <c r="H122" s="71" t="s">
        <v>133</v>
      </c>
      <c r="I122" s="83" t="s">
        <v>134</v>
      </c>
      <c r="J122" s="164"/>
      <c r="K122" s="67"/>
      <c r="L122" s="68">
        <v>8</v>
      </c>
      <c r="M122" s="67">
        <v>8</v>
      </c>
      <c r="N122" s="69">
        <v>141.382162682488</v>
      </c>
      <c r="O122" s="172" t="s">
        <v>41</v>
      </c>
      <c r="P122" s="48">
        <f t="shared" si="1"/>
        <v>0</v>
      </c>
    </row>
    <row r="123" spans="1:16" ht="20.100000000000001" customHeight="1" x14ac:dyDescent="0.2">
      <c r="A123" s="62" t="s">
        <v>266</v>
      </c>
      <c r="B123" s="60" t="s">
        <v>37</v>
      </c>
      <c r="C123" s="61" t="s">
        <v>341</v>
      </c>
      <c r="D123" s="62" t="s">
        <v>131</v>
      </c>
      <c r="E123" s="133" t="s">
        <v>342</v>
      </c>
      <c r="F123" s="130"/>
      <c r="G123" s="70"/>
      <c r="H123" s="71" t="s">
        <v>133</v>
      </c>
      <c r="I123" s="83" t="s">
        <v>134</v>
      </c>
      <c r="J123" s="164"/>
      <c r="K123" s="67"/>
      <c r="L123" s="68">
        <v>24</v>
      </c>
      <c r="M123" s="67">
        <v>24</v>
      </c>
      <c r="N123" s="69">
        <v>141.38216268248803</v>
      </c>
      <c r="O123" s="172" t="s">
        <v>41</v>
      </c>
      <c r="P123" s="48">
        <f t="shared" si="1"/>
        <v>0</v>
      </c>
    </row>
    <row r="124" spans="1:16" ht="20.100000000000001" customHeight="1" x14ac:dyDescent="0.2">
      <c r="A124" s="62" t="s">
        <v>266</v>
      </c>
      <c r="B124" s="60" t="s">
        <v>37</v>
      </c>
      <c r="C124" s="61" t="s">
        <v>343</v>
      </c>
      <c r="D124" s="62" t="s">
        <v>131</v>
      </c>
      <c r="E124" s="133" t="s">
        <v>344</v>
      </c>
      <c r="F124" s="130"/>
      <c r="G124" s="70"/>
      <c r="H124" s="71" t="s">
        <v>133</v>
      </c>
      <c r="I124" s="83" t="s">
        <v>134</v>
      </c>
      <c r="J124" s="164"/>
      <c r="K124" s="67"/>
      <c r="L124" s="68">
        <v>16</v>
      </c>
      <c r="M124" s="67">
        <v>16</v>
      </c>
      <c r="N124" s="69">
        <v>141.382162682488</v>
      </c>
      <c r="O124" s="172" t="s">
        <v>41</v>
      </c>
      <c r="P124" s="48">
        <f t="shared" si="1"/>
        <v>0</v>
      </c>
    </row>
    <row r="125" spans="1:16" ht="20.100000000000001" customHeight="1" x14ac:dyDescent="0.2">
      <c r="A125" s="59" t="s">
        <v>266</v>
      </c>
      <c r="B125" s="60" t="s">
        <v>37</v>
      </c>
      <c r="C125" s="61" t="s">
        <v>345</v>
      </c>
      <c r="D125" s="59"/>
      <c r="E125" s="133" t="s">
        <v>346</v>
      </c>
      <c r="F125" s="130" t="s">
        <v>347</v>
      </c>
      <c r="G125" s="70"/>
      <c r="H125" s="71"/>
      <c r="I125" s="83"/>
      <c r="J125" s="164"/>
      <c r="K125" s="67"/>
      <c r="L125" s="68" t="s">
        <v>71</v>
      </c>
      <c r="M125" s="67">
        <v>1</v>
      </c>
      <c r="N125" s="69">
        <v>1</v>
      </c>
      <c r="O125" s="172" t="s">
        <v>41</v>
      </c>
      <c r="P125" s="48">
        <f t="shared" si="1"/>
        <v>0</v>
      </c>
    </row>
    <row r="126" spans="1:16" ht="20.100000000000001" customHeight="1" x14ac:dyDescent="0.2">
      <c r="A126" s="59" t="s">
        <v>266</v>
      </c>
      <c r="B126" s="60" t="s">
        <v>37</v>
      </c>
      <c r="C126" s="61" t="s">
        <v>348</v>
      </c>
      <c r="D126" s="62" t="s">
        <v>131</v>
      </c>
      <c r="E126" s="133" t="s">
        <v>349</v>
      </c>
      <c r="F126" s="61" t="s">
        <v>350</v>
      </c>
      <c r="G126" s="91">
        <v>42134</v>
      </c>
      <c r="H126" s="64" t="s">
        <v>168</v>
      </c>
      <c r="I126" s="72" t="s">
        <v>351</v>
      </c>
      <c r="J126" s="164">
        <v>5</v>
      </c>
      <c r="K126" s="67">
        <v>35</v>
      </c>
      <c r="L126" s="68">
        <v>25</v>
      </c>
      <c r="M126" s="67">
        <v>0</v>
      </c>
      <c r="N126" s="69">
        <v>11812.46</v>
      </c>
      <c r="O126" s="172" t="s">
        <v>352</v>
      </c>
      <c r="P126" s="48">
        <f t="shared" si="1"/>
        <v>295311.5</v>
      </c>
    </row>
    <row r="127" spans="1:16" ht="20.100000000000001" customHeight="1" x14ac:dyDescent="0.2">
      <c r="A127" s="59" t="s">
        <v>266</v>
      </c>
      <c r="B127" s="60" t="s">
        <v>37</v>
      </c>
      <c r="C127" s="61" t="s">
        <v>353</v>
      </c>
      <c r="D127" s="62" t="s">
        <v>131</v>
      </c>
      <c r="E127" s="133" t="s">
        <v>354</v>
      </c>
      <c r="F127" s="61" t="s">
        <v>355</v>
      </c>
      <c r="G127" s="91">
        <v>42134</v>
      </c>
      <c r="H127" s="64" t="s">
        <v>168</v>
      </c>
      <c r="I127" s="72" t="s">
        <v>351</v>
      </c>
      <c r="J127" s="177">
        <v>10</v>
      </c>
      <c r="K127" s="67">
        <v>60</v>
      </c>
      <c r="L127" s="68">
        <v>5</v>
      </c>
      <c r="M127" s="67">
        <v>0</v>
      </c>
      <c r="N127" s="69">
        <v>7530.44</v>
      </c>
      <c r="O127" s="176" t="s">
        <v>117</v>
      </c>
      <c r="P127" s="48">
        <f t="shared" ref="P127:P190" si="2">O127*N127</f>
        <v>37652.199999999997</v>
      </c>
    </row>
    <row r="128" spans="1:16" ht="20.100000000000001" customHeight="1" x14ac:dyDescent="0.2">
      <c r="A128" s="59" t="s">
        <v>266</v>
      </c>
      <c r="B128" s="60" t="s">
        <v>37</v>
      </c>
      <c r="C128" s="61" t="s">
        <v>356</v>
      </c>
      <c r="D128" s="62" t="s">
        <v>131</v>
      </c>
      <c r="E128" s="133" t="s">
        <v>357</v>
      </c>
      <c r="F128" s="61" t="s">
        <v>358</v>
      </c>
      <c r="G128" s="91">
        <v>42134</v>
      </c>
      <c r="H128" s="64" t="s">
        <v>168</v>
      </c>
      <c r="I128" s="72" t="s">
        <v>351</v>
      </c>
      <c r="J128" s="164">
        <v>5</v>
      </c>
      <c r="K128" s="67">
        <v>35</v>
      </c>
      <c r="L128" s="68">
        <v>25</v>
      </c>
      <c r="M128" s="67">
        <v>3</v>
      </c>
      <c r="N128" s="69">
        <v>14583.84</v>
      </c>
      <c r="O128" s="172" t="s">
        <v>175</v>
      </c>
      <c r="P128" s="48">
        <f t="shared" si="2"/>
        <v>320844.48</v>
      </c>
    </row>
    <row r="129" spans="1:16" ht="20.100000000000001" customHeight="1" x14ac:dyDescent="0.2">
      <c r="A129" s="59" t="s">
        <v>266</v>
      </c>
      <c r="B129" s="60" t="s">
        <v>37</v>
      </c>
      <c r="C129" s="61" t="s">
        <v>286</v>
      </c>
      <c r="D129" s="62" t="s">
        <v>131</v>
      </c>
      <c r="E129" s="133" t="s">
        <v>359</v>
      </c>
      <c r="F129" s="61"/>
      <c r="G129" s="63" t="s">
        <v>171</v>
      </c>
      <c r="H129" s="64" t="s">
        <v>168</v>
      </c>
      <c r="I129" s="65" t="s">
        <v>172</v>
      </c>
      <c r="J129" s="179">
        <v>10</v>
      </c>
      <c r="K129" s="76">
        <v>30</v>
      </c>
      <c r="L129" s="68">
        <v>10</v>
      </c>
      <c r="M129" s="67">
        <v>9</v>
      </c>
      <c r="N129" s="69">
        <v>11419.67</v>
      </c>
      <c r="O129" s="176" t="s">
        <v>70</v>
      </c>
      <c r="P129" s="48">
        <f t="shared" si="2"/>
        <v>11419.67</v>
      </c>
    </row>
    <row r="130" spans="1:16" ht="20.100000000000001" customHeight="1" x14ac:dyDescent="0.2">
      <c r="A130" s="59" t="s">
        <v>266</v>
      </c>
      <c r="B130" s="60" t="s">
        <v>37</v>
      </c>
      <c r="C130" s="61" t="s">
        <v>360</v>
      </c>
      <c r="D130" s="59" t="s">
        <v>361</v>
      </c>
      <c r="E130" s="133" t="s">
        <v>362</v>
      </c>
      <c r="F130" s="61" t="s">
        <v>363</v>
      </c>
      <c r="G130" s="63"/>
      <c r="H130" s="64" t="s">
        <v>168</v>
      </c>
      <c r="I130" s="65" t="s">
        <v>364</v>
      </c>
      <c r="J130" s="175">
        <v>1</v>
      </c>
      <c r="K130" s="76">
        <v>1</v>
      </c>
      <c r="L130" s="68" t="s">
        <v>70</v>
      </c>
      <c r="M130" s="67">
        <v>1</v>
      </c>
      <c r="N130" s="69">
        <v>57547.21</v>
      </c>
      <c r="O130" s="176" t="s">
        <v>41</v>
      </c>
      <c r="P130" s="48">
        <f t="shared" si="2"/>
        <v>0</v>
      </c>
    </row>
    <row r="131" spans="1:16" ht="20.100000000000001" customHeight="1" x14ac:dyDescent="0.25">
      <c r="A131" s="59" t="s">
        <v>266</v>
      </c>
      <c r="B131" s="60" t="s">
        <v>292</v>
      </c>
      <c r="C131" s="119" t="s">
        <v>365</v>
      </c>
      <c r="D131" s="59" t="s">
        <v>208</v>
      </c>
      <c r="E131" s="133" t="s">
        <v>366</v>
      </c>
      <c r="F131" s="61"/>
      <c r="G131" s="63" t="s">
        <v>296</v>
      </c>
      <c r="H131" s="64" t="s">
        <v>297</v>
      </c>
      <c r="I131" s="120" t="s">
        <v>298</v>
      </c>
      <c r="J131" s="177">
        <v>2</v>
      </c>
      <c r="K131" s="67">
        <v>7</v>
      </c>
      <c r="L131" s="66">
        <v>2</v>
      </c>
      <c r="M131" s="67">
        <v>2</v>
      </c>
      <c r="N131" s="69">
        <v>37341.372471910108</v>
      </c>
      <c r="O131" s="176" t="s">
        <v>41</v>
      </c>
      <c r="P131" s="48">
        <f t="shared" si="2"/>
        <v>0</v>
      </c>
    </row>
    <row r="132" spans="1:16" ht="20.100000000000001" customHeight="1" x14ac:dyDescent="0.2">
      <c r="A132" s="62" t="s">
        <v>266</v>
      </c>
      <c r="B132" s="60" t="s">
        <v>37</v>
      </c>
      <c r="C132" s="61" t="s">
        <v>367</v>
      </c>
      <c r="D132" s="59"/>
      <c r="E132" s="133" t="s">
        <v>368</v>
      </c>
      <c r="F132" s="130" t="s">
        <v>369</v>
      </c>
      <c r="G132" s="70"/>
      <c r="H132" s="71"/>
      <c r="I132" s="83"/>
      <c r="J132" s="164"/>
      <c r="K132" s="67"/>
      <c r="L132" s="68" t="s">
        <v>111</v>
      </c>
      <c r="M132" s="67">
        <v>16</v>
      </c>
      <c r="N132" s="69">
        <v>3200</v>
      </c>
      <c r="O132" s="172" t="s">
        <v>41</v>
      </c>
      <c r="P132" s="48">
        <f t="shared" si="2"/>
        <v>0</v>
      </c>
    </row>
    <row r="133" spans="1:16" ht="20.100000000000001" customHeight="1" x14ac:dyDescent="0.2">
      <c r="A133" s="62" t="s">
        <v>266</v>
      </c>
      <c r="B133" s="60" t="s">
        <v>37</v>
      </c>
      <c r="C133" s="61" t="s">
        <v>370</v>
      </c>
      <c r="D133" s="59" t="s">
        <v>371</v>
      </c>
      <c r="E133" s="133" t="s">
        <v>368</v>
      </c>
      <c r="F133" s="130"/>
      <c r="G133" s="70">
        <v>1397</v>
      </c>
      <c r="H133" s="71" t="s">
        <v>372</v>
      </c>
      <c r="I133" s="83"/>
      <c r="J133" s="164"/>
      <c r="K133" s="67"/>
      <c r="L133" s="68">
        <v>10</v>
      </c>
      <c r="M133" s="67">
        <v>10</v>
      </c>
      <c r="N133" s="69">
        <v>2850</v>
      </c>
      <c r="O133" s="172" t="s">
        <v>41</v>
      </c>
      <c r="P133" s="48">
        <f t="shared" si="2"/>
        <v>0</v>
      </c>
    </row>
    <row r="134" spans="1:16" ht="20.100000000000001" customHeight="1" x14ac:dyDescent="0.25">
      <c r="A134" s="62" t="s">
        <v>266</v>
      </c>
      <c r="B134" s="60" t="s">
        <v>37</v>
      </c>
      <c r="C134" s="119" t="s">
        <v>373</v>
      </c>
      <c r="D134" s="59" t="s">
        <v>208</v>
      </c>
      <c r="E134" s="133" t="s">
        <v>374</v>
      </c>
      <c r="F134" s="61" t="s">
        <v>375</v>
      </c>
      <c r="G134" s="63">
        <v>1202</v>
      </c>
      <c r="H134" s="110" t="s">
        <v>290</v>
      </c>
      <c r="I134" s="65" t="s">
        <v>270</v>
      </c>
      <c r="J134" s="178">
        <v>1</v>
      </c>
      <c r="K134" s="67">
        <v>2</v>
      </c>
      <c r="L134" s="101">
        <v>1</v>
      </c>
      <c r="M134" s="67">
        <v>1</v>
      </c>
      <c r="N134" s="69">
        <v>29314.168486595176</v>
      </c>
      <c r="O134" s="176" t="s">
        <v>41</v>
      </c>
      <c r="P134" s="48">
        <f t="shared" si="2"/>
        <v>0</v>
      </c>
    </row>
    <row r="135" spans="1:16" ht="20.100000000000001" customHeight="1" x14ac:dyDescent="0.2">
      <c r="A135" s="59" t="s">
        <v>266</v>
      </c>
      <c r="B135" s="60" t="s">
        <v>37</v>
      </c>
      <c r="C135" s="61" t="s">
        <v>376</v>
      </c>
      <c r="D135" s="59" t="s">
        <v>377</v>
      </c>
      <c r="E135" s="133" t="s">
        <v>378</v>
      </c>
      <c r="F135" s="130" t="s">
        <v>379</v>
      </c>
      <c r="G135" s="131" t="s">
        <v>380</v>
      </c>
      <c r="H135" s="71" t="s">
        <v>381</v>
      </c>
      <c r="I135" s="83"/>
      <c r="J135" s="177">
        <v>1</v>
      </c>
      <c r="K135" s="67">
        <v>1</v>
      </c>
      <c r="L135" s="68" t="s">
        <v>70</v>
      </c>
      <c r="M135" s="67">
        <v>1</v>
      </c>
      <c r="N135" s="69">
        <v>25930.75</v>
      </c>
      <c r="O135" s="176" t="s">
        <v>41</v>
      </c>
      <c r="P135" s="48">
        <f t="shared" si="2"/>
        <v>0</v>
      </c>
    </row>
    <row r="136" spans="1:16" ht="20.100000000000001" customHeight="1" x14ac:dyDescent="0.2">
      <c r="A136" s="109" t="s">
        <v>266</v>
      </c>
      <c r="B136" s="121" t="s">
        <v>37</v>
      </c>
      <c r="C136" s="122" t="s">
        <v>382</v>
      </c>
      <c r="D136" s="117" t="s">
        <v>306</v>
      </c>
      <c r="E136" s="133" t="s">
        <v>383</v>
      </c>
      <c r="F136" s="132"/>
      <c r="G136" s="124">
        <v>42502</v>
      </c>
      <c r="H136" s="125" t="s">
        <v>168</v>
      </c>
      <c r="I136" s="126" t="s">
        <v>308</v>
      </c>
      <c r="J136" s="170">
        <v>3</v>
      </c>
      <c r="K136" s="127">
        <v>10</v>
      </c>
      <c r="L136" s="73">
        <v>6</v>
      </c>
      <c r="M136" s="127">
        <v>0</v>
      </c>
      <c r="N136" s="128"/>
      <c r="O136" s="173" t="s">
        <v>105</v>
      </c>
      <c r="P136" s="48">
        <f t="shared" si="2"/>
        <v>0</v>
      </c>
    </row>
    <row r="137" spans="1:16" ht="20.100000000000001" customHeight="1" x14ac:dyDescent="0.2">
      <c r="A137" s="59" t="s">
        <v>266</v>
      </c>
      <c r="B137" s="60" t="s">
        <v>37</v>
      </c>
      <c r="C137" s="61" t="s">
        <v>384</v>
      </c>
      <c r="D137" s="62" t="s">
        <v>385</v>
      </c>
      <c r="E137" s="133" t="s">
        <v>386</v>
      </c>
      <c r="F137" s="133" t="s">
        <v>386</v>
      </c>
      <c r="G137" s="63"/>
      <c r="H137" s="64" t="s">
        <v>387</v>
      </c>
      <c r="I137" s="65" t="s">
        <v>388</v>
      </c>
      <c r="J137" s="166">
        <v>2</v>
      </c>
      <c r="K137" s="76">
        <v>5</v>
      </c>
      <c r="L137" s="68" t="s">
        <v>117</v>
      </c>
      <c r="M137" s="67">
        <v>1</v>
      </c>
      <c r="N137" s="69">
        <v>16202.57</v>
      </c>
      <c r="O137" s="172" t="s">
        <v>143</v>
      </c>
      <c r="P137" s="48">
        <f t="shared" si="2"/>
        <v>64810.28</v>
      </c>
    </row>
    <row r="138" spans="1:16" ht="20.100000000000001" customHeight="1" x14ac:dyDescent="0.2">
      <c r="A138" s="59" t="s">
        <v>266</v>
      </c>
      <c r="B138" s="60" t="s">
        <v>37</v>
      </c>
      <c r="C138" s="61" t="s">
        <v>389</v>
      </c>
      <c r="D138" s="62" t="s">
        <v>390</v>
      </c>
      <c r="E138" s="133" t="s">
        <v>391</v>
      </c>
      <c r="F138" s="134" t="s">
        <v>392</v>
      </c>
      <c r="G138" s="135"/>
      <c r="H138" s="113"/>
      <c r="I138" s="136"/>
      <c r="J138" s="181">
        <v>1</v>
      </c>
      <c r="K138" s="60">
        <v>3</v>
      </c>
      <c r="L138" s="68">
        <v>5</v>
      </c>
      <c r="M138" s="67">
        <v>5</v>
      </c>
      <c r="N138" s="69">
        <v>68500</v>
      </c>
      <c r="O138" s="176" t="s">
        <v>41</v>
      </c>
      <c r="P138" s="48">
        <f t="shared" si="2"/>
        <v>0</v>
      </c>
    </row>
    <row r="139" spans="1:16" ht="20.100000000000001" customHeight="1" x14ac:dyDescent="0.2">
      <c r="A139" s="59" t="s">
        <v>266</v>
      </c>
      <c r="B139" s="60" t="s">
        <v>37</v>
      </c>
      <c r="C139" s="61" t="s">
        <v>393</v>
      </c>
      <c r="D139" s="59"/>
      <c r="E139" s="133" t="s">
        <v>394</v>
      </c>
      <c r="F139" s="61"/>
      <c r="G139" s="63"/>
      <c r="H139" s="64"/>
      <c r="I139" s="65"/>
      <c r="J139" s="166"/>
      <c r="K139" s="76"/>
      <c r="L139" s="68">
        <v>4</v>
      </c>
      <c r="M139" s="67">
        <v>2</v>
      </c>
      <c r="N139" s="69">
        <v>21867.68</v>
      </c>
      <c r="O139" s="172" t="s">
        <v>62</v>
      </c>
      <c r="P139" s="48">
        <f t="shared" si="2"/>
        <v>43735.360000000001</v>
      </c>
    </row>
    <row r="140" spans="1:16" ht="20.100000000000001" customHeight="1" x14ac:dyDescent="0.2">
      <c r="A140" s="59" t="s">
        <v>266</v>
      </c>
      <c r="B140" s="60" t="s">
        <v>37</v>
      </c>
      <c r="C140" s="61" t="s">
        <v>395</v>
      </c>
      <c r="D140" s="59" t="s">
        <v>396</v>
      </c>
      <c r="E140" s="133" t="s">
        <v>397</v>
      </c>
      <c r="F140" s="61" t="s">
        <v>398</v>
      </c>
      <c r="G140" s="63"/>
      <c r="H140" s="74"/>
      <c r="I140" s="75"/>
      <c r="J140" s="166"/>
      <c r="K140" s="76"/>
      <c r="L140" s="68" t="s">
        <v>221</v>
      </c>
      <c r="M140" s="67">
        <v>-4</v>
      </c>
      <c r="N140" s="69">
        <v>26237.31</v>
      </c>
      <c r="O140" s="172" t="s">
        <v>399</v>
      </c>
      <c r="P140" s="48">
        <f t="shared" si="2"/>
        <v>183661.17</v>
      </c>
    </row>
    <row r="141" spans="1:16" ht="20.100000000000001" customHeight="1" x14ac:dyDescent="0.25">
      <c r="A141" s="62" t="s">
        <v>266</v>
      </c>
      <c r="B141" s="60" t="s">
        <v>37</v>
      </c>
      <c r="C141" s="137" t="s">
        <v>400</v>
      </c>
      <c r="D141" s="59" t="s">
        <v>208</v>
      </c>
      <c r="E141" s="133" t="s">
        <v>401</v>
      </c>
      <c r="F141" s="61" t="s">
        <v>402</v>
      </c>
      <c r="G141" s="63">
        <v>1202</v>
      </c>
      <c r="H141" s="110" t="s">
        <v>290</v>
      </c>
      <c r="I141" s="104" t="s">
        <v>270</v>
      </c>
      <c r="J141" s="178">
        <v>1</v>
      </c>
      <c r="K141" s="67">
        <v>2</v>
      </c>
      <c r="L141" s="101">
        <v>1</v>
      </c>
      <c r="M141" s="67">
        <v>1</v>
      </c>
      <c r="N141" s="69">
        <v>33501.90684182306</v>
      </c>
      <c r="O141" s="176" t="s">
        <v>41</v>
      </c>
      <c r="P141" s="48">
        <f t="shared" si="2"/>
        <v>0</v>
      </c>
    </row>
    <row r="142" spans="1:16" ht="20.100000000000001" customHeight="1" x14ac:dyDescent="0.2">
      <c r="A142" s="59" t="s">
        <v>266</v>
      </c>
      <c r="B142" s="60" t="s">
        <v>37</v>
      </c>
      <c r="C142" s="61" t="s">
        <v>403</v>
      </c>
      <c r="D142" s="59" t="s">
        <v>208</v>
      </c>
      <c r="E142" s="133" t="s">
        <v>404</v>
      </c>
      <c r="F142" s="133" t="s">
        <v>405</v>
      </c>
      <c r="G142" s="91">
        <v>42232</v>
      </c>
      <c r="H142" s="64" t="s">
        <v>297</v>
      </c>
      <c r="I142" s="83" t="s">
        <v>406</v>
      </c>
      <c r="J142" s="164">
        <v>1</v>
      </c>
      <c r="K142" s="67">
        <v>3</v>
      </c>
      <c r="L142" s="73">
        <v>2</v>
      </c>
      <c r="M142" s="67">
        <v>0</v>
      </c>
      <c r="N142" s="69">
        <v>18370.82</v>
      </c>
      <c r="O142" s="172" t="s">
        <v>62</v>
      </c>
      <c r="P142" s="48">
        <f t="shared" si="2"/>
        <v>36741.64</v>
      </c>
    </row>
    <row r="143" spans="1:16" ht="20.100000000000001" customHeight="1" x14ac:dyDescent="0.2">
      <c r="A143" s="59" t="s">
        <v>266</v>
      </c>
      <c r="B143" s="60" t="s">
        <v>37</v>
      </c>
      <c r="C143" s="61" t="s">
        <v>407</v>
      </c>
      <c r="D143" s="59" t="s">
        <v>208</v>
      </c>
      <c r="E143" s="133" t="s">
        <v>408</v>
      </c>
      <c r="F143" s="130"/>
      <c r="G143" s="91">
        <v>42232</v>
      </c>
      <c r="H143" s="64" t="s">
        <v>297</v>
      </c>
      <c r="I143" s="83" t="s">
        <v>406</v>
      </c>
      <c r="J143" s="177">
        <v>1</v>
      </c>
      <c r="K143" s="67">
        <v>2</v>
      </c>
      <c r="L143" s="68">
        <v>1</v>
      </c>
      <c r="M143" s="67">
        <v>1</v>
      </c>
      <c r="N143" s="69">
        <v>12131.67</v>
      </c>
      <c r="O143" s="176" t="s">
        <v>41</v>
      </c>
      <c r="P143" s="48">
        <f t="shared" si="2"/>
        <v>0</v>
      </c>
    </row>
    <row r="144" spans="1:16" ht="20.100000000000001" customHeight="1" x14ac:dyDescent="0.2">
      <c r="A144" s="59" t="s">
        <v>266</v>
      </c>
      <c r="B144" s="60" t="s">
        <v>37</v>
      </c>
      <c r="C144" s="61" t="s">
        <v>409</v>
      </c>
      <c r="D144" s="59" t="s">
        <v>208</v>
      </c>
      <c r="E144" s="133" t="s">
        <v>410</v>
      </c>
      <c r="F144" s="130"/>
      <c r="G144" s="91">
        <v>42232</v>
      </c>
      <c r="H144" s="64" t="s">
        <v>297</v>
      </c>
      <c r="I144" s="83" t="s">
        <v>406</v>
      </c>
      <c r="J144" s="164"/>
      <c r="K144" s="67"/>
      <c r="L144" s="68">
        <v>2</v>
      </c>
      <c r="M144" s="67">
        <v>0</v>
      </c>
      <c r="N144" s="69">
        <v>1386.47</v>
      </c>
      <c r="O144" s="172" t="s">
        <v>62</v>
      </c>
      <c r="P144" s="48">
        <f t="shared" si="2"/>
        <v>2772.94</v>
      </c>
    </row>
    <row r="145" spans="1:16" ht="20.100000000000001" customHeight="1" x14ac:dyDescent="0.2">
      <c r="A145" s="59" t="s">
        <v>266</v>
      </c>
      <c r="B145" s="60" t="s">
        <v>37</v>
      </c>
      <c r="C145" s="61" t="s">
        <v>411</v>
      </c>
      <c r="D145" s="59" t="s">
        <v>208</v>
      </c>
      <c r="E145" s="133" t="s">
        <v>412</v>
      </c>
      <c r="F145" s="130"/>
      <c r="G145" s="91">
        <v>42232</v>
      </c>
      <c r="H145" s="64" t="s">
        <v>297</v>
      </c>
      <c r="I145" s="83" t="s">
        <v>406</v>
      </c>
      <c r="J145" s="164"/>
      <c r="K145" s="67"/>
      <c r="L145" s="68">
        <v>1</v>
      </c>
      <c r="M145" s="67">
        <v>1</v>
      </c>
      <c r="N145" s="69">
        <v>577.69000000000005</v>
      </c>
      <c r="O145" s="172" t="s">
        <v>41</v>
      </c>
      <c r="P145" s="48">
        <f t="shared" si="2"/>
        <v>0</v>
      </c>
    </row>
    <row r="146" spans="1:16" ht="20.100000000000001" customHeight="1" x14ac:dyDescent="0.2">
      <c r="A146" s="59" t="s">
        <v>266</v>
      </c>
      <c r="B146" s="60" t="s">
        <v>37</v>
      </c>
      <c r="C146" s="61" t="s">
        <v>413</v>
      </c>
      <c r="D146" s="59" t="s">
        <v>208</v>
      </c>
      <c r="E146" s="133" t="s">
        <v>414</v>
      </c>
      <c r="F146" s="130"/>
      <c r="G146" s="91">
        <v>42232</v>
      </c>
      <c r="H146" s="64" t="s">
        <v>297</v>
      </c>
      <c r="I146" s="83" t="s">
        <v>406</v>
      </c>
      <c r="J146" s="164"/>
      <c r="K146" s="67"/>
      <c r="L146" s="68">
        <v>1</v>
      </c>
      <c r="M146" s="67">
        <v>1</v>
      </c>
      <c r="N146" s="69">
        <v>22299.17</v>
      </c>
      <c r="O146" s="172" t="s">
        <v>41</v>
      </c>
      <c r="P146" s="48">
        <f t="shared" si="2"/>
        <v>0</v>
      </c>
    </row>
    <row r="147" spans="1:16" ht="20.100000000000001" customHeight="1" x14ac:dyDescent="0.2">
      <c r="A147" s="59" t="s">
        <v>266</v>
      </c>
      <c r="B147" s="60" t="s">
        <v>37</v>
      </c>
      <c r="C147" s="61" t="s">
        <v>415</v>
      </c>
      <c r="D147" s="59" t="s">
        <v>208</v>
      </c>
      <c r="E147" s="133" t="s">
        <v>416</v>
      </c>
      <c r="F147" s="82"/>
      <c r="G147" s="91">
        <v>42232</v>
      </c>
      <c r="H147" s="64" t="s">
        <v>297</v>
      </c>
      <c r="I147" s="138" t="s">
        <v>406</v>
      </c>
      <c r="J147" s="164"/>
      <c r="K147" s="67"/>
      <c r="L147" s="68">
        <v>1</v>
      </c>
      <c r="M147" s="67">
        <v>0</v>
      </c>
      <c r="N147" s="69">
        <v>1386.47</v>
      </c>
      <c r="O147" s="172" t="s">
        <v>70</v>
      </c>
      <c r="P147" s="48">
        <f t="shared" si="2"/>
        <v>1386.47</v>
      </c>
    </row>
    <row r="148" spans="1:16" ht="20.100000000000001" customHeight="1" x14ac:dyDescent="0.2">
      <c r="A148" s="59" t="s">
        <v>266</v>
      </c>
      <c r="B148" s="60" t="s">
        <v>37</v>
      </c>
      <c r="C148" s="61" t="s">
        <v>417</v>
      </c>
      <c r="D148" s="59" t="s">
        <v>208</v>
      </c>
      <c r="E148" s="133" t="s">
        <v>418</v>
      </c>
      <c r="F148" s="82"/>
      <c r="G148" s="91">
        <v>42232</v>
      </c>
      <c r="H148" s="64" t="s">
        <v>297</v>
      </c>
      <c r="I148" s="83" t="s">
        <v>406</v>
      </c>
      <c r="J148" s="177">
        <v>5</v>
      </c>
      <c r="K148" s="67">
        <v>15</v>
      </c>
      <c r="L148" s="68">
        <v>10</v>
      </c>
      <c r="M148" s="67">
        <v>6</v>
      </c>
      <c r="N148" s="69">
        <v>69.319999999999993</v>
      </c>
      <c r="O148" s="176" t="s">
        <v>143</v>
      </c>
      <c r="P148" s="48">
        <f t="shared" si="2"/>
        <v>277.27999999999997</v>
      </c>
    </row>
    <row r="149" spans="1:16" ht="20.100000000000001" customHeight="1" x14ac:dyDescent="0.2">
      <c r="A149" s="59" t="s">
        <v>266</v>
      </c>
      <c r="B149" s="60" t="s">
        <v>37</v>
      </c>
      <c r="C149" s="61" t="s">
        <v>419</v>
      </c>
      <c r="D149" s="59" t="s">
        <v>208</v>
      </c>
      <c r="E149" s="133" t="s">
        <v>420</v>
      </c>
      <c r="F149" s="82"/>
      <c r="G149" s="91">
        <v>42232</v>
      </c>
      <c r="H149" s="64" t="s">
        <v>297</v>
      </c>
      <c r="I149" s="83" t="s">
        <v>406</v>
      </c>
      <c r="J149" s="177">
        <v>5</v>
      </c>
      <c r="K149" s="67">
        <v>15</v>
      </c>
      <c r="L149" s="68">
        <v>10</v>
      </c>
      <c r="M149" s="67">
        <v>10</v>
      </c>
      <c r="N149" s="69">
        <v>69.319999999999993</v>
      </c>
      <c r="O149" s="176" t="s">
        <v>41</v>
      </c>
      <c r="P149" s="48">
        <f t="shared" si="2"/>
        <v>0</v>
      </c>
    </row>
    <row r="150" spans="1:16" ht="20.100000000000001" customHeight="1" x14ac:dyDescent="0.2">
      <c r="A150" s="59" t="s">
        <v>266</v>
      </c>
      <c r="B150" s="60" t="s">
        <v>37</v>
      </c>
      <c r="C150" s="61" t="s">
        <v>421</v>
      </c>
      <c r="D150" s="59" t="s">
        <v>208</v>
      </c>
      <c r="E150" s="133" t="s">
        <v>422</v>
      </c>
      <c r="F150" s="82"/>
      <c r="G150" s="91">
        <v>42232</v>
      </c>
      <c r="H150" s="64" t="s">
        <v>297</v>
      </c>
      <c r="I150" s="83" t="s">
        <v>406</v>
      </c>
      <c r="J150" s="164"/>
      <c r="K150" s="67"/>
      <c r="L150" s="68">
        <v>2</v>
      </c>
      <c r="M150" s="67">
        <v>0</v>
      </c>
      <c r="N150" s="69">
        <v>693.24</v>
      </c>
      <c r="O150" s="172" t="s">
        <v>62</v>
      </c>
      <c r="P150" s="48">
        <f t="shared" si="2"/>
        <v>1386.48</v>
      </c>
    </row>
    <row r="151" spans="1:16" ht="20.100000000000001" customHeight="1" x14ac:dyDescent="0.2">
      <c r="A151" s="59" t="s">
        <v>266</v>
      </c>
      <c r="B151" s="60" t="s">
        <v>37</v>
      </c>
      <c r="C151" s="61" t="s">
        <v>423</v>
      </c>
      <c r="D151" s="59" t="s">
        <v>208</v>
      </c>
      <c r="E151" s="133" t="s">
        <v>424</v>
      </c>
      <c r="F151" s="82"/>
      <c r="G151" s="91">
        <v>42232</v>
      </c>
      <c r="H151" s="64" t="s">
        <v>297</v>
      </c>
      <c r="I151" s="83" t="s">
        <v>406</v>
      </c>
      <c r="J151" s="164"/>
      <c r="K151" s="67"/>
      <c r="L151" s="68">
        <v>4</v>
      </c>
      <c r="M151" s="67">
        <v>0</v>
      </c>
      <c r="N151" s="69">
        <v>404.39</v>
      </c>
      <c r="O151" s="172" t="s">
        <v>143</v>
      </c>
      <c r="P151" s="48">
        <f t="shared" si="2"/>
        <v>1617.56</v>
      </c>
    </row>
    <row r="152" spans="1:16" ht="20.100000000000001" customHeight="1" x14ac:dyDescent="0.2">
      <c r="A152" s="59" t="s">
        <v>266</v>
      </c>
      <c r="B152" s="60" t="s">
        <v>37</v>
      </c>
      <c r="C152" s="61" t="s">
        <v>425</v>
      </c>
      <c r="D152" s="59" t="s">
        <v>208</v>
      </c>
      <c r="E152" s="133" t="s">
        <v>426</v>
      </c>
      <c r="F152" s="82"/>
      <c r="G152" s="91">
        <v>42232</v>
      </c>
      <c r="H152" s="64" t="s">
        <v>297</v>
      </c>
      <c r="I152" s="83" t="s">
        <v>406</v>
      </c>
      <c r="J152" s="164"/>
      <c r="K152" s="67"/>
      <c r="L152" s="68">
        <v>4</v>
      </c>
      <c r="M152" s="67">
        <v>2</v>
      </c>
      <c r="N152" s="69">
        <v>404.39</v>
      </c>
      <c r="O152" s="172" t="s">
        <v>62</v>
      </c>
      <c r="P152" s="48">
        <f t="shared" si="2"/>
        <v>808.78</v>
      </c>
    </row>
    <row r="153" spans="1:16" ht="20.100000000000001" customHeight="1" x14ac:dyDescent="0.2">
      <c r="A153" s="59" t="s">
        <v>266</v>
      </c>
      <c r="B153" s="60" t="s">
        <v>37</v>
      </c>
      <c r="C153" s="61" t="s">
        <v>427</v>
      </c>
      <c r="D153" s="59" t="s">
        <v>208</v>
      </c>
      <c r="E153" s="133" t="s">
        <v>428</v>
      </c>
      <c r="F153" s="87" t="s">
        <v>429</v>
      </c>
      <c r="G153" s="91">
        <v>42232</v>
      </c>
      <c r="H153" s="64" t="s">
        <v>297</v>
      </c>
      <c r="I153" s="83" t="s">
        <v>406</v>
      </c>
      <c r="J153" s="164"/>
      <c r="K153" s="67"/>
      <c r="L153" s="68">
        <v>2</v>
      </c>
      <c r="M153" s="67">
        <v>1</v>
      </c>
      <c r="N153" s="69">
        <v>1675.32</v>
      </c>
      <c r="O153" s="172" t="s">
        <v>70</v>
      </c>
      <c r="P153" s="48">
        <f t="shared" si="2"/>
        <v>1675.32</v>
      </c>
    </row>
    <row r="154" spans="1:16" ht="20.100000000000001" customHeight="1" x14ac:dyDescent="0.2">
      <c r="A154" s="59" t="s">
        <v>266</v>
      </c>
      <c r="B154" s="60" t="s">
        <v>37</v>
      </c>
      <c r="C154" s="61" t="s">
        <v>430</v>
      </c>
      <c r="D154" s="59" t="s">
        <v>208</v>
      </c>
      <c r="E154" s="133" t="s">
        <v>431</v>
      </c>
      <c r="F154" s="82" t="s">
        <v>432</v>
      </c>
      <c r="G154" s="91">
        <v>42232</v>
      </c>
      <c r="H154" s="64" t="s">
        <v>297</v>
      </c>
      <c r="I154" s="83" t="s">
        <v>406</v>
      </c>
      <c r="J154" s="164"/>
      <c r="K154" s="67"/>
      <c r="L154" s="68" t="s">
        <v>62</v>
      </c>
      <c r="M154" s="67">
        <v>0</v>
      </c>
      <c r="N154" s="69">
        <v>21490.39</v>
      </c>
      <c r="O154" s="172" t="s">
        <v>62</v>
      </c>
      <c r="P154" s="48">
        <f t="shared" si="2"/>
        <v>42980.78</v>
      </c>
    </row>
    <row r="155" spans="1:16" ht="20.100000000000001" customHeight="1" x14ac:dyDescent="0.2">
      <c r="A155" s="59" t="s">
        <v>266</v>
      </c>
      <c r="B155" s="60" t="s">
        <v>37</v>
      </c>
      <c r="C155" s="61" t="s">
        <v>433</v>
      </c>
      <c r="D155" s="59" t="s">
        <v>208</v>
      </c>
      <c r="E155" s="133" t="s">
        <v>434</v>
      </c>
      <c r="F155" s="82" t="s">
        <v>435</v>
      </c>
      <c r="G155" s="91">
        <v>42232</v>
      </c>
      <c r="H155" s="64" t="s">
        <v>297</v>
      </c>
      <c r="I155" s="83" t="s">
        <v>406</v>
      </c>
      <c r="J155" s="164"/>
      <c r="K155" s="67"/>
      <c r="L155" s="68" t="s">
        <v>70</v>
      </c>
      <c r="M155" s="67">
        <v>0</v>
      </c>
      <c r="N155" s="69">
        <v>14789.09</v>
      </c>
      <c r="O155" s="172" t="s">
        <v>70</v>
      </c>
      <c r="P155" s="48">
        <f t="shared" si="2"/>
        <v>14789.09</v>
      </c>
    </row>
    <row r="156" spans="1:16" ht="20.100000000000001" customHeight="1" x14ac:dyDescent="0.2">
      <c r="A156" s="59" t="s">
        <v>266</v>
      </c>
      <c r="B156" s="60" t="s">
        <v>37</v>
      </c>
      <c r="C156" s="61" t="s">
        <v>436</v>
      </c>
      <c r="D156" s="59" t="s">
        <v>208</v>
      </c>
      <c r="E156" s="133" t="s">
        <v>437</v>
      </c>
      <c r="F156" s="82" t="s">
        <v>438</v>
      </c>
      <c r="G156" s="91">
        <v>42232</v>
      </c>
      <c r="H156" s="64" t="s">
        <v>297</v>
      </c>
      <c r="I156" s="83" t="s">
        <v>406</v>
      </c>
      <c r="J156" s="164"/>
      <c r="K156" s="67"/>
      <c r="L156" s="68" t="s">
        <v>70</v>
      </c>
      <c r="M156" s="67">
        <v>0</v>
      </c>
      <c r="N156" s="69">
        <v>15597.86</v>
      </c>
      <c r="O156" s="172" t="s">
        <v>70</v>
      </c>
      <c r="P156" s="48">
        <f t="shared" si="2"/>
        <v>15597.86</v>
      </c>
    </row>
    <row r="157" spans="1:16" ht="20.100000000000001" customHeight="1" x14ac:dyDescent="0.2">
      <c r="A157" s="59" t="s">
        <v>266</v>
      </c>
      <c r="B157" s="60" t="s">
        <v>37</v>
      </c>
      <c r="C157" s="61" t="s">
        <v>439</v>
      </c>
      <c r="D157" s="59" t="s">
        <v>208</v>
      </c>
      <c r="E157" s="133" t="s">
        <v>440</v>
      </c>
      <c r="F157" s="82">
        <v>51501030420000</v>
      </c>
      <c r="G157" s="91">
        <v>42232</v>
      </c>
      <c r="H157" s="64" t="s">
        <v>297</v>
      </c>
      <c r="I157" s="83" t="s">
        <v>406</v>
      </c>
      <c r="J157" s="164"/>
      <c r="K157" s="67"/>
      <c r="L157" s="68" t="s">
        <v>70</v>
      </c>
      <c r="M157" s="67">
        <v>0</v>
      </c>
      <c r="N157" s="69">
        <v>12131.67</v>
      </c>
      <c r="O157" s="172" t="s">
        <v>70</v>
      </c>
      <c r="P157" s="48">
        <f t="shared" si="2"/>
        <v>12131.67</v>
      </c>
    </row>
    <row r="158" spans="1:16" ht="20.100000000000001" customHeight="1" x14ac:dyDescent="0.2">
      <c r="A158" s="59" t="s">
        <v>266</v>
      </c>
      <c r="B158" s="60" t="s">
        <v>37</v>
      </c>
      <c r="C158" s="61" t="s">
        <v>441</v>
      </c>
      <c r="D158" s="59" t="s">
        <v>208</v>
      </c>
      <c r="E158" s="133" t="s">
        <v>442</v>
      </c>
      <c r="F158" s="82"/>
      <c r="G158" s="91">
        <v>42232</v>
      </c>
      <c r="H158" s="64" t="s">
        <v>297</v>
      </c>
      <c r="I158" s="83" t="s">
        <v>406</v>
      </c>
      <c r="J158" s="164"/>
      <c r="K158" s="67"/>
      <c r="L158" s="68" t="s">
        <v>70</v>
      </c>
      <c r="M158" s="67">
        <v>0</v>
      </c>
      <c r="N158" s="69">
        <v>20681.62</v>
      </c>
      <c r="O158" s="172" t="s">
        <v>70</v>
      </c>
      <c r="P158" s="48">
        <f t="shared" si="2"/>
        <v>20681.62</v>
      </c>
    </row>
    <row r="159" spans="1:16" ht="20.100000000000001" customHeight="1" x14ac:dyDescent="0.2">
      <c r="A159" s="59" t="s">
        <v>266</v>
      </c>
      <c r="B159" s="60" t="s">
        <v>37</v>
      </c>
      <c r="C159" s="61" t="s">
        <v>443</v>
      </c>
      <c r="D159" s="59" t="s">
        <v>208</v>
      </c>
      <c r="E159" s="133" t="s">
        <v>444</v>
      </c>
      <c r="F159" s="82"/>
      <c r="G159" s="91">
        <v>42232</v>
      </c>
      <c r="H159" s="64" t="s">
        <v>297</v>
      </c>
      <c r="I159" s="83" t="s">
        <v>406</v>
      </c>
      <c r="J159" s="164"/>
      <c r="K159" s="67"/>
      <c r="L159" s="68" t="s">
        <v>70</v>
      </c>
      <c r="M159" s="67">
        <v>0</v>
      </c>
      <c r="N159" s="69">
        <v>14558.01</v>
      </c>
      <c r="O159" s="172" t="s">
        <v>70</v>
      </c>
      <c r="P159" s="48">
        <f t="shared" si="2"/>
        <v>14558.01</v>
      </c>
    </row>
    <row r="160" spans="1:16" ht="20.100000000000001" customHeight="1" x14ac:dyDescent="0.2">
      <c r="A160" s="59" t="s">
        <v>266</v>
      </c>
      <c r="B160" s="60" t="s">
        <v>37</v>
      </c>
      <c r="C160" s="61" t="s">
        <v>445</v>
      </c>
      <c r="D160" s="59" t="s">
        <v>208</v>
      </c>
      <c r="E160" s="133" t="s">
        <v>446</v>
      </c>
      <c r="F160" s="82" t="s">
        <v>447</v>
      </c>
      <c r="G160" s="91">
        <v>42232</v>
      </c>
      <c r="H160" s="64" t="s">
        <v>297</v>
      </c>
      <c r="I160" s="83" t="s">
        <v>406</v>
      </c>
      <c r="J160" s="164"/>
      <c r="K160" s="67"/>
      <c r="L160" s="68" t="s">
        <v>70</v>
      </c>
      <c r="M160" s="67">
        <v>0</v>
      </c>
      <c r="N160" s="69">
        <v>57769.88</v>
      </c>
      <c r="O160" s="172" t="s">
        <v>70</v>
      </c>
      <c r="P160" s="48">
        <f t="shared" si="2"/>
        <v>57769.88</v>
      </c>
    </row>
    <row r="161" spans="1:16" ht="20.100000000000001" customHeight="1" x14ac:dyDescent="0.2">
      <c r="A161" s="59" t="s">
        <v>266</v>
      </c>
      <c r="B161" s="60" t="s">
        <v>37</v>
      </c>
      <c r="C161" s="61" t="s">
        <v>448</v>
      </c>
      <c r="D161" s="59" t="s">
        <v>208</v>
      </c>
      <c r="E161" s="133" t="s">
        <v>449</v>
      </c>
      <c r="F161" s="87" t="s">
        <v>450</v>
      </c>
      <c r="G161" s="91">
        <v>42232</v>
      </c>
      <c r="H161" s="64" t="s">
        <v>297</v>
      </c>
      <c r="I161" s="83" t="s">
        <v>406</v>
      </c>
      <c r="J161" s="164"/>
      <c r="K161" s="67"/>
      <c r="L161" s="68">
        <v>1</v>
      </c>
      <c r="M161" s="67">
        <v>0</v>
      </c>
      <c r="N161" s="69">
        <v>12016.13</v>
      </c>
      <c r="O161" s="172" t="s">
        <v>70</v>
      </c>
      <c r="P161" s="48">
        <f t="shared" si="2"/>
        <v>12016.13</v>
      </c>
    </row>
    <row r="162" spans="1:16" ht="20.100000000000001" customHeight="1" x14ac:dyDescent="0.2">
      <c r="A162" s="59" t="s">
        <v>266</v>
      </c>
      <c r="B162" s="60" t="s">
        <v>37</v>
      </c>
      <c r="C162" s="61" t="s">
        <v>451</v>
      </c>
      <c r="D162" s="59" t="s">
        <v>208</v>
      </c>
      <c r="E162" s="133" t="s">
        <v>452</v>
      </c>
      <c r="F162" s="82" t="s">
        <v>453</v>
      </c>
      <c r="G162" s="91">
        <v>42232</v>
      </c>
      <c r="H162" s="64" t="s">
        <v>297</v>
      </c>
      <c r="I162" s="83" t="s">
        <v>406</v>
      </c>
      <c r="J162" s="164"/>
      <c r="K162" s="67"/>
      <c r="L162" s="68" t="s">
        <v>70</v>
      </c>
      <c r="M162" s="67">
        <v>0</v>
      </c>
      <c r="N162" s="69">
        <v>13864.77</v>
      </c>
      <c r="O162" s="172" t="s">
        <v>70</v>
      </c>
      <c r="P162" s="48">
        <f t="shared" si="2"/>
        <v>13864.77</v>
      </c>
    </row>
    <row r="163" spans="1:16" ht="20.100000000000001" customHeight="1" x14ac:dyDescent="0.2">
      <c r="A163" s="59" t="s">
        <v>266</v>
      </c>
      <c r="B163" s="60" t="s">
        <v>37</v>
      </c>
      <c r="C163" s="61" t="s">
        <v>454</v>
      </c>
      <c r="D163" s="59" t="s">
        <v>208</v>
      </c>
      <c r="E163" s="133" t="s">
        <v>455</v>
      </c>
      <c r="F163" s="82"/>
      <c r="G163" s="91">
        <v>42232</v>
      </c>
      <c r="H163" s="64" t="s">
        <v>297</v>
      </c>
      <c r="I163" s="83" t="s">
        <v>406</v>
      </c>
      <c r="J163" s="164"/>
      <c r="K163" s="67"/>
      <c r="L163" s="68" t="s">
        <v>70</v>
      </c>
      <c r="M163" s="67">
        <v>0</v>
      </c>
      <c r="N163" s="69">
        <v>1155.3900000000001</v>
      </c>
      <c r="O163" s="172" t="s">
        <v>70</v>
      </c>
      <c r="P163" s="48">
        <f t="shared" si="2"/>
        <v>1155.3900000000001</v>
      </c>
    </row>
    <row r="164" spans="1:16" ht="20.100000000000001" customHeight="1" x14ac:dyDescent="0.2">
      <c r="A164" s="59" t="s">
        <v>266</v>
      </c>
      <c r="B164" s="60" t="s">
        <v>37</v>
      </c>
      <c r="C164" s="61" t="s">
        <v>456</v>
      </c>
      <c r="D164" s="59" t="s">
        <v>208</v>
      </c>
      <c r="E164" s="133" t="s">
        <v>457</v>
      </c>
      <c r="F164" s="82"/>
      <c r="G164" s="91">
        <v>42232</v>
      </c>
      <c r="H164" s="64" t="s">
        <v>297</v>
      </c>
      <c r="I164" s="83" t="s">
        <v>406</v>
      </c>
      <c r="J164" s="164"/>
      <c r="K164" s="67"/>
      <c r="L164" s="68" t="s">
        <v>70</v>
      </c>
      <c r="M164" s="67">
        <v>0</v>
      </c>
      <c r="N164" s="69">
        <v>2426.33</v>
      </c>
      <c r="O164" s="172" t="s">
        <v>70</v>
      </c>
      <c r="P164" s="48">
        <f t="shared" si="2"/>
        <v>2426.33</v>
      </c>
    </row>
    <row r="165" spans="1:16" ht="20.100000000000001" customHeight="1" x14ac:dyDescent="0.2">
      <c r="A165" s="59" t="s">
        <v>266</v>
      </c>
      <c r="B165" s="60" t="s">
        <v>37</v>
      </c>
      <c r="C165" s="61" t="s">
        <v>458</v>
      </c>
      <c r="D165" s="59" t="s">
        <v>208</v>
      </c>
      <c r="E165" s="133" t="s">
        <v>459</v>
      </c>
      <c r="F165" s="82" t="s">
        <v>460</v>
      </c>
      <c r="G165" s="91">
        <v>42232</v>
      </c>
      <c r="H165" s="64" t="s">
        <v>297</v>
      </c>
      <c r="I165" s="83" t="s">
        <v>406</v>
      </c>
      <c r="J165" s="164"/>
      <c r="K165" s="67"/>
      <c r="L165" s="90">
        <v>1</v>
      </c>
      <c r="M165" s="67">
        <v>0</v>
      </c>
      <c r="N165" s="69">
        <v>15597.87</v>
      </c>
      <c r="O165" s="172" t="s">
        <v>70</v>
      </c>
      <c r="P165" s="48">
        <f t="shared" si="2"/>
        <v>15597.87</v>
      </c>
    </row>
    <row r="166" spans="1:16" ht="20.100000000000001" customHeight="1" x14ac:dyDescent="0.2">
      <c r="A166" s="59" t="s">
        <v>266</v>
      </c>
      <c r="B166" s="60" t="s">
        <v>37</v>
      </c>
      <c r="C166" s="61" t="s">
        <v>461</v>
      </c>
      <c r="D166" s="59" t="s">
        <v>208</v>
      </c>
      <c r="E166" s="133" t="s">
        <v>462</v>
      </c>
      <c r="F166" s="82"/>
      <c r="G166" s="91">
        <v>42232</v>
      </c>
      <c r="H166" s="64" t="s">
        <v>297</v>
      </c>
      <c r="I166" s="83" t="s">
        <v>406</v>
      </c>
      <c r="J166" s="177">
        <v>2</v>
      </c>
      <c r="K166" s="67">
        <v>4</v>
      </c>
      <c r="L166" s="90">
        <v>1</v>
      </c>
      <c r="M166" s="67">
        <v>1</v>
      </c>
      <c r="N166" s="69">
        <v>9936.42</v>
      </c>
      <c r="O166" s="176" t="s">
        <v>41</v>
      </c>
      <c r="P166" s="48">
        <f t="shared" si="2"/>
        <v>0</v>
      </c>
    </row>
    <row r="167" spans="1:16" ht="20.100000000000001" customHeight="1" x14ac:dyDescent="0.2">
      <c r="A167" s="59" t="s">
        <v>266</v>
      </c>
      <c r="B167" s="60" t="s">
        <v>37</v>
      </c>
      <c r="C167" s="61" t="s">
        <v>463</v>
      </c>
      <c r="D167" s="59" t="s">
        <v>208</v>
      </c>
      <c r="E167" s="133" t="s">
        <v>464</v>
      </c>
      <c r="F167" s="82"/>
      <c r="G167" s="91">
        <v>42232</v>
      </c>
      <c r="H167" s="64" t="s">
        <v>297</v>
      </c>
      <c r="I167" s="83" t="s">
        <v>406</v>
      </c>
      <c r="J167" s="164"/>
      <c r="K167" s="67"/>
      <c r="L167" s="90">
        <v>3</v>
      </c>
      <c r="M167" s="67">
        <v>0</v>
      </c>
      <c r="N167" s="69">
        <v>1155.3900000000001</v>
      </c>
      <c r="O167" s="172" t="s">
        <v>221</v>
      </c>
      <c r="P167" s="48">
        <f t="shared" si="2"/>
        <v>3466.17</v>
      </c>
    </row>
    <row r="168" spans="1:16" ht="20.100000000000001" customHeight="1" x14ac:dyDescent="0.2">
      <c r="A168" s="59" t="s">
        <v>266</v>
      </c>
      <c r="B168" s="60" t="s">
        <v>37</v>
      </c>
      <c r="C168" s="61" t="s">
        <v>465</v>
      </c>
      <c r="D168" s="59" t="s">
        <v>208</v>
      </c>
      <c r="E168" s="133" t="s">
        <v>466</v>
      </c>
      <c r="F168" s="82"/>
      <c r="G168" s="91">
        <v>42232</v>
      </c>
      <c r="H168" s="64" t="s">
        <v>297</v>
      </c>
      <c r="I168" s="83" t="s">
        <v>406</v>
      </c>
      <c r="J168" s="164"/>
      <c r="K168" s="67"/>
      <c r="L168" s="90">
        <v>3</v>
      </c>
      <c r="M168" s="67">
        <v>1</v>
      </c>
      <c r="N168" s="69">
        <v>808.78</v>
      </c>
      <c r="O168" s="172" t="s">
        <v>62</v>
      </c>
      <c r="P168" s="48">
        <f t="shared" si="2"/>
        <v>1617.56</v>
      </c>
    </row>
    <row r="169" spans="1:16" ht="20.100000000000001" customHeight="1" x14ac:dyDescent="0.2">
      <c r="A169" s="59" t="s">
        <v>266</v>
      </c>
      <c r="B169" s="60" t="s">
        <v>37</v>
      </c>
      <c r="C169" s="61" t="s">
        <v>467</v>
      </c>
      <c r="D169" s="59" t="s">
        <v>208</v>
      </c>
      <c r="E169" s="133" t="s">
        <v>468</v>
      </c>
      <c r="F169" s="82"/>
      <c r="G169" s="91">
        <v>42232</v>
      </c>
      <c r="H169" s="64" t="s">
        <v>297</v>
      </c>
      <c r="I169" s="83" t="s">
        <v>406</v>
      </c>
      <c r="J169" s="164"/>
      <c r="K169" s="67"/>
      <c r="L169" s="90">
        <v>4</v>
      </c>
      <c r="M169" s="67">
        <v>0</v>
      </c>
      <c r="N169" s="69">
        <v>462.15</v>
      </c>
      <c r="O169" s="172" t="s">
        <v>143</v>
      </c>
      <c r="P169" s="48">
        <f t="shared" si="2"/>
        <v>1848.6</v>
      </c>
    </row>
    <row r="170" spans="1:16" ht="20.100000000000001" customHeight="1" x14ac:dyDescent="0.2">
      <c r="A170" s="59" t="s">
        <v>266</v>
      </c>
      <c r="B170" s="60" t="s">
        <v>37</v>
      </c>
      <c r="C170" s="61" t="s">
        <v>469</v>
      </c>
      <c r="D170" s="59" t="s">
        <v>208</v>
      </c>
      <c r="E170" s="133" t="s">
        <v>470</v>
      </c>
      <c r="F170" s="82"/>
      <c r="G170" s="91">
        <v>42232</v>
      </c>
      <c r="H170" s="64" t="s">
        <v>297</v>
      </c>
      <c r="I170" s="83" t="s">
        <v>406</v>
      </c>
      <c r="J170" s="164"/>
      <c r="K170" s="67"/>
      <c r="L170" s="90">
        <v>1</v>
      </c>
      <c r="M170" s="67">
        <v>0</v>
      </c>
      <c r="N170" s="69">
        <v>1848.63</v>
      </c>
      <c r="O170" s="172" t="s">
        <v>70</v>
      </c>
      <c r="P170" s="48">
        <f t="shared" si="2"/>
        <v>1848.63</v>
      </c>
    </row>
    <row r="171" spans="1:16" ht="20.100000000000001" customHeight="1" x14ac:dyDescent="0.2">
      <c r="A171" s="59" t="s">
        <v>266</v>
      </c>
      <c r="B171" s="60" t="s">
        <v>37</v>
      </c>
      <c r="C171" s="61" t="s">
        <v>471</v>
      </c>
      <c r="D171" s="59" t="s">
        <v>208</v>
      </c>
      <c r="E171" s="133" t="s">
        <v>472</v>
      </c>
      <c r="F171" s="82"/>
      <c r="G171" s="91">
        <v>42232</v>
      </c>
      <c r="H171" s="64" t="s">
        <v>297</v>
      </c>
      <c r="I171" s="83" t="s">
        <v>406</v>
      </c>
      <c r="J171" s="164"/>
      <c r="K171" s="67"/>
      <c r="L171" s="90">
        <v>5</v>
      </c>
      <c r="M171" s="67">
        <v>2</v>
      </c>
      <c r="N171" s="69">
        <v>92.43</v>
      </c>
      <c r="O171" s="172" t="s">
        <v>221</v>
      </c>
      <c r="P171" s="48">
        <f t="shared" si="2"/>
        <v>277.29000000000002</v>
      </c>
    </row>
    <row r="172" spans="1:16" ht="20.100000000000001" customHeight="1" x14ac:dyDescent="0.2">
      <c r="A172" s="59" t="s">
        <v>266</v>
      </c>
      <c r="B172" s="60" t="s">
        <v>37</v>
      </c>
      <c r="C172" s="61" t="s">
        <v>473</v>
      </c>
      <c r="D172" s="59" t="s">
        <v>208</v>
      </c>
      <c r="E172" s="133" t="s">
        <v>474</v>
      </c>
      <c r="F172" s="87" t="s">
        <v>475</v>
      </c>
      <c r="G172" s="91">
        <v>42232</v>
      </c>
      <c r="H172" s="64" t="s">
        <v>297</v>
      </c>
      <c r="I172" s="83" t="s">
        <v>406</v>
      </c>
      <c r="J172" s="164"/>
      <c r="K172" s="67"/>
      <c r="L172" s="68">
        <v>1</v>
      </c>
      <c r="M172" s="67">
        <v>1</v>
      </c>
      <c r="N172" s="69">
        <v>18024.2</v>
      </c>
      <c r="O172" s="172" t="s">
        <v>41</v>
      </c>
      <c r="P172" s="48">
        <f t="shared" si="2"/>
        <v>0</v>
      </c>
    </row>
    <row r="173" spans="1:16" ht="20.100000000000001" customHeight="1" x14ac:dyDescent="0.2">
      <c r="A173" s="59" t="s">
        <v>266</v>
      </c>
      <c r="B173" s="60" t="s">
        <v>37</v>
      </c>
      <c r="C173" s="61" t="s">
        <v>476</v>
      </c>
      <c r="D173" s="59" t="s">
        <v>208</v>
      </c>
      <c r="E173" s="133" t="s">
        <v>477</v>
      </c>
      <c r="F173" s="82"/>
      <c r="G173" s="91">
        <v>42232</v>
      </c>
      <c r="H173" s="64" t="s">
        <v>297</v>
      </c>
      <c r="I173" s="83" t="s">
        <v>406</v>
      </c>
      <c r="J173" s="164"/>
      <c r="K173" s="67"/>
      <c r="L173" s="90">
        <v>5</v>
      </c>
      <c r="M173" s="67">
        <v>0</v>
      </c>
      <c r="N173" s="69">
        <v>69.319999999999993</v>
      </c>
      <c r="O173" s="172" t="s">
        <v>117</v>
      </c>
      <c r="P173" s="48">
        <f t="shared" si="2"/>
        <v>346.59999999999997</v>
      </c>
    </row>
    <row r="174" spans="1:16" ht="20.100000000000001" customHeight="1" x14ac:dyDescent="0.2">
      <c r="A174" s="59" t="s">
        <v>266</v>
      </c>
      <c r="B174" s="60" t="s">
        <v>37</v>
      </c>
      <c r="C174" s="61" t="s">
        <v>478</v>
      </c>
      <c r="D174" s="59" t="s">
        <v>208</v>
      </c>
      <c r="E174" s="133" t="s">
        <v>479</v>
      </c>
      <c r="F174" s="82"/>
      <c r="G174" s="91">
        <v>42232</v>
      </c>
      <c r="H174" s="64" t="s">
        <v>297</v>
      </c>
      <c r="I174" s="83" t="s">
        <v>406</v>
      </c>
      <c r="J174" s="164"/>
      <c r="K174" s="67"/>
      <c r="L174" s="90">
        <v>5</v>
      </c>
      <c r="M174" s="67">
        <v>0</v>
      </c>
      <c r="N174" s="69">
        <v>46.21</v>
      </c>
      <c r="O174" s="172" t="s">
        <v>117</v>
      </c>
      <c r="P174" s="48">
        <f t="shared" si="2"/>
        <v>231.05</v>
      </c>
    </row>
    <row r="175" spans="1:16" ht="20.100000000000001" customHeight="1" x14ac:dyDescent="0.2">
      <c r="A175" s="59" t="s">
        <v>266</v>
      </c>
      <c r="B175" s="60" t="s">
        <v>37</v>
      </c>
      <c r="C175" s="61" t="s">
        <v>480</v>
      </c>
      <c r="D175" s="59" t="s">
        <v>208</v>
      </c>
      <c r="E175" s="133" t="s">
        <v>481</v>
      </c>
      <c r="F175" s="82"/>
      <c r="G175" s="91">
        <v>42232</v>
      </c>
      <c r="H175" s="64" t="s">
        <v>297</v>
      </c>
      <c r="I175" s="83" t="s">
        <v>406</v>
      </c>
      <c r="J175" s="164"/>
      <c r="K175" s="67"/>
      <c r="L175" s="90">
        <v>1</v>
      </c>
      <c r="M175" s="67">
        <v>0</v>
      </c>
      <c r="N175" s="69">
        <v>577.70000000000005</v>
      </c>
      <c r="O175" s="172" t="s">
        <v>70</v>
      </c>
      <c r="P175" s="48">
        <f t="shared" si="2"/>
        <v>577.70000000000005</v>
      </c>
    </row>
    <row r="176" spans="1:16" ht="20.100000000000001" customHeight="1" x14ac:dyDescent="0.2">
      <c r="A176" s="59" t="s">
        <v>266</v>
      </c>
      <c r="B176" s="60" t="s">
        <v>37</v>
      </c>
      <c r="C176" s="61" t="s">
        <v>482</v>
      </c>
      <c r="D176" s="59" t="s">
        <v>208</v>
      </c>
      <c r="E176" s="133" t="s">
        <v>483</v>
      </c>
      <c r="F176" s="82"/>
      <c r="G176" s="91">
        <v>42232</v>
      </c>
      <c r="H176" s="64" t="s">
        <v>297</v>
      </c>
      <c r="I176" s="83" t="s">
        <v>406</v>
      </c>
      <c r="J176" s="164"/>
      <c r="K176" s="67"/>
      <c r="L176" s="90">
        <v>1</v>
      </c>
      <c r="M176" s="67">
        <v>0</v>
      </c>
      <c r="N176" s="69">
        <v>115.54</v>
      </c>
      <c r="O176" s="172" t="s">
        <v>70</v>
      </c>
      <c r="P176" s="48">
        <f t="shared" si="2"/>
        <v>115.54</v>
      </c>
    </row>
    <row r="177" spans="1:16" ht="20.100000000000001" customHeight="1" x14ac:dyDescent="0.2">
      <c r="A177" s="59" t="s">
        <v>266</v>
      </c>
      <c r="B177" s="60" t="s">
        <v>37</v>
      </c>
      <c r="C177" s="61" t="s">
        <v>484</v>
      </c>
      <c r="D177" s="59" t="s">
        <v>208</v>
      </c>
      <c r="E177" s="133" t="s">
        <v>485</v>
      </c>
      <c r="F177" s="82"/>
      <c r="G177" s="91">
        <v>42232</v>
      </c>
      <c r="H177" s="64" t="s">
        <v>297</v>
      </c>
      <c r="I177" s="83" t="s">
        <v>406</v>
      </c>
      <c r="J177" s="164"/>
      <c r="K177" s="67"/>
      <c r="L177" s="90">
        <v>6</v>
      </c>
      <c r="M177" s="67">
        <v>0</v>
      </c>
      <c r="N177" s="69">
        <v>288.85000000000002</v>
      </c>
      <c r="O177" s="172" t="s">
        <v>105</v>
      </c>
      <c r="P177" s="48">
        <f t="shared" si="2"/>
        <v>1733.1000000000001</v>
      </c>
    </row>
    <row r="178" spans="1:16" ht="20.100000000000001" customHeight="1" x14ac:dyDescent="0.2">
      <c r="A178" s="59" t="s">
        <v>266</v>
      </c>
      <c r="B178" s="60" t="s">
        <v>37</v>
      </c>
      <c r="C178" s="61" t="s">
        <v>486</v>
      </c>
      <c r="D178" s="59" t="s">
        <v>208</v>
      </c>
      <c r="E178" s="133" t="s">
        <v>487</v>
      </c>
      <c r="F178" s="82"/>
      <c r="G178" s="91">
        <v>42232</v>
      </c>
      <c r="H178" s="64" t="s">
        <v>297</v>
      </c>
      <c r="I178" s="83" t="s">
        <v>406</v>
      </c>
      <c r="J178" s="177">
        <v>2</v>
      </c>
      <c r="K178" s="67">
        <v>4</v>
      </c>
      <c r="L178" s="90">
        <v>2</v>
      </c>
      <c r="M178" s="67">
        <v>0</v>
      </c>
      <c r="N178" s="69">
        <v>3928.35</v>
      </c>
      <c r="O178" s="176" t="s">
        <v>62</v>
      </c>
      <c r="P178" s="48">
        <f t="shared" si="2"/>
        <v>7856.7</v>
      </c>
    </row>
    <row r="179" spans="1:16" ht="20.100000000000001" customHeight="1" x14ac:dyDescent="0.2">
      <c r="A179" s="59" t="s">
        <v>266</v>
      </c>
      <c r="B179" s="60" t="s">
        <v>37</v>
      </c>
      <c r="C179" s="61" t="s">
        <v>488</v>
      </c>
      <c r="D179" s="59" t="s">
        <v>208</v>
      </c>
      <c r="E179" s="133" t="s">
        <v>489</v>
      </c>
      <c r="F179" s="87" t="s">
        <v>490</v>
      </c>
      <c r="G179" s="91">
        <v>42232</v>
      </c>
      <c r="H179" s="64" t="s">
        <v>297</v>
      </c>
      <c r="I179" s="83" t="s">
        <v>406</v>
      </c>
      <c r="J179" s="164"/>
      <c r="K179" s="67"/>
      <c r="L179" s="68">
        <v>1</v>
      </c>
      <c r="M179" s="67">
        <v>1</v>
      </c>
      <c r="N179" s="69">
        <v>14673.55</v>
      </c>
      <c r="O179" s="172" t="s">
        <v>41</v>
      </c>
      <c r="P179" s="48">
        <f t="shared" si="2"/>
        <v>0</v>
      </c>
    </row>
    <row r="180" spans="1:16" ht="20.100000000000001" customHeight="1" x14ac:dyDescent="0.2">
      <c r="A180" s="59" t="s">
        <v>266</v>
      </c>
      <c r="B180" s="60" t="s">
        <v>37</v>
      </c>
      <c r="C180" s="61" t="s">
        <v>491</v>
      </c>
      <c r="D180" s="59" t="s">
        <v>208</v>
      </c>
      <c r="E180" s="133" t="s">
        <v>492</v>
      </c>
      <c r="F180" s="82"/>
      <c r="G180" s="91">
        <v>42232</v>
      </c>
      <c r="H180" s="64" t="s">
        <v>297</v>
      </c>
      <c r="I180" s="83" t="s">
        <v>406</v>
      </c>
      <c r="J180" s="164"/>
      <c r="K180" s="67"/>
      <c r="L180" s="68">
        <v>1</v>
      </c>
      <c r="M180" s="67">
        <v>1</v>
      </c>
      <c r="N180" s="69">
        <v>4043.89</v>
      </c>
      <c r="O180" s="172" t="s">
        <v>41</v>
      </c>
      <c r="P180" s="48">
        <f t="shared" si="2"/>
        <v>0</v>
      </c>
    </row>
    <row r="181" spans="1:16" ht="20.100000000000001" customHeight="1" x14ac:dyDescent="0.2">
      <c r="A181" s="59" t="s">
        <v>266</v>
      </c>
      <c r="B181" s="60" t="s">
        <v>37</v>
      </c>
      <c r="C181" s="61" t="s">
        <v>493</v>
      </c>
      <c r="D181" s="59" t="s">
        <v>208</v>
      </c>
      <c r="E181" s="133" t="s">
        <v>494</v>
      </c>
      <c r="F181" s="82"/>
      <c r="G181" s="91">
        <v>42232</v>
      </c>
      <c r="H181" s="64" t="s">
        <v>297</v>
      </c>
      <c r="I181" s="83" t="s">
        <v>406</v>
      </c>
      <c r="J181" s="164"/>
      <c r="K181" s="67"/>
      <c r="L181" s="68">
        <v>4</v>
      </c>
      <c r="M181" s="67">
        <v>0</v>
      </c>
      <c r="N181" s="69">
        <v>924.32</v>
      </c>
      <c r="O181" s="172" t="s">
        <v>143</v>
      </c>
      <c r="P181" s="48">
        <f t="shared" si="2"/>
        <v>3697.28</v>
      </c>
    </row>
    <row r="182" spans="1:16" ht="20.100000000000001" customHeight="1" x14ac:dyDescent="0.2">
      <c r="A182" s="59" t="s">
        <v>266</v>
      </c>
      <c r="B182" s="60" t="s">
        <v>37</v>
      </c>
      <c r="C182" s="61" t="s">
        <v>495</v>
      </c>
      <c r="D182" s="59" t="s">
        <v>208</v>
      </c>
      <c r="E182" s="133" t="s">
        <v>496</v>
      </c>
      <c r="F182" s="82"/>
      <c r="G182" s="91">
        <v>42232</v>
      </c>
      <c r="H182" s="64" t="s">
        <v>297</v>
      </c>
      <c r="I182" s="83" t="s">
        <v>406</v>
      </c>
      <c r="J182" s="164"/>
      <c r="K182" s="67"/>
      <c r="L182" s="68">
        <v>2</v>
      </c>
      <c r="M182" s="67">
        <v>0</v>
      </c>
      <c r="N182" s="69">
        <v>577.69000000000005</v>
      </c>
      <c r="O182" s="172" t="s">
        <v>62</v>
      </c>
      <c r="P182" s="48">
        <f t="shared" si="2"/>
        <v>1155.3800000000001</v>
      </c>
    </row>
    <row r="183" spans="1:16" ht="20.100000000000001" customHeight="1" x14ac:dyDescent="0.2">
      <c r="A183" s="59" t="s">
        <v>266</v>
      </c>
      <c r="B183" s="60" t="s">
        <v>37</v>
      </c>
      <c r="C183" s="61" t="s">
        <v>497</v>
      </c>
      <c r="D183" s="59" t="s">
        <v>208</v>
      </c>
      <c r="E183" s="133" t="s">
        <v>498</v>
      </c>
      <c r="F183" s="82"/>
      <c r="G183" s="91">
        <v>42232</v>
      </c>
      <c r="H183" s="64" t="s">
        <v>297</v>
      </c>
      <c r="I183" s="83" t="s">
        <v>406</v>
      </c>
      <c r="J183" s="164"/>
      <c r="K183" s="67"/>
      <c r="L183" s="68">
        <v>1</v>
      </c>
      <c r="M183" s="67">
        <v>0</v>
      </c>
      <c r="N183" s="69">
        <v>6932.38</v>
      </c>
      <c r="O183" s="172" t="s">
        <v>70</v>
      </c>
      <c r="P183" s="48">
        <f t="shared" si="2"/>
        <v>6932.38</v>
      </c>
    </row>
    <row r="184" spans="1:16" ht="20.100000000000001" customHeight="1" x14ac:dyDescent="0.2">
      <c r="A184" s="59" t="s">
        <v>266</v>
      </c>
      <c r="B184" s="60" t="s">
        <v>37</v>
      </c>
      <c r="C184" s="61" t="s">
        <v>499</v>
      </c>
      <c r="D184" s="86" t="s">
        <v>500</v>
      </c>
      <c r="E184" s="133" t="s">
        <v>501</v>
      </c>
      <c r="F184" s="62"/>
      <c r="G184" s="70">
        <v>1402</v>
      </c>
      <c r="H184" s="71" t="s">
        <v>372</v>
      </c>
      <c r="I184" s="65"/>
      <c r="J184" s="164"/>
      <c r="K184" s="67"/>
      <c r="L184" s="68">
        <v>1</v>
      </c>
      <c r="M184" s="67">
        <v>1</v>
      </c>
      <c r="N184" s="69">
        <v>5200</v>
      </c>
      <c r="O184" s="172" t="s">
        <v>41</v>
      </c>
      <c r="P184" s="48">
        <f t="shared" si="2"/>
        <v>0</v>
      </c>
    </row>
    <row r="185" spans="1:16" ht="20.100000000000001" customHeight="1" x14ac:dyDescent="0.2">
      <c r="A185" s="59" t="s">
        <v>266</v>
      </c>
      <c r="B185" s="60" t="s">
        <v>37</v>
      </c>
      <c r="C185" s="61" t="s">
        <v>502</v>
      </c>
      <c r="D185" s="59"/>
      <c r="E185" s="87" t="s">
        <v>503</v>
      </c>
      <c r="F185" s="82"/>
      <c r="G185" s="70"/>
      <c r="H185" s="71"/>
      <c r="I185" s="83"/>
      <c r="J185" s="164"/>
      <c r="K185" s="67"/>
      <c r="L185" s="68" t="s">
        <v>62</v>
      </c>
      <c r="M185" s="67">
        <v>0</v>
      </c>
      <c r="N185" s="69">
        <v>15000</v>
      </c>
      <c r="O185" s="172" t="s">
        <v>62</v>
      </c>
      <c r="P185" s="48">
        <f t="shared" si="2"/>
        <v>30000</v>
      </c>
    </row>
    <row r="186" spans="1:16" ht="20.100000000000001" customHeight="1" x14ac:dyDescent="0.2">
      <c r="A186" s="59" t="s">
        <v>266</v>
      </c>
      <c r="B186" s="60" t="s">
        <v>37</v>
      </c>
      <c r="C186" s="61" t="s">
        <v>222</v>
      </c>
      <c r="D186" s="62" t="s">
        <v>131</v>
      </c>
      <c r="E186" s="87" t="s">
        <v>504</v>
      </c>
      <c r="F186" s="62"/>
      <c r="G186" s="63"/>
      <c r="H186" s="74"/>
      <c r="I186" s="75"/>
      <c r="J186" s="166"/>
      <c r="K186" s="76"/>
      <c r="L186" s="68" t="s">
        <v>505</v>
      </c>
      <c r="M186" s="67">
        <v>19</v>
      </c>
      <c r="N186" s="69">
        <v>3472.35</v>
      </c>
      <c r="O186" s="172" t="s">
        <v>41</v>
      </c>
      <c r="P186" s="48">
        <f t="shared" si="2"/>
        <v>0</v>
      </c>
    </row>
    <row r="187" spans="1:16" ht="20.100000000000001" customHeight="1" x14ac:dyDescent="0.2">
      <c r="A187" s="59" t="s">
        <v>266</v>
      </c>
      <c r="B187" s="60" t="s">
        <v>37</v>
      </c>
      <c r="C187" s="61" t="s">
        <v>506</v>
      </c>
      <c r="D187" s="59" t="s">
        <v>507</v>
      </c>
      <c r="E187" s="133"/>
      <c r="F187" s="82"/>
      <c r="G187" s="70"/>
      <c r="H187" s="71" t="s">
        <v>45</v>
      </c>
      <c r="I187" s="72" t="s">
        <v>508</v>
      </c>
      <c r="J187" s="164">
        <v>2</v>
      </c>
      <c r="K187" s="67">
        <v>6</v>
      </c>
      <c r="L187" s="68" t="s">
        <v>202</v>
      </c>
      <c r="M187" s="67">
        <v>8</v>
      </c>
      <c r="N187" s="69">
        <v>6415.09</v>
      </c>
      <c r="O187" s="172" t="s">
        <v>221</v>
      </c>
      <c r="P187" s="48">
        <f t="shared" si="2"/>
        <v>19245.27</v>
      </c>
    </row>
    <row r="188" spans="1:16" ht="20.100000000000001" customHeight="1" x14ac:dyDescent="0.25">
      <c r="A188" s="59" t="s">
        <v>266</v>
      </c>
      <c r="B188" s="60" t="s">
        <v>37</v>
      </c>
      <c r="C188" s="119" t="s">
        <v>509</v>
      </c>
      <c r="D188" s="62" t="s">
        <v>208</v>
      </c>
      <c r="E188" s="133"/>
      <c r="F188" s="62" t="s">
        <v>510</v>
      </c>
      <c r="G188" s="91"/>
      <c r="H188" s="71" t="s">
        <v>511</v>
      </c>
      <c r="I188" s="72" t="s">
        <v>512</v>
      </c>
      <c r="J188" s="177">
        <v>1</v>
      </c>
      <c r="K188" s="67">
        <v>2</v>
      </c>
      <c r="L188" s="68">
        <v>1</v>
      </c>
      <c r="M188" s="67">
        <v>1</v>
      </c>
      <c r="N188" s="69">
        <v>46007.27</v>
      </c>
      <c r="O188" s="176">
        <v>0</v>
      </c>
      <c r="P188" s="48">
        <f t="shared" si="2"/>
        <v>0</v>
      </c>
    </row>
    <row r="189" spans="1:16" ht="20.100000000000001" customHeight="1" x14ac:dyDescent="0.25">
      <c r="A189" s="59" t="s">
        <v>266</v>
      </c>
      <c r="B189" s="60" t="s">
        <v>292</v>
      </c>
      <c r="C189" s="119" t="s">
        <v>513</v>
      </c>
      <c r="D189" s="59" t="s">
        <v>208</v>
      </c>
      <c r="E189" s="133"/>
      <c r="F189" s="62" t="s">
        <v>510</v>
      </c>
      <c r="G189" s="63" t="s">
        <v>296</v>
      </c>
      <c r="H189" s="64" t="s">
        <v>511</v>
      </c>
      <c r="I189" s="120" t="s">
        <v>298</v>
      </c>
      <c r="J189" s="177">
        <v>2</v>
      </c>
      <c r="K189" s="67">
        <v>7</v>
      </c>
      <c r="L189" s="66">
        <v>2</v>
      </c>
      <c r="M189" s="67">
        <v>1</v>
      </c>
      <c r="N189" s="69">
        <v>62235.620786516862</v>
      </c>
      <c r="O189" s="176" t="s">
        <v>70</v>
      </c>
      <c r="P189" s="48">
        <f t="shared" si="2"/>
        <v>62235.620786516862</v>
      </c>
    </row>
    <row r="190" spans="1:16" ht="20.100000000000001" customHeight="1" x14ac:dyDescent="0.2">
      <c r="A190" s="59" t="s">
        <v>266</v>
      </c>
      <c r="B190" s="60" t="s">
        <v>37</v>
      </c>
      <c r="C190" s="61" t="s">
        <v>514</v>
      </c>
      <c r="D190" s="59" t="s">
        <v>208</v>
      </c>
      <c r="E190" s="133"/>
      <c r="F190" s="82" t="s">
        <v>515</v>
      </c>
      <c r="G190" s="70"/>
      <c r="H190" s="71"/>
      <c r="I190" s="83"/>
      <c r="J190" s="177">
        <v>2</v>
      </c>
      <c r="K190" s="67">
        <v>5</v>
      </c>
      <c r="L190" s="68" t="s">
        <v>240</v>
      </c>
      <c r="M190" s="67">
        <v>5</v>
      </c>
      <c r="N190" s="69">
        <v>380</v>
      </c>
      <c r="O190" s="176" t="s">
        <v>41</v>
      </c>
      <c r="P190" s="48">
        <f t="shared" si="2"/>
        <v>0</v>
      </c>
    </row>
    <row r="191" spans="1:16" ht="20.100000000000001" customHeight="1" x14ac:dyDescent="0.2">
      <c r="A191" s="59" t="s">
        <v>266</v>
      </c>
      <c r="B191" s="60" t="s">
        <v>37</v>
      </c>
      <c r="C191" s="61" t="s">
        <v>516</v>
      </c>
      <c r="D191" s="59" t="s">
        <v>37</v>
      </c>
      <c r="E191" s="133"/>
      <c r="F191" s="62" t="s">
        <v>517</v>
      </c>
      <c r="G191" s="63">
        <v>1019</v>
      </c>
      <c r="H191" s="64" t="s">
        <v>518</v>
      </c>
      <c r="I191" s="65"/>
      <c r="J191" s="177">
        <v>2</v>
      </c>
      <c r="K191" s="67">
        <v>7</v>
      </c>
      <c r="L191" s="66">
        <v>2</v>
      </c>
      <c r="M191" s="67">
        <v>0</v>
      </c>
      <c r="N191" s="69">
        <v>50976</v>
      </c>
      <c r="O191" s="176" t="s">
        <v>62</v>
      </c>
      <c r="P191" s="48">
        <f t="shared" ref="P191:P254" si="3">O191*N191</f>
        <v>101952</v>
      </c>
    </row>
    <row r="192" spans="1:16" ht="20.100000000000001" customHeight="1" x14ac:dyDescent="0.2">
      <c r="A192" s="59" t="s">
        <v>266</v>
      </c>
      <c r="B192" s="60" t="s">
        <v>37</v>
      </c>
      <c r="C192" s="61" t="s">
        <v>519</v>
      </c>
      <c r="D192" s="59" t="s">
        <v>292</v>
      </c>
      <c r="E192" s="133"/>
      <c r="F192" s="62" t="s">
        <v>520</v>
      </c>
      <c r="G192" s="63">
        <v>1019</v>
      </c>
      <c r="H192" s="64" t="s">
        <v>518</v>
      </c>
      <c r="I192" s="65"/>
      <c r="J192" s="177">
        <v>2</v>
      </c>
      <c r="K192" s="67">
        <v>7</v>
      </c>
      <c r="L192" s="66">
        <v>2</v>
      </c>
      <c r="M192" s="67">
        <v>0</v>
      </c>
      <c r="N192" s="69">
        <v>43400</v>
      </c>
      <c r="O192" s="176" t="s">
        <v>62</v>
      </c>
      <c r="P192" s="48">
        <f t="shared" si="3"/>
        <v>86800</v>
      </c>
    </row>
    <row r="193" spans="1:16" ht="20.100000000000001" customHeight="1" x14ac:dyDescent="0.2">
      <c r="A193" s="59" t="s">
        <v>266</v>
      </c>
      <c r="B193" s="60" t="s">
        <v>37</v>
      </c>
      <c r="C193" s="61" t="s">
        <v>521</v>
      </c>
      <c r="D193" s="117"/>
      <c r="E193" s="133"/>
      <c r="F193" s="109"/>
      <c r="G193" s="63">
        <v>395</v>
      </c>
      <c r="H193" s="64" t="s">
        <v>372</v>
      </c>
      <c r="I193" s="65"/>
      <c r="J193" s="164"/>
      <c r="K193" s="67"/>
      <c r="L193" s="68">
        <v>1</v>
      </c>
      <c r="M193" s="67">
        <v>1</v>
      </c>
      <c r="N193" s="69">
        <v>1850</v>
      </c>
      <c r="O193" s="172" t="s">
        <v>41</v>
      </c>
      <c r="P193" s="48">
        <f t="shared" si="3"/>
        <v>0</v>
      </c>
    </row>
    <row r="194" spans="1:16" ht="20.100000000000001" customHeight="1" x14ac:dyDescent="0.2">
      <c r="A194" s="59" t="s">
        <v>266</v>
      </c>
      <c r="B194" s="60" t="s">
        <v>37</v>
      </c>
      <c r="C194" s="61" t="s">
        <v>522</v>
      </c>
      <c r="D194" s="59"/>
      <c r="E194" s="133"/>
      <c r="F194" s="62" t="s">
        <v>523</v>
      </c>
      <c r="G194" s="63"/>
      <c r="H194" s="64"/>
      <c r="I194" s="65"/>
      <c r="J194" s="166"/>
      <c r="K194" s="76"/>
      <c r="L194" s="68" t="s">
        <v>70</v>
      </c>
      <c r="M194" s="67">
        <v>1</v>
      </c>
      <c r="N194" s="69">
        <v>24560</v>
      </c>
      <c r="O194" s="172" t="s">
        <v>41</v>
      </c>
      <c r="P194" s="48">
        <f t="shared" si="3"/>
        <v>0</v>
      </c>
    </row>
    <row r="195" spans="1:16" ht="20.100000000000001" customHeight="1" x14ac:dyDescent="0.2">
      <c r="A195" s="59" t="s">
        <v>266</v>
      </c>
      <c r="B195" s="60" t="s">
        <v>37</v>
      </c>
      <c r="C195" s="61" t="s">
        <v>524</v>
      </c>
      <c r="D195" s="59"/>
      <c r="E195" s="133"/>
      <c r="F195" s="82"/>
      <c r="G195" s="70"/>
      <c r="H195" s="71"/>
      <c r="I195" s="83"/>
      <c r="J195" s="164"/>
      <c r="K195" s="67"/>
      <c r="L195" s="68"/>
      <c r="M195" s="67">
        <v>0</v>
      </c>
      <c r="N195" s="69">
        <v>18500</v>
      </c>
      <c r="O195" s="172" t="s">
        <v>41</v>
      </c>
      <c r="P195" s="48">
        <f t="shared" si="3"/>
        <v>0</v>
      </c>
    </row>
    <row r="196" spans="1:16" ht="20.100000000000001" customHeight="1" x14ac:dyDescent="0.2">
      <c r="A196" s="59" t="s">
        <v>266</v>
      </c>
      <c r="B196" s="60" t="s">
        <v>37</v>
      </c>
      <c r="C196" s="61" t="s">
        <v>525</v>
      </c>
      <c r="D196" s="117" t="s">
        <v>292</v>
      </c>
      <c r="E196" s="133"/>
      <c r="F196" s="109"/>
      <c r="G196" s="63">
        <v>1239</v>
      </c>
      <c r="H196" s="64" t="s">
        <v>372</v>
      </c>
      <c r="I196" s="65"/>
      <c r="J196" s="164"/>
      <c r="K196" s="67"/>
      <c r="L196" s="68">
        <v>1</v>
      </c>
      <c r="M196" s="67">
        <v>1</v>
      </c>
      <c r="N196" s="69">
        <v>10500</v>
      </c>
      <c r="O196" s="172" t="s">
        <v>41</v>
      </c>
      <c r="P196" s="48">
        <f t="shared" si="3"/>
        <v>0</v>
      </c>
    </row>
    <row r="197" spans="1:16" ht="20.100000000000001" customHeight="1" x14ac:dyDescent="0.2">
      <c r="A197" s="59" t="s">
        <v>266</v>
      </c>
      <c r="B197" s="60" t="s">
        <v>37</v>
      </c>
      <c r="C197" s="61" t="s">
        <v>526</v>
      </c>
      <c r="D197" s="59"/>
      <c r="E197" s="133"/>
      <c r="F197" s="82"/>
      <c r="G197" s="70"/>
      <c r="H197" s="71"/>
      <c r="I197" s="83"/>
      <c r="J197" s="164"/>
      <c r="K197" s="67"/>
      <c r="L197" s="68" t="s">
        <v>71</v>
      </c>
      <c r="M197" s="67">
        <v>1</v>
      </c>
      <c r="N197" s="69">
        <v>2350</v>
      </c>
      <c r="O197" s="172" t="s">
        <v>41</v>
      </c>
      <c r="P197" s="48">
        <f t="shared" si="3"/>
        <v>0</v>
      </c>
    </row>
    <row r="198" spans="1:16" ht="20.100000000000001" customHeight="1" x14ac:dyDescent="0.2">
      <c r="A198" s="59" t="s">
        <v>266</v>
      </c>
      <c r="B198" s="60" t="s">
        <v>37</v>
      </c>
      <c r="C198" s="61" t="s">
        <v>527</v>
      </c>
      <c r="D198" s="59"/>
      <c r="E198" s="133"/>
      <c r="F198" s="82"/>
      <c r="G198" s="70"/>
      <c r="H198" s="71"/>
      <c r="I198" s="83"/>
      <c r="J198" s="164"/>
      <c r="K198" s="67"/>
      <c r="L198" s="68" t="s">
        <v>146</v>
      </c>
      <c r="M198" s="67">
        <v>10</v>
      </c>
      <c r="N198" s="69">
        <v>1450</v>
      </c>
      <c r="O198" s="172" t="s">
        <v>41</v>
      </c>
      <c r="P198" s="48">
        <f t="shared" si="3"/>
        <v>0</v>
      </c>
    </row>
    <row r="199" spans="1:16" ht="20.100000000000001" customHeight="1" x14ac:dyDescent="0.2">
      <c r="A199" s="59" t="s">
        <v>266</v>
      </c>
      <c r="B199" s="60" t="s">
        <v>37</v>
      </c>
      <c r="C199" s="61" t="s">
        <v>499</v>
      </c>
      <c r="D199" s="86" t="s">
        <v>500</v>
      </c>
      <c r="E199" s="133"/>
      <c r="F199" s="117"/>
      <c r="G199" s="103">
        <v>274</v>
      </c>
      <c r="H199" s="71" t="s">
        <v>372</v>
      </c>
      <c r="I199" s="104"/>
      <c r="J199" s="169"/>
      <c r="K199" s="111"/>
      <c r="L199" s="139">
        <v>1</v>
      </c>
      <c r="M199" s="67">
        <v>1</v>
      </c>
      <c r="N199" s="115">
        <v>3200</v>
      </c>
      <c r="O199" s="172" t="s">
        <v>41</v>
      </c>
      <c r="P199" s="48">
        <f t="shared" si="3"/>
        <v>0</v>
      </c>
    </row>
    <row r="200" spans="1:16" ht="20.100000000000001" customHeight="1" x14ac:dyDescent="0.2">
      <c r="A200" s="59" t="s">
        <v>266</v>
      </c>
      <c r="B200" s="60" t="s">
        <v>528</v>
      </c>
      <c r="C200" s="61" t="s">
        <v>529</v>
      </c>
      <c r="D200" s="59" t="s">
        <v>530</v>
      </c>
      <c r="E200" s="133"/>
      <c r="F200" s="82" t="s">
        <v>531</v>
      </c>
      <c r="G200" s="70">
        <v>1608</v>
      </c>
      <c r="H200" s="71" t="s">
        <v>372</v>
      </c>
      <c r="I200" s="83"/>
      <c r="J200" s="164"/>
      <c r="K200" s="67"/>
      <c r="L200" s="68" t="s">
        <v>70</v>
      </c>
      <c r="M200" s="67">
        <v>1</v>
      </c>
      <c r="N200" s="69">
        <v>2800</v>
      </c>
      <c r="O200" s="172" t="s">
        <v>41</v>
      </c>
      <c r="P200" s="48">
        <f t="shared" si="3"/>
        <v>0</v>
      </c>
    </row>
    <row r="201" spans="1:16" ht="20.100000000000001" customHeight="1" x14ac:dyDescent="0.2">
      <c r="A201" s="59" t="s">
        <v>266</v>
      </c>
      <c r="B201" s="60" t="s">
        <v>37</v>
      </c>
      <c r="C201" s="61" t="s">
        <v>532</v>
      </c>
      <c r="D201" s="117" t="s">
        <v>533</v>
      </c>
      <c r="E201" s="133"/>
      <c r="F201" s="117"/>
      <c r="G201" s="103">
        <v>334</v>
      </c>
      <c r="H201" s="64" t="s">
        <v>372</v>
      </c>
      <c r="I201" s="104"/>
      <c r="J201" s="169"/>
      <c r="K201" s="111"/>
      <c r="L201" s="139">
        <v>2</v>
      </c>
      <c r="M201" s="67">
        <v>2</v>
      </c>
      <c r="N201" s="115">
        <v>1600</v>
      </c>
      <c r="O201" s="172" t="s">
        <v>41</v>
      </c>
      <c r="P201" s="48">
        <f t="shared" si="3"/>
        <v>0</v>
      </c>
    </row>
    <row r="202" spans="1:16" ht="20.100000000000001" customHeight="1" x14ac:dyDescent="0.2">
      <c r="A202" s="59" t="s">
        <v>266</v>
      </c>
      <c r="B202" s="60" t="s">
        <v>37</v>
      </c>
      <c r="C202" s="61" t="s">
        <v>534</v>
      </c>
      <c r="D202" s="59"/>
      <c r="E202" s="133"/>
      <c r="F202" s="62"/>
      <c r="G202" s="91">
        <v>41071</v>
      </c>
      <c r="H202" s="64" t="s">
        <v>129</v>
      </c>
      <c r="I202" s="65"/>
      <c r="J202" s="177">
        <v>5</v>
      </c>
      <c r="K202" s="67">
        <v>15</v>
      </c>
      <c r="L202" s="68" t="s">
        <v>535</v>
      </c>
      <c r="M202" s="67">
        <v>20</v>
      </c>
      <c r="N202" s="69">
        <v>45</v>
      </c>
      <c r="O202" s="176" t="s">
        <v>41</v>
      </c>
      <c r="P202" s="48">
        <f t="shared" si="3"/>
        <v>0</v>
      </c>
    </row>
    <row r="203" spans="1:16" ht="20.100000000000001" customHeight="1" x14ac:dyDescent="0.2">
      <c r="A203" s="59" t="s">
        <v>266</v>
      </c>
      <c r="B203" s="60" t="s">
        <v>37</v>
      </c>
      <c r="C203" s="61" t="s">
        <v>536</v>
      </c>
      <c r="D203" s="59" t="s">
        <v>208</v>
      </c>
      <c r="E203" s="133"/>
      <c r="F203" s="109"/>
      <c r="G203" s="63">
        <v>208</v>
      </c>
      <c r="H203" s="64" t="s">
        <v>537</v>
      </c>
      <c r="I203" s="65"/>
      <c r="J203" s="164"/>
      <c r="K203" s="67"/>
      <c r="L203" s="68">
        <v>1</v>
      </c>
      <c r="M203" s="67">
        <v>1</v>
      </c>
      <c r="N203" s="69">
        <v>650</v>
      </c>
      <c r="O203" s="172" t="s">
        <v>41</v>
      </c>
      <c r="P203" s="48">
        <f t="shared" si="3"/>
        <v>0</v>
      </c>
    </row>
    <row r="204" spans="1:16" ht="20.100000000000001" customHeight="1" x14ac:dyDescent="0.2">
      <c r="A204" s="59" t="s">
        <v>266</v>
      </c>
      <c r="B204" s="60" t="s">
        <v>37</v>
      </c>
      <c r="C204" s="61" t="s">
        <v>538</v>
      </c>
      <c r="D204" s="59" t="s">
        <v>37</v>
      </c>
      <c r="E204" s="133"/>
      <c r="F204" s="62"/>
      <c r="G204" s="63">
        <v>4392</v>
      </c>
      <c r="H204" s="74"/>
      <c r="I204" s="75"/>
      <c r="J204" s="166"/>
      <c r="K204" s="76"/>
      <c r="L204" s="68">
        <v>5</v>
      </c>
      <c r="M204" s="67">
        <v>5</v>
      </c>
      <c r="N204" s="69">
        <v>410</v>
      </c>
      <c r="O204" s="172" t="s">
        <v>41</v>
      </c>
      <c r="P204" s="48">
        <f t="shared" si="3"/>
        <v>0</v>
      </c>
    </row>
    <row r="205" spans="1:16" ht="20.100000000000001" customHeight="1" x14ac:dyDescent="0.2">
      <c r="A205" s="59" t="s">
        <v>266</v>
      </c>
      <c r="B205" s="60" t="s">
        <v>37</v>
      </c>
      <c r="C205" s="61" t="s">
        <v>539</v>
      </c>
      <c r="D205" s="117" t="s">
        <v>208</v>
      </c>
      <c r="E205" s="133"/>
      <c r="F205" s="109"/>
      <c r="G205" s="63">
        <v>208</v>
      </c>
      <c r="H205" s="74"/>
      <c r="I205" s="75"/>
      <c r="J205" s="164"/>
      <c r="K205" s="67"/>
      <c r="L205" s="68">
        <v>1</v>
      </c>
      <c r="M205" s="67">
        <v>1</v>
      </c>
      <c r="N205" s="69">
        <v>2500</v>
      </c>
      <c r="O205" s="172" t="s">
        <v>41</v>
      </c>
      <c r="P205" s="48">
        <f t="shared" si="3"/>
        <v>0</v>
      </c>
    </row>
    <row r="206" spans="1:16" ht="20.100000000000001" customHeight="1" x14ac:dyDescent="0.2">
      <c r="A206" s="59" t="s">
        <v>266</v>
      </c>
      <c r="B206" s="60" t="s">
        <v>37</v>
      </c>
      <c r="C206" s="61" t="s">
        <v>540</v>
      </c>
      <c r="D206" s="59"/>
      <c r="E206" s="133"/>
      <c r="F206" s="62" t="s">
        <v>73</v>
      </c>
      <c r="G206" s="63"/>
      <c r="H206" s="74"/>
      <c r="I206" s="75"/>
      <c r="J206" s="166"/>
      <c r="K206" s="76"/>
      <c r="L206" s="68">
        <v>1</v>
      </c>
      <c r="M206" s="67">
        <v>1</v>
      </c>
      <c r="N206" s="69">
        <v>890</v>
      </c>
      <c r="O206" s="172" t="s">
        <v>41</v>
      </c>
      <c r="P206" s="48">
        <f t="shared" si="3"/>
        <v>0</v>
      </c>
    </row>
    <row r="207" spans="1:16" ht="20.100000000000001" customHeight="1" x14ac:dyDescent="0.2">
      <c r="A207" s="59" t="s">
        <v>266</v>
      </c>
      <c r="B207" s="60" t="s">
        <v>37</v>
      </c>
      <c r="C207" s="61" t="s">
        <v>541</v>
      </c>
      <c r="D207" s="62" t="s">
        <v>208</v>
      </c>
      <c r="E207" s="133"/>
      <c r="F207" s="62"/>
      <c r="G207" s="63"/>
      <c r="H207" s="64" t="s">
        <v>210</v>
      </c>
      <c r="I207" s="140">
        <v>40909</v>
      </c>
      <c r="J207" s="175">
        <v>2</v>
      </c>
      <c r="K207" s="76">
        <v>5</v>
      </c>
      <c r="L207" s="68" t="s">
        <v>62</v>
      </c>
      <c r="M207" s="67">
        <v>0</v>
      </c>
      <c r="N207" s="69">
        <v>21039.119999999999</v>
      </c>
      <c r="O207" s="176" t="s">
        <v>62</v>
      </c>
      <c r="P207" s="48">
        <f t="shared" si="3"/>
        <v>42078.239999999998</v>
      </c>
    </row>
    <row r="208" spans="1:16" ht="20.100000000000001" customHeight="1" x14ac:dyDescent="0.2">
      <c r="A208" s="59" t="s">
        <v>266</v>
      </c>
      <c r="B208" s="60" t="s">
        <v>37</v>
      </c>
      <c r="C208" s="61" t="s">
        <v>542</v>
      </c>
      <c r="D208" s="86" t="s">
        <v>500</v>
      </c>
      <c r="E208" s="133"/>
      <c r="F208" s="82" t="s">
        <v>543</v>
      </c>
      <c r="G208" s="70"/>
      <c r="H208" s="71"/>
      <c r="I208" s="83"/>
      <c r="J208" s="164"/>
      <c r="K208" s="67"/>
      <c r="L208" s="68" t="s">
        <v>117</v>
      </c>
      <c r="M208" s="67">
        <v>5</v>
      </c>
      <c r="N208" s="69">
        <v>55138.27</v>
      </c>
      <c r="O208" s="172" t="s">
        <v>41</v>
      </c>
      <c r="P208" s="48">
        <f t="shared" si="3"/>
        <v>0</v>
      </c>
    </row>
    <row r="209" spans="1:16" ht="20.100000000000001" customHeight="1" x14ac:dyDescent="0.2">
      <c r="A209" s="62" t="s">
        <v>266</v>
      </c>
      <c r="B209" s="60" t="s">
        <v>37</v>
      </c>
      <c r="C209" s="61" t="s">
        <v>544</v>
      </c>
      <c r="D209" s="117" t="s">
        <v>37</v>
      </c>
      <c r="E209" s="133">
        <v>943711000</v>
      </c>
      <c r="F209" s="62" t="s">
        <v>545</v>
      </c>
      <c r="G209" s="63">
        <v>230</v>
      </c>
      <c r="H209" s="84"/>
      <c r="I209" s="85" t="s">
        <v>546</v>
      </c>
      <c r="J209" s="177">
        <v>12</v>
      </c>
      <c r="K209" s="67">
        <v>24</v>
      </c>
      <c r="L209" s="141">
        <v>12</v>
      </c>
      <c r="M209" s="67">
        <v>12</v>
      </c>
      <c r="N209" s="69">
        <v>8926.7800000000007</v>
      </c>
      <c r="O209" s="176" t="s">
        <v>41</v>
      </c>
      <c r="P209" s="48">
        <f t="shared" si="3"/>
        <v>0</v>
      </c>
    </row>
    <row r="210" spans="1:16" ht="20.100000000000001" customHeight="1" x14ac:dyDescent="0.25">
      <c r="A210" s="62" t="s">
        <v>266</v>
      </c>
      <c r="B210" s="60" t="s">
        <v>37</v>
      </c>
      <c r="C210" s="61" t="s">
        <v>547</v>
      </c>
      <c r="D210" s="62" t="s">
        <v>131</v>
      </c>
      <c r="E210" s="43" t="s">
        <v>548</v>
      </c>
      <c r="F210" s="62"/>
      <c r="G210" s="91">
        <v>42549</v>
      </c>
      <c r="H210" s="74" t="s">
        <v>168</v>
      </c>
      <c r="I210" s="65" t="s">
        <v>549</v>
      </c>
      <c r="J210" s="164"/>
      <c r="K210" s="67"/>
      <c r="L210" s="141">
        <v>150</v>
      </c>
      <c r="M210" s="67"/>
      <c r="N210" s="69">
        <v>33</v>
      </c>
      <c r="O210" s="174">
        <v>150</v>
      </c>
      <c r="P210" s="48">
        <f t="shared" si="3"/>
        <v>4950</v>
      </c>
    </row>
    <row r="211" spans="1:16" ht="20.100000000000001" customHeight="1" x14ac:dyDescent="0.25">
      <c r="A211" s="62" t="s">
        <v>266</v>
      </c>
      <c r="B211" s="60" t="s">
        <v>37</v>
      </c>
      <c r="C211" s="61" t="s">
        <v>550</v>
      </c>
      <c r="D211" s="62" t="s">
        <v>131</v>
      </c>
      <c r="E211" s="43" t="s">
        <v>551</v>
      </c>
      <c r="F211" s="62"/>
      <c r="G211" s="91">
        <v>42549</v>
      </c>
      <c r="H211" s="74" t="s">
        <v>168</v>
      </c>
      <c r="I211" s="65" t="s">
        <v>549</v>
      </c>
      <c r="J211" s="164"/>
      <c r="K211" s="67"/>
      <c r="L211" s="141">
        <v>10</v>
      </c>
      <c r="M211" s="67"/>
      <c r="N211" s="69">
        <v>102</v>
      </c>
      <c r="O211" s="174">
        <v>10</v>
      </c>
      <c r="P211" s="48">
        <f t="shared" si="3"/>
        <v>1020</v>
      </c>
    </row>
    <row r="212" spans="1:16" ht="20.100000000000001" customHeight="1" x14ac:dyDescent="0.25">
      <c r="A212" s="62" t="s">
        <v>266</v>
      </c>
      <c r="B212" s="60" t="s">
        <v>37</v>
      </c>
      <c r="C212" s="61" t="s">
        <v>552</v>
      </c>
      <c r="D212" s="62" t="s">
        <v>131</v>
      </c>
      <c r="E212" s="43" t="s">
        <v>553</v>
      </c>
      <c r="F212" s="62"/>
      <c r="G212" s="91">
        <v>42549</v>
      </c>
      <c r="H212" s="74" t="s">
        <v>168</v>
      </c>
      <c r="I212" s="65" t="s">
        <v>549</v>
      </c>
      <c r="J212" s="164"/>
      <c r="K212" s="67"/>
      <c r="L212" s="141">
        <v>50</v>
      </c>
      <c r="M212" s="67"/>
      <c r="N212" s="69">
        <v>1.5</v>
      </c>
      <c r="O212" s="174">
        <v>50</v>
      </c>
      <c r="P212" s="48">
        <f t="shared" si="3"/>
        <v>75</v>
      </c>
    </row>
    <row r="213" spans="1:16" ht="20.100000000000001" customHeight="1" x14ac:dyDescent="0.25">
      <c r="A213" s="62" t="s">
        <v>266</v>
      </c>
      <c r="B213" s="60" t="s">
        <v>37</v>
      </c>
      <c r="C213" s="61" t="s">
        <v>554</v>
      </c>
      <c r="D213" s="62" t="s">
        <v>131</v>
      </c>
      <c r="E213" s="43" t="s">
        <v>555</v>
      </c>
      <c r="F213" s="62"/>
      <c r="G213" s="91">
        <v>42549</v>
      </c>
      <c r="H213" s="74" t="s">
        <v>168</v>
      </c>
      <c r="I213" s="65" t="s">
        <v>549</v>
      </c>
      <c r="J213" s="164"/>
      <c r="K213" s="67"/>
      <c r="L213" s="141">
        <v>28</v>
      </c>
      <c r="M213" s="67"/>
      <c r="N213" s="69">
        <v>1.5</v>
      </c>
      <c r="O213" s="174">
        <v>28</v>
      </c>
      <c r="P213" s="48">
        <f t="shared" si="3"/>
        <v>42</v>
      </c>
    </row>
    <row r="214" spans="1:16" ht="20.100000000000001" customHeight="1" x14ac:dyDescent="0.25">
      <c r="A214" s="62" t="s">
        <v>266</v>
      </c>
      <c r="B214" s="60" t="s">
        <v>37</v>
      </c>
      <c r="C214" s="61" t="s">
        <v>556</v>
      </c>
      <c r="D214" s="62" t="s">
        <v>131</v>
      </c>
      <c r="E214" s="43" t="s">
        <v>557</v>
      </c>
      <c r="F214" s="62"/>
      <c r="G214" s="91">
        <v>42549</v>
      </c>
      <c r="H214" s="74" t="s">
        <v>168</v>
      </c>
      <c r="I214" s="65" t="s">
        <v>549</v>
      </c>
      <c r="J214" s="164"/>
      <c r="K214" s="67"/>
      <c r="L214" s="141">
        <v>28</v>
      </c>
      <c r="M214" s="67"/>
      <c r="N214" s="69">
        <v>1.5</v>
      </c>
      <c r="O214" s="174">
        <v>28</v>
      </c>
      <c r="P214" s="48">
        <f t="shared" si="3"/>
        <v>42</v>
      </c>
    </row>
    <row r="215" spans="1:16" ht="20.100000000000001" customHeight="1" x14ac:dyDescent="0.25">
      <c r="A215" s="62" t="s">
        <v>266</v>
      </c>
      <c r="B215" s="60" t="s">
        <v>37</v>
      </c>
      <c r="C215" s="61" t="s">
        <v>558</v>
      </c>
      <c r="D215" s="62" t="s">
        <v>131</v>
      </c>
      <c r="E215" s="43" t="s">
        <v>559</v>
      </c>
      <c r="F215" s="62"/>
      <c r="G215" s="91">
        <v>42549</v>
      </c>
      <c r="H215" s="74" t="s">
        <v>168</v>
      </c>
      <c r="I215" s="65" t="s">
        <v>549</v>
      </c>
      <c r="J215" s="164"/>
      <c r="K215" s="67"/>
      <c r="L215" s="141">
        <v>7</v>
      </c>
      <c r="M215" s="67"/>
      <c r="N215" s="69">
        <v>30</v>
      </c>
      <c r="O215" s="174">
        <v>7</v>
      </c>
      <c r="P215" s="48">
        <f t="shared" si="3"/>
        <v>210</v>
      </c>
    </row>
    <row r="216" spans="1:16" ht="20.100000000000001" customHeight="1" x14ac:dyDescent="0.25">
      <c r="A216" s="62" t="s">
        <v>266</v>
      </c>
      <c r="B216" s="60" t="s">
        <v>37</v>
      </c>
      <c r="C216" s="61" t="s">
        <v>560</v>
      </c>
      <c r="D216" s="62" t="s">
        <v>131</v>
      </c>
      <c r="E216" s="43" t="s">
        <v>561</v>
      </c>
      <c r="F216" s="62"/>
      <c r="G216" s="91">
        <v>42549</v>
      </c>
      <c r="H216" s="74" t="s">
        <v>168</v>
      </c>
      <c r="I216" s="65" t="s">
        <v>549</v>
      </c>
      <c r="J216" s="164"/>
      <c r="K216" s="67"/>
      <c r="L216" s="141">
        <v>30</v>
      </c>
      <c r="M216" s="67"/>
      <c r="N216" s="69">
        <v>6.5</v>
      </c>
      <c r="O216" s="174">
        <v>30</v>
      </c>
      <c r="P216" s="48">
        <f t="shared" si="3"/>
        <v>195</v>
      </c>
    </row>
    <row r="217" spans="1:16" ht="20.100000000000001" customHeight="1" x14ac:dyDescent="0.25">
      <c r="A217" s="62" t="s">
        <v>266</v>
      </c>
      <c r="B217" s="60" t="s">
        <v>37</v>
      </c>
      <c r="C217" s="122" t="s">
        <v>562</v>
      </c>
      <c r="D217" s="62" t="s">
        <v>131</v>
      </c>
      <c r="E217" s="43" t="s">
        <v>322</v>
      </c>
      <c r="F217" s="62"/>
      <c r="G217" s="91">
        <v>42549</v>
      </c>
      <c r="H217" s="74" t="s">
        <v>168</v>
      </c>
      <c r="I217" s="65" t="s">
        <v>549</v>
      </c>
      <c r="J217" s="164"/>
      <c r="K217" s="67"/>
      <c r="L217" s="141">
        <v>50</v>
      </c>
      <c r="M217" s="67"/>
      <c r="N217" s="142">
        <v>67</v>
      </c>
      <c r="O217" s="174">
        <v>50</v>
      </c>
      <c r="P217" s="48">
        <f t="shared" si="3"/>
        <v>3350</v>
      </c>
    </row>
    <row r="218" spans="1:16" ht="20.100000000000001" customHeight="1" x14ac:dyDescent="0.25">
      <c r="A218" s="62" t="s">
        <v>266</v>
      </c>
      <c r="B218" s="60" t="s">
        <v>37</v>
      </c>
      <c r="C218" s="61" t="s">
        <v>563</v>
      </c>
      <c r="D218" s="62" t="s">
        <v>131</v>
      </c>
      <c r="E218" s="43" t="s">
        <v>320</v>
      </c>
      <c r="F218" s="62"/>
      <c r="G218" s="91">
        <v>42549</v>
      </c>
      <c r="H218" s="74" t="s">
        <v>168</v>
      </c>
      <c r="I218" s="65" t="s">
        <v>549</v>
      </c>
      <c r="J218" s="164"/>
      <c r="K218" s="67"/>
      <c r="L218" s="141">
        <v>25</v>
      </c>
      <c r="M218" s="67"/>
      <c r="N218" s="69">
        <v>104</v>
      </c>
      <c r="O218" s="174">
        <v>25</v>
      </c>
      <c r="P218" s="48">
        <f t="shared" si="3"/>
        <v>2600</v>
      </c>
    </row>
    <row r="219" spans="1:16" ht="20.100000000000001" customHeight="1" x14ac:dyDescent="0.25">
      <c r="A219" s="62" t="s">
        <v>266</v>
      </c>
      <c r="B219" s="60" t="s">
        <v>37</v>
      </c>
      <c r="C219" s="61" t="s">
        <v>564</v>
      </c>
      <c r="D219" s="62" t="s">
        <v>131</v>
      </c>
      <c r="E219" s="43" t="s">
        <v>565</v>
      </c>
      <c r="F219" s="62"/>
      <c r="G219" s="91">
        <v>42549</v>
      </c>
      <c r="H219" s="74" t="s">
        <v>168</v>
      </c>
      <c r="I219" s="65" t="s">
        <v>549</v>
      </c>
      <c r="J219" s="164"/>
      <c r="K219" s="67"/>
      <c r="L219" s="141">
        <v>1</v>
      </c>
      <c r="M219" s="67"/>
      <c r="N219" s="69">
        <v>149</v>
      </c>
      <c r="O219" s="174">
        <v>1</v>
      </c>
      <c r="P219" s="48">
        <f t="shared" si="3"/>
        <v>149</v>
      </c>
    </row>
    <row r="220" spans="1:16" ht="20.100000000000001" customHeight="1" x14ac:dyDescent="0.25">
      <c r="A220" s="62" t="s">
        <v>266</v>
      </c>
      <c r="B220" s="60" t="s">
        <v>37</v>
      </c>
      <c r="C220" s="61" t="s">
        <v>566</v>
      </c>
      <c r="D220" s="62" t="s">
        <v>131</v>
      </c>
      <c r="E220" s="43" t="s">
        <v>567</v>
      </c>
      <c r="F220" s="62"/>
      <c r="G220" s="91">
        <v>42549</v>
      </c>
      <c r="H220" s="74" t="s">
        <v>168</v>
      </c>
      <c r="I220" s="65" t="s">
        <v>549</v>
      </c>
      <c r="J220" s="164"/>
      <c r="K220" s="67"/>
      <c r="L220" s="141">
        <v>1</v>
      </c>
      <c r="M220" s="67"/>
      <c r="N220" s="69">
        <v>413</v>
      </c>
      <c r="O220" s="174">
        <v>1</v>
      </c>
      <c r="P220" s="48">
        <f t="shared" si="3"/>
        <v>413</v>
      </c>
    </row>
    <row r="221" spans="1:16" ht="20.100000000000001" customHeight="1" x14ac:dyDescent="0.25">
      <c r="A221" s="62" t="s">
        <v>266</v>
      </c>
      <c r="B221" s="60" t="s">
        <v>37</v>
      </c>
      <c r="C221" s="61" t="s">
        <v>568</v>
      </c>
      <c r="D221" s="62" t="s">
        <v>131</v>
      </c>
      <c r="E221" s="43" t="s">
        <v>569</v>
      </c>
      <c r="F221" s="62"/>
      <c r="G221" s="91">
        <v>42549</v>
      </c>
      <c r="H221" s="74" t="s">
        <v>168</v>
      </c>
      <c r="I221" s="65" t="s">
        <v>549</v>
      </c>
      <c r="J221" s="164"/>
      <c r="K221" s="67"/>
      <c r="L221" s="141">
        <v>30</v>
      </c>
      <c r="M221" s="67"/>
      <c r="N221" s="69">
        <v>13</v>
      </c>
      <c r="O221" s="174">
        <v>30</v>
      </c>
      <c r="P221" s="48">
        <f t="shared" si="3"/>
        <v>390</v>
      </c>
    </row>
    <row r="222" spans="1:16" ht="20.100000000000001" customHeight="1" x14ac:dyDescent="0.25">
      <c r="A222" s="62" t="s">
        <v>266</v>
      </c>
      <c r="B222" s="60" t="s">
        <v>37</v>
      </c>
      <c r="C222" s="61" t="s">
        <v>570</v>
      </c>
      <c r="D222" s="62" t="s">
        <v>131</v>
      </c>
      <c r="E222" s="43" t="s">
        <v>571</v>
      </c>
      <c r="F222" s="62"/>
      <c r="G222" s="91">
        <v>42549</v>
      </c>
      <c r="H222" s="74" t="s">
        <v>168</v>
      </c>
      <c r="I222" s="65" t="s">
        <v>549</v>
      </c>
      <c r="J222" s="164"/>
      <c r="K222" s="67"/>
      <c r="L222" s="141">
        <v>1</v>
      </c>
      <c r="M222" s="67"/>
      <c r="N222" s="69">
        <v>8.1</v>
      </c>
      <c r="O222" s="174">
        <v>1</v>
      </c>
      <c r="P222" s="48">
        <f t="shared" si="3"/>
        <v>8.1</v>
      </c>
    </row>
    <row r="223" spans="1:16" ht="20.100000000000001" customHeight="1" x14ac:dyDescent="0.25">
      <c r="A223" s="62" t="s">
        <v>266</v>
      </c>
      <c r="B223" s="60" t="s">
        <v>37</v>
      </c>
      <c r="C223" s="61" t="s">
        <v>572</v>
      </c>
      <c r="D223" s="62" t="s">
        <v>131</v>
      </c>
      <c r="E223" s="43" t="s">
        <v>573</v>
      </c>
      <c r="F223" s="62"/>
      <c r="G223" s="91">
        <v>42549</v>
      </c>
      <c r="H223" s="74" t="s">
        <v>168</v>
      </c>
      <c r="I223" s="65" t="s">
        <v>549</v>
      </c>
      <c r="J223" s="164"/>
      <c r="K223" s="67"/>
      <c r="L223" s="141">
        <v>3</v>
      </c>
      <c r="M223" s="67"/>
      <c r="N223" s="69">
        <v>10</v>
      </c>
      <c r="O223" s="174">
        <v>3</v>
      </c>
      <c r="P223" s="48">
        <f t="shared" si="3"/>
        <v>30</v>
      </c>
    </row>
    <row r="224" spans="1:16" ht="20.100000000000001" customHeight="1" x14ac:dyDescent="0.25">
      <c r="A224" s="62" t="s">
        <v>266</v>
      </c>
      <c r="B224" s="60" t="s">
        <v>37</v>
      </c>
      <c r="C224" s="61" t="s">
        <v>574</v>
      </c>
      <c r="D224" s="62" t="s">
        <v>131</v>
      </c>
      <c r="E224" s="43" t="s">
        <v>575</v>
      </c>
      <c r="F224" s="62"/>
      <c r="G224" s="91">
        <v>42549</v>
      </c>
      <c r="H224" s="74" t="s">
        <v>168</v>
      </c>
      <c r="I224" s="65" t="s">
        <v>549</v>
      </c>
      <c r="J224" s="164"/>
      <c r="K224" s="67"/>
      <c r="L224" s="141">
        <v>1</v>
      </c>
      <c r="M224" s="67"/>
      <c r="N224" s="69">
        <v>31</v>
      </c>
      <c r="O224" s="174">
        <v>1</v>
      </c>
      <c r="P224" s="48">
        <f t="shared" si="3"/>
        <v>31</v>
      </c>
    </row>
    <row r="225" spans="1:16" ht="20.100000000000001" customHeight="1" x14ac:dyDescent="0.2">
      <c r="A225" s="62" t="s">
        <v>266</v>
      </c>
      <c r="B225" s="60" t="s">
        <v>37</v>
      </c>
      <c r="C225" s="61" t="s">
        <v>576</v>
      </c>
      <c r="D225" s="62" t="s">
        <v>131</v>
      </c>
      <c r="E225" s="44" t="s">
        <v>577</v>
      </c>
      <c r="F225" s="62"/>
      <c r="G225" s="91">
        <v>42549</v>
      </c>
      <c r="H225" s="74" t="s">
        <v>168</v>
      </c>
      <c r="I225" s="65" t="s">
        <v>549</v>
      </c>
      <c r="J225" s="164"/>
      <c r="K225" s="67"/>
      <c r="L225" s="141">
        <v>1</v>
      </c>
      <c r="M225" s="67"/>
      <c r="N225" s="69">
        <v>174</v>
      </c>
      <c r="O225" s="174">
        <v>1</v>
      </c>
      <c r="P225" s="48">
        <f t="shared" si="3"/>
        <v>174</v>
      </c>
    </row>
    <row r="226" spans="1:16" ht="20.100000000000001" customHeight="1" x14ac:dyDescent="0.25">
      <c r="A226" s="62" t="s">
        <v>266</v>
      </c>
      <c r="B226" s="60" t="s">
        <v>37</v>
      </c>
      <c r="C226" s="61" t="s">
        <v>578</v>
      </c>
      <c r="D226" s="62" t="s">
        <v>131</v>
      </c>
      <c r="E226" s="43" t="s">
        <v>579</v>
      </c>
      <c r="F226" s="62"/>
      <c r="G226" s="91">
        <v>42549</v>
      </c>
      <c r="H226" s="74" t="s">
        <v>168</v>
      </c>
      <c r="I226" s="65" t="s">
        <v>549</v>
      </c>
      <c r="J226" s="164"/>
      <c r="K226" s="67"/>
      <c r="L226" s="141">
        <v>1</v>
      </c>
      <c r="M226" s="67"/>
      <c r="N226" s="69">
        <v>550</v>
      </c>
      <c r="O226" s="174">
        <v>1</v>
      </c>
      <c r="P226" s="48">
        <f t="shared" si="3"/>
        <v>550</v>
      </c>
    </row>
    <row r="227" spans="1:16" ht="20.100000000000001" customHeight="1" x14ac:dyDescent="0.25">
      <c r="A227" s="62" t="s">
        <v>266</v>
      </c>
      <c r="B227" s="60" t="s">
        <v>37</v>
      </c>
      <c r="C227" s="61" t="s">
        <v>580</v>
      </c>
      <c r="D227" s="62" t="s">
        <v>131</v>
      </c>
      <c r="E227" s="43" t="s">
        <v>581</v>
      </c>
      <c r="F227" s="62"/>
      <c r="G227" s="91">
        <v>42549</v>
      </c>
      <c r="H227" s="74" t="s">
        <v>168</v>
      </c>
      <c r="I227" s="65" t="s">
        <v>549</v>
      </c>
      <c r="J227" s="164"/>
      <c r="K227" s="67"/>
      <c r="L227" s="141">
        <v>1</v>
      </c>
      <c r="M227" s="67"/>
      <c r="N227" s="69">
        <v>489</v>
      </c>
      <c r="O227" s="174">
        <v>1</v>
      </c>
      <c r="P227" s="48">
        <f t="shared" si="3"/>
        <v>489</v>
      </c>
    </row>
    <row r="228" spans="1:16" ht="20.100000000000001" customHeight="1" x14ac:dyDescent="0.25">
      <c r="A228" s="62" t="s">
        <v>266</v>
      </c>
      <c r="B228" s="60" t="s">
        <v>37</v>
      </c>
      <c r="C228" s="61" t="s">
        <v>582</v>
      </c>
      <c r="D228" s="62" t="s">
        <v>131</v>
      </c>
      <c r="E228" s="43" t="s">
        <v>583</v>
      </c>
      <c r="F228" s="62"/>
      <c r="G228" s="91">
        <v>42549</v>
      </c>
      <c r="H228" s="74" t="s">
        <v>168</v>
      </c>
      <c r="I228" s="65" t="s">
        <v>549</v>
      </c>
      <c r="J228" s="164"/>
      <c r="K228" s="67"/>
      <c r="L228" s="141">
        <v>30</v>
      </c>
      <c r="M228" s="67"/>
      <c r="N228" s="69">
        <v>14</v>
      </c>
      <c r="O228" s="174">
        <v>30</v>
      </c>
      <c r="P228" s="48">
        <f t="shared" si="3"/>
        <v>420</v>
      </c>
    </row>
    <row r="229" spans="1:16" ht="20.100000000000001" customHeight="1" x14ac:dyDescent="0.2">
      <c r="A229" s="143" t="s">
        <v>584</v>
      </c>
      <c r="B229" s="60" t="s">
        <v>37</v>
      </c>
      <c r="C229" s="61" t="s">
        <v>585</v>
      </c>
      <c r="D229" s="59"/>
      <c r="E229" s="133"/>
      <c r="F229" s="87"/>
      <c r="G229" s="88"/>
      <c r="H229" s="89" t="s">
        <v>45</v>
      </c>
      <c r="I229" s="72" t="s">
        <v>586</v>
      </c>
      <c r="J229" s="177">
        <v>1</v>
      </c>
      <c r="K229" s="67">
        <v>2</v>
      </c>
      <c r="L229" s="90">
        <v>2</v>
      </c>
      <c r="M229" s="67">
        <v>2</v>
      </c>
      <c r="N229" s="69">
        <v>577514.01</v>
      </c>
      <c r="O229" s="176" t="s">
        <v>41</v>
      </c>
      <c r="P229" s="48">
        <f t="shared" si="3"/>
        <v>0</v>
      </c>
    </row>
    <row r="230" spans="1:16" ht="20.100000000000001" customHeight="1" x14ac:dyDescent="0.2">
      <c r="A230" s="59" t="s">
        <v>587</v>
      </c>
      <c r="B230" s="60" t="s">
        <v>37</v>
      </c>
      <c r="C230" s="61" t="s">
        <v>588</v>
      </c>
      <c r="D230" s="59"/>
      <c r="E230" s="133">
        <v>6320</v>
      </c>
      <c r="F230" s="62"/>
      <c r="G230" s="63"/>
      <c r="H230" s="64"/>
      <c r="I230" s="65"/>
      <c r="J230" s="166"/>
      <c r="K230" s="76"/>
      <c r="L230" s="68" t="s">
        <v>62</v>
      </c>
      <c r="M230" s="67">
        <v>2</v>
      </c>
      <c r="N230" s="69">
        <v>5000</v>
      </c>
      <c r="O230" s="172" t="s">
        <v>41</v>
      </c>
      <c r="P230" s="48">
        <f t="shared" si="3"/>
        <v>0</v>
      </c>
    </row>
    <row r="231" spans="1:16" ht="20.100000000000001" customHeight="1" x14ac:dyDescent="0.2">
      <c r="A231" s="59" t="s">
        <v>587</v>
      </c>
      <c r="B231" s="60" t="s">
        <v>37</v>
      </c>
      <c r="C231" s="61" t="s">
        <v>588</v>
      </c>
      <c r="D231" s="59"/>
      <c r="E231" s="133">
        <v>6379</v>
      </c>
      <c r="F231" s="62"/>
      <c r="G231" s="63"/>
      <c r="H231" s="64"/>
      <c r="I231" s="65"/>
      <c r="J231" s="166"/>
      <c r="K231" s="76"/>
      <c r="L231" s="68" t="s">
        <v>62</v>
      </c>
      <c r="M231" s="67">
        <v>2</v>
      </c>
      <c r="N231" s="69">
        <v>5000</v>
      </c>
      <c r="O231" s="172" t="s">
        <v>41</v>
      </c>
      <c r="P231" s="48">
        <f t="shared" si="3"/>
        <v>0</v>
      </c>
    </row>
    <row r="232" spans="1:16" ht="20.100000000000001" customHeight="1" x14ac:dyDescent="0.2">
      <c r="A232" s="59" t="s">
        <v>587</v>
      </c>
      <c r="B232" s="60" t="s">
        <v>37</v>
      </c>
      <c r="C232" s="61" t="s">
        <v>589</v>
      </c>
      <c r="D232" s="59" t="s">
        <v>590</v>
      </c>
      <c r="E232" s="133">
        <v>20105</v>
      </c>
      <c r="F232" s="62"/>
      <c r="G232" s="63"/>
      <c r="H232" s="64"/>
      <c r="I232" s="65"/>
      <c r="J232" s="166"/>
      <c r="K232" s="76"/>
      <c r="L232" s="68">
        <v>1</v>
      </c>
      <c r="M232" s="67">
        <v>1</v>
      </c>
      <c r="N232" s="69">
        <v>1590</v>
      </c>
      <c r="O232" s="172" t="s">
        <v>41</v>
      </c>
      <c r="P232" s="48">
        <f t="shared" si="3"/>
        <v>0</v>
      </c>
    </row>
    <row r="233" spans="1:16" ht="20.100000000000001" customHeight="1" x14ac:dyDescent="0.2">
      <c r="A233" s="59" t="s">
        <v>587</v>
      </c>
      <c r="B233" s="60" t="s">
        <v>37</v>
      </c>
      <c r="C233" s="61" t="s">
        <v>591</v>
      </c>
      <c r="D233" s="59" t="s">
        <v>590</v>
      </c>
      <c r="E233" s="133">
        <v>108416</v>
      </c>
      <c r="F233" s="62"/>
      <c r="G233" s="63"/>
      <c r="H233" s="64"/>
      <c r="I233" s="65"/>
      <c r="J233" s="166"/>
      <c r="K233" s="76"/>
      <c r="L233" s="68">
        <v>9</v>
      </c>
      <c r="M233" s="67">
        <v>9</v>
      </c>
      <c r="N233" s="69">
        <v>1820.8</v>
      </c>
      <c r="O233" s="172" t="s">
        <v>41</v>
      </c>
      <c r="P233" s="48">
        <f t="shared" si="3"/>
        <v>0</v>
      </c>
    </row>
    <row r="234" spans="1:16" ht="20.100000000000001" customHeight="1" x14ac:dyDescent="0.2">
      <c r="A234" s="59" t="s">
        <v>587</v>
      </c>
      <c r="B234" s="60" t="s">
        <v>37</v>
      </c>
      <c r="C234" s="61" t="s">
        <v>592</v>
      </c>
      <c r="D234" s="59" t="s">
        <v>590</v>
      </c>
      <c r="E234" s="133">
        <v>108502</v>
      </c>
      <c r="F234" s="62"/>
      <c r="G234" s="63"/>
      <c r="H234" s="64"/>
      <c r="I234" s="65"/>
      <c r="J234" s="166"/>
      <c r="K234" s="76"/>
      <c r="L234" s="68">
        <v>4</v>
      </c>
      <c r="M234" s="67">
        <v>0</v>
      </c>
      <c r="N234" s="69">
        <v>2100</v>
      </c>
      <c r="O234" s="172" t="s">
        <v>143</v>
      </c>
      <c r="P234" s="48">
        <f t="shared" si="3"/>
        <v>8400</v>
      </c>
    </row>
    <row r="235" spans="1:16" ht="20.100000000000001" customHeight="1" x14ac:dyDescent="0.2">
      <c r="A235" s="59" t="s">
        <v>587</v>
      </c>
      <c r="B235" s="60" t="s">
        <v>37</v>
      </c>
      <c r="C235" s="61" t="s">
        <v>593</v>
      </c>
      <c r="D235" s="59" t="s">
        <v>80</v>
      </c>
      <c r="E235" s="133">
        <v>114760</v>
      </c>
      <c r="F235" s="62"/>
      <c r="G235" s="63"/>
      <c r="H235" s="64"/>
      <c r="I235" s="65"/>
      <c r="J235" s="166">
        <v>30</v>
      </c>
      <c r="K235" s="76">
        <v>90</v>
      </c>
      <c r="L235" s="68" t="s">
        <v>594</v>
      </c>
      <c r="M235" s="67">
        <v>19</v>
      </c>
      <c r="N235" s="69">
        <v>855</v>
      </c>
      <c r="O235" s="172" t="s">
        <v>595</v>
      </c>
      <c r="P235" s="48">
        <f t="shared" si="3"/>
        <v>60705</v>
      </c>
    </row>
    <row r="236" spans="1:16" ht="20.100000000000001" customHeight="1" x14ac:dyDescent="0.2">
      <c r="A236" s="59" t="s">
        <v>587</v>
      </c>
      <c r="B236" s="60" t="s">
        <v>37</v>
      </c>
      <c r="C236" s="61" t="s">
        <v>596</v>
      </c>
      <c r="D236" s="59" t="s">
        <v>80</v>
      </c>
      <c r="E236" s="133">
        <v>869881</v>
      </c>
      <c r="F236" s="62"/>
      <c r="G236" s="63"/>
      <c r="H236" s="64"/>
      <c r="I236" s="65"/>
      <c r="J236" s="166"/>
      <c r="K236" s="76"/>
      <c r="L236" s="68">
        <v>1</v>
      </c>
      <c r="M236" s="67">
        <v>1</v>
      </c>
      <c r="N236" s="69">
        <v>2000</v>
      </c>
      <c r="O236" s="172" t="s">
        <v>41</v>
      </c>
      <c r="P236" s="48">
        <f t="shared" si="3"/>
        <v>0</v>
      </c>
    </row>
    <row r="237" spans="1:16" ht="20.100000000000001" customHeight="1" x14ac:dyDescent="0.2">
      <c r="A237" s="62" t="s">
        <v>587</v>
      </c>
      <c r="B237" s="60" t="s">
        <v>37</v>
      </c>
      <c r="C237" s="61" t="s">
        <v>597</v>
      </c>
      <c r="D237" s="59" t="s">
        <v>80</v>
      </c>
      <c r="E237" s="133" t="s">
        <v>598</v>
      </c>
      <c r="F237" s="62" t="s">
        <v>599</v>
      </c>
      <c r="G237" s="63"/>
      <c r="H237" s="64" t="s">
        <v>45</v>
      </c>
      <c r="I237" s="65"/>
      <c r="J237" s="166"/>
      <c r="K237" s="76"/>
      <c r="L237" s="68" t="s">
        <v>62</v>
      </c>
      <c r="M237" s="67">
        <v>0</v>
      </c>
      <c r="N237" s="69">
        <v>4559.32</v>
      </c>
      <c r="O237" s="172" t="s">
        <v>62</v>
      </c>
      <c r="P237" s="48">
        <f t="shared" si="3"/>
        <v>9118.64</v>
      </c>
    </row>
    <row r="238" spans="1:16" ht="20.100000000000001" customHeight="1" x14ac:dyDescent="0.2">
      <c r="A238" s="62" t="s">
        <v>587</v>
      </c>
      <c r="B238" s="60" t="s">
        <v>37</v>
      </c>
      <c r="C238" s="61" t="s">
        <v>589</v>
      </c>
      <c r="D238" s="59" t="s">
        <v>590</v>
      </c>
      <c r="E238" s="133" t="s">
        <v>598</v>
      </c>
      <c r="F238" s="62" t="s">
        <v>599</v>
      </c>
      <c r="G238" s="63"/>
      <c r="H238" s="64"/>
      <c r="I238" s="65"/>
      <c r="J238" s="171"/>
      <c r="K238" s="144"/>
      <c r="L238" s="68">
        <v>3</v>
      </c>
      <c r="M238" s="67">
        <v>0</v>
      </c>
      <c r="N238" s="145">
        <v>1000</v>
      </c>
      <c r="O238" s="172" t="s">
        <v>221</v>
      </c>
      <c r="P238" s="48">
        <f t="shared" si="3"/>
        <v>3000</v>
      </c>
    </row>
    <row r="239" spans="1:16" ht="20.100000000000001" customHeight="1" x14ac:dyDescent="0.2">
      <c r="A239" s="62" t="s">
        <v>587</v>
      </c>
      <c r="B239" s="60" t="s">
        <v>37</v>
      </c>
      <c r="C239" s="61" t="s">
        <v>600</v>
      </c>
      <c r="D239" s="59" t="s">
        <v>80</v>
      </c>
      <c r="E239" s="133" t="s">
        <v>601</v>
      </c>
      <c r="F239" s="82"/>
      <c r="G239" s="70"/>
      <c r="H239" s="116"/>
      <c r="I239" s="75"/>
      <c r="J239" s="164"/>
      <c r="K239" s="67"/>
      <c r="L239" s="68" t="s">
        <v>143</v>
      </c>
      <c r="M239" s="67">
        <v>2</v>
      </c>
      <c r="N239" s="69">
        <v>1325</v>
      </c>
      <c r="O239" s="172" t="s">
        <v>62</v>
      </c>
      <c r="P239" s="48">
        <f t="shared" si="3"/>
        <v>2650</v>
      </c>
    </row>
    <row r="240" spans="1:16" ht="20.100000000000001" customHeight="1" x14ac:dyDescent="0.2">
      <c r="A240" s="62" t="s">
        <v>587</v>
      </c>
      <c r="B240" s="60" t="s">
        <v>37</v>
      </c>
      <c r="C240" s="61" t="s">
        <v>602</v>
      </c>
      <c r="D240" s="59" t="s">
        <v>80</v>
      </c>
      <c r="E240" s="133" t="s">
        <v>603</v>
      </c>
      <c r="F240" s="62"/>
      <c r="G240" s="63"/>
      <c r="H240" s="64" t="s">
        <v>45</v>
      </c>
      <c r="I240" s="65"/>
      <c r="J240" s="166"/>
      <c r="K240" s="76"/>
      <c r="L240" s="68" t="s">
        <v>140</v>
      </c>
      <c r="M240" s="67">
        <v>8</v>
      </c>
      <c r="N240" s="69">
        <v>2131.38</v>
      </c>
      <c r="O240" s="172" t="s">
        <v>41</v>
      </c>
      <c r="P240" s="48">
        <f t="shared" si="3"/>
        <v>0</v>
      </c>
    </row>
    <row r="241" spans="1:16" ht="20.100000000000001" customHeight="1" x14ac:dyDescent="0.2">
      <c r="A241" s="62" t="s">
        <v>587</v>
      </c>
      <c r="B241" s="60" t="s">
        <v>37</v>
      </c>
      <c r="C241" s="61" t="s">
        <v>591</v>
      </c>
      <c r="D241" s="59" t="s">
        <v>590</v>
      </c>
      <c r="E241" s="133" t="s">
        <v>604</v>
      </c>
      <c r="F241" s="62"/>
      <c r="G241" s="63"/>
      <c r="H241" s="64"/>
      <c r="I241" s="65"/>
      <c r="J241" s="166"/>
      <c r="K241" s="76"/>
      <c r="L241" s="68">
        <v>4</v>
      </c>
      <c r="M241" s="67">
        <v>-2</v>
      </c>
      <c r="N241" s="69">
        <v>1500</v>
      </c>
      <c r="O241" s="172" t="s">
        <v>105</v>
      </c>
      <c r="P241" s="48">
        <f t="shared" si="3"/>
        <v>9000</v>
      </c>
    </row>
    <row r="242" spans="1:16" ht="20.100000000000001" customHeight="1" x14ac:dyDescent="0.2">
      <c r="A242" s="62" t="s">
        <v>587</v>
      </c>
      <c r="B242" s="60" t="s">
        <v>37</v>
      </c>
      <c r="C242" s="61" t="s">
        <v>605</v>
      </c>
      <c r="D242" s="59" t="s">
        <v>80</v>
      </c>
      <c r="E242" s="133" t="s">
        <v>606</v>
      </c>
      <c r="F242" s="62"/>
      <c r="G242" s="63"/>
      <c r="H242" s="64" t="s">
        <v>45</v>
      </c>
      <c r="I242" s="65"/>
      <c r="J242" s="166"/>
      <c r="K242" s="76"/>
      <c r="L242" s="68" t="s">
        <v>535</v>
      </c>
      <c r="M242" s="67">
        <v>0</v>
      </c>
      <c r="N242" s="69">
        <v>6523.91</v>
      </c>
      <c r="O242" s="172" t="s">
        <v>535</v>
      </c>
      <c r="P242" s="48">
        <f t="shared" si="3"/>
        <v>130478.2</v>
      </c>
    </row>
    <row r="243" spans="1:16" ht="20.100000000000001" customHeight="1" x14ac:dyDescent="0.2">
      <c r="A243" s="62" t="s">
        <v>587</v>
      </c>
      <c r="B243" s="60" t="s">
        <v>37</v>
      </c>
      <c r="C243" s="61" t="s">
        <v>607</v>
      </c>
      <c r="D243" s="59" t="s">
        <v>80</v>
      </c>
      <c r="E243" s="133" t="s">
        <v>608</v>
      </c>
      <c r="F243" s="62"/>
      <c r="G243" s="63"/>
      <c r="H243" s="64" t="s">
        <v>45</v>
      </c>
      <c r="I243" s="65"/>
      <c r="J243" s="166"/>
      <c r="K243" s="76"/>
      <c r="L243" s="68" t="s">
        <v>143</v>
      </c>
      <c r="M243" s="67">
        <v>0</v>
      </c>
      <c r="N243" s="69">
        <v>26855.51</v>
      </c>
      <c r="O243" s="172" t="s">
        <v>143</v>
      </c>
      <c r="P243" s="48">
        <f t="shared" si="3"/>
        <v>107422.04</v>
      </c>
    </row>
    <row r="244" spans="1:16" ht="20.100000000000001" customHeight="1" x14ac:dyDescent="0.2">
      <c r="A244" s="62" t="s">
        <v>587</v>
      </c>
      <c r="B244" s="60" t="s">
        <v>37</v>
      </c>
      <c r="C244" s="61" t="s">
        <v>607</v>
      </c>
      <c r="D244" s="59" t="s">
        <v>80</v>
      </c>
      <c r="E244" s="133" t="s">
        <v>608</v>
      </c>
      <c r="F244" s="62"/>
      <c r="G244" s="63"/>
      <c r="H244" s="64" t="s">
        <v>45</v>
      </c>
      <c r="I244" s="104"/>
      <c r="J244" s="166"/>
      <c r="K244" s="76"/>
      <c r="L244" s="68">
        <v>2</v>
      </c>
      <c r="M244" s="67">
        <v>0</v>
      </c>
      <c r="N244" s="69">
        <v>27059.38</v>
      </c>
      <c r="O244" s="172" t="s">
        <v>62</v>
      </c>
      <c r="P244" s="48">
        <f t="shared" si="3"/>
        <v>54118.76</v>
      </c>
    </row>
    <row r="245" spans="1:16" ht="20.100000000000001" customHeight="1" x14ac:dyDescent="0.2">
      <c r="A245" s="62" t="s">
        <v>587</v>
      </c>
      <c r="B245" s="60" t="s">
        <v>37</v>
      </c>
      <c r="C245" s="61" t="s">
        <v>607</v>
      </c>
      <c r="D245" s="59" t="s">
        <v>80</v>
      </c>
      <c r="E245" s="133" t="s">
        <v>608</v>
      </c>
      <c r="F245" s="62"/>
      <c r="G245" s="63"/>
      <c r="H245" s="64" t="s">
        <v>45</v>
      </c>
      <c r="I245" s="104"/>
      <c r="J245" s="166"/>
      <c r="K245" s="76"/>
      <c r="L245" s="68">
        <v>2</v>
      </c>
      <c r="M245" s="67">
        <v>-8</v>
      </c>
      <c r="N245" s="69">
        <v>27059.38</v>
      </c>
      <c r="O245" s="172" t="s">
        <v>146</v>
      </c>
      <c r="P245" s="48">
        <f t="shared" si="3"/>
        <v>270593.8</v>
      </c>
    </row>
    <row r="246" spans="1:16" ht="20.100000000000001" customHeight="1" x14ac:dyDescent="0.2">
      <c r="A246" s="62" t="s">
        <v>587</v>
      </c>
      <c r="B246" s="60" t="s">
        <v>37</v>
      </c>
      <c r="C246" s="61" t="s">
        <v>609</v>
      </c>
      <c r="D246" s="59" t="s">
        <v>80</v>
      </c>
      <c r="E246" s="133" t="s">
        <v>610</v>
      </c>
      <c r="F246" s="62"/>
      <c r="G246" s="63"/>
      <c r="H246" s="64"/>
      <c r="I246" s="65"/>
      <c r="J246" s="175">
        <v>2</v>
      </c>
      <c r="K246" s="76">
        <v>6</v>
      </c>
      <c r="L246" s="68">
        <v>4</v>
      </c>
      <c r="M246" s="67">
        <v>4</v>
      </c>
      <c r="N246" s="69">
        <v>1695</v>
      </c>
      <c r="O246" s="176" t="s">
        <v>41</v>
      </c>
      <c r="P246" s="48">
        <f t="shared" si="3"/>
        <v>0</v>
      </c>
    </row>
    <row r="247" spans="1:16" ht="20.100000000000001" customHeight="1" x14ac:dyDescent="0.2">
      <c r="A247" s="62" t="s">
        <v>587</v>
      </c>
      <c r="B247" s="60" t="s">
        <v>37</v>
      </c>
      <c r="C247" s="61" t="s">
        <v>611</v>
      </c>
      <c r="D247" s="59" t="s">
        <v>80</v>
      </c>
      <c r="E247" s="133" t="s">
        <v>610</v>
      </c>
      <c r="F247" s="62"/>
      <c r="G247" s="63"/>
      <c r="H247" s="64" t="s">
        <v>45</v>
      </c>
      <c r="I247" s="65"/>
      <c r="J247" s="166"/>
      <c r="K247" s="76"/>
      <c r="L247" s="68" t="s">
        <v>140</v>
      </c>
      <c r="M247" s="67">
        <v>4</v>
      </c>
      <c r="N247" s="69">
        <v>3336.08</v>
      </c>
      <c r="O247" s="172" t="s">
        <v>143</v>
      </c>
      <c r="P247" s="48">
        <f t="shared" si="3"/>
        <v>13344.32</v>
      </c>
    </row>
    <row r="248" spans="1:16" ht="20.100000000000001" customHeight="1" x14ac:dyDescent="0.2">
      <c r="A248" s="62" t="s">
        <v>587</v>
      </c>
      <c r="B248" s="60" t="s">
        <v>37</v>
      </c>
      <c r="C248" s="61" t="s">
        <v>589</v>
      </c>
      <c r="D248" s="59" t="s">
        <v>590</v>
      </c>
      <c r="E248" s="133" t="s">
        <v>610</v>
      </c>
      <c r="F248" s="62"/>
      <c r="G248" s="63"/>
      <c r="H248" s="64"/>
      <c r="I248" s="65"/>
      <c r="J248" s="166"/>
      <c r="K248" s="76"/>
      <c r="L248" s="68">
        <v>4</v>
      </c>
      <c r="M248" s="67">
        <v>0</v>
      </c>
      <c r="N248" s="69">
        <v>1200</v>
      </c>
      <c r="O248" s="172" t="s">
        <v>143</v>
      </c>
      <c r="P248" s="48">
        <f t="shared" si="3"/>
        <v>4800</v>
      </c>
    </row>
    <row r="249" spans="1:16" ht="20.100000000000001" customHeight="1" x14ac:dyDescent="0.2">
      <c r="A249" s="62" t="s">
        <v>587</v>
      </c>
      <c r="B249" s="60" t="s">
        <v>37</v>
      </c>
      <c r="C249" s="61" t="s">
        <v>612</v>
      </c>
      <c r="D249" s="59" t="s">
        <v>590</v>
      </c>
      <c r="E249" s="133" t="s">
        <v>613</v>
      </c>
      <c r="F249" s="62"/>
      <c r="G249" s="63"/>
      <c r="H249" s="64"/>
      <c r="I249" s="65"/>
      <c r="J249" s="166"/>
      <c r="K249" s="76"/>
      <c r="L249" s="68">
        <v>2</v>
      </c>
      <c r="M249" s="67">
        <v>0</v>
      </c>
      <c r="N249" s="69">
        <v>1560</v>
      </c>
      <c r="O249" s="172" t="s">
        <v>62</v>
      </c>
      <c r="P249" s="48">
        <f t="shared" si="3"/>
        <v>3120</v>
      </c>
    </row>
    <row r="250" spans="1:16" ht="20.100000000000001" customHeight="1" x14ac:dyDescent="0.2">
      <c r="A250" s="62" t="s">
        <v>587</v>
      </c>
      <c r="B250" s="60" t="s">
        <v>37</v>
      </c>
      <c r="C250" s="61" t="s">
        <v>589</v>
      </c>
      <c r="D250" s="59"/>
      <c r="E250" s="133" t="s">
        <v>614</v>
      </c>
      <c r="F250" s="62"/>
      <c r="G250" s="63"/>
      <c r="H250" s="64"/>
      <c r="I250" s="65"/>
      <c r="J250" s="166"/>
      <c r="K250" s="76"/>
      <c r="L250" s="68"/>
      <c r="M250" s="67">
        <v>-1</v>
      </c>
      <c r="N250" s="145">
        <v>1000</v>
      </c>
      <c r="O250" s="172" t="s">
        <v>70</v>
      </c>
      <c r="P250" s="48">
        <f t="shared" si="3"/>
        <v>1000</v>
      </c>
    </row>
    <row r="251" spans="1:16" ht="20.100000000000001" customHeight="1" x14ac:dyDescent="0.2">
      <c r="A251" s="62" t="s">
        <v>587</v>
      </c>
      <c r="B251" s="60" t="s">
        <v>37</v>
      </c>
      <c r="C251" s="61" t="s">
        <v>589</v>
      </c>
      <c r="D251" s="59" t="s">
        <v>590</v>
      </c>
      <c r="E251" s="133" t="s">
        <v>615</v>
      </c>
      <c r="F251" s="62" t="s">
        <v>616</v>
      </c>
      <c r="G251" s="63"/>
      <c r="H251" s="64"/>
      <c r="I251" s="65"/>
      <c r="J251" s="166"/>
      <c r="K251" s="76"/>
      <c r="L251" s="68">
        <v>1</v>
      </c>
      <c r="M251" s="67">
        <v>0</v>
      </c>
      <c r="N251" s="69">
        <v>1200</v>
      </c>
      <c r="O251" s="172" t="s">
        <v>70</v>
      </c>
      <c r="P251" s="48">
        <f t="shared" si="3"/>
        <v>1200</v>
      </c>
    </row>
    <row r="252" spans="1:16" ht="20.100000000000001" customHeight="1" x14ac:dyDescent="0.2">
      <c r="A252" s="62" t="s">
        <v>587</v>
      </c>
      <c r="B252" s="60" t="s">
        <v>37</v>
      </c>
      <c r="C252" s="61" t="s">
        <v>617</v>
      </c>
      <c r="D252" s="59" t="s">
        <v>80</v>
      </c>
      <c r="E252" s="133" t="s">
        <v>618</v>
      </c>
      <c r="F252" s="62"/>
      <c r="G252" s="63"/>
      <c r="H252" s="64" t="s">
        <v>45</v>
      </c>
      <c r="I252" s="65"/>
      <c r="J252" s="166"/>
      <c r="K252" s="76"/>
      <c r="L252" s="68" t="s">
        <v>62</v>
      </c>
      <c r="M252" s="67">
        <v>0</v>
      </c>
      <c r="N252" s="69">
        <v>10193.6</v>
      </c>
      <c r="O252" s="172" t="s">
        <v>62</v>
      </c>
      <c r="P252" s="48">
        <f t="shared" si="3"/>
        <v>20387.2</v>
      </c>
    </row>
    <row r="253" spans="1:16" ht="20.100000000000001" customHeight="1" x14ac:dyDescent="0.2">
      <c r="A253" s="62" t="s">
        <v>587</v>
      </c>
      <c r="B253" s="60" t="s">
        <v>37</v>
      </c>
      <c r="C253" s="61" t="s">
        <v>619</v>
      </c>
      <c r="D253" s="59" t="s">
        <v>80</v>
      </c>
      <c r="E253" s="133" t="s">
        <v>620</v>
      </c>
      <c r="F253" s="62"/>
      <c r="G253" s="63"/>
      <c r="H253" s="64" t="s">
        <v>45</v>
      </c>
      <c r="I253" s="65"/>
      <c r="J253" s="166"/>
      <c r="K253" s="76"/>
      <c r="L253" s="68" t="s">
        <v>140</v>
      </c>
      <c r="M253" s="67">
        <v>2</v>
      </c>
      <c r="N253" s="69">
        <v>5838.15</v>
      </c>
      <c r="O253" s="172" t="s">
        <v>105</v>
      </c>
      <c r="P253" s="48">
        <f t="shared" si="3"/>
        <v>35028.899999999994</v>
      </c>
    </row>
    <row r="254" spans="1:16" ht="20.100000000000001" customHeight="1" x14ac:dyDescent="0.2">
      <c r="A254" s="59" t="s">
        <v>587</v>
      </c>
      <c r="B254" s="60" t="s">
        <v>37</v>
      </c>
      <c r="C254" s="61" t="s">
        <v>621</v>
      </c>
      <c r="D254" s="59" t="s">
        <v>590</v>
      </c>
      <c r="E254" s="133" t="s">
        <v>622</v>
      </c>
      <c r="F254" s="62"/>
      <c r="G254" s="63"/>
      <c r="H254" s="64"/>
      <c r="I254" s="65"/>
      <c r="J254" s="166"/>
      <c r="K254" s="76"/>
      <c r="L254" s="68">
        <v>4</v>
      </c>
      <c r="M254" s="67">
        <v>-1</v>
      </c>
      <c r="N254" s="69">
        <v>12660</v>
      </c>
      <c r="O254" s="172" t="s">
        <v>117</v>
      </c>
      <c r="P254" s="48">
        <f t="shared" si="3"/>
        <v>63300</v>
      </c>
    </row>
    <row r="255" spans="1:16" ht="20.100000000000001" customHeight="1" x14ac:dyDescent="0.2">
      <c r="A255" s="59" t="s">
        <v>587</v>
      </c>
      <c r="B255" s="60" t="s">
        <v>37</v>
      </c>
      <c r="C255" s="61" t="s">
        <v>592</v>
      </c>
      <c r="D255" s="59" t="s">
        <v>590</v>
      </c>
      <c r="E255" s="133" t="s">
        <v>623</v>
      </c>
      <c r="F255" s="62"/>
      <c r="G255" s="63"/>
      <c r="H255" s="64"/>
      <c r="I255" s="65"/>
      <c r="J255" s="166"/>
      <c r="K255" s="76"/>
      <c r="L255" s="68">
        <v>5</v>
      </c>
      <c r="M255" s="67">
        <v>0</v>
      </c>
      <c r="N255" s="69">
        <v>2300</v>
      </c>
      <c r="O255" s="172" t="s">
        <v>117</v>
      </c>
      <c r="P255" s="48">
        <f t="shared" ref="P255:P282" si="4">O255*N255</f>
        <v>11500</v>
      </c>
    </row>
    <row r="256" spans="1:16" ht="20.100000000000001" customHeight="1" x14ac:dyDescent="0.2">
      <c r="A256" s="59" t="s">
        <v>587</v>
      </c>
      <c r="B256" s="60" t="s">
        <v>37</v>
      </c>
      <c r="C256" s="61" t="s">
        <v>624</v>
      </c>
      <c r="D256" s="59" t="s">
        <v>590</v>
      </c>
      <c r="E256" s="133" t="s">
        <v>623</v>
      </c>
      <c r="F256" s="62"/>
      <c r="G256" s="63"/>
      <c r="H256" s="64"/>
      <c r="I256" s="65"/>
      <c r="J256" s="166"/>
      <c r="K256" s="76"/>
      <c r="L256" s="68">
        <v>1</v>
      </c>
      <c r="M256" s="67">
        <v>0</v>
      </c>
      <c r="N256" s="69">
        <v>2500</v>
      </c>
      <c r="O256" s="172" t="s">
        <v>70</v>
      </c>
      <c r="P256" s="48">
        <f t="shared" si="4"/>
        <v>2500</v>
      </c>
    </row>
    <row r="257" spans="1:16" ht="20.100000000000001" customHeight="1" x14ac:dyDescent="0.2">
      <c r="A257" s="62" t="s">
        <v>587</v>
      </c>
      <c r="B257" s="60" t="s">
        <v>37</v>
      </c>
      <c r="C257" s="61" t="s">
        <v>625</v>
      </c>
      <c r="D257" s="59" t="s">
        <v>80</v>
      </c>
      <c r="E257" s="133" t="s">
        <v>626</v>
      </c>
      <c r="F257" s="62"/>
      <c r="G257" s="63"/>
      <c r="H257" s="64"/>
      <c r="I257" s="65"/>
      <c r="J257" s="166"/>
      <c r="K257" s="76"/>
      <c r="L257" s="68">
        <v>2</v>
      </c>
      <c r="M257" s="67">
        <v>2</v>
      </c>
      <c r="N257" s="69">
        <v>4800</v>
      </c>
      <c r="O257" s="172" t="s">
        <v>41</v>
      </c>
      <c r="P257" s="48">
        <f t="shared" si="4"/>
        <v>0</v>
      </c>
    </row>
    <row r="258" spans="1:16" ht="20.100000000000001" customHeight="1" x14ac:dyDescent="0.2">
      <c r="A258" s="62" t="s">
        <v>587</v>
      </c>
      <c r="B258" s="60" t="s">
        <v>37</v>
      </c>
      <c r="C258" s="61" t="s">
        <v>627</v>
      </c>
      <c r="D258" s="59" t="s">
        <v>80</v>
      </c>
      <c r="E258" s="133" t="s">
        <v>628</v>
      </c>
      <c r="F258" s="62"/>
      <c r="G258" s="63"/>
      <c r="H258" s="64"/>
      <c r="I258" s="65"/>
      <c r="J258" s="166"/>
      <c r="K258" s="76"/>
      <c r="L258" s="68">
        <v>2</v>
      </c>
      <c r="M258" s="67">
        <v>2</v>
      </c>
      <c r="N258" s="69">
        <v>3950</v>
      </c>
      <c r="O258" s="172" t="s">
        <v>41</v>
      </c>
      <c r="P258" s="48">
        <f t="shared" si="4"/>
        <v>0</v>
      </c>
    </row>
    <row r="259" spans="1:16" ht="20.100000000000001" customHeight="1" x14ac:dyDescent="0.2">
      <c r="A259" s="62" t="s">
        <v>587</v>
      </c>
      <c r="B259" s="60" t="s">
        <v>37</v>
      </c>
      <c r="C259" s="61" t="s">
        <v>629</v>
      </c>
      <c r="D259" s="59" t="s">
        <v>80</v>
      </c>
      <c r="E259" s="133" t="s">
        <v>630</v>
      </c>
      <c r="F259" s="62"/>
      <c r="G259" s="63"/>
      <c r="H259" s="64" t="s">
        <v>45</v>
      </c>
      <c r="I259" s="65"/>
      <c r="J259" s="166"/>
      <c r="K259" s="76"/>
      <c r="L259" s="68" t="s">
        <v>62</v>
      </c>
      <c r="M259" s="67">
        <v>0</v>
      </c>
      <c r="N259" s="69">
        <v>14085.7</v>
      </c>
      <c r="O259" s="172" t="s">
        <v>62</v>
      </c>
      <c r="P259" s="48">
        <f t="shared" si="4"/>
        <v>28171.4</v>
      </c>
    </row>
    <row r="260" spans="1:16" ht="20.100000000000001" customHeight="1" x14ac:dyDescent="0.2">
      <c r="A260" s="62" t="s">
        <v>587</v>
      </c>
      <c r="B260" s="60" t="s">
        <v>37</v>
      </c>
      <c r="C260" s="61" t="s">
        <v>631</v>
      </c>
      <c r="D260" s="59"/>
      <c r="E260" s="133" t="s">
        <v>632</v>
      </c>
      <c r="F260" s="62"/>
      <c r="G260" s="63"/>
      <c r="H260" s="64"/>
      <c r="I260" s="65"/>
      <c r="J260" s="166"/>
      <c r="K260" s="76"/>
      <c r="L260" s="68" t="s">
        <v>70</v>
      </c>
      <c r="M260" s="67">
        <v>1</v>
      </c>
      <c r="N260" s="69">
        <v>10200</v>
      </c>
      <c r="O260" s="172" t="s">
        <v>41</v>
      </c>
      <c r="P260" s="48">
        <f t="shared" si="4"/>
        <v>0</v>
      </c>
    </row>
    <row r="261" spans="1:16" ht="20.100000000000001" customHeight="1" x14ac:dyDescent="0.2">
      <c r="A261" s="62" t="s">
        <v>587</v>
      </c>
      <c r="B261" s="60" t="s">
        <v>37</v>
      </c>
      <c r="C261" s="61" t="s">
        <v>633</v>
      </c>
      <c r="D261" s="59"/>
      <c r="E261" s="133" t="s">
        <v>634</v>
      </c>
      <c r="F261" s="62"/>
      <c r="G261" s="63"/>
      <c r="H261" s="64"/>
      <c r="I261" s="65"/>
      <c r="J261" s="166"/>
      <c r="K261" s="76"/>
      <c r="L261" s="68" t="s">
        <v>62</v>
      </c>
      <c r="M261" s="67">
        <v>0</v>
      </c>
      <c r="N261" s="69">
        <v>5000</v>
      </c>
      <c r="O261" s="172" t="s">
        <v>62</v>
      </c>
      <c r="P261" s="48">
        <f t="shared" si="4"/>
        <v>10000</v>
      </c>
    </row>
    <row r="262" spans="1:16" ht="20.100000000000001" customHeight="1" x14ac:dyDescent="0.2">
      <c r="A262" s="62" t="s">
        <v>587</v>
      </c>
      <c r="B262" s="60" t="s">
        <v>37</v>
      </c>
      <c r="C262" s="61" t="s">
        <v>635</v>
      </c>
      <c r="D262" s="59" t="s">
        <v>51</v>
      </c>
      <c r="E262" s="133" t="s">
        <v>636</v>
      </c>
      <c r="F262" s="62"/>
      <c r="G262" s="70"/>
      <c r="H262" s="71" t="s">
        <v>45</v>
      </c>
      <c r="I262" s="72"/>
      <c r="J262" s="182">
        <v>8</v>
      </c>
      <c r="K262" s="67"/>
      <c r="L262" s="146">
        <v>8</v>
      </c>
      <c r="M262" s="67">
        <v>3</v>
      </c>
      <c r="N262" s="69">
        <v>2580</v>
      </c>
      <c r="O262" s="176" t="s">
        <v>117</v>
      </c>
      <c r="P262" s="48">
        <f t="shared" si="4"/>
        <v>12900</v>
      </c>
    </row>
    <row r="263" spans="1:16" ht="20.100000000000001" customHeight="1" x14ac:dyDescent="0.2">
      <c r="A263" s="62" t="s">
        <v>587</v>
      </c>
      <c r="B263" s="60" t="s">
        <v>37</v>
      </c>
      <c r="C263" s="61" t="s">
        <v>631</v>
      </c>
      <c r="D263" s="59"/>
      <c r="E263" s="133" t="s">
        <v>637</v>
      </c>
      <c r="F263" s="62"/>
      <c r="G263" s="63"/>
      <c r="H263" s="64"/>
      <c r="I263" s="65"/>
      <c r="J263" s="166"/>
      <c r="K263" s="76"/>
      <c r="L263" s="68" t="s">
        <v>70</v>
      </c>
      <c r="M263" s="67">
        <v>0</v>
      </c>
      <c r="N263" s="69">
        <v>10200</v>
      </c>
      <c r="O263" s="172" t="s">
        <v>70</v>
      </c>
      <c r="P263" s="48">
        <f t="shared" si="4"/>
        <v>10200</v>
      </c>
    </row>
    <row r="264" spans="1:16" ht="20.100000000000001" customHeight="1" x14ac:dyDescent="0.2">
      <c r="A264" s="62" t="s">
        <v>587</v>
      </c>
      <c r="B264" s="60" t="s">
        <v>37</v>
      </c>
      <c r="C264" s="61" t="s">
        <v>633</v>
      </c>
      <c r="D264" s="59"/>
      <c r="E264" s="133" t="s">
        <v>638</v>
      </c>
      <c r="F264" s="62"/>
      <c r="G264" s="63"/>
      <c r="H264" s="64"/>
      <c r="I264" s="65"/>
      <c r="J264" s="166"/>
      <c r="K264" s="76"/>
      <c r="L264" s="68" t="s">
        <v>70</v>
      </c>
      <c r="M264" s="67">
        <v>0</v>
      </c>
      <c r="N264" s="69">
        <v>5000</v>
      </c>
      <c r="O264" s="172" t="s">
        <v>70</v>
      </c>
      <c r="P264" s="48">
        <f t="shared" si="4"/>
        <v>5000</v>
      </c>
    </row>
    <row r="265" spans="1:16" ht="20.100000000000001" customHeight="1" x14ac:dyDescent="0.2">
      <c r="A265" s="62" t="s">
        <v>587</v>
      </c>
      <c r="B265" s="60" t="s">
        <v>37</v>
      </c>
      <c r="C265" s="61" t="s">
        <v>592</v>
      </c>
      <c r="D265" s="59" t="s">
        <v>590</v>
      </c>
      <c r="E265" s="133" t="s">
        <v>639</v>
      </c>
      <c r="F265" s="62"/>
      <c r="G265" s="63"/>
      <c r="H265" s="64"/>
      <c r="I265" s="65"/>
      <c r="J265" s="166"/>
      <c r="K265" s="76"/>
      <c r="L265" s="68">
        <v>2</v>
      </c>
      <c r="M265" s="67">
        <v>2</v>
      </c>
      <c r="N265" s="69">
        <v>1250</v>
      </c>
      <c r="O265" s="172" t="s">
        <v>41</v>
      </c>
      <c r="P265" s="48">
        <f t="shared" si="4"/>
        <v>0</v>
      </c>
    </row>
    <row r="266" spans="1:16" ht="20.100000000000001" customHeight="1" x14ac:dyDescent="0.2">
      <c r="A266" s="62" t="s">
        <v>587</v>
      </c>
      <c r="B266" s="60" t="s">
        <v>37</v>
      </c>
      <c r="C266" s="61" t="s">
        <v>640</v>
      </c>
      <c r="D266" s="59"/>
      <c r="E266" s="133" t="s">
        <v>641</v>
      </c>
      <c r="F266" s="62"/>
      <c r="G266" s="63"/>
      <c r="H266" s="64"/>
      <c r="I266" s="65"/>
      <c r="J266" s="166"/>
      <c r="K266" s="76"/>
      <c r="L266" s="68" t="s">
        <v>105</v>
      </c>
      <c r="M266" s="67">
        <v>4</v>
      </c>
      <c r="N266" s="69">
        <v>5000</v>
      </c>
      <c r="O266" s="172" t="s">
        <v>62</v>
      </c>
      <c r="P266" s="48">
        <f t="shared" si="4"/>
        <v>10000</v>
      </c>
    </row>
    <row r="267" spans="1:16" ht="20.100000000000001" customHeight="1" x14ac:dyDescent="0.2">
      <c r="A267" s="62" t="s">
        <v>587</v>
      </c>
      <c r="B267" s="60" t="s">
        <v>37</v>
      </c>
      <c r="C267" s="61" t="s">
        <v>589</v>
      </c>
      <c r="D267" s="59"/>
      <c r="E267" s="133" t="s">
        <v>642</v>
      </c>
      <c r="F267" s="62"/>
      <c r="G267" s="63"/>
      <c r="H267" s="64"/>
      <c r="I267" s="65"/>
      <c r="J267" s="166"/>
      <c r="K267" s="76"/>
      <c r="L267" s="68" t="s">
        <v>70</v>
      </c>
      <c r="M267" s="67">
        <v>0</v>
      </c>
      <c r="N267" s="69">
        <v>1200</v>
      </c>
      <c r="O267" s="172" t="s">
        <v>70</v>
      </c>
      <c r="P267" s="48">
        <f t="shared" si="4"/>
        <v>1200</v>
      </c>
    </row>
    <row r="268" spans="1:16" ht="20.100000000000001" customHeight="1" x14ac:dyDescent="0.2">
      <c r="A268" s="62" t="s">
        <v>587</v>
      </c>
      <c r="B268" s="60" t="s">
        <v>37</v>
      </c>
      <c r="C268" s="61" t="s">
        <v>589</v>
      </c>
      <c r="D268" s="59"/>
      <c r="E268" s="133" t="s">
        <v>643</v>
      </c>
      <c r="F268" s="62"/>
      <c r="G268" s="63"/>
      <c r="H268" s="64"/>
      <c r="I268" s="65"/>
      <c r="J268" s="166"/>
      <c r="K268" s="76"/>
      <c r="L268" s="68" t="s">
        <v>62</v>
      </c>
      <c r="M268" s="67">
        <v>0</v>
      </c>
      <c r="N268" s="69">
        <v>1200</v>
      </c>
      <c r="O268" s="172" t="s">
        <v>62</v>
      </c>
      <c r="P268" s="48">
        <f t="shared" si="4"/>
        <v>2400</v>
      </c>
    </row>
    <row r="269" spans="1:16" ht="20.100000000000001" customHeight="1" x14ac:dyDescent="0.2">
      <c r="A269" s="62" t="s">
        <v>587</v>
      </c>
      <c r="B269" s="60" t="s">
        <v>37</v>
      </c>
      <c r="C269" s="61" t="s">
        <v>589</v>
      </c>
      <c r="D269" s="59" t="s">
        <v>590</v>
      </c>
      <c r="E269" s="133" t="s">
        <v>644</v>
      </c>
      <c r="F269" s="62" t="s">
        <v>645</v>
      </c>
      <c r="G269" s="91">
        <v>41419</v>
      </c>
      <c r="H269" s="64" t="s">
        <v>646</v>
      </c>
      <c r="I269" s="65"/>
      <c r="J269" s="175">
        <v>10</v>
      </c>
      <c r="K269" s="76">
        <v>22</v>
      </c>
      <c r="L269" s="68">
        <v>22</v>
      </c>
      <c r="M269" s="67">
        <v>22</v>
      </c>
      <c r="N269" s="69">
        <v>1100</v>
      </c>
      <c r="O269" s="176" t="s">
        <v>41</v>
      </c>
      <c r="P269" s="48">
        <f t="shared" si="4"/>
        <v>0</v>
      </c>
    </row>
    <row r="270" spans="1:16" ht="20.100000000000001" customHeight="1" x14ac:dyDescent="0.2">
      <c r="A270" s="62" t="s">
        <v>587</v>
      </c>
      <c r="B270" s="60" t="s">
        <v>37</v>
      </c>
      <c r="C270" s="61" t="s">
        <v>647</v>
      </c>
      <c r="D270" s="59" t="s">
        <v>590</v>
      </c>
      <c r="E270" s="133" t="s">
        <v>648</v>
      </c>
      <c r="F270" s="62"/>
      <c r="G270" s="63"/>
      <c r="H270" s="64"/>
      <c r="I270" s="65"/>
      <c r="J270" s="166"/>
      <c r="K270" s="76"/>
      <c r="L270" s="68">
        <v>1</v>
      </c>
      <c r="M270" s="67">
        <v>0</v>
      </c>
      <c r="N270" s="69">
        <v>1385</v>
      </c>
      <c r="O270" s="172" t="s">
        <v>70</v>
      </c>
      <c r="P270" s="48">
        <f t="shared" si="4"/>
        <v>1385</v>
      </c>
    </row>
    <row r="271" spans="1:16" ht="20.100000000000001" customHeight="1" x14ac:dyDescent="0.2">
      <c r="A271" s="62" t="s">
        <v>587</v>
      </c>
      <c r="B271" s="60" t="s">
        <v>37</v>
      </c>
      <c r="C271" s="61" t="s">
        <v>649</v>
      </c>
      <c r="D271" s="59" t="s">
        <v>590</v>
      </c>
      <c r="E271" s="133" t="s">
        <v>650</v>
      </c>
      <c r="F271" s="62"/>
      <c r="G271" s="63"/>
      <c r="H271" s="64"/>
      <c r="I271" s="65"/>
      <c r="J271" s="166"/>
      <c r="K271" s="76"/>
      <c r="L271" s="68">
        <v>1</v>
      </c>
      <c r="M271" s="67">
        <v>0</v>
      </c>
      <c r="N271" s="69">
        <v>2850</v>
      </c>
      <c r="O271" s="172" t="s">
        <v>70</v>
      </c>
      <c r="P271" s="48">
        <f t="shared" si="4"/>
        <v>2850</v>
      </c>
    </row>
    <row r="272" spans="1:16" ht="20.100000000000001" customHeight="1" x14ac:dyDescent="0.2">
      <c r="A272" s="59" t="s">
        <v>587</v>
      </c>
      <c r="B272" s="60" t="s">
        <v>37</v>
      </c>
      <c r="C272" s="61" t="s">
        <v>651</v>
      </c>
      <c r="D272" s="59" t="s">
        <v>590</v>
      </c>
      <c r="E272" s="133" t="s">
        <v>652</v>
      </c>
      <c r="F272" s="62"/>
      <c r="G272" s="63"/>
      <c r="H272" s="64"/>
      <c r="I272" s="65"/>
      <c r="J272" s="166"/>
      <c r="K272" s="76"/>
      <c r="L272" s="68">
        <v>1</v>
      </c>
      <c r="M272" s="67">
        <v>-1</v>
      </c>
      <c r="N272" s="69">
        <v>1850</v>
      </c>
      <c r="O272" s="172" t="s">
        <v>62</v>
      </c>
      <c r="P272" s="48">
        <f t="shared" si="4"/>
        <v>3700</v>
      </c>
    </row>
    <row r="273" spans="1:16" ht="20.100000000000001" customHeight="1" x14ac:dyDescent="0.2">
      <c r="A273" s="59" t="s">
        <v>587</v>
      </c>
      <c r="B273" s="60" t="s">
        <v>37</v>
      </c>
      <c r="C273" s="61" t="s">
        <v>612</v>
      </c>
      <c r="D273" s="59"/>
      <c r="E273" s="133" t="s">
        <v>653</v>
      </c>
      <c r="F273" s="62"/>
      <c r="G273" s="63"/>
      <c r="H273" s="64"/>
      <c r="I273" s="65"/>
      <c r="J273" s="166"/>
      <c r="K273" s="76"/>
      <c r="L273" s="68" t="s">
        <v>143</v>
      </c>
      <c r="M273" s="67">
        <v>0</v>
      </c>
      <c r="N273" s="69">
        <v>1650</v>
      </c>
      <c r="O273" s="172" t="s">
        <v>143</v>
      </c>
      <c r="P273" s="48">
        <f t="shared" si="4"/>
        <v>6600</v>
      </c>
    </row>
    <row r="274" spans="1:16" ht="20.100000000000001" customHeight="1" x14ac:dyDescent="0.2">
      <c r="A274" s="59" t="s">
        <v>587</v>
      </c>
      <c r="B274" s="60" t="s">
        <v>37</v>
      </c>
      <c r="C274" s="61" t="s">
        <v>591</v>
      </c>
      <c r="D274" s="59" t="s">
        <v>590</v>
      </c>
      <c r="E274" s="133" t="s">
        <v>654</v>
      </c>
      <c r="F274" s="82"/>
      <c r="G274" s="70"/>
      <c r="H274" s="71"/>
      <c r="I274" s="83"/>
      <c r="J274" s="166"/>
      <c r="K274" s="76"/>
      <c r="L274" s="68">
        <v>3</v>
      </c>
      <c r="M274" s="67">
        <v>0</v>
      </c>
      <c r="N274" s="69">
        <v>148</v>
      </c>
      <c r="O274" s="172" t="s">
        <v>221</v>
      </c>
      <c r="P274" s="48">
        <f t="shared" si="4"/>
        <v>444</v>
      </c>
    </row>
    <row r="275" spans="1:16" ht="20.100000000000001" customHeight="1" x14ac:dyDescent="0.2">
      <c r="A275" s="59" t="s">
        <v>587</v>
      </c>
      <c r="B275" s="60" t="s">
        <v>37</v>
      </c>
      <c r="C275" s="61" t="s">
        <v>612</v>
      </c>
      <c r="D275" s="59" t="s">
        <v>590</v>
      </c>
      <c r="E275" s="133" t="s">
        <v>655</v>
      </c>
      <c r="F275" s="62"/>
      <c r="G275" s="63"/>
      <c r="H275" s="64"/>
      <c r="I275" s="65"/>
      <c r="J275" s="166"/>
      <c r="K275" s="76"/>
      <c r="L275" s="68">
        <v>2</v>
      </c>
      <c r="M275" s="67">
        <v>0</v>
      </c>
      <c r="N275" s="69">
        <v>1800</v>
      </c>
      <c r="O275" s="172" t="s">
        <v>62</v>
      </c>
      <c r="P275" s="48">
        <f t="shared" si="4"/>
        <v>3600</v>
      </c>
    </row>
    <row r="276" spans="1:16" ht="20.100000000000001" customHeight="1" x14ac:dyDescent="0.2">
      <c r="A276" s="59" t="s">
        <v>587</v>
      </c>
      <c r="B276" s="60" t="s">
        <v>37</v>
      </c>
      <c r="C276" s="61" t="s">
        <v>612</v>
      </c>
      <c r="D276" s="59" t="s">
        <v>590</v>
      </c>
      <c r="E276" s="133" t="s">
        <v>656</v>
      </c>
      <c r="F276" s="62"/>
      <c r="G276" s="63"/>
      <c r="H276" s="64"/>
      <c r="I276" s="65"/>
      <c r="J276" s="166"/>
      <c r="K276" s="76"/>
      <c r="L276" s="68">
        <v>2</v>
      </c>
      <c r="M276" s="67">
        <v>0</v>
      </c>
      <c r="N276" s="69">
        <v>1760</v>
      </c>
      <c r="O276" s="172" t="s">
        <v>62</v>
      </c>
      <c r="P276" s="48">
        <f t="shared" si="4"/>
        <v>3520</v>
      </c>
    </row>
    <row r="277" spans="1:16" ht="20.100000000000001" customHeight="1" x14ac:dyDescent="0.2">
      <c r="A277" s="59" t="s">
        <v>587</v>
      </c>
      <c r="B277" s="60" t="s">
        <v>37</v>
      </c>
      <c r="C277" s="61" t="s">
        <v>657</v>
      </c>
      <c r="D277" s="59" t="s">
        <v>590</v>
      </c>
      <c r="E277" s="133" t="s">
        <v>658</v>
      </c>
      <c r="F277" s="62"/>
      <c r="G277" s="63"/>
      <c r="H277" s="64"/>
      <c r="I277" s="65"/>
      <c r="J277" s="166"/>
      <c r="K277" s="76"/>
      <c r="L277" s="68">
        <v>2</v>
      </c>
      <c r="M277" s="67">
        <v>0</v>
      </c>
      <c r="N277" s="69">
        <v>1150</v>
      </c>
      <c r="O277" s="172" t="s">
        <v>62</v>
      </c>
      <c r="P277" s="48">
        <f t="shared" si="4"/>
        <v>2300</v>
      </c>
    </row>
    <row r="278" spans="1:16" ht="20.100000000000001" customHeight="1" x14ac:dyDescent="0.2">
      <c r="A278" s="59" t="s">
        <v>587</v>
      </c>
      <c r="B278" s="60" t="s">
        <v>37</v>
      </c>
      <c r="C278" s="61" t="s">
        <v>657</v>
      </c>
      <c r="D278" s="59" t="s">
        <v>590</v>
      </c>
      <c r="E278" s="133" t="s">
        <v>659</v>
      </c>
      <c r="F278" s="62"/>
      <c r="G278" s="63"/>
      <c r="H278" s="64"/>
      <c r="I278" s="65"/>
      <c r="J278" s="166"/>
      <c r="K278" s="76"/>
      <c r="L278" s="68">
        <v>4</v>
      </c>
      <c r="M278" s="67">
        <v>0</v>
      </c>
      <c r="N278" s="69">
        <v>1100</v>
      </c>
      <c r="O278" s="172" t="s">
        <v>143</v>
      </c>
      <c r="P278" s="48">
        <f t="shared" si="4"/>
        <v>4400</v>
      </c>
    </row>
    <row r="279" spans="1:16" ht="20.100000000000001" customHeight="1" x14ac:dyDescent="0.2">
      <c r="A279" s="59" t="s">
        <v>587</v>
      </c>
      <c r="B279" s="60" t="s">
        <v>37</v>
      </c>
      <c r="C279" s="61" t="s">
        <v>660</v>
      </c>
      <c r="D279" s="59" t="s">
        <v>590</v>
      </c>
      <c r="E279" s="133" t="s">
        <v>661</v>
      </c>
      <c r="F279" s="62"/>
      <c r="G279" s="63"/>
      <c r="H279" s="64"/>
      <c r="I279" s="65"/>
      <c r="J279" s="166"/>
      <c r="K279" s="76"/>
      <c r="L279" s="68">
        <v>1</v>
      </c>
      <c r="M279" s="67">
        <v>1</v>
      </c>
      <c r="N279" s="69">
        <v>1450</v>
      </c>
      <c r="O279" s="172" t="s">
        <v>41</v>
      </c>
      <c r="P279" s="48">
        <f t="shared" si="4"/>
        <v>0</v>
      </c>
    </row>
    <row r="280" spans="1:16" ht="20.100000000000001" customHeight="1" x14ac:dyDescent="0.2">
      <c r="A280" s="59" t="s">
        <v>587</v>
      </c>
      <c r="B280" s="60" t="s">
        <v>37</v>
      </c>
      <c r="C280" s="61" t="s">
        <v>662</v>
      </c>
      <c r="D280" s="59" t="s">
        <v>663</v>
      </c>
      <c r="E280" s="133" t="s">
        <v>679</v>
      </c>
      <c r="F280" s="87" t="s">
        <v>664</v>
      </c>
      <c r="G280" s="91">
        <v>41432</v>
      </c>
      <c r="H280" s="64" t="s">
        <v>665</v>
      </c>
      <c r="I280" s="65"/>
      <c r="J280" s="175">
        <v>1</v>
      </c>
      <c r="K280" s="76">
        <v>3</v>
      </c>
      <c r="L280" s="68">
        <v>1</v>
      </c>
      <c r="M280" s="67">
        <v>1</v>
      </c>
      <c r="N280" s="69">
        <v>1200</v>
      </c>
      <c r="O280" s="176" t="s">
        <v>41</v>
      </c>
      <c r="P280" s="48">
        <v>0</v>
      </c>
    </row>
    <row r="281" spans="1:16" ht="20.100000000000001" customHeight="1" x14ac:dyDescent="0.2">
      <c r="A281" s="59" t="s">
        <v>587</v>
      </c>
      <c r="B281" s="60" t="s">
        <v>37</v>
      </c>
      <c r="C281" s="61" t="s">
        <v>666</v>
      </c>
      <c r="D281" s="59" t="s">
        <v>667</v>
      </c>
      <c r="E281" s="133" t="s">
        <v>680</v>
      </c>
      <c r="F281" s="62"/>
      <c r="G281" s="63"/>
      <c r="H281" s="64"/>
      <c r="I281" s="65"/>
      <c r="J281" s="166"/>
      <c r="K281" s="76"/>
      <c r="L281" s="68">
        <v>2</v>
      </c>
      <c r="M281" s="67">
        <v>2</v>
      </c>
      <c r="N281" s="69">
        <v>54000</v>
      </c>
      <c r="O281" s="172" t="s">
        <v>41</v>
      </c>
      <c r="P281" s="48">
        <f t="shared" si="4"/>
        <v>0</v>
      </c>
    </row>
    <row r="282" spans="1:16" ht="20.100000000000001" customHeight="1" x14ac:dyDescent="0.2">
      <c r="A282" s="59" t="s">
        <v>587</v>
      </c>
      <c r="B282" s="60" t="s">
        <v>37</v>
      </c>
      <c r="C282" s="61" t="s">
        <v>668</v>
      </c>
      <c r="D282" s="59" t="s">
        <v>667</v>
      </c>
      <c r="E282" s="133" t="s">
        <v>681</v>
      </c>
      <c r="F282" s="62"/>
      <c r="G282" s="63"/>
      <c r="H282" s="64"/>
      <c r="I282" s="65"/>
      <c r="J282" s="166"/>
      <c r="K282" s="76"/>
      <c r="L282" s="68">
        <v>2</v>
      </c>
      <c r="M282" s="67">
        <v>2</v>
      </c>
      <c r="N282" s="69">
        <v>89000</v>
      </c>
      <c r="O282" s="172" t="s">
        <v>41</v>
      </c>
      <c r="P282" s="48">
        <f t="shared" si="4"/>
        <v>0</v>
      </c>
    </row>
  </sheetData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
&amp;R&amp;9Page&amp;P/&amp;N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5"/>
  <sheetViews>
    <sheetView zoomScaleNormal="100" zoomScaleSheetLayoutView="100" workbookViewId="0">
      <selection activeCell="C13" sqref="C13:K14"/>
    </sheetView>
  </sheetViews>
  <sheetFormatPr baseColWidth="10" defaultRowHeight="12.75" x14ac:dyDescent="0.2"/>
  <cols>
    <col min="1" max="1" width="5.5703125" customWidth="1"/>
    <col min="2" max="2" width="5.7109375" style="6" customWidth="1"/>
    <col min="3" max="4" width="11.42578125" style="6"/>
    <col min="5" max="5" width="12.28515625" style="6" customWidth="1"/>
    <col min="6" max="6" width="4.42578125" style="6" customWidth="1"/>
    <col min="7" max="7" width="9.140625" style="6" customWidth="1"/>
    <col min="8" max="8" width="5.42578125" style="6" customWidth="1"/>
    <col min="9" max="9" width="10.28515625" style="6" customWidth="1"/>
    <col min="10" max="10" width="11.140625" style="6" customWidth="1"/>
    <col min="11" max="11" width="3.140625" style="6" customWidth="1"/>
    <col min="12" max="12" width="14.5703125" style="6" customWidth="1"/>
    <col min="13" max="13" width="8.140625" style="6" customWidth="1"/>
    <col min="14" max="14" width="6.7109375" style="6" customWidth="1"/>
    <col min="15" max="15" width="7" style="5" customWidth="1"/>
    <col min="16" max="16" width="8.140625" customWidth="1"/>
    <col min="17" max="17" width="14.140625" style="155" customWidth="1"/>
    <col min="18" max="18" width="14.7109375" style="155" customWidth="1"/>
  </cols>
  <sheetData>
    <row r="1" spans="1:22" ht="12.75" customHeight="1" x14ac:dyDescent="0.2">
      <c r="B1" s="219"/>
      <c r="C1" s="220"/>
      <c r="D1" s="225"/>
      <c r="E1" s="226"/>
      <c r="F1" s="226"/>
      <c r="G1" s="226"/>
      <c r="H1" s="226"/>
      <c r="I1" s="226"/>
      <c r="J1" s="226"/>
      <c r="K1" s="226"/>
      <c r="L1" s="226"/>
      <c r="M1" s="226"/>
      <c r="N1" s="29"/>
      <c r="O1" s="231"/>
      <c r="P1" s="232"/>
    </row>
    <row r="2" spans="1:22" ht="12.75" customHeight="1" x14ac:dyDescent="0.2">
      <c r="B2" s="221"/>
      <c r="C2" s="222"/>
      <c r="D2" s="227"/>
      <c r="E2" s="228"/>
      <c r="F2" s="228"/>
      <c r="G2" s="228"/>
      <c r="H2" s="228"/>
      <c r="I2" s="228"/>
      <c r="J2" s="228"/>
      <c r="K2" s="228"/>
      <c r="L2" s="228"/>
      <c r="M2" s="228"/>
      <c r="N2" s="30"/>
      <c r="O2" s="3"/>
      <c r="P2" s="1"/>
    </row>
    <row r="3" spans="1:22" ht="13.5" customHeight="1" thickBot="1" x14ac:dyDescent="0.25">
      <c r="B3" s="223"/>
      <c r="C3" s="224"/>
      <c r="D3" s="229"/>
      <c r="E3" s="230"/>
      <c r="F3" s="230"/>
      <c r="G3" s="230"/>
      <c r="H3" s="230"/>
      <c r="I3" s="230"/>
      <c r="J3" s="230"/>
      <c r="K3" s="230"/>
      <c r="L3" s="230"/>
      <c r="M3" s="230"/>
      <c r="N3" s="31"/>
      <c r="O3" s="4"/>
      <c r="P3" s="2"/>
    </row>
    <row r="5" spans="1:22" ht="23.25" customHeight="1" x14ac:dyDescent="0.35">
      <c r="B5" s="32" t="s">
        <v>8</v>
      </c>
      <c r="C5" s="32"/>
      <c r="D5" s="32"/>
      <c r="E5" s="234" t="s">
        <v>12</v>
      </c>
      <c r="F5" s="234"/>
      <c r="G5" s="234"/>
      <c r="H5" s="234"/>
      <c r="I5" s="234"/>
      <c r="J5" s="159">
        <v>12</v>
      </c>
      <c r="K5" s="233" t="s">
        <v>11</v>
      </c>
      <c r="L5" s="233"/>
      <c r="M5" s="32"/>
      <c r="N5" s="32"/>
      <c r="O5" s="32"/>
      <c r="P5" s="32"/>
    </row>
    <row r="6" spans="1:22" ht="18" customHeight="1" x14ac:dyDescent="0.25">
      <c r="B6" s="12"/>
      <c r="C6" s="211"/>
      <c r="D6" s="211"/>
      <c r="E6" s="18"/>
      <c r="F6" s="18"/>
      <c r="G6" s="16"/>
      <c r="H6" s="16"/>
      <c r="I6" s="16"/>
      <c r="J6" s="16"/>
      <c r="K6" s="12"/>
      <c r="L6" s="12"/>
      <c r="M6" s="12"/>
      <c r="N6" s="12"/>
      <c r="O6" s="12"/>
      <c r="P6" s="16"/>
      <c r="S6" s="161"/>
    </row>
    <row r="7" spans="1:22" ht="18" customHeight="1" x14ac:dyDescent="0.25">
      <c r="B7" s="35"/>
      <c r="C7" s="217" t="s">
        <v>15</v>
      </c>
      <c r="D7" s="217"/>
      <c r="E7" s="217"/>
      <c r="F7" s="36" t="s">
        <v>14</v>
      </c>
      <c r="G7" s="158"/>
      <c r="H7" s="35" t="s">
        <v>13</v>
      </c>
      <c r="I7" s="237"/>
      <c r="J7" s="238"/>
      <c r="K7" s="13"/>
      <c r="L7" s="218" t="s">
        <v>17</v>
      </c>
      <c r="M7" s="218"/>
      <c r="N7" s="218"/>
      <c r="O7" s="210"/>
      <c r="P7" s="210"/>
      <c r="V7" s="58"/>
    </row>
    <row r="8" spans="1:22" ht="18" x14ac:dyDescent="0.25">
      <c r="B8" s="12"/>
      <c r="C8" s="212"/>
      <c r="D8" s="213"/>
      <c r="E8" s="17"/>
      <c r="F8" s="17"/>
      <c r="G8" s="12"/>
      <c r="H8" s="12"/>
      <c r="I8" s="12"/>
      <c r="J8" s="12"/>
      <c r="K8" s="12"/>
      <c r="L8" s="12"/>
      <c r="M8" s="33" t="s">
        <v>16</v>
      </c>
      <c r="N8" s="235"/>
      <c r="O8" s="236"/>
      <c r="P8" s="236"/>
    </row>
    <row r="9" spans="1:22" ht="13.5" thickBot="1" x14ac:dyDescent="0.25"/>
    <row r="10" spans="1:22" s="11" customFormat="1" ht="15.75" customHeight="1" thickBot="1" x14ac:dyDescent="0.25">
      <c r="A10" s="15" t="s">
        <v>1</v>
      </c>
      <c r="B10" s="37" t="s">
        <v>10</v>
      </c>
      <c r="C10" s="214" t="s">
        <v>7</v>
      </c>
      <c r="D10" s="215"/>
      <c r="E10" s="215"/>
      <c r="F10" s="215"/>
      <c r="G10" s="215"/>
      <c r="H10" s="215"/>
      <c r="I10" s="215"/>
      <c r="J10" s="215"/>
      <c r="K10" s="216"/>
      <c r="L10" s="28" t="s">
        <v>20</v>
      </c>
      <c r="M10" s="214" t="s">
        <v>0</v>
      </c>
      <c r="N10" s="216"/>
      <c r="O10" s="15" t="s">
        <v>3</v>
      </c>
      <c r="P10" s="153" t="s">
        <v>2</v>
      </c>
      <c r="Q10" s="156" t="s">
        <v>686</v>
      </c>
      <c r="R10" s="156" t="s">
        <v>670</v>
      </c>
    </row>
    <row r="11" spans="1:22" s="14" customFormat="1" ht="20.100000000000001" customHeight="1" x14ac:dyDescent="0.2">
      <c r="A11" s="263"/>
      <c r="B11" s="265"/>
      <c r="C11" s="196"/>
      <c r="D11" s="197"/>
      <c r="E11" s="197"/>
      <c r="F11" s="197"/>
      <c r="G11" s="197"/>
      <c r="H11" s="197"/>
      <c r="I11" s="197"/>
      <c r="J11" s="197"/>
      <c r="K11" s="198"/>
      <c r="L11" s="271"/>
      <c r="M11" s="259"/>
      <c r="N11" s="260"/>
      <c r="O11" s="208"/>
      <c r="P11" s="151"/>
      <c r="Q11" s="195"/>
      <c r="R11" s="188">
        <f>O11*Q11</f>
        <v>0</v>
      </c>
    </row>
    <row r="12" spans="1:22" s="14" customFormat="1" ht="20.100000000000001" customHeight="1" thickBot="1" x14ac:dyDescent="0.25">
      <c r="A12" s="264"/>
      <c r="B12" s="266"/>
      <c r="C12" s="199"/>
      <c r="D12" s="200"/>
      <c r="E12" s="200"/>
      <c r="F12" s="200"/>
      <c r="G12" s="200"/>
      <c r="H12" s="200"/>
      <c r="I12" s="200"/>
      <c r="J12" s="200"/>
      <c r="K12" s="201"/>
      <c r="L12" s="272"/>
      <c r="M12" s="261"/>
      <c r="N12" s="262"/>
      <c r="O12" s="209"/>
      <c r="P12" s="152"/>
      <c r="Q12" s="195"/>
      <c r="R12" s="188"/>
    </row>
    <row r="13" spans="1:22" s="14" customFormat="1" ht="20.100000000000001" customHeight="1" x14ac:dyDescent="0.2">
      <c r="A13" s="263"/>
      <c r="B13" s="265"/>
      <c r="C13" s="275"/>
      <c r="D13" s="276"/>
      <c r="E13" s="276"/>
      <c r="F13" s="276"/>
      <c r="G13" s="276"/>
      <c r="H13" s="276"/>
      <c r="I13" s="276"/>
      <c r="J13" s="276"/>
      <c r="K13" s="277"/>
      <c r="L13" s="271"/>
      <c r="M13" s="259"/>
      <c r="N13" s="260"/>
      <c r="O13" s="208"/>
      <c r="P13" s="151"/>
      <c r="Q13" s="195"/>
      <c r="R13" s="188">
        <f>O13*Q13</f>
        <v>0</v>
      </c>
    </row>
    <row r="14" spans="1:22" s="14" customFormat="1" ht="20.100000000000001" customHeight="1" thickBot="1" x14ac:dyDescent="0.25">
      <c r="A14" s="264"/>
      <c r="B14" s="266"/>
      <c r="C14" s="278"/>
      <c r="D14" s="279"/>
      <c r="E14" s="279"/>
      <c r="F14" s="279"/>
      <c r="G14" s="279"/>
      <c r="H14" s="279"/>
      <c r="I14" s="279"/>
      <c r="J14" s="279"/>
      <c r="K14" s="280"/>
      <c r="L14" s="272"/>
      <c r="M14" s="261"/>
      <c r="N14" s="262"/>
      <c r="O14" s="209"/>
      <c r="P14" s="152"/>
      <c r="Q14" s="195"/>
      <c r="R14" s="188"/>
    </row>
    <row r="15" spans="1:22" s="14" customFormat="1" ht="20.100000000000001" customHeight="1" x14ac:dyDescent="0.2">
      <c r="A15" s="267"/>
      <c r="B15" s="265"/>
      <c r="C15" s="275"/>
      <c r="D15" s="276"/>
      <c r="E15" s="276"/>
      <c r="F15" s="276"/>
      <c r="G15" s="276"/>
      <c r="H15" s="276"/>
      <c r="I15" s="276"/>
      <c r="J15" s="276"/>
      <c r="K15" s="277"/>
      <c r="L15" s="273"/>
      <c r="M15" s="259"/>
      <c r="N15" s="260"/>
      <c r="O15" s="189"/>
      <c r="P15" s="151"/>
      <c r="Q15" s="195"/>
      <c r="R15" s="188">
        <f>O15*Q15</f>
        <v>0</v>
      </c>
    </row>
    <row r="16" spans="1:22" s="14" customFormat="1" ht="20.100000000000001" customHeight="1" thickBot="1" x14ac:dyDescent="0.25">
      <c r="A16" s="268"/>
      <c r="B16" s="266"/>
      <c r="C16" s="278"/>
      <c r="D16" s="279"/>
      <c r="E16" s="279"/>
      <c r="F16" s="279"/>
      <c r="G16" s="279"/>
      <c r="H16" s="279"/>
      <c r="I16" s="279"/>
      <c r="J16" s="279"/>
      <c r="K16" s="280"/>
      <c r="L16" s="274"/>
      <c r="M16" s="261"/>
      <c r="N16" s="262"/>
      <c r="O16" s="190"/>
      <c r="P16" s="152"/>
      <c r="Q16" s="195"/>
      <c r="R16" s="188"/>
    </row>
    <row r="17" spans="1:21" s="14" customFormat="1" ht="20.100000000000001" customHeight="1" x14ac:dyDescent="0.2">
      <c r="A17" s="269"/>
      <c r="B17" s="38"/>
      <c r="C17" s="281"/>
      <c r="D17" s="282"/>
      <c r="E17" s="282"/>
      <c r="F17" s="282"/>
      <c r="G17" s="282"/>
      <c r="H17" s="282"/>
      <c r="I17" s="282"/>
      <c r="J17" s="282"/>
      <c r="K17" s="283"/>
      <c r="L17" s="269"/>
      <c r="M17" s="259"/>
      <c r="N17" s="260"/>
      <c r="O17" s="191"/>
      <c r="P17" s="151"/>
      <c r="Q17" s="188"/>
      <c r="R17" s="188">
        <f>O17*Q17</f>
        <v>0</v>
      </c>
    </row>
    <row r="18" spans="1:21" s="14" customFormat="1" ht="20.100000000000001" customHeight="1" thickBot="1" x14ac:dyDescent="0.25">
      <c r="A18" s="270"/>
      <c r="B18" s="39"/>
      <c r="C18" s="284"/>
      <c r="D18" s="285"/>
      <c r="E18" s="285"/>
      <c r="F18" s="285"/>
      <c r="G18" s="285"/>
      <c r="H18" s="285"/>
      <c r="I18" s="285"/>
      <c r="J18" s="285"/>
      <c r="K18" s="286"/>
      <c r="L18" s="270"/>
      <c r="M18" s="261"/>
      <c r="N18" s="262"/>
      <c r="O18" s="192"/>
      <c r="P18" s="152"/>
      <c r="Q18" s="188"/>
      <c r="R18" s="188"/>
      <c r="U18" s="160"/>
    </row>
    <row r="19" spans="1:21" s="14" customFormat="1" ht="20.100000000000001" customHeight="1" x14ac:dyDescent="0.2">
      <c r="A19" s="269"/>
      <c r="B19" s="38"/>
      <c r="C19" s="281"/>
      <c r="D19" s="282"/>
      <c r="E19" s="282"/>
      <c r="F19" s="282"/>
      <c r="G19" s="282"/>
      <c r="H19" s="282"/>
      <c r="I19" s="282"/>
      <c r="J19" s="282"/>
      <c r="K19" s="283"/>
      <c r="L19" s="27"/>
      <c r="M19" s="259"/>
      <c r="N19" s="260"/>
      <c r="O19" s="193"/>
      <c r="P19" s="151"/>
      <c r="Q19" s="188"/>
      <c r="R19" s="188">
        <f>O19*Q19</f>
        <v>0</v>
      </c>
    </row>
    <row r="20" spans="1:21" s="14" customFormat="1" ht="20.100000000000001" customHeight="1" thickBot="1" x14ac:dyDescent="0.25">
      <c r="A20" s="270"/>
      <c r="B20" s="39"/>
      <c r="C20" s="284"/>
      <c r="D20" s="285"/>
      <c r="E20" s="285"/>
      <c r="F20" s="285"/>
      <c r="G20" s="285"/>
      <c r="H20" s="285"/>
      <c r="I20" s="285"/>
      <c r="J20" s="285"/>
      <c r="K20" s="286"/>
      <c r="L20" s="26"/>
      <c r="M20" s="261"/>
      <c r="N20" s="262"/>
      <c r="O20" s="194"/>
      <c r="P20" s="152"/>
      <c r="Q20" s="188"/>
      <c r="R20" s="188"/>
    </row>
    <row r="21" spans="1:21" s="14" customFormat="1" ht="20.100000000000001" customHeight="1" x14ac:dyDescent="0.2">
      <c r="A21" s="269"/>
      <c r="B21" s="38"/>
      <c r="C21" s="281"/>
      <c r="D21" s="282"/>
      <c r="E21" s="282"/>
      <c r="F21" s="282"/>
      <c r="G21" s="282"/>
      <c r="H21" s="282"/>
      <c r="I21" s="282"/>
      <c r="J21" s="282"/>
      <c r="K21" s="283"/>
      <c r="L21" s="27"/>
      <c r="M21" s="259"/>
      <c r="N21" s="260"/>
      <c r="O21" s="23"/>
      <c r="P21" s="151"/>
      <c r="Q21" s="188"/>
      <c r="R21" s="188">
        <f>O21*Q21</f>
        <v>0</v>
      </c>
    </row>
    <row r="22" spans="1:21" s="14" customFormat="1" ht="20.100000000000001" customHeight="1" thickBot="1" x14ac:dyDescent="0.25">
      <c r="A22" s="270"/>
      <c r="B22" s="39"/>
      <c r="C22" s="284"/>
      <c r="D22" s="285"/>
      <c r="E22" s="285"/>
      <c r="F22" s="285"/>
      <c r="G22" s="285"/>
      <c r="H22" s="285"/>
      <c r="I22" s="285"/>
      <c r="J22" s="285"/>
      <c r="K22" s="286"/>
      <c r="L22" s="26"/>
      <c r="M22" s="261"/>
      <c r="N22" s="262"/>
      <c r="O22" s="25"/>
      <c r="P22" s="152"/>
      <c r="Q22" s="188"/>
      <c r="R22" s="188"/>
    </row>
    <row r="23" spans="1:21" s="14" customFormat="1" ht="20.100000000000001" customHeight="1" x14ac:dyDescent="0.2">
      <c r="A23" s="22"/>
      <c r="B23" s="38"/>
      <c r="C23" s="205"/>
      <c r="D23" s="206"/>
      <c r="E23" s="206"/>
      <c r="F23" s="206"/>
      <c r="G23" s="206"/>
      <c r="H23" s="206"/>
      <c r="I23" s="206"/>
      <c r="J23" s="206"/>
      <c r="K23" s="207"/>
      <c r="L23" s="27"/>
      <c r="M23" s="259"/>
      <c r="N23" s="260"/>
      <c r="O23" s="23"/>
      <c r="P23" s="151"/>
      <c r="Q23" s="188"/>
      <c r="R23" s="188">
        <f>O23*Q23</f>
        <v>0</v>
      </c>
    </row>
    <row r="24" spans="1:21" s="14" customFormat="1" ht="20.100000000000001" customHeight="1" thickBot="1" x14ac:dyDescent="0.25">
      <c r="A24" s="24"/>
      <c r="B24" s="39"/>
      <c r="C24" s="202"/>
      <c r="D24" s="203"/>
      <c r="E24" s="203"/>
      <c r="F24" s="203"/>
      <c r="G24" s="203"/>
      <c r="H24" s="203"/>
      <c r="I24" s="203"/>
      <c r="J24" s="203"/>
      <c r="K24" s="204"/>
      <c r="L24" s="26"/>
      <c r="M24" s="261"/>
      <c r="N24" s="262"/>
      <c r="O24" s="25"/>
      <c r="P24" s="152"/>
      <c r="Q24" s="188"/>
      <c r="R24" s="188"/>
    </row>
    <row r="25" spans="1:21" s="14" customFormat="1" ht="20.100000000000001" customHeight="1" x14ac:dyDescent="0.2">
      <c r="A25" s="22"/>
      <c r="B25" s="38"/>
      <c r="C25" s="205"/>
      <c r="D25" s="206"/>
      <c r="E25" s="206"/>
      <c r="F25" s="206"/>
      <c r="G25" s="206"/>
      <c r="H25" s="206"/>
      <c r="I25" s="206"/>
      <c r="J25" s="206"/>
      <c r="K25" s="207"/>
      <c r="L25" s="27"/>
      <c r="M25" s="259"/>
      <c r="N25" s="260"/>
      <c r="O25" s="23"/>
      <c r="P25" s="151"/>
      <c r="Q25" s="188"/>
      <c r="R25" s="188">
        <f>O25*Q25</f>
        <v>0</v>
      </c>
    </row>
    <row r="26" spans="1:21" s="14" customFormat="1" ht="20.100000000000001" customHeight="1" thickBot="1" x14ac:dyDescent="0.25">
      <c r="A26" s="24"/>
      <c r="B26" s="39"/>
      <c r="C26" s="202"/>
      <c r="D26" s="203"/>
      <c r="E26" s="203"/>
      <c r="F26" s="203"/>
      <c r="G26" s="203"/>
      <c r="H26" s="203"/>
      <c r="I26" s="203"/>
      <c r="J26" s="203"/>
      <c r="K26" s="204"/>
      <c r="L26" s="26"/>
      <c r="M26" s="261"/>
      <c r="N26" s="262"/>
      <c r="O26" s="25"/>
      <c r="P26" s="152"/>
      <c r="Q26" s="188"/>
      <c r="R26" s="188"/>
    </row>
    <row r="27" spans="1:21" s="14" customFormat="1" ht="20.100000000000001" customHeight="1" x14ac:dyDescent="0.2">
      <c r="A27" s="22"/>
      <c r="B27" s="38"/>
      <c r="C27" s="205"/>
      <c r="D27" s="206"/>
      <c r="E27" s="206"/>
      <c r="F27" s="206"/>
      <c r="G27" s="206"/>
      <c r="H27" s="206"/>
      <c r="I27" s="206"/>
      <c r="J27" s="206"/>
      <c r="K27" s="207"/>
      <c r="L27" s="27"/>
      <c r="M27" s="259"/>
      <c r="N27" s="260"/>
      <c r="O27" s="23"/>
      <c r="P27" s="151"/>
      <c r="Q27" s="188"/>
      <c r="R27" s="188">
        <f>O27*Q27</f>
        <v>0</v>
      </c>
    </row>
    <row r="28" spans="1:21" s="14" customFormat="1" ht="20.100000000000001" customHeight="1" thickBot="1" x14ac:dyDescent="0.25">
      <c r="A28" s="24"/>
      <c r="B28" s="39"/>
      <c r="C28" s="202"/>
      <c r="D28" s="203"/>
      <c r="E28" s="203"/>
      <c r="F28" s="203"/>
      <c r="G28" s="203"/>
      <c r="H28" s="203"/>
      <c r="I28" s="203"/>
      <c r="J28" s="203"/>
      <c r="K28" s="204"/>
      <c r="L28" s="26"/>
      <c r="M28" s="261"/>
      <c r="N28" s="262"/>
      <c r="O28" s="25"/>
      <c r="P28" s="152"/>
      <c r="Q28" s="188"/>
      <c r="R28" s="188"/>
    </row>
    <row r="29" spans="1:21" s="14" customFormat="1" ht="20.100000000000001" customHeight="1" x14ac:dyDescent="0.2">
      <c r="A29" s="22"/>
      <c r="B29" s="38"/>
      <c r="C29" s="205"/>
      <c r="D29" s="206"/>
      <c r="E29" s="206"/>
      <c r="F29" s="206"/>
      <c r="G29" s="206"/>
      <c r="H29" s="206"/>
      <c r="I29" s="206"/>
      <c r="J29" s="206"/>
      <c r="K29" s="207"/>
      <c r="L29" s="27"/>
      <c r="M29" s="259"/>
      <c r="N29" s="260"/>
      <c r="O29" s="23"/>
      <c r="P29" s="151"/>
      <c r="Q29" s="188"/>
      <c r="R29" s="188">
        <f>O29*Q29</f>
        <v>0</v>
      </c>
    </row>
    <row r="30" spans="1:21" s="14" customFormat="1" ht="20.100000000000001" customHeight="1" thickBot="1" x14ac:dyDescent="0.25">
      <c r="A30" s="24"/>
      <c r="B30" s="39"/>
      <c r="C30" s="202"/>
      <c r="D30" s="203"/>
      <c r="E30" s="203"/>
      <c r="F30" s="203"/>
      <c r="G30" s="203"/>
      <c r="H30" s="203"/>
      <c r="I30" s="203"/>
      <c r="J30" s="203"/>
      <c r="K30" s="204"/>
      <c r="L30" s="26"/>
      <c r="M30" s="261"/>
      <c r="N30" s="262"/>
      <c r="O30" s="25"/>
      <c r="P30" s="152"/>
      <c r="Q30" s="188"/>
      <c r="R30" s="188"/>
    </row>
    <row r="31" spans="1:21" s="14" customFormat="1" ht="20.100000000000001" customHeight="1" x14ac:dyDescent="0.2">
      <c r="A31" s="22"/>
      <c r="B31" s="38"/>
      <c r="C31" s="205"/>
      <c r="D31" s="206"/>
      <c r="E31" s="206"/>
      <c r="F31" s="206"/>
      <c r="G31" s="206"/>
      <c r="H31" s="206"/>
      <c r="I31" s="206"/>
      <c r="J31" s="206"/>
      <c r="K31" s="207"/>
      <c r="L31" s="27"/>
      <c r="M31" s="259"/>
      <c r="N31" s="260"/>
      <c r="O31" s="23"/>
      <c r="P31" s="151"/>
      <c r="Q31" s="188"/>
      <c r="R31" s="188">
        <f>O31*Q31</f>
        <v>0</v>
      </c>
    </row>
    <row r="32" spans="1:21" s="14" customFormat="1" ht="20.100000000000001" customHeight="1" thickBot="1" x14ac:dyDescent="0.25">
      <c r="A32" s="24"/>
      <c r="B32" s="39"/>
      <c r="C32" s="202"/>
      <c r="D32" s="203"/>
      <c r="E32" s="203"/>
      <c r="F32" s="203"/>
      <c r="G32" s="203"/>
      <c r="H32" s="203"/>
      <c r="I32" s="203"/>
      <c r="J32" s="203"/>
      <c r="K32" s="204"/>
      <c r="L32" s="26"/>
      <c r="M32" s="261"/>
      <c r="N32" s="262"/>
      <c r="O32" s="25"/>
      <c r="P32" s="152"/>
      <c r="Q32" s="188"/>
      <c r="R32" s="188"/>
    </row>
    <row r="33" spans="1:18" s="14" customFormat="1" ht="20.100000000000001" customHeight="1" x14ac:dyDescent="0.2">
      <c r="A33" s="22"/>
      <c r="B33" s="38"/>
      <c r="C33" s="205"/>
      <c r="D33" s="206"/>
      <c r="E33" s="206"/>
      <c r="F33" s="206"/>
      <c r="G33" s="206"/>
      <c r="H33" s="206"/>
      <c r="I33" s="206"/>
      <c r="J33" s="206"/>
      <c r="K33" s="207"/>
      <c r="L33" s="27"/>
      <c r="M33" s="259"/>
      <c r="N33" s="260"/>
      <c r="O33" s="23"/>
      <c r="P33" s="151"/>
      <c r="Q33" s="188"/>
      <c r="R33" s="188">
        <f>O33*Q33</f>
        <v>0</v>
      </c>
    </row>
    <row r="34" spans="1:18" s="14" customFormat="1" ht="20.100000000000001" customHeight="1" thickBot="1" x14ac:dyDescent="0.25">
      <c r="A34" s="24"/>
      <c r="B34" s="39"/>
      <c r="C34" s="202"/>
      <c r="D34" s="203"/>
      <c r="E34" s="203"/>
      <c r="F34" s="203"/>
      <c r="G34" s="203"/>
      <c r="H34" s="203"/>
      <c r="I34" s="203"/>
      <c r="J34" s="203"/>
      <c r="K34" s="204"/>
      <c r="L34" s="26"/>
      <c r="M34" s="261"/>
      <c r="N34" s="262"/>
      <c r="O34" s="25"/>
      <c r="P34" s="152"/>
      <c r="Q34" s="188"/>
      <c r="R34" s="188"/>
    </row>
    <row r="35" spans="1:18" s="14" customFormat="1" ht="20.100000000000001" customHeight="1" x14ac:dyDescent="0.2">
      <c r="A35" s="22"/>
      <c r="B35" s="38"/>
      <c r="C35" s="205"/>
      <c r="D35" s="206"/>
      <c r="E35" s="206"/>
      <c r="F35" s="206"/>
      <c r="G35" s="206"/>
      <c r="H35" s="206"/>
      <c r="I35" s="206"/>
      <c r="J35" s="206"/>
      <c r="K35" s="207"/>
      <c r="L35" s="27"/>
      <c r="M35" s="259"/>
      <c r="N35" s="260"/>
      <c r="O35" s="23"/>
      <c r="P35" s="151"/>
      <c r="Q35" s="188"/>
      <c r="R35" s="188">
        <f>O35*Q35</f>
        <v>0</v>
      </c>
    </row>
    <row r="36" spans="1:18" s="14" customFormat="1" ht="20.100000000000001" customHeight="1" thickBot="1" x14ac:dyDescent="0.25">
      <c r="A36" s="24"/>
      <c r="B36" s="39"/>
      <c r="C36" s="202"/>
      <c r="D36" s="203"/>
      <c r="E36" s="203"/>
      <c r="F36" s="203"/>
      <c r="G36" s="203"/>
      <c r="H36" s="203"/>
      <c r="I36" s="203"/>
      <c r="J36" s="203"/>
      <c r="K36" s="204"/>
      <c r="L36" s="26"/>
      <c r="M36" s="261"/>
      <c r="N36" s="262"/>
      <c r="O36" s="25"/>
      <c r="P36" s="152"/>
      <c r="Q36" s="188"/>
      <c r="R36" s="188"/>
    </row>
    <row r="37" spans="1:18" s="14" customFormat="1" ht="20.100000000000001" customHeight="1" x14ac:dyDescent="0.2">
      <c r="A37" s="22"/>
      <c r="B37" s="38"/>
      <c r="C37" s="205"/>
      <c r="D37" s="206"/>
      <c r="E37" s="206"/>
      <c r="F37" s="206"/>
      <c r="G37" s="206"/>
      <c r="H37" s="206"/>
      <c r="I37" s="206"/>
      <c r="J37" s="206"/>
      <c r="K37" s="207"/>
      <c r="L37" s="27"/>
      <c r="M37" s="259"/>
      <c r="N37" s="260"/>
      <c r="O37" s="23"/>
      <c r="P37" s="151"/>
      <c r="Q37" s="188"/>
      <c r="R37" s="188">
        <f>O37*Q37</f>
        <v>0</v>
      </c>
    </row>
    <row r="38" spans="1:18" s="14" customFormat="1" ht="20.100000000000001" customHeight="1" thickBot="1" x14ac:dyDescent="0.25">
      <c r="A38" s="24"/>
      <c r="B38" s="39"/>
      <c r="C38" s="202"/>
      <c r="D38" s="203"/>
      <c r="E38" s="203"/>
      <c r="F38" s="203"/>
      <c r="G38" s="203"/>
      <c r="H38" s="203"/>
      <c r="I38" s="203"/>
      <c r="J38" s="203"/>
      <c r="K38" s="204"/>
      <c r="L38" s="26"/>
      <c r="M38" s="261"/>
      <c r="N38" s="262"/>
      <c r="O38" s="25"/>
      <c r="P38" s="152"/>
      <c r="Q38" s="188"/>
      <c r="R38" s="188"/>
    </row>
    <row r="39" spans="1:18" s="14" customFormat="1" ht="20.100000000000001" customHeight="1" x14ac:dyDescent="0.2">
      <c r="A39" s="22"/>
      <c r="B39" s="38"/>
      <c r="C39" s="205"/>
      <c r="D39" s="206"/>
      <c r="E39" s="206"/>
      <c r="F39" s="206"/>
      <c r="G39" s="206"/>
      <c r="H39" s="206"/>
      <c r="I39" s="206"/>
      <c r="J39" s="206"/>
      <c r="K39" s="207"/>
      <c r="L39" s="27"/>
      <c r="M39" s="259"/>
      <c r="N39" s="260"/>
      <c r="O39" s="23"/>
      <c r="P39" s="151"/>
      <c r="Q39" s="188"/>
      <c r="R39" s="188">
        <f>O39*Q39</f>
        <v>0</v>
      </c>
    </row>
    <row r="40" spans="1:18" s="14" customFormat="1" ht="20.100000000000001" customHeight="1" thickBot="1" x14ac:dyDescent="0.25">
      <c r="A40" s="24"/>
      <c r="B40" s="39"/>
      <c r="C40" s="202"/>
      <c r="D40" s="203"/>
      <c r="E40" s="203"/>
      <c r="F40" s="203"/>
      <c r="G40" s="203"/>
      <c r="H40" s="203"/>
      <c r="I40" s="203"/>
      <c r="J40" s="203"/>
      <c r="K40" s="204"/>
      <c r="L40" s="26"/>
      <c r="M40" s="261"/>
      <c r="N40" s="262"/>
      <c r="O40" s="25"/>
      <c r="P40" s="152"/>
      <c r="Q40" s="188"/>
      <c r="R40" s="188"/>
    </row>
    <row r="41" spans="1:18" s="14" customFormat="1" ht="20.100000000000001" customHeight="1" x14ac:dyDescent="0.2">
      <c r="A41" s="22"/>
      <c r="B41" s="38"/>
      <c r="C41" s="205"/>
      <c r="D41" s="206"/>
      <c r="E41" s="206"/>
      <c r="F41" s="206"/>
      <c r="G41" s="206"/>
      <c r="H41" s="206"/>
      <c r="I41" s="206"/>
      <c r="J41" s="206"/>
      <c r="K41" s="207"/>
      <c r="L41" s="27"/>
      <c r="M41" s="259"/>
      <c r="N41" s="260"/>
      <c r="O41" s="23"/>
      <c r="P41" s="151"/>
      <c r="Q41" s="188"/>
      <c r="R41" s="188">
        <f>O41*Q41</f>
        <v>0</v>
      </c>
    </row>
    <row r="42" spans="1:18" s="14" customFormat="1" ht="20.100000000000001" customHeight="1" thickBot="1" x14ac:dyDescent="0.25">
      <c r="A42" s="24"/>
      <c r="B42" s="39"/>
      <c r="C42" s="202"/>
      <c r="D42" s="203"/>
      <c r="E42" s="203"/>
      <c r="F42" s="203"/>
      <c r="G42" s="203"/>
      <c r="H42" s="203"/>
      <c r="I42" s="203"/>
      <c r="J42" s="203"/>
      <c r="K42" s="204"/>
      <c r="L42" s="26"/>
      <c r="M42" s="261"/>
      <c r="N42" s="262"/>
      <c r="O42" s="25"/>
      <c r="P42" s="152"/>
      <c r="Q42" s="188"/>
      <c r="R42" s="188"/>
    </row>
    <row r="43" spans="1:18" s="14" customFormat="1" ht="20.100000000000001" customHeight="1" x14ac:dyDescent="0.2">
      <c r="A43" s="22"/>
      <c r="B43" s="38"/>
      <c r="C43" s="205"/>
      <c r="D43" s="206"/>
      <c r="E43" s="206"/>
      <c r="F43" s="206"/>
      <c r="G43" s="206"/>
      <c r="H43" s="206"/>
      <c r="I43" s="206"/>
      <c r="J43" s="206"/>
      <c r="K43" s="207"/>
      <c r="L43" s="27"/>
      <c r="M43" s="259"/>
      <c r="N43" s="260"/>
      <c r="O43" s="23"/>
      <c r="P43" s="151"/>
      <c r="Q43" s="188"/>
      <c r="R43" s="188">
        <f>O43*Q43</f>
        <v>0</v>
      </c>
    </row>
    <row r="44" spans="1:18" s="14" customFormat="1" ht="20.100000000000001" customHeight="1" thickBot="1" x14ac:dyDescent="0.25">
      <c r="A44" s="24"/>
      <c r="B44" s="39"/>
      <c r="C44" s="202"/>
      <c r="D44" s="203"/>
      <c r="E44" s="203"/>
      <c r="F44" s="203"/>
      <c r="G44" s="203"/>
      <c r="H44" s="203"/>
      <c r="I44" s="203"/>
      <c r="J44" s="203"/>
      <c r="K44" s="204"/>
      <c r="L44" s="26"/>
      <c r="M44" s="261"/>
      <c r="N44" s="262"/>
      <c r="O44" s="25"/>
      <c r="P44" s="152"/>
      <c r="Q44" s="188"/>
      <c r="R44" s="188"/>
    </row>
    <row r="45" spans="1:18" s="14" customFormat="1" ht="20.100000000000001" customHeight="1" x14ac:dyDescent="0.2">
      <c r="A45" s="22"/>
      <c r="B45" s="38"/>
      <c r="C45" s="205"/>
      <c r="D45" s="206"/>
      <c r="E45" s="206"/>
      <c r="F45" s="206"/>
      <c r="G45" s="206"/>
      <c r="H45" s="206"/>
      <c r="I45" s="206"/>
      <c r="J45" s="206"/>
      <c r="K45" s="207"/>
      <c r="L45" s="27"/>
      <c r="M45" s="259"/>
      <c r="N45" s="260"/>
      <c r="O45" s="23"/>
      <c r="P45" s="151"/>
      <c r="Q45" s="188"/>
      <c r="R45" s="188">
        <f>O45*Q45</f>
        <v>0</v>
      </c>
    </row>
    <row r="46" spans="1:18" s="14" customFormat="1" ht="20.100000000000001" customHeight="1" thickBot="1" x14ac:dyDescent="0.25">
      <c r="A46" s="24"/>
      <c r="B46" s="39"/>
      <c r="C46" s="202"/>
      <c r="D46" s="203"/>
      <c r="E46" s="203"/>
      <c r="F46" s="203"/>
      <c r="G46" s="203"/>
      <c r="H46" s="203"/>
      <c r="I46" s="203"/>
      <c r="J46" s="203"/>
      <c r="K46" s="204"/>
      <c r="L46" s="26"/>
      <c r="M46" s="261"/>
      <c r="N46" s="262"/>
      <c r="O46" s="25"/>
      <c r="P46" s="152"/>
      <c r="Q46" s="188"/>
      <c r="R46" s="188"/>
    </row>
    <row r="47" spans="1:18" ht="21.75" customHeight="1" x14ac:dyDescent="0.2">
      <c r="B47" s="255" t="s">
        <v>5</v>
      </c>
      <c r="C47" s="256"/>
      <c r="D47" s="256"/>
      <c r="E47" s="256"/>
      <c r="F47" s="256"/>
      <c r="G47" s="256"/>
      <c r="H47" s="256"/>
      <c r="I47" s="256"/>
      <c r="J47" s="256"/>
      <c r="K47" s="256"/>
      <c r="L47" s="256"/>
      <c r="M47" s="256"/>
      <c r="N47" s="256"/>
      <c r="O47" s="256"/>
      <c r="P47" s="257"/>
    </row>
    <row r="48" spans="1:18" ht="15" customHeight="1" thickBot="1" x14ac:dyDescent="0.25">
      <c r="B48" s="251"/>
      <c r="C48" s="252"/>
      <c r="D48" s="252"/>
      <c r="E48" s="252"/>
      <c r="F48" s="252"/>
      <c r="G48" s="252"/>
      <c r="H48" s="252"/>
      <c r="I48" s="252"/>
      <c r="J48" s="252"/>
      <c r="K48" s="252"/>
      <c r="L48" s="252"/>
      <c r="M48" s="252"/>
      <c r="N48" s="252"/>
      <c r="O48" s="252"/>
      <c r="P48" s="253"/>
    </row>
    <row r="49" spans="2:17" ht="13.5" thickBot="1" x14ac:dyDescent="0.25">
      <c r="B49" s="254"/>
      <c r="C49" s="254"/>
      <c r="D49" s="8"/>
      <c r="E49" s="9"/>
      <c r="F49" s="9"/>
      <c r="G49" s="7"/>
      <c r="H49" s="7"/>
      <c r="I49" s="7"/>
      <c r="J49" s="7"/>
      <c r="K49" s="10"/>
      <c r="L49" s="10"/>
    </row>
    <row r="50" spans="2:17" ht="15.75" x14ac:dyDescent="0.25">
      <c r="B50" s="239" t="s">
        <v>4</v>
      </c>
      <c r="C50" s="240"/>
      <c r="D50" s="241"/>
      <c r="E50" s="248" t="s">
        <v>9</v>
      </c>
      <c r="F50" s="249"/>
      <c r="G50" s="250"/>
      <c r="H50" s="250"/>
      <c r="I50" s="250"/>
      <c r="J50" s="21"/>
      <c r="K50" s="258" t="s">
        <v>6</v>
      </c>
      <c r="L50" s="258"/>
      <c r="M50" s="258"/>
      <c r="N50" s="258"/>
      <c r="O50" s="258"/>
      <c r="P50" s="258"/>
      <c r="Q50" s="157"/>
    </row>
    <row r="51" spans="2:17" x14ac:dyDescent="0.2">
      <c r="B51" s="242"/>
      <c r="C51" s="243"/>
      <c r="D51" s="244"/>
    </row>
    <row r="52" spans="2:17" x14ac:dyDescent="0.2">
      <c r="B52" s="242"/>
      <c r="C52" s="243"/>
      <c r="D52" s="244"/>
    </row>
    <row r="53" spans="2:17" ht="13.5" thickBot="1" x14ac:dyDescent="0.25">
      <c r="B53" s="245"/>
      <c r="C53" s="246"/>
      <c r="D53" s="247"/>
    </row>
    <row r="54" spans="2:17" x14ac:dyDescent="0.2">
      <c r="B54" s="20"/>
      <c r="C54" s="20"/>
      <c r="D54" s="20"/>
      <c r="E54" s="19"/>
      <c r="F54" s="19"/>
    </row>
    <row r="55" spans="2:17" x14ac:dyDescent="0.2">
      <c r="B55" s="19"/>
      <c r="C55" s="19"/>
      <c r="D55" s="19"/>
    </row>
  </sheetData>
  <mergeCells count="141">
    <mergeCell ref="M16:N16"/>
    <mergeCell ref="M17:N17"/>
    <mergeCell ref="C13:K14"/>
    <mergeCell ref="C15:K16"/>
    <mergeCell ref="C17:K18"/>
    <mergeCell ref="C19:K20"/>
    <mergeCell ref="C21:K22"/>
    <mergeCell ref="M27:N27"/>
    <mergeCell ref="M18:N18"/>
    <mergeCell ref="M28:N28"/>
    <mergeCell ref="M29:N29"/>
    <mergeCell ref="M30:N30"/>
    <mergeCell ref="M31:N31"/>
    <mergeCell ref="M32:N32"/>
    <mergeCell ref="M21:N21"/>
    <mergeCell ref="M22:N22"/>
    <mergeCell ref="M23:N23"/>
    <mergeCell ref="M24:N24"/>
    <mergeCell ref="M25:N25"/>
    <mergeCell ref="M40:N40"/>
    <mergeCell ref="M41:N41"/>
    <mergeCell ref="M42:N42"/>
    <mergeCell ref="M43:N43"/>
    <mergeCell ref="M44:N44"/>
    <mergeCell ref="M33:N33"/>
    <mergeCell ref="M34:N34"/>
    <mergeCell ref="M35:N35"/>
    <mergeCell ref="M36:N36"/>
    <mergeCell ref="M37:N37"/>
    <mergeCell ref="M38:N38"/>
    <mergeCell ref="M39:N39"/>
    <mergeCell ref="A11:A12"/>
    <mergeCell ref="B11:B12"/>
    <mergeCell ref="M11:N11"/>
    <mergeCell ref="M10:N10"/>
    <mergeCell ref="M12:N12"/>
    <mergeCell ref="M26:N26"/>
    <mergeCell ref="C24:K24"/>
    <mergeCell ref="M13:N13"/>
    <mergeCell ref="A13:A14"/>
    <mergeCell ref="A15:A16"/>
    <mergeCell ref="A17:A18"/>
    <mergeCell ref="A19:A20"/>
    <mergeCell ref="A21:A22"/>
    <mergeCell ref="L11:L12"/>
    <mergeCell ref="L13:L14"/>
    <mergeCell ref="L15:L16"/>
    <mergeCell ref="L17:L18"/>
    <mergeCell ref="M20:N20"/>
    <mergeCell ref="M19:N19"/>
    <mergeCell ref="M14:N14"/>
    <mergeCell ref="C26:K26"/>
    <mergeCell ref="B15:B16"/>
    <mergeCell ref="B13:B14"/>
    <mergeCell ref="M15:N15"/>
    <mergeCell ref="C45:K45"/>
    <mergeCell ref="C46:K46"/>
    <mergeCell ref="B50:D53"/>
    <mergeCell ref="E50:I50"/>
    <mergeCell ref="B48:P48"/>
    <mergeCell ref="B49:C49"/>
    <mergeCell ref="B47:P47"/>
    <mergeCell ref="K50:P50"/>
    <mergeCell ref="M45:N45"/>
    <mergeCell ref="M46:N46"/>
    <mergeCell ref="C39:K39"/>
    <mergeCell ref="C40:K40"/>
    <mergeCell ref="C41:K41"/>
    <mergeCell ref="C42:K42"/>
    <mergeCell ref="C29:K29"/>
    <mergeCell ref="C30:K30"/>
    <mergeCell ref="C37:K37"/>
    <mergeCell ref="C38:K38"/>
    <mergeCell ref="C31:K31"/>
    <mergeCell ref="C32:K32"/>
    <mergeCell ref="C36:K36"/>
    <mergeCell ref="O7:P7"/>
    <mergeCell ref="C6:D6"/>
    <mergeCell ref="C8:D8"/>
    <mergeCell ref="C10:K10"/>
    <mergeCell ref="C7:E7"/>
    <mergeCell ref="L7:N7"/>
    <mergeCell ref="B1:C3"/>
    <mergeCell ref="D1:M2"/>
    <mergeCell ref="D3:M3"/>
    <mergeCell ref="O1:P1"/>
    <mergeCell ref="K5:L5"/>
    <mergeCell ref="E5:I5"/>
    <mergeCell ref="N8:P8"/>
    <mergeCell ref="I7:J7"/>
    <mergeCell ref="Q11:Q12"/>
    <mergeCell ref="Q13:Q14"/>
    <mergeCell ref="Q15:Q16"/>
    <mergeCell ref="Q17:Q18"/>
    <mergeCell ref="R11:R12"/>
    <mergeCell ref="C11:K12"/>
    <mergeCell ref="C44:K44"/>
    <mergeCell ref="C33:K33"/>
    <mergeCell ref="C34:K34"/>
    <mergeCell ref="C43:K43"/>
    <mergeCell ref="C23:K23"/>
    <mergeCell ref="C35:K35"/>
    <mergeCell ref="O11:O12"/>
    <mergeCell ref="C28:K28"/>
    <mergeCell ref="C27:K27"/>
    <mergeCell ref="C25:K25"/>
    <mergeCell ref="Q23:Q24"/>
    <mergeCell ref="Q25:Q26"/>
    <mergeCell ref="Q27:Q28"/>
    <mergeCell ref="Q29:Q30"/>
    <mergeCell ref="Q31:Q32"/>
    <mergeCell ref="Q33:Q34"/>
    <mergeCell ref="Q35:Q36"/>
    <mergeCell ref="O13:O14"/>
    <mergeCell ref="R13:R14"/>
    <mergeCell ref="R15:R16"/>
    <mergeCell ref="R17:R18"/>
    <mergeCell ref="R19:R20"/>
    <mergeCell ref="R21:R22"/>
    <mergeCell ref="R23:R24"/>
    <mergeCell ref="R25:R26"/>
    <mergeCell ref="R27:R28"/>
    <mergeCell ref="R29:R30"/>
    <mergeCell ref="R45:R46"/>
    <mergeCell ref="Q19:Q20"/>
    <mergeCell ref="Q21:Q22"/>
    <mergeCell ref="O15:O16"/>
    <mergeCell ref="O17:O18"/>
    <mergeCell ref="O19:O20"/>
    <mergeCell ref="Q37:Q38"/>
    <mergeCell ref="Q39:Q40"/>
    <mergeCell ref="Q41:Q42"/>
    <mergeCell ref="Q43:Q44"/>
    <mergeCell ref="Q45:Q46"/>
    <mergeCell ref="R31:R32"/>
    <mergeCell ref="R33:R34"/>
    <mergeCell ref="R35:R36"/>
    <mergeCell ref="R37:R38"/>
    <mergeCell ref="R39:R40"/>
    <mergeCell ref="R41:R42"/>
    <mergeCell ref="R43:R44"/>
  </mergeCells>
  <phoneticPr fontId="2" type="noConversion"/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
&amp;R&amp;9Page&amp;P/&amp;N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19"/>
  <sheetViews>
    <sheetView workbookViewId="0">
      <selection activeCell="K10" sqref="K10"/>
    </sheetView>
  </sheetViews>
  <sheetFormatPr baseColWidth="10" defaultRowHeight="12.75" x14ac:dyDescent="0.2"/>
  <cols>
    <col min="1" max="1" width="11.5703125" customWidth="1"/>
    <col min="2" max="3" width="8.140625" customWidth="1"/>
    <col min="4" max="4" width="60.140625" customWidth="1"/>
    <col min="5" max="5" width="15.85546875" customWidth="1"/>
    <col min="6" max="6" width="9.85546875" customWidth="1"/>
  </cols>
  <sheetData>
    <row r="1" spans="1:8" ht="25.5" x14ac:dyDescent="0.2">
      <c r="A1" s="40" t="s">
        <v>22</v>
      </c>
      <c r="B1" s="40" t="s">
        <v>23</v>
      </c>
      <c r="C1" s="41" t="s">
        <v>18</v>
      </c>
      <c r="D1" s="41" t="s">
        <v>19</v>
      </c>
      <c r="E1" s="41" t="s">
        <v>20</v>
      </c>
      <c r="F1" s="41" t="s">
        <v>21</v>
      </c>
      <c r="G1" s="154" t="s">
        <v>687</v>
      </c>
      <c r="H1" s="154" t="s">
        <v>688</v>
      </c>
    </row>
    <row r="2" spans="1:8" ht="20.100000000000001" customHeight="1" x14ac:dyDescent="0.2">
      <c r="A2" s="34"/>
      <c r="B2" s="34"/>
      <c r="C2" s="42"/>
      <c r="D2" s="34"/>
      <c r="E2" s="34"/>
      <c r="F2" s="42"/>
      <c r="G2" s="34"/>
      <c r="H2" s="34"/>
    </row>
    <row r="3" spans="1:8" ht="20.100000000000001" customHeight="1" x14ac:dyDescent="0.2">
      <c r="A3" s="34"/>
      <c r="B3" s="34"/>
      <c r="C3" s="42"/>
      <c r="D3" s="34"/>
      <c r="E3" s="34"/>
      <c r="F3" s="42"/>
      <c r="G3" s="34"/>
      <c r="H3" s="34"/>
    </row>
    <row r="4" spans="1:8" ht="20.100000000000001" customHeight="1" x14ac:dyDescent="0.2">
      <c r="A4" s="34"/>
      <c r="B4" s="34"/>
      <c r="C4" s="42"/>
      <c r="D4" s="34"/>
      <c r="E4" s="34"/>
      <c r="F4" s="42"/>
      <c r="G4" s="34"/>
      <c r="H4" s="34"/>
    </row>
    <row r="5" spans="1:8" ht="20.100000000000001" customHeight="1" x14ac:dyDescent="0.2">
      <c r="A5" s="34"/>
      <c r="B5" s="34"/>
      <c r="C5" s="42"/>
      <c r="D5" s="34"/>
      <c r="E5" s="34"/>
      <c r="F5" s="42"/>
      <c r="G5" s="34"/>
      <c r="H5" s="34"/>
    </row>
    <row r="6" spans="1:8" ht="20.100000000000001" customHeight="1" x14ac:dyDescent="0.2">
      <c r="A6" s="34"/>
      <c r="B6" s="34"/>
      <c r="C6" s="42"/>
      <c r="D6" s="34"/>
      <c r="E6" s="34"/>
      <c r="F6" s="42"/>
      <c r="G6" s="34"/>
      <c r="H6" s="34"/>
    </row>
    <row r="7" spans="1:8" ht="20.100000000000001" customHeight="1" x14ac:dyDescent="0.2">
      <c r="A7" s="34"/>
      <c r="B7" s="34"/>
      <c r="C7" s="42"/>
      <c r="D7" s="34"/>
      <c r="E7" s="34"/>
      <c r="F7" s="42"/>
      <c r="G7" s="34"/>
      <c r="H7" s="34"/>
    </row>
    <row r="8" spans="1:8" ht="20.100000000000001" customHeight="1" x14ac:dyDescent="0.2">
      <c r="A8" s="34"/>
      <c r="B8" s="34"/>
      <c r="C8" s="42"/>
      <c r="D8" s="34"/>
      <c r="E8" s="34"/>
      <c r="F8" s="42"/>
      <c r="G8" s="34"/>
      <c r="H8" s="34"/>
    </row>
    <row r="9" spans="1:8" ht="20.100000000000001" customHeight="1" x14ac:dyDescent="0.2">
      <c r="A9" s="34"/>
      <c r="B9" s="34"/>
      <c r="C9" s="42"/>
      <c r="D9" s="34"/>
      <c r="E9" s="34"/>
      <c r="F9" s="42"/>
      <c r="G9" s="34"/>
      <c r="H9" s="34"/>
    </row>
    <row r="10" spans="1:8" ht="20.100000000000001" customHeight="1" x14ac:dyDescent="0.2">
      <c r="A10" s="34"/>
      <c r="B10" s="34"/>
      <c r="C10" s="42"/>
      <c r="D10" s="34"/>
      <c r="E10" s="34"/>
      <c r="F10" s="42"/>
      <c r="G10" s="34"/>
      <c r="H10" s="34"/>
    </row>
    <row r="11" spans="1:8" ht="20.100000000000001" customHeight="1" x14ac:dyDescent="0.2">
      <c r="A11" s="34"/>
      <c r="B11" s="34"/>
      <c r="C11" s="42"/>
      <c r="D11" s="34"/>
      <c r="E11" s="34"/>
      <c r="F11" s="42"/>
      <c r="G11" s="34"/>
      <c r="H11" s="34"/>
    </row>
    <row r="12" spans="1:8" ht="20.100000000000001" customHeight="1" x14ac:dyDescent="0.2">
      <c r="A12" s="34"/>
      <c r="B12" s="34"/>
      <c r="C12" s="42"/>
      <c r="D12" s="34"/>
      <c r="E12" s="34"/>
      <c r="F12" s="42"/>
      <c r="G12" s="34"/>
      <c r="H12" s="34"/>
    </row>
    <row r="13" spans="1:8" ht="20.100000000000001" customHeight="1" x14ac:dyDescent="0.2">
      <c r="A13" s="34"/>
      <c r="B13" s="34"/>
      <c r="C13" s="42"/>
      <c r="D13" s="34"/>
      <c r="E13" s="34"/>
      <c r="F13" s="42"/>
      <c r="G13" s="34"/>
      <c r="H13" s="34"/>
    </row>
    <row r="14" spans="1:8" ht="20.100000000000001" customHeight="1" x14ac:dyDescent="0.2">
      <c r="A14" s="34"/>
      <c r="B14" s="34"/>
      <c r="C14" s="42"/>
      <c r="D14" s="34"/>
      <c r="E14" s="34"/>
      <c r="F14" s="42"/>
      <c r="G14" s="34"/>
      <c r="H14" s="34"/>
    </row>
    <row r="15" spans="1:8" ht="20.100000000000001" customHeight="1" x14ac:dyDescent="0.2">
      <c r="A15" s="34"/>
      <c r="B15" s="34"/>
      <c r="C15" s="42"/>
      <c r="D15" s="34"/>
      <c r="E15" s="34"/>
      <c r="F15" s="42"/>
      <c r="G15" s="34"/>
      <c r="H15" s="34"/>
    </row>
    <row r="16" spans="1:8" ht="20.100000000000001" customHeight="1" x14ac:dyDescent="0.2">
      <c r="A16" s="34"/>
      <c r="B16" s="34"/>
      <c r="C16" s="42"/>
      <c r="D16" s="34"/>
      <c r="E16" s="34"/>
      <c r="F16" s="42"/>
      <c r="G16" s="34"/>
      <c r="H16" s="34"/>
    </row>
    <row r="17" spans="1:8" ht="20.100000000000001" customHeight="1" x14ac:dyDescent="0.2">
      <c r="A17" s="34"/>
      <c r="B17" s="34"/>
      <c r="C17" s="42"/>
      <c r="D17" s="34"/>
      <c r="E17" s="34"/>
      <c r="F17" s="42"/>
      <c r="G17" s="34"/>
      <c r="H17" s="34"/>
    </row>
    <row r="18" spans="1:8" ht="20.100000000000001" customHeight="1" x14ac:dyDescent="0.2">
      <c r="A18" s="34"/>
      <c r="B18" s="34"/>
      <c r="C18" s="42"/>
      <c r="D18" s="34"/>
      <c r="E18" s="34"/>
      <c r="F18" s="42"/>
      <c r="G18" s="34"/>
      <c r="H18" s="34"/>
    </row>
    <row r="19" spans="1:8" ht="20.100000000000001" customHeight="1" x14ac:dyDescent="0.2">
      <c r="A19" s="34"/>
      <c r="B19" s="34"/>
      <c r="C19" s="42"/>
      <c r="D19" s="34"/>
      <c r="E19" s="34"/>
      <c r="F19" s="42"/>
      <c r="G19" s="34"/>
      <c r="H19" s="34"/>
    </row>
    <row r="20" spans="1:8" ht="20.100000000000001" customHeight="1" x14ac:dyDescent="0.2">
      <c r="A20" s="34"/>
      <c r="B20" s="34"/>
      <c r="C20" s="42"/>
      <c r="D20" s="34"/>
      <c r="E20" s="34"/>
      <c r="F20" s="42"/>
      <c r="G20" s="34"/>
      <c r="H20" s="34"/>
    </row>
    <row r="21" spans="1:8" ht="20.100000000000001" customHeight="1" x14ac:dyDescent="0.2">
      <c r="A21" s="34"/>
      <c r="B21" s="34"/>
      <c r="C21" s="42"/>
      <c r="D21" s="34"/>
      <c r="E21" s="34"/>
      <c r="F21" s="42"/>
      <c r="G21" s="34"/>
      <c r="H21" s="34"/>
    </row>
    <row r="22" spans="1:8" ht="20.100000000000001" customHeight="1" x14ac:dyDescent="0.2">
      <c r="A22" s="34"/>
      <c r="B22" s="34"/>
      <c r="C22" s="42"/>
      <c r="D22" s="34"/>
      <c r="E22" s="34"/>
      <c r="F22" s="42"/>
      <c r="G22" s="34"/>
      <c r="H22" s="34"/>
    </row>
    <row r="23" spans="1:8" ht="20.100000000000001" customHeight="1" x14ac:dyDescent="0.2">
      <c r="A23" s="34"/>
      <c r="B23" s="34"/>
      <c r="C23" s="42"/>
      <c r="D23" s="34"/>
      <c r="E23" s="34"/>
      <c r="F23" s="42"/>
      <c r="G23" s="34"/>
      <c r="H23" s="34"/>
    </row>
    <row r="24" spans="1:8" ht="20.100000000000001" customHeight="1" x14ac:dyDescent="0.2">
      <c r="A24" s="34"/>
      <c r="B24" s="34"/>
      <c r="C24" s="42"/>
      <c r="D24" s="34"/>
      <c r="E24" s="34"/>
      <c r="F24" s="42"/>
      <c r="G24" s="34"/>
      <c r="H24" s="34"/>
    </row>
    <row r="25" spans="1:8" ht="20.100000000000001" customHeight="1" x14ac:dyDescent="0.2">
      <c r="A25" s="34"/>
      <c r="B25" s="34"/>
      <c r="C25" s="42"/>
      <c r="D25" s="34"/>
      <c r="E25" s="34"/>
      <c r="F25" s="42"/>
      <c r="G25" s="34"/>
      <c r="H25" s="34"/>
    </row>
    <row r="26" spans="1:8" ht="20.100000000000001" customHeight="1" x14ac:dyDescent="0.2">
      <c r="A26" s="34"/>
      <c r="B26" s="34"/>
      <c r="C26" s="42"/>
      <c r="D26" s="34"/>
      <c r="E26" s="34"/>
      <c r="F26" s="42"/>
      <c r="G26" s="34"/>
      <c r="H26" s="34"/>
    </row>
    <row r="27" spans="1:8" ht="20.100000000000001" customHeight="1" x14ac:dyDescent="0.2">
      <c r="A27" s="34"/>
      <c r="B27" s="34"/>
      <c r="C27" s="42"/>
      <c r="D27" s="34"/>
      <c r="E27" s="34"/>
      <c r="F27" s="34"/>
      <c r="G27" s="34"/>
      <c r="H27" s="34"/>
    </row>
    <row r="28" spans="1:8" ht="20.100000000000001" customHeight="1" x14ac:dyDescent="0.2">
      <c r="A28" s="34"/>
      <c r="B28" s="34"/>
      <c r="C28" s="42"/>
      <c r="D28" s="34"/>
      <c r="E28" s="34"/>
      <c r="F28" s="34"/>
      <c r="G28" s="34"/>
      <c r="H28" s="34"/>
    </row>
    <row r="29" spans="1:8" ht="20.100000000000001" customHeight="1" x14ac:dyDescent="0.2">
      <c r="A29" s="34"/>
      <c r="B29" s="34"/>
      <c r="C29" s="42"/>
      <c r="D29" s="34"/>
      <c r="E29" s="34"/>
      <c r="F29" s="34"/>
      <c r="G29" s="34"/>
      <c r="H29" s="34"/>
    </row>
    <row r="30" spans="1:8" ht="20.100000000000001" customHeight="1" x14ac:dyDescent="0.2">
      <c r="A30" s="34"/>
      <c r="B30" s="34"/>
      <c r="C30" s="42"/>
      <c r="D30" s="34"/>
      <c r="E30" s="34"/>
      <c r="F30" s="34"/>
      <c r="G30" s="34"/>
      <c r="H30" s="34"/>
    </row>
    <row r="31" spans="1:8" ht="20.100000000000001" customHeight="1" x14ac:dyDescent="0.2">
      <c r="A31" s="34"/>
      <c r="B31" s="34"/>
      <c r="C31" s="42"/>
      <c r="D31" s="34"/>
      <c r="E31" s="34"/>
      <c r="F31" s="34"/>
      <c r="G31" s="34"/>
      <c r="H31" s="34"/>
    </row>
    <row r="32" spans="1:8" ht="20.100000000000001" customHeight="1" x14ac:dyDescent="0.2">
      <c r="A32" s="34"/>
      <c r="B32" s="34"/>
      <c r="C32" s="42"/>
      <c r="D32" s="34"/>
      <c r="E32" s="34"/>
      <c r="F32" s="34"/>
      <c r="G32" s="34"/>
      <c r="H32" s="34"/>
    </row>
    <row r="33" spans="1:8" ht="20.100000000000001" customHeight="1" x14ac:dyDescent="0.2">
      <c r="A33" s="34"/>
      <c r="B33" s="34"/>
      <c r="C33" s="42"/>
      <c r="D33" s="34"/>
      <c r="E33" s="34"/>
      <c r="F33" s="34"/>
      <c r="G33" s="34"/>
      <c r="H33" s="34"/>
    </row>
    <row r="34" spans="1:8" ht="20.100000000000001" customHeight="1" x14ac:dyDescent="0.2">
      <c r="A34" s="34"/>
      <c r="B34" s="34"/>
      <c r="C34" s="42"/>
      <c r="D34" s="34"/>
      <c r="E34" s="34"/>
      <c r="F34" s="34"/>
      <c r="G34" s="34"/>
      <c r="H34" s="34"/>
    </row>
    <row r="35" spans="1:8" ht="20.100000000000001" customHeight="1" x14ac:dyDescent="0.2">
      <c r="A35" s="34"/>
      <c r="B35" s="34"/>
      <c r="C35" s="42"/>
      <c r="D35" s="34"/>
      <c r="E35" s="34"/>
      <c r="F35" s="34"/>
      <c r="G35" s="34"/>
      <c r="H35" s="34"/>
    </row>
    <row r="36" spans="1:8" ht="20.100000000000001" customHeight="1" x14ac:dyDescent="0.2">
      <c r="A36" s="34"/>
      <c r="B36" s="34"/>
      <c r="C36" s="42"/>
      <c r="D36" s="34"/>
      <c r="E36" s="34"/>
      <c r="F36" s="34"/>
      <c r="G36" s="34"/>
      <c r="H36" s="34"/>
    </row>
    <row r="37" spans="1:8" x14ac:dyDescent="0.2">
      <c r="A37" s="34"/>
      <c r="B37" s="34"/>
      <c r="C37" s="42"/>
      <c r="D37" s="34"/>
      <c r="E37" s="34"/>
      <c r="F37" s="34"/>
      <c r="G37" s="34"/>
      <c r="H37" s="34"/>
    </row>
    <row r="38" spans="1:8" x14ac:dyDescent="0.2">
      <c r="A38" s="34"/>
      <c r="B38" s="34"/>
      <c r="C38" s="42"/>
      <c r="D38" s="34"/>
      <c r="E38" s="34"/>
      <c r="F38" s="34"/>
      <c r="G38" s="34"/>
      <c r="H38" s="34"/>
    </row>
    <row r="39" spans="1:8" x14ac:dyDescent="0.2">
      <c r="A39" s="34"/>
      <c r="B39" s="34"/>
      <c r="C39" s="42"/>
      <c r="D39" s="34"/>
      <c r="E39" s="34"/>
      <c r="F39" s="34"/>
      <c r="G39" s="34"/>
      <c r="H39" s="34"/>
    </row>
    <row r="40" spans="1:8" x14ac:dyDescent="0.2">
      <c r="A40" s="34"/>
      <c r="B40" s="34"/>
      <c r="C40" s="42"/>
      <c r="D40" s="34"/>
      <c r="E40" s="34"/>
      <c r="F40" s="34"/>
      <c r="G40" s="34"/>
      <c r="H40" s="34"/>
    </row>
    <row r="41" spans="1:8" x14ac:dyDescent="0.2">
      <c r="A41" s="34"/>
      <c r="B41" s="34"/>
      <c r="C41" s="42"/>
      <c r="D41" s="34"/>
      <c r="E41" s="34"/>
      <c r="F41" s="34"/>
      <c r="G41" s="34"/>
      <c r="H41" s="34"/>
    </row>
    <row r="42" spans="1:8" x14ac:dyDescent="0.2">
      <c r="A42" s="34"/>
      <c r="B42" s="34"/>
      <c r="C42" s="42"/>
      <c r="D42" s="34"/>
      <c r="E42" s="34"/>
      <c r="F42" s="34"/>
      <c r="G42" s="34"/>
      <c r="H42" s="34"/>
    </row>
    <row r="43" spans="1:8" x14ac:dyDescent="0.2">
      <c r="A43" s="34"/>
      <c r="B43" s="34"/>
      <c r="C43" s="42"/>
      <c r="D43" s="34"/>
      <c r="E43" s="34"/>
      <c r="F43" s="34"/>
      <c r="G43" s="34"/>
      <c r="H43" s="34"/>
    </row>
    <row r="44" spans="1:8" x14ac:dyDescent="0.2">
      <c r="A44" s="34"/>
      <c r="B44" s="34"/>
      <c r="C44" s="42"/>
      <c r="D44" s="34"/>
      <c r="E44" s="34"/>
      <c r="F44" s="34"/>
      <c r="G44" s="34"/>
      <c r="H44" s="34"/>
    </row>
    <row r="45" spans="1:8" x14ac:dyDescent="0.2">
      <c r="A45" s="34"/>
      <c r="B45" s="34"/>
      <c r="C45" s="42"/>
      <c r="D45" s="34"/>
      <c r="E45" s="34"/>
      <c r="F45" s="34"/>
      <c r="G45" s="34"/>
      <c r="H45" s="34"/>
    </row>
    <row r="46" spans="1:8" x14ac:dyDescent="0.2">
      <c r="A46" s="34"/>
      <c r="B46" s="34"/>
      <c r="C46" s="42"/>
      <c r="D46" s="34"/>
      <c r="E46" s="34"/>
      <c r="F46" s="34"/>
      <c r="G46" s="34"/>
      <c r="H46" s="34"/>
    </row>
    <row r="47" spans="1:8" x14ac:dyDescent="0.2">
      <c r="A47" s="34"/>
      <c r="B47" s="34"/>
      <c r="C47" s="42"/>
      <c r="D47" s="34"/>
      <c r="E47" s="34"/>
      <c r="F47" s="34"/>
      <c r="G47" s="34"/>
      <c r="H47" s="34"/>
    </row>
    <row r="48" spans="1:8" x14ac:dyDescent="0.2">
      <c r="A48" s="34"/>
      <c r="B48" s="34"/>
      <c r="C48" s="42"/>
      <c r="D48" s="34"/>
      <c r="E48" s="34"/>
      <c r="F48" s="34"/>
      <c r="G48" s="34"/>
      <c r="H48" s="34"/>
    </row>
    <row r="49" spans="1:8" x14ac:dyDescent="0.2">
      <c r="A49" s="34"/>
      <c r="B49" s="34"/>
      <c r="C49" s="42"/>
      <c r="D49" s="34"/>
      <c r="E49" s="34"/>
      <c r="F49" s="34"/>
      <c r="G49" s="34"/>
      <c r="H49" s="34"/>
    </row>
    <row r="50" spans="1:8" x14ac:dyDescent="0.2">
      <c r="A50" s="34"/>
      <c r="B50" s="34"/>
      <c r="C50" s="42"/>
      <c r="D50" s="34"/>
      <c r="E50" s="34"/>
      <c r="F50" s="34"/>
      <c r="G50" s="34"/>
      <c r="H50" s="34"/>
    </row>
    <row r="51" spans="1:8" x14ac:dyDescent="0.2">
      <c r="A51" s="34"/>
      <c r="B51" s="34"/>
      <c r="C51" s="42"/>
      <c r="D51" s="34"/>
      <c r="E51" s="34"/>
      <c r="F51" s="34"/>
      <c r="G51" s="34"/>
      <c r="H51" s="34"/>
    </row>
    <row r="52" spans="1:8" x14ac:dyDescent="0.2">
      <c r="A52" s="34"/>
      <c r="B52" s="34"/>
      <c r="C52" s="42"/>
      <c r="D52" s="34"/>
      <c r="E52" s="34"/>
      <c r="F52" s="34"/>
      <c r="G52" s="34"/>
      <c r="H52" s="34"/>
    </row>
    <row r="53" spans="1:8" x14ac:dyDescent="0.2">
      <c r="A53" s="34"/>
      <c r="B53" s="34"/>
      <c r="C53" s="42"/>
      <c r="D53" s="34"/>
      <c r="E53" s="34"/>
      <c r="F53" s="34"/>
      <c r="G53" s="34"/>
      <c r="H53" s="34"/>
    </row>
    <row r="54" spans="1:8" x14ac:dyDescent="0.2">
      <c r="A54" s="34"/>
      <c r="B54" s="34"/>
      <c r="C54" s="42"/>
      <c r="D54" s="34"/>
      <c r="E54" s="34"/>
      <c r="F54" s="34"/>
      <c r="G54" s="34"/>
      <c r="H54" s="34"/>
    </row>
    <row r="55" spans="1:8" x14ac:dyDescent="0.2">
      <c r="A55" s="34"/>
      <c r="B55" s="34"/>
      <c r="C55" s="42"/>
      <c r="D55" s="34"/>
      <c r="E55" s="34"/>
      <c r="F55" s="34"/>
      <c r="G55" s="34"/>
      <c r="H55" s="34"/>
    </row>
    <row r="56" spans="1:8" x14ac:dyDescent="0.2">
      <c r="A56" s="34"/>
      <c r="B56" s="34"/>
      <c r="C56" s="42"/>
      <c r="D56" s="34"/>
      <c r="E56" s="34"/>
      <c r="F56" s="34"/>
      <c r="G56" s="34"/>
      <c r="H56" s="34"/>
    </row>
    <row r="57" spans="1:8" x14ac:dyDescent="0.2">
      <c r="A57" s="34"/>
      <c r="B57" s="34"/>
      <c r="C57" s="42"/>
      <c r="D57" s="34"/>
      <c r="E57" s="34"/>
      <c r="F57" s="34"/>
      <c r="G57" s="34"/>
      <c r="H57" s="34"/>
    </row>
    <row r="58" spans="1:8" x14ac:dyDescent="0.2">
      <c r="A58" s="34"/>
      <c r="B58" s="34"/>
      <c r="C58" s="42"/>
      <c r="D58" s="34"/>
      <c r="E58" s="34"/>
      <c r="F58" s="34"/>
      <c r="G58" s="34"/>
      <c r="H58" s="34"/>
    </row>
    <row r="59" spans="1:8" x14ac:dyDescent="0.2">
      <c r="A59" s="34"/>
      <c r="B59" s="34"/>
      <c r="C59" s="42"/>
      <c r="D59" s="34"/>
      <c r="E59" s="34"/>
      <c r="F59" s="34"/>
      <c r="G59" s="34"/>
      <c r="H59" s="34"/>
    </row>
    <row r="60" spans="1:8" x14ac:dyDescent="0.2">
      <c r="A60" s="34"/>
      <c r="B60" s="34"/>
      <c r="C60" s="42"/>
      <c r="D60" s="34"/>
      <c r="E60" s="34"/>
      <c r="F60" s="34"/>
      <c r="G60" s="34"/>
      <c r="H60" s="34"/>
    </row>
    <row r="61" spans="1:8" x14ac:dyDescent="0.2">
      <c r="A61" s="34"/>
      <c r="B61" s="34"/>
      <c r="C61" s="42"/>
      <c r="D61" s="34"/>
      <c r="E61" s="34"/>
      <c r="F61" s="34"/>
      <c r="G61" s="34"/>
      <c r="H61" s="34"/>
    </row>
    <row r="62" spans="1:8" x14ac:dyDescent="0.2">
      <c r="A62" s="34"/>
      <c r="B62" s="34"/>
      <c r="C62" s="42"/>
      <c r="D62" s="34"/>
      <c r="E62" s="34"/>
      <c r="F62" s="34"/>
      <c r="G62" s="34"/>
      <c r="H62" s="34"/>
    </row>
    <row r="63" spans="1:8" x14ac:dyDescent="0.2">
      <c r="A63" s="34"/>
      <c r="B63" s="34"/>
      <c r="C63" s="42"/>
      <c r="D63" s="34"/>
      <c r="E63" s="34"/>
      <c r="F63" s="34"/>
      <c r="G63" s="34"/>
      <c r="H63" s="34"/>
    </row>
    <row r="64" spans="1:8" x14ac:dyDescent="0.2">
      <c r="A64" s="34"/>
      <c r="B64" s="34"/>
      <c r="C64" s="42"/>
      <c r="D64" s="34"/>
      <c r="E64" s="34"/>
      <c r="F64" s="34"/>
      <c r="G64" s="34"/>
      <c r="H64" s="34"/>
    </row>
    <row r="65" spans="1:8" x14ac:dyDescent="0.2">
      <c r="A65" s="34"/>
      <c r="B65" s="34"/>
      <c r="C65" s="42"/>
      <c r="D65" s="34"/>
      <c r="E65" s="34"/>
      <c r="F65" s="34"/>
      <c r="G65" s="34"/>
      <c r="H65" s="34"/>
    </row>
    <row r="66" spans="1:8" x14ac:dyDescent="0.2">
      <c r="A66" s="34"/>
      <c r="B66" s="34"/>
      <c r="C66" s="42"/>
      <c r="D66" s="34"/>
      <c r="E66" s="34"/>
      <c r="F66" s="34"/>
      <c r="G66" s="34"/>
      <c r="H66" s="34"/>
    </row>
    <row r="67" spans="1:8" x14ac:dyDescent="0.2">
      <c r="A67" s="34"/>
      <c r="B67" s="34"/>
      <c r="C67" s="42"/>
      <c r="D67" s="34"/>
      <c r="E67" s="34"/>
      <c r="F67" s="34"/>
      <c r="G67" s="34"/>
      <c r="H67" s="34"/>
    </row>
    <row r="68" spans="1:8" x14ac:dyDescent="0.2">
      <c r="A68" s="34"/>
      <c r="B68" s="34"/>
      <c r="C68" s="42"/>
      <c r="D68" s="34"/>
      <c r="E68" s="34"/>
      <c r="F68" s="34"/>
      <c r="G68" s="34"/>
      <c r="H68" s="34"/>
    </row>
    <row r="69" spans="1:8" x14ac:dyDescent="0.2">
      <c r="A69" s="34"/>
      <c r="B69" s="34"/>
      <c r="C69" s="42"/>
      <c r="D69" s="34"/>
      <c r="E69" s="34"/>
      <c r="F69" s="34"/>
      <c r="G69" s="34"/>
      <c r="H69" s="34"/>
    </row>
    <row r="70" spans="1:8" x14ac:dyDescent="0.2">
      <c r="A70" s="34"/>
      <c r="B70" s="34"/>
      <c r="C70" s="42"/>
      <c r="D70" s="34"/>
      <c r="E70" s="34"/>
      <c r="F70" s="34"/>
      <c r="G70" s="34"/>
      <c r="H70" s="34"/>
    </row>
    <row r="71" spans="1:8" x14ac:dyDescent="0.2">
      <c r="A71" s="34"/>
      <c r="B71" s="34"/>
      <c r="C71" s="42"/>
      <c r="D71" s="34"/>
      <c r="E71" s="34"/>
      <c r="F71" s="34"/>
      <c r="G71" s="34"/>
      <c r="H71" s="34"/>
    </row>
    <row r="72" spans="1:8" x14ac:dyDescent="0.2">
      <c r="A72" s="34"/>
      <c r="B72" s="34"/>
      <c r="C72" s="42"/>
      <c r="D72" s="34"/>
      <c r="E72" s="34"/>
      <c r="F72" s="34"/>
      <c r="G72" s="34"/>
      <c r="H72" s="34"/>
    </row>
    <row r="73" spans="1:8" x14ac:dyDescent="0.2">
      <c r="A73" s="34"/>
      <c r="B73" s="34"/>
      <c r="C73" s="42"/>
      <c r="D73" s="34"/>
      <c r="E73" s="34"/>
      <c r="F73" s="34"/>
      <c r="G73" s="34"/>
      <c r="H73" s="34"/>
    </row>
    <row r="74" spans="1:8" x14ac:dyDescent="0.2">
      <c r="A74" s="34"/>
      <c r="B74" s="34"/>
      <c r="C74" s="42"/>
      <c r="D74" s="34"/>
      <c r="E74" s="34"/>
      <c r="F74" s="34"/>
      <c r="G74" s="34"/>
      <c r="H74" s="34"/>
    </row>
    <row r="75" spans="1:8" x14ac:dyDescent="0.2">
      <c r="A75" s="34"/>
      <c r="B75" s="34"/>
      <c r="C75" s="42"/>
      <c r="D75" s="34"/>
      <c r="E75" s="34"/>
      <c r="F75" s="34"/>
      <c r="G75" s="34"/>
      <c r="H75" s="34"/>
    </row>
    <row r="76" spans="1:8" x14ac:dyDescent="0.2">
      <c r="A76" s="34"/>
      <c r="B76" s="34"/>
      <c r="C76" s="42"/>
      <c r="D76" s="34"/>
      <c r="E76" s="34"/>
      <c r="F76" s="34"/>
      <c r="G76" s="34"/>
      <c r="H76" s="34"/>
    </row>
    <row r="77" spans="1:8" x14ac:dyDescent="0.2">
      <c r="A77" s="34"/>
      <c r="B77" s="34"/>
      <c r="C77" s="42"/>
      <c r="D77" s="34"/>
      <c r="E77" s="34"/>
      <c r="F77" s="34"/>
      <c r="G77" s="34"/>
      <c r="H77" s="34"/>
    </row>
    <row r="78" spans="1:8" x14ac:dyDescent="0.2">
      <c r="A78" s="34"/>
      <c r="B78" s="34"/>
      <c r="C78" s="42"/>
      <c r="D78" s="34"/>
      <c r="E78" s="34"/>
      <c r="F78" s="34"/>
      <c r="G78" s="34"/>
      <c r="H78" s="34"/>
    </row>
    <row r="79" spans="1:8" x14ac:dyDescent="0.2">
      <c r="A79" s="34"/>
      <c r="B79" s="34"/>
      <c r="C79" s="42"/>
      <c r="D79" s="34"/>
      <c r="E79" s="34"/>
      <c r="F79" s="34"/>
      <c r="G79" s="34"/>
      <c r="H79" s="34"/>
    </row>
    <row r="80" spans="1:8" x14ac:dyDescent="0.2">
      <c r="A80" s="34"/>
      <c r="B80" s="34"/>
      <c r="C80" s="42"/>
      <c r="D80" s="34"/>
      <c r="E80" s="34"/>
      <c r="F80" s="34"/>
      <c r="G80" s="34"/>
      <c r="H80" s="34"/>
    </row>
    <row r="81" spans="1:8" x14ac:dyDescent="0.2">
      <c r="A81" s="34"/>
      <c r="B81" s="34"/>
      <c r="C81" s="42"/>
      <c r="D81" s="34"/>
      <c r="E81" s="34"/>
      <c r="F81" s="34"/>
      <c r="G81" s="34"/>
      <c r="H81" s="34"/>
    </row>
    <row r="82" spans="1:8" x14ac:dyDescent="0.2">
      <c r="A82" s="34"/>
      <c r="B82" s="34"/>
      <c r="C82" s="42"/>
      <c r="D82" s="34"/>
      <c r="E82" s="34"/>
      <c r="F82" s="34"/>
      <c r="G82" s="34"/>
      <c r="H82" s="34"/>
    </row>
    <row r="83" spans="1:8" x14ac:dyDescent="0.2">
      <c r="A83" s="34"/>
      <c r="B83" s="34"/>
      <c r="C83" s="42"/>
      <c r="D83" s="34"/>
      <c r="E83" s="34"/>
      <c r="F83" s="34"/>
      <c r="G83" s="34"/>
      <c r="H83" s="34"/>
    </row>
    <row r="84" spans="1:8" x14ac:dyDescent="0.2">
      <c r="A84" s="34"/>
      <c r="B84" s="34"/>
      <c r="C84" s="42"/>
      <c r="D84" s="34"/>
      <c r="E84" s="34"/>
      <c r="F84" s="34"/>
      <c r="G84" s="34"/>
      <c r="H84" s="34"/>
    </row>
    <row r="85" spans="1:8" x14ac:dyDescent="0.2">
      <c r="A85" s="34"/>
      <c r="B85" s="34"/>
      <c r="C85" s="42"/>
      <c r="D85" s="34"/>
      <c r="E85" s="34"/>
      <c r="F85" s="34"/>
      <c r="G85" s="34"/>
      <c r="H85" s="34"/>
    </row>
    <row r="86" spans="1:8" x14ac:dyDescent="0.2">
      <c r="A86" s="34"/>
      <c r="B86" s="34"/>
      <c r="C86" s="42"/>
      <c r="D86" s="34"/>
      <c r="E86" s="34"/>
      <c r="F86" s="34"/>
      <c r="G86" s="34"/>
      <c r="H86" s="34"/>
    </row>
    <row r="87" spans="1:8" x14ac:dyDescent="0.2">
      <c r="A87" s="34"/>
      <c r="B87" s="34"/>
      <c r="C87" s="42"/>
      <c r="D87" s="34"/>
      <c r="E87" s="34"/>
      <c r="F87" s="34"/>
      <c r="G87" s="34"/>
      <c r="H87" s="34"/>
    </row>
    <row r="88" spans="1:8" x14ac:dyDescent="0.2">
      <c r="A88" s="34"/>
      <c r="B88" s="34"/>
      <c r="C88" s="42"/>
      <c r="D88" s="34"/>
      <c r="E88" s="34"/>
      <c r="F88" s="34"/>
      <c r="G88" s="34"/>
      <c r="H88" s="34"/>
    </row>
    <row r="89" spans="1:8" x14ac:dyDescent="0.2">
      <c r="A89" s="34"/>
      <c r="B89" s="34"/>
      <c r="C89" s="42"/>
      <c r="D89" s="34"/>
      <c r="E89" s="34"/>
      <c r="F89" s="34"/>
      <c r="G89" s="34"/>
      <c r="H89" s="34"/>
    </row>
    <row r="90" spans="1:8" x14ac:dyDescent="0.2">
      <c r="A90" s="34"/>
      <c r="B90" s="34"/>
      <c r="C90" s="42"/>
      <c r="D90" s="34"/>
      <c r="E90" s="34"/>
      <c r="F90" s="34"/>
      <c r="G90" s="34"/>
      <c r="H90" s="34"/>
    </row>
    <row r="91" spans="1:8" x14ac:dyDescent="0.2">
      <c r="A91" s="34"/>
      <c r="B91" s="34"/>
      <c r="C91" s="42"/>
      <c r="D91" s="34"/>
      <c r="E91" s="34"/>
      <c r="F91" s="34"/>
      <c r="G91" s="34"/>
      <c r="H91" s="34"/>
    </row>
    <row r="92" spans="1:8" x14ac:dyDescent="0.2">
      <c r="A92" s="34"/>
      <c r="B92" s="34"/>
      <c r="C92" s="42"/>
      <c r="D92" s="34"/>
      <c r="E92" s="34"/>
      <c r="F92" s="34"/>
      <c r="G92" s="34"/>
      <c r="H92" s="34"/>
    </row>
    <row r="93" spans="1:8" x14ac:dyDescent="0.2">
      <c r="A93" s="34"/>
      <c r="B93" s="34"/>
      <c r="C93" s="42"/>
      <c r="D93" s="34"/>
      <c r="E93" s="34"/>
      <c r="F93" s="34"/>
      <c r="G93" s="34"/>
      <c r="H93" s="34"/>
    </row>
    <row r="94" spans="1:8" x14ac:dyDescent="0.2">
      <c r="A94" s="34"/>
      <c r="B94" s="34"/>
      <c r="C94" s="42"/>
      <c r="D94" s="34"/>
      <c r="E94" s="34"/>
      <c r="F94" s="34"/>
      <c r="G94" s="34"/>
      <c r="H94" s="34"/>
    </row>
    <row r="95" spans="1:8" x14ac:dyDescent="0.2">
      <c r="A95" s="34"/>
      <c r="B95" s="34"/>
      <c r="C95" s="42"/>
      <c r="D95" s="34"/>
      <c r="E95" s="34"/>
      <c r="F95" s="34"/>
      <c r="G95" s="34"/>
      <c r="H95" s="34"/>
    </row>
    <row r="96" spans="1:8" x14ac:dyDescent="0.2">
      <c r="A96" s="34"/>
      <c r="B96" s="34"/>
      <c r="C96" s="42"/>
      <c r="D96" s="34"/>
      <c r="E96" s="34"/>
      <c r="F96" s="34"/>
      <c r="G96" s="34"/>
      <c r="H96" s="34"/>
    </row>
    <row r="97" spans="1:8" x14ac:dyDescent="0.2">
      <c r="A97" s="34"/>
      <c r="B97" s="34"/>
      <c r="C97" s="34"/>
      <c r="D97" s="34"/>
      <c r="E97" s="34"/>
      <c r="F97" s="34"/>
      <c r="G97" s="34"/>
      <c r="H97" s="34"/>
    </row>
    <row r="98" spans="1:8" x14ac:dyDescent="0.2">
      <c r="A98" s="34"/>
      <c r="B98" s="34"/>
      <c r="C98" s="34"/>
      <c r="D98" s="34"/>
      <c r="E98" s="34"/>
      <c r="F98" s="34"/>
      <c r="G98" s="34"/>
      <c r="H98" s="34"/>
    </row>
    <row r="99" spans="1:8" x14ac:dyDescent="0.2">
      <c r="A99" s="34"/>
      <c r="B99" s="34"/>
      <c r="C99" s="34"/>
      <c r="D99" s="34"/>
      <c r="E99" s="34"/>
      <c r="F99" s="34"/>
      <c r="G99" s="34"/>
      <c r="H99" s="34"/>
    </row>
    <row r="100" spans="1:8" x14ac:dyDescent="0.2">
      <c r="A100" s="34"/>
      <c r="B100" s="34"/>
      <c r="C100" s="34"/>
      <c r="D100" s="34"/>
      <c r="E100" s="34"/>
      <c r="F100" s="34"/>
      <c r="G100" s="34"/>
      <c r="H100" s="34"/>
    </row>
    <row r="101" spans="1:8" x14ac:dyDescent="0.2">
      <c r="A101" s="34"/>
      <c r="B101" s="34"/>
      <c r="C101" s="34"/>
      <c r="D101" s="34"/>
      <c r="E101" s="34"/>
      <c r="F101" s="34"/>
      <c r="G101" s="34"/>
      <c r="H101" s="34"/>
    </row>
    <row r="102" spans="1:8" x14ac:dyDescent="0.2">
      <c r="A102" s="34"/>
      <c r="B102" s="34"/>
      <c r="C102" s="34"/>
      <c r="D102" s="34"/>
      <c r="E102" s="34"/>
      <c r="F102" s="34"/>
      <c r="G102" s="34"/>
      <c r="H102" s="34"/>
    </row>
    <row r="103" spans="1:8" x14ac:dyDescent="0.2">
      <c r="A103" s="34"/>
      <c r="B103" s="34"/>
      <c r="C103" s="34"/>
      <c r="D103" s="34"/>
      <c r="E103" s="34"/>
      <c r="F103" s="34"/>
      <c r="G103" s="34"/>
      <c r="H103" s="34"/>
    </row>
    <row r="104" spans="1:8" x14ac:dyDescent="0.2">
      <c r="A104" s="34"/>
      <c r="B104" s="34"/>
      <c r="C104" s="34"/>
      <c r="D104" s="34"/>
      <c r="E104" s="34"/>
      <c r="F104" s="34"/>
      <c r="G104" s="34"/>
      <c r="H104" s="34"/>
    </row>
    <row r="105" spans="1:8" x14ac:dyDescent="0.2">
      <c r="A105" s="34"/>
      <c r="B105" s="34"/>
      <c r="C105" s="34"/>
      <c r="D105" s="34"/>
      <c r="E105" s="34"/>
      <c r="F105" s="34"/>
      <c r="G105" s="34"/>
      <c r="H105" s="34"/>
    </row>
    <row r="106" spans="1:8" x14ac:dyDescent="0.2">
      <c r="A106" s="34"/>
      <c r="B106" s="34"/>
      <c r="C106" s="34"/>
      <c r="D106" s="34"/>
      <c r="E106" s="34"/>
      <c r="F106" s="34"/>
      <c r="G106" s="34"/>
      <c r="H106" s="34"/>
    </row>
    <row r="107" spans="1:8" x14ac:dyDescent="0.2">
      <c r="A107" s="34"/>
      <c r="B107" s="34"/>
      <c r="C107" s="34"/>
      <c r="D107" s="34"/>
      <c r="E107" s="34"/>
      <c r="F107" s="34"/>
      <c r="G107" s="34"/>
      <c r="H107" s="34"/>
    </row>
    <row r="108" spans="1:8" x14ac:dyDescent="0.2">
      <c r="A108" s="34"/>
      <c r="B108" s="34"/>
      <c r="C108" s="34"/>
      <c r="D108" s="34"/>
      <c r="E108" s="34"/>
      <c r="F108" s="34"/>
      <c r="G108" s="34"/>
      <c r="H108" s="34"/>
    </row>
    <row r="109" spans="1:8" x14ac:dyDescent="0.2">
      <c r="A109" s="34"/>
      <c r="B109" s="34"/>
      <c r="C109" s="34"/>
      <c r="D109" s="34"/>
      <c r="E109" s="34"/>
      <c r="F109" s="34"/>
      <c r="G109" s="34"/>
      <c r="H109" s="34"/>
    </row>
    <row r="110" spans="1:8" x14ac:dyDescent="0.2">
      <c r="A110" s="34"/>
      <c r="B110" s="34"/>
      <c r="C110" s="34"/>
      <c r="D110" s="34"/>
      <c r="E110" s="34"/>
      <c r="F110" s="34"/>
      <c r="G110" s="34"/>
      <c r="H110" s="34"/>
    </row>
    <row r="111" spans="1:8" x14ac:dyDescent="0.2">
      <c r="A111" s="34"/>
      <c r="B111" s="34"/>
      <c r="C111" s="34"/>
      <c r="D111" s="34"/>
      <c r="E111" s="34"/>
      <c r="F111" s="34"/>
      <c r="G111" s="34"/>
      <c r="H111" s="34"/>
    </row>
    <row r="112" spans="1:8" x14ac:dyDescent="0.2">
      <c r="A112" s="34"/>
      <c r="B112" s="34"/>
      <c r="C112" s="34"/>
      <c r="D112" s="34"/>
      <c r="E112" s="34"/>
      <c r="F112" s="34"/>
      <c r="G112" s="34"/>
      <c r="H112" s="34"/>
    </row>
    <row r="113" spans="1:8" x14ac:dyDescent="0.2">
      <c r="A113" s="34"/>
      <c r="B113" s="34"/>
      <c r="C113" s="34"/>
      <c r="D113" s="34"/>
      <c r="E113" s="34"/>
      <c r="F113" s="34"/>
      <c r="G113" s="34"/>
      <c r="H113" s="34"/>
    </row>
    <row r="114" spans="1:8" x14ac:dyDescent="0.2">
      <c r="A114" s="34"/>
      <c r="B114" s="34"/>
      <c r="C114" s="34"/>
      <c r="D114" s="34"/>
      <c r="E114" s="34"/>
      <c r="F114" s="34"/>
      <c r="G114" s="34"/>
      <c r="H114" s="34"/>
    </row>
    <row r="115" spans="1:8" x14ac:dyDescent="0.2">
      <c r="A115" s="34"/>
      <c r="B115" s="34"/>
      <c r="C115" s="34"/>
      <c r="D115" s="34"/>
      <c r="E115" s="34"/>
      <c r="F115" s="34"/>
      <c r="G115" s="34"/>
      <c r="H115" s="34"/>
    </row>
    <row r="116" spans="1:8" x14ac:dyDescent="0.2">
      <c r="A116" s="34"/>
      <c r="B116" s="34"/>
      <c r="C116" s="34"/>
      <c r="D116" s="34"/>
      <c r="E116" s="34"/>
      <c r="F116" s="34"/>
      <c r="G116" s="34"/>
      <c r="H116" s="34"/>
    </row>
    <row r="117" spans="1:8" x14ac:dyDescent="0.2">
      <c r="A117" s="34"/>
      <c r="B117" s="34"/>
      <c r="C117" s="34"/>
      <c r="D117" s="34"/>
      <c r="E117" s="34"/>
      <c r="F117" s="34"/>
      <c r="G117" s="34"/>
      <c r="H117" s="34"/>
    </row>
    <row r="118" spans="1:8" x14ac:dyDescent="0.2">
      <c r="A118" s="34"/>
      <c r="B118" s="34"/>
      <c r="C118" s="34"/>
      <c r="D118" s="34"/>
      <c r="E118" s="34"/>
      <c r="F118" s="34"/>
      <c r="G118" s="34"/>
      <c r="H118" s="34"/>
    </row>
    <row r="119" spans="1:8" x14ac:dyDescent="0.2">
      <c r="A119" s="34"/>
      <c r="B119" s="34"/>
      <c r="C119" s="34"/>
      <c r="D119" s="34"/>
      <c r="E119" s="34"/>
      <c r="F119" s="34"/>
      <c r="G119" s="34"/>
      <c r="H119" s="34"/>
    </row>
    <row r="120" spans="1:8" x14ac:dyDescent="0.2">
      <c r="A120" s="34"/>
      <c r="B120" s="34"/>
      <c r="C120" s="34"/>
      <c r="D120" s="34"/>
      <c r="E120" s="34"/>
      <c r="F120" s="34"/>
      <c r="G120" s="34"/>
      <c r="H120" s="34"/>
    </row>
    <row r="121" spans="1:8" x14ac:dyDescent="0.2">
      <c r="A121" s="34"/>
      <c r="B121" s="34"/>
      <c r="C121" s="34"/>
      <c r="D121" s="34"/>
      <c r="E121" s="34"/>
      <c r="F121" s="34"/>
      <c r="G121" s="34"/>
      <c r="H121" s="34"/>
    </row>
    <row r="122" spans="1:8" x14ac:dyDescent="0.2">
      <c r="A122" s="34"/>
      <c r="B122" s="34"/>
      <c r="C122" s="34"/>
      <c r="D122" s="34"/>
      <c r="E122" s="34"/>
      <c r="F122" s="34"/>
      <c r="G122" s="34"/>
      <c r="H122" s="34"/>
    </row>
    <row r="123" spans="1:8" x14ac:dyDescent="0.2">
      <c r="A123" s="34"/>
      <c r="B123" s="34"/>
      <c r="C123" s="34"/>
      <c r="D123" s="34"/>
      <c r="E123" s="34"/>
      <c r="F123" s="34"/>
      <c r="G123" s="34"/>
      <c r="H123" s="34"/>
    </row>
    <row r="124" spans="1:8" x14ac:dyDescent="0.2">
      <c r="A124" s="34"/>
      <c r="B124" s="34"/>
      <c r="C124" s="34"/>
      <c r="D124" s="34"/>
      <c r="E124" s="34"/>
      <c r="F124" s="34"/>
      <c r="G124" s="34"/>
      <c r="H124" s="34"/>
    </row>
    <row r="125" spans="1:8" x14ac:dyDescent="0.2">
      <c r="A125" s="34"/>
      <c r="B125" s="34"/>
      <c r="C125" s="34"/>
      <c r="D125" s="34"/>
      <c r="E125" s="34"/>
      <c r="F125" s="34"/>
      <c r="G125" s="34"/>
      <c r="H125" s="34"/>
    </row>
    <row r="126" spans="1:8" x14ac:dyDescent="0.2">
      <c r="A126" s="34"/>
      <c r="B126" s="34"/>
      <c r="C126" s="34"/>
      <c r="D126" s="34"/>
      <c r="E126" s="34"/>
      <c r="F126" s="34"/>
      <c r="G126" s="34"/>
      <c r="H126" s="34"/>
    </row>
    <row r="127" spans="1:8" x14ac:dyDescent="0.2">
      <c r="A127" s="34"/>
      <c r="B127" s="34"/>
      <c r="C127" s="34"/>
      <c r="D127" s="34"/>
      <c r="E127" s="34"/>
      <c r="F127" s="34"/>
      <c r="G127" s="34"/>
      <c r="H127" s="34"/>
    </row>
    <row r="128" spans="1:8" x14ac:dyDescent="0.2">
      <c r="A128" s="34"/>
      <c r="B128" s="34"/>
      <c r="C128" s="34"/>
      <c r="D128" s="34"/>
      <c r="E128" s="34"/>
      <c r="F128" s="34"/>
      <c r="G128" s="34"/>
      <c r="H128" s="34"/>
    </row>
    <row r="129" spans="1:8" x14ac:dyDescent="0.2">
      <c r="A129" s="34"/>
      <c r="B129" s="34"/>
      <c r="C129" s="34"/>
      <c r="D129" s="34"/>
      <c r="E129" s="34"/>
      <c r="F129" s="34"/>
      <c r="G129" s="34"/>
      <c r="H129" s="34"/>
    </row>
    <row r="130" spans="1:8" x14ac:dyDescent="0.2">
      <c r="A130" s="34"/>
      <c r="B130" s="34"/>
      <c r="C130" s="34"/>
      <c r="D130" s="34"/>
      <c r="E130" s="34"/>
      <c r="F130" s="34"/>
      <c r="G130" s="34"/>
      <c r="H130" s="34"/>
    </row>
    <row r="131" spans="1:8" x14ac:dyDescent="0.2">
      <c r="A131" s="34"/>
      <c r="B131" s="34"/>
      <c r="C131" s="34"/>
      <c r="D131" s="34"/>
      <c r="E131" s="34"/>
      <c r="F131" s="34"/>
      <c r="G131" s="34"/>
      <c r="H131" s="34"/>
    </row>
    <row r="132" spans="1:8" x14ac:dyDescent="0.2">
      <c r="A132" s="34"/>
      <c r="B132" s="34"/>
      <c r="C132" s="34"/>
      <c r="D132" s="34"/>
      <c r="E132" s="34"/>
      <c r="F132" s="34"/>
      <c r="G132" s="34"/>
      <c r="H132" s="34"/>
    </row>
    <row r="133" spans="1:8" x14ac:dyDescent="0.2">
      <c r="A133" s="34"/>
      <c r="B133" s="34"/>
      <c r="C133" s="34"/>
      <c r="D133" s="34"/>
      <c r="E133" s="34"/>
      <c r="F133" s="34"/>
      <c r="G133" s="34"/>
      <c r="H133" s="34"/>
    </row>
    <row r="134" spans="1:8" x14ac:dyDescent="0.2">
      <c r="A134" s="34"/>
      <c r="B134" s="34"/>
      <c r="C134" s="34"/>
      <c r="D134" s="34"/>
      <c r="E134" s="34"/>
      <c r="F134" s="34"/>
      <c r="G134" s="34"/>
      <c r="H134" s="34"/>
    </row>
    <row r="135" spans="1:8" x14ac:dyDescent="0.2">
      <c r="A135" s="34"/>
      <c r="B135" s="34"/>
      <c r="C135" s="34"/>
      <c r="D135" s="34"/>
      <c r="E135" s="34"/>
      <c r="F135" s="34"/>
      <c r="G135" s="34"/>
      <c r="H135" s="34"/>
    </row>
    <row r="136" spans="1:8" x14ac:dyDescent="0.2">
      <c r="A136" s="34"/>
      <c r="B136" s="34"/>
      <c r="C136" s="34"/>
      <c r="D136" s="34"/>
      <c r="E136" s="34"/>
      <c r="F136" s="34"/>
      <c r="G136" s="34"/>
      <c r="H136" s="34"/>
    </row>
    <row r="137" spans="1:8" x14ac:dyDescent="0.2">
      <c r="A137" s="34"/>
      <c r="B137" s="34"/>
      <c r="C137" s="34"/>
      <c r="D137" s="34"/>
      <c r="E137" s="34"/>
      <c r="F137" s="34"/>
      <c r="G137" s="34"/>
      <c r="H137" s="34"/>
    </row>
    <row r="138" spans="1:8" x14ac:dyDescent="0.2">
      <c r="A138" s="34"/>
      <c r="B138" s="34"/>
      <c r="C138" s="34"/>
      <c r="D138" s="34"/>
      <c r="E138" s="34"/>
      <c r="F138" s="34"/>
      <c r="G138" s="34"/>
      <c r="H138" s="34"/>
    </row>
    <row r="139" spans="1:8" x14ac:dyDescent="0.2">
      <c r="A139" s="34"/>
      <c r="B139" s="34"/>
      <c r="C139" s="34"/>
      <c r="D139" s="34"/>
      <c r="E139" s="34"/>
      <c r="F139" s="34"/>
      <c r="G139" s="34"/>
      <c r="H139" s="34"/>
    </row>
    <row r="140" spans="1:8" x14ac:dyDescent="0.2">
      <c r="A140" s="34"/>
      <c r="B140" s="34"/>
      <c r="C140" s="34"/>
      <c r="D140" s="34"/>
      <c r="E140" s="34"/>
      <c r="F140" s="34"/>
      <c r="G140" s="34"/>
      <c r="H140" s="34"/>
    </row>
    <row r="141" spans="1:8" x14ac:dyDescent="0.2">
      <c r="A141" s="34"/>
      <c r="B141" s="34"/>
      <c r="C141" s="34"/>
      <c r="D141" s="34"/>
      <c r="E141" s="34"/>
      <c r="F141" s="34"/>
      <c r="G141" s="34"/>
      <c r="H141" s="34"/>
    </row>
    <row r="142" spans="1:8" x14ac:dyDescent="0.2">
      <c r="A142" s="34"/>
      <c r="B142" s="34"/>
      <c r="C142" s="34"/>
      <c r="D142" s="34"/>
      <c r="E142" s="34"/>
      <c r="F142" s="34"/>
      <c r="G142" s="34"/>
      <c r="H142" s="34"/>
    </row>
    <row r="143" spans="1:8" x14ac:dyDescent="0.2">
      <c r="A143" s="34"/>
      <c r="B143" s="34"/>
      <c r="C143" s="34"/>
      <c r="D143" s="34"/>
      <c r="E143" s="34"/>
      <c r="F143" s="34"/>
      <c r="G143" s="34"/>
      <c r="H143" s="34"/>
    </row>
    <row r="144" spans="1:8" x14ac:dyDescent="0.2">
      <c r="A144" s="34"/>
      <c r="B144" s="34"/>
      <c r="C144" s="34"/>
      <c r="D144" s="34"/>
      <c r="E144" s="34"/>
      <c r="F144" s="34"/>
      <c r="G144" s="34"/>
      <c r="H144" s="34"/>
    </row>
    <row r="145" spans="1:8" x14ac:dyDescent="0.2">
      <c r="A145" s="34"/>
      <c r="B145" s="34"/>
      <c r="C145" s="34"/>
      <c r="D145" s="34"/>
      <c r="E145" s="34"/>
      <c r="F145" s="34"/>
      <c r="G145" s="34"/>
      <c r="H145" s="34"/>
    </row>
    <row r="146" spans="1:8" x14ac:dyDescent="0.2">
      <c r="A146" s="34"/>
      <c r="B146" s="34"/>
      <c r="C146" s="34"/>
      <c r="D146" s="34"/>
      <c r="E146" s="34"/>
      <c r="F146" s="34"/>
      <c r="G146" s="34"/>
      <c r="H146" s="34"/>
    </row>
    <row r="147" spans="1:8" x14ac:dyDescent="0.2">
      <c r="A147" s="34"/>
      <c r="B147" s="34"/>
      <c r="C147" s="34"/>
      <c r="D147" s="34"/>
      <c r="E147" s="34"/>
      <c r="F147" s="34"/>
      <c r="G147" s="34"/>
      <c r="H147" s="34"/>
    </row>
    <row r="148" spans="1:8" x14ac:dyDescent="0.2">
      <c r="A148" s="34"/>
      <c r="B148" s="34"/>
      <c r="C148" s="34"/>
      <c r="D148" s="34"/>
      <c r="E148" s="34"/>
      <c r="F148" s="34"/>
      <c r="G148" s="34"/>
      <c r="H148" s="34"/>
    </row>
    <row r="149" spans="1:8" x14ac:dyDescent="0.2">
      <c r="A149" s="34"/>
      <c r="B149" s="34"/>
      <c r="C149" s="34"/>
      <c r="D149" s="34"/>
      <c r="E149" s="34"/>
      <c r="F149" s="34"/>
      <c r="G149" s="34"/>
      <c r="H149" s="34"/>
    </row>
    <row r="150" spans="1:8" x14ac:dyDescent="0.2">
      <c r="A150" s="34"/>
      <c r="B150" s="34"/>
      <c r="C150" s="34"/>
      <c r="D150" s="34"/>
      <c r="E150" s="34"/>
      <c r="F150" s="34"/>
      <c r="G150" s="34"/>
      <c r="H150" s="34"/>
    </row>
    <row r="151" spans="1:8" x14ac:dyDescent="0.2">
      <c r="A151" s="34"/>
      <c r="B151" s="34"/>
      <c r="C151" s="34"/>
      <c r="D151" s="34"/>
      <c r="E151" s="34"/>
      <c r="F151" s="34"/>
      <c r="G151" s="34"/>
      <c r="H151" s="34"/>
    </row>
    <row r="152" spans="1:8" x14ac:dyDescent="0.2">
      <c r="A152" s="34"/>
      <c r="B152" s="34"/>
      <c r="C152" s="34"/>
      <c r="D152" s="34"/>
      <c r="E152" s="34"/>
      <c r="F152" s="34"/>
      <c r="G152" s="34"/>
      <c r="H152" s="34"/>
    </row>
    <row r="153" spans="1:8" x14ac:dyDescent="0.2">
      <c r="A153" s="34"/>
      <c r="B153" s="34"/>
      <c r="C153" s="34"/>
      <c r="D153" s="34"/>
      <c r="E153" s="34"/>
      <c r="F153" s="34"/>
      <c r="G153" s="34"/>
      <c r="H153" s="34"/>
    </row>
    <row r="154" spans="1:8" x14ac:dyDescent="0.2">
      <c r="A154" s="34"/>
      <c r="B154" s="34"/>
      <c r="C154" s="34"/>
      <c r="D154" s="34"/>
      <c r="E154" s="34"/>
      <c r="F154" s="34"/>
      <c r="G154" s="34"/>
      <c r="H154" s="34"/>
    </row>
    <row r="155" spans="1:8" x14ac:dyDescent="0.2">
      <c r="A155" s="34"/>
      <c r="B155" s="34"/>
      <c r="C155" s="34"/>
      <c r="D155" s="34"/>
      <c r="E155" s="34"/>
      <c r="F155" s="34"/>
      <c r="G155" s="34"/>
      <c r="H155" s="34"/>
    </row>
    <row r="156" spans="1:8" x14ac:dyDescent="0.2">
      <c r="A156" s="34"/>
      <c r="B156" s="34"/>
      <c r="C156" s="34"/>
      <c r="D156" s="34"/>
      <c r="E156" s="34"/>
      <c r="F156" s="34"/>
      <c r="G156" s="34"/>
      <c r="H156" s="34"/>
    </row>
    <row r="157" spans="1:8" x14ac:dyDescent="0.2">
      <c r="A157" s="34"/>
      <c r="B157" s="34"/>
      <c r="C157" s="34"/>
      <c r="D157" s="34"/>
      <c r="E157" s="34"/>
      <c r="F157" s="34"/>
      <c r="G157" s="34"/>
      <c r="H157" s="34"/>
    </row>
    <row r="158" spans="1:8" x14ac:dyDescent="0.2">
      <c r="A158" s="34"/>
      <c r="B158" s="34"/>
      <c r="C158" s="34"/>
      <c r="D158" s="34"/>
      <c r="E158" s="34"/>
      <c r="F158" s="34"/>
      <c r="G158" s="34"/>
      <c r="H158" s="34"/>
    </row>
    <row r="159" spans="1:8" x14ac:dyDescent="0.2">
      <c r="A159" s="34"/>
      <c r="B159" s="34"/>
      <c r="C159" s="34"/>
      <c r="D159" s="34"/>
      <c r="E159" s="34"/>
      <c r="F159" s="34"/>
      <c r="G159" s="34"/>
      <c r="H159" s="34"/>
    </row>
    <row r="160" spans="1:8" x14ac:dyDescent="0.2">
      <c r="A160" s="34"/>
      <c r="B160" s="34"/>
      <c r="C160" s="34"/>
      <c r="D160" s="34"/>
      <c r="E160" s="34"/>
      <c r="F160" s="34"/>
      <c r="G160" s="34"/>
      <c r="H160" s="34"/>
    </row>
    <row r="161" spans="1:8" x14ac:dyDescent="0.2">
      <c r="A161" s="34"/>
      <c r="B161" s="34"/>
      <c r="C161" s="34"/>
      <c r="D161" s="34"/>
      <c r="E161" s="34"/>
      <c r="F161" s="34"/>
      <c r="G161" s="34"/>
      <c r="H161" s="34"/>
    </row>
    <row r="162" spans="1:8" x14ac:dyDescent="0.2">
      <c r="A162" s="34"/>
      <c r="B162" s="34"/>
      <c r="C162" s="34"/>
      <c r="D162" s="34"/>
      <c r="E162" s="34"/>
      <c r="F162" s="34"/>
      <c r="G162" s="34"/>
      <c r="H162" s="34"/>
    </row>
    <row r="163" spans="1:8" x14ac:dyDescent="0.2">
      <c r="A163" s="34"/>
      <c r="B163" s="34"/>
      <c r="C163" s="34"/>
      <c r="D163" s="34"/>
      <c r="E163" s="34"/>
      <c r="F163" s="34"/>
      <c r="G163" s="34"/>
      <c r="H163" s="34"/>
    </row>
    <row r="164" spans="1:8" x14ac:dyDescent="0.2">
      <c r="A164" s="34"/>
      <c r="B164" s="34"/>
      <c r="C164" s="34"/>
      <c r="D164" s="34"/>
      <c r="E164" s="34"/>
      <c r="F164" s="34"/>
      <c r="G164" s="34"/>
      <c r="H164" s="34"/>
    </row>
    <row r="165" spans="1:8" x14ac:dyDescent="0.2">
      <c r="A165" s="34"/>
      <c r="B165" s="34"/>
      <c r="C165" s="34"/>
      <c r="D165" s="34"/>
      <c r="E165" s="34"/>
      <c r="F165" s="34"/>
      <c r="G165" s="34"/>
      <c r="H165" s="34"/>
    </row>
    <row r="166" spans="1:8" x14ac:dyDescent="0.2">
      <c r="A166" s="34"/>
      <c r="B166" s="34"/>
      <c r="C166" s="34"/>
      <c r="D166" s="34"/>
      <c r="E166" s="34"/>
      <c r="F166" s="34"/>
      <c r="G166" s="34"/>
      <c r="H166" s="34"/>
    </row>
    <row r="167" spans="1:8" x14ac:dyDescent="0.2">
      <c r="A167" s="34"/>
      <c r="B167" s="34"/>
      <c r="C167" s="34"/>
      <c r="D167" s="34"/>
      <c r="E167" s="34"/>
      <c r="F167" s="34"/>
      <c r="G167" s="34"/>
      <c r="H167" s="34"/>
    </row>
    <row r="168" spans="1:8" x14ac:dyDescent="0.2">
      <c r="A168" s="34"/>
      <c r="B168" s="34"/>
      <c r="C168" s="34"/>
      <c r="D168" s="34"/>
      <c r="E168" s="34"/>
      <c r="F168" s="34"/>
      <c r="G168" s="34"/>
      <c r="H168" s="34"/>
    </row>
    <row r="169" spans="1:8" x14ac:dyDescent="0.2">
      <c r="A169" s="34"/>
      <c r="B169" s="34"/>
      <c r="C169" s="34"/>
      <c r="D169" s="34"/>
      <c r="E169" s="34"/>
      <c r="F169" s="34"/>
      <c r="G169" s="34"/>
      <c r="H169" s="34"/>
    </row>
    <row r="170" spans="1:8" x14ac:dyDescent="0.2">
      <c r="A170" s="34"/>
      <c r="B170" s="34"/>
      <c r="C170" s="34"/>
      <c r="D170" s="34"/>
      <c r="E170" s="34"/>
      <c r="F170" s="34"/>
      <c r="G170" s="34"/>
      <c r="H170" s="34"/>
    </row>
    <row r="171" spans="1:8" x14ac:dyDescent="0.2">
      <c r="A171" s="34"/>
      <c r="B171" s="34"/>
      <c r="C171" s="34"/>
      <c r="D171" s="34"/>
      <c r="E171" s="34"/>
      <c r="F171" s="34"/>
      <c r="G171" s="34"/>
      <c r="H171" s="34"/>
    </row>
    <row r="172" spans="1:8" x14ac:dyDescent="0.2">
      <c r="A172" s="34"/>
      <c r="B172" s="34"/>
      <c r="C172" s="34"/>
      <c r="D172" s="34"/>
      <c r="E172" s="34"/>
      <c r="F172" s="34"/>
      <c r="G172" s="34"/>
      <c r="H172" s="34"/>
    </row>
    <row r="173" spans="1:8" x14ac:dyDescent="0.2">
      <c r="A173" s="34"/>
      <c r="B173" s="34"/>
      <c r="C173" s="34"/>
      <c r="D173" s="34"/>
      <c r="E173" s="34"/>
      <c r="F173" s="34"/>
      <c r="G173" s="34"/>
      <c r="H173" s="34"/>
    </row>
    <row r="174" spans="1:8" x14ac:dyDescent="0.2">
      <c r="A174" s="34"/>
      <c r="B174" s="34"/>
      <c r="C174" s="34"/>
      <c r="D174" s="34"/>
      <c r="E174" s="34"/>
      <c r="F174" s="34"/>
      <c r="G174" s="34"/>
      <c r="H174" s="34"/>
    </row>
    <row r="175" spans="1:8" x14ac:dyDescent="0.2">
      <c r="A175" s="34"/>
      <c r="B175" s="34"/>
      <c r="C175" s="34"/>
      <c r="D175" s="34"/>
      <c r="E175" s="34"/>
      <c r="F175" s="34"/>
      <c r="G175" s="34"/>
      <c r="H175" s="34"/>
    </row>
    <row r="176" spans="1:8" x14ac:dyDescent="0.2">
      <c r="A176" s="34"/>
      <c r="B176" s="34"/>
      <c r="C176" s="34"/>
      <c r="D176" s="34"/>
      <c r="E176" s="34"/>
      <c r="F176" s="34"/>
      <c r="G176" s="34"/>
      <c r="H176" s="34"/>
    </row>
    <row r="177" spans="1:8" x14ac:dyDescent="0.2">
      <c r="A177" s="34"/>
      <c r="B177" s="34"/>
      <c r="C177" s="34"/>
      <c r="D177" s="34"/>
      <c r="E177" s="34"/>
      <c r="F177" s="34"/>
      <c r="G177" s="34"/>
      <c r="H177" s="34"/>
    </row>
    <row r="178" spans="1:8" x14ac:dyDescent="0.2">
      <c r="A178" s="34"/>
      <c r="B178" s="34"/>
      <c r="C178" s="34"/>
      <c r="D178" s="34"/>
      <c r="E178" s="34"/>
      <c r="F178" s="34"/>
      <c r="G178" s="34"/>
      <c r="H178" s="34"/>
    </row>
    <row r="179" spans="1:8" x14ac:dyDescent="0.2">
      <c r="A179" s="34"/>
      <c r="B179" s="34"/>
      <c r="C179" s="34"/>
      <c r="D179" s="34"/>
      <c r="E179" s="34"/>
      <c r="F179" s="34"/>
      <c r="G179" s="34"/>
      <c r="H179" s="34"/>
    </row>
    <row r="180" spans="1:8" x14ac:dyDescent="0.2">
      <c r="A180" s="34"/>
      <c r="B180" s="34"/>
      <c r="C180" s="34"/>
      <c r="D180" s="34"/>
      <c r="E180" s="34"/>
      <c r="F180" s="34"/>
      <c r="G180" s="34"/>
      <c r="H180" s="34"/>
    </row>
    <row r="181" spans="1:8" x14ac:dyDescent="0.2">
      <c r="A181" s="34"/>
      <c r="B181" s="34"/>
      <c r="C181" s="34"/>
      <c r="D181" s="34"/>
      <c r="E181" s="34"/>
      <c r="F181" s="34"/>
      <c r="G181" s="34"/>
      <c r="H181" s="34"/>
    </row>
    <row r="182" spans="1:8" x14ac:dyDescent="0.2">
      <c r="A182" s="34"/>
      <c r="B182" s="34"/>
      <c r="C182" s="34"/>
      <c r="D182" s="34"/>
      <c r="E182" s="34"/>
      <c r="F182" s="34"/>
      <c r="G182" s="34"/>
      <c r="H182" s="34"/>
    </row>
    <row r="183" spans="1:8" x14ac:dyDescent="0.2">
      <c r="A183" s="34"/>
      <c r="B183" s="34"/>
      <c r="C183" s="34"/>
      <c r="D183" s="34"/>
      <c r="E183" s="34"/>
      <c r="F183" s="34"/>
      <c r="G183" s="34"/>
      <c r="H183" s="34"/>
    </row>
    <row r="184" spans="1:8" x14ac:dyDescent="0.2">
      <c r="A184" s="34"/>
      <c r="B184" s="34"/>
      <c r="C184" s="34"/>
      <c r="D184" s="34"/>
      <c r="E184" s="34"/>
      <c r="F184" s="34"/>
      <c r="G184" s="34"/>
      <c r="H184" s="34"/>
    </row>
    <row r="185" spans="1:8" x14ac:dyDescent="0.2">
      <c r="A185" s="34"/>
      <c r="B185" s="34"/>
      <c r="C185" s="34"/>
      <c r="D185" s="34"/>
      <c r="E185" s="34"/>
      <c r="F185" s="34"/>
      <c r="G185" s="34"/>
      <c r="H185" s="34"/>
    </row>
    <row r="186" spans="1:8" x14ac:dyDescent="0.2">
      <c r="A186" s="34"/>
      <c r="B186" s="34"/>
      <c r="C186" s="34"/>
      <c r="D186" s="34"/>
      <c r="E186" s="34"/>
      <c r="F186" s="34"/>
      <c r="G186" s="34"/>
      <c r="H186" s="34"/>
    </row>
    <row r="187" spans="1:8" x14ac:dyDescent="0.2">
      <c r="A187" s="34"/>
      <c r="B187" s="34"/>
      <c r="C187" s="34"/>
      <c r="D187" s="34"/>
      <c r="E187" s="34"/>
      <c r="F187" s="34"/>
      <c r="G187" s="34"/>
      <c r="H187" s="34"/>
    </row>
    <row r="188" spans="1:8" x14ac:dyDescent="0.2">
      <c r="A188" s="34"/>
      <c r="B188" s="34"/>
      <c r="C188" s="34"/>
      <c r="D188" s="34"/>
      <c r="E188" s="34"/>
      <c r="F188" s="34"/>
      <c r="G188" s="34"/>
      <c r="H188" s="34"/>
    </row>
    <row r="189" spans="1:8" x14ac:dyDescent="0.2">
      <c r="A189" s="34"/>
      <c r="B189" s="34"/>
      <c r="C189" s="34"/>
      <c r="D189" s="34"/>
      <c r="E189" s="34"/>
      <c r="F189" s="34"/>
      <c r="G189" s="34"/>
      <c r="H189" s="34"/>
    </row>
    <row r="190" spans="1:8" x14ac:dyDescent="0.2">
      <c r="A190" s="34"/>
      <c r="B190" s="34"/>
      <c r="C190" s="34"/>
      <c r="D190" s="34"/>
      <c r="E190" s="34"/>
      <c r="F190" s="34"/>
      <c r="G190" s="34"/>
      <c r="H190" s="34"/>
    </row>
    <row r="191" spans="1:8" x14ac:dyDescent="0.2">
      <c r="A191" s="34"/>
      <c r="B191" s="34"/>
      <c r="C191" s="34"/>
      <c r="D191" s="34"/>
      <c r="E191" s="34"/>
      <c r="F191" s="34"/>
      <c r="G191" s="34"/>
      <c r="H191" s="34"/>
    </row>
    <row r="192" spans="1:8" x14ac:dyDescent="0.2">
      <c r="A192" s="34"/>
      <c r="B192" s="34"/>
      <c r="C192" s="34"/>
      <c r="D192" s="34"/>
      <c r="E192" s="34"/>
      <c r="F192" s="34"/>
      <c r="G192" s="34"/>
      <c r="H192" s="34"/>
    </row>
    <row r="193" spans="1:8" x14ac:dyDescent="0.2">
      <c r="A193" s="34"/>
      <c r="B193" s="34"/>
      <c r="C193" s="34"/>
      <c r="D193" s="34"/>
      <c r="E193" s="34"/>
      <c r="F193" s="34"/>
      <c r="G193" s="34"/>
      <c r="H193" s="34"/>
    </row>
    <row r="194" spans="1:8" x14ac:dyDescent="0.2">
      <c r="A194" s="34"/>
      <c r="B194" s="34"/>
      <c r="C194" s="34"/>
      <c r="D194" s="34"/>
      <c r="E194" s="34"/>
      <c r="F194" s="34"/>
      <c r="G194" s="34"/>
      <c r="H194" s="34"/>
    </row>
    <row r="195" spans="1:8" x14ac:dyDescent="0.2">
      <c r="A195" s="34"/>
      <c r="B195" s="34"/>
      <c r="C195" s="34"/>
      <c r="D195" s="34"/>
      <c r="E195" s="34"/>
      <c r="F195" s="34"/>
      <c r="G195" s="34"/>
      <c r="H195" s="34"/>
    </row>
    <row r="196" spans="1:8" x14ac:dyDescent="0.2">
      <c r="A196" s="34"/>
      <c r="B196" s="34"/>
      <c r="C196" s="34"/>
      <c r="D196" s="34"/>
      <c r="E196" s="34"/>
      <c r="F196" s="34"/>
      <c r="G196" s="34"/>
      <c r="H196" s="34"/>
    </row>
    <row r="197" spans="1:8" x14ac:dyDescent="0.2">
      <c r="A197" s="34"/>
      <c r="B197" s="34"/>
      <c r="C197" s="34"/>
      <c r="D197" s="34"/>
      <c r="E197" s="34"/>
      <c r="F197" s="34"/>
      <c r="G197" s="34"/>
      <c r="H197" s="34"/>
    </row>
    <row r="198" spans="1:8" x14ac:dyDescent="0.2">
      <c r="A198" s="34"/>
      <c r="B198" s="34"/>
      <c r="C198" s="34"/>
      <c r="D198" s="34"/>
      <c r="E198" s="34"/>
      <c r="F198" s="34"/>
      <c r="G198" s="34"/>
      <c r="H198" s="34"/>
    </row>
    <row r="199" spans="1:8" x14ac:dyDescent="0.2">
      <c r="A199" s="34"/>
      <c r="B199" s="34"/>
      <c r="C199" s="34"/>
      <c r="D199" s="34"/>
      <c r="E199" s="34"/>
      <c r="F199" s="34"/>
      <c r="G199" s="34"/>
      <c r="H199" s="34"/>
    </row>
    <row r="200" spans="1:8" x14ac:dyDescent="0.2">
      <c r="A200" s="34"/>
      <c r="B200" s="34"/>
      <c r="C200" s="34"/>
      <c r="D200" s="34"/>
      <c r="E200" s="34"/>
      <c r="F200" s="34"/>
      <c r="G200" s="34"/>
      <c r="H200" s="34"/>
    </row>
    <row r="201" spans="1:8" x14ac:dyDescent="0.2">
      <c r="A201" s="34"/>
      <c r="B201" s="34"/>
      <c r="C201" s="34"/>
      <c r="D201" s="34"/>
      <c r="E201" s="34"/>
      <c r="F201" s="34"/>
      <c r="G201" s="34"/>
      <c r="H201" s="34"/>
    </row>
    <row r="202" spans="1:8" x14ac:dyDescent="0.2">
      <c r="A202" s="34"/>
      <c r="B202" s="34"/>
      <c r="C202" s="34"/>
      <c r="D202" s="34"/>
      <c r="E202" s="34"/>
      <c r="F202" s="34"/>
      <c r="G202" s="34"/>
      <c r="H202" s="34"/>
    </row>
    <row r="203" spans="1:8" x14ac:dyDescent="0.2">
      <c r="A203" s="34"/>
      <c r="B203" s="34"/>
      <c r="C203" s="34"/>
      <c r="D203" s="34"/>
      <c r="E203" s="34"/>
      <c r="F203" s="34"/>
      <c r="G203" s="34"/>
      <c r="H203" s="34"/>
    </row>
    <row r="204" spans="1:8" x14ac:dyDescent="0.2">
      <c r="A204" s="34"/>
      <c r="B204" s="34"/>
      <c r="C204" s="34"/>
      <c r="D204" s="34"/>
      <c r="E204" s="34"/>
      <c r="F204" s="34"/>
      <c r="G204" s="34"/>
      <c r="H204" s="34"/>
    </row>
    <row r="205" spans="1:8" x14ac:dyDescent="0.2">
      <c r="A205" s="34"/>
      <c r="B205" s="34"/>
      <c r="C205" s="34"/>
      <c r="D205" s="34"/>
      <c r="E205" s="34"/>
      <c r="F205" s="34"/>
      <c r="G205" s="34"/>
      <c r="H205" s="34"/>
    </row>
    <row r="206" spans="1:8" x14ac:dyDescent="0.2">
      <c r="A206" s="34"/>
      <c r="B206" s="34"/>
      <c r="C206" s="34"/>
      <c r="D206" s="34"/>
      <c r="E206" s="34"/>
      <c r="F206" s="34"/>
      <c r="G206" s="34"/>
      <c r="H206" s="34"/>
    </row>
    <row r="207" spans="1:8" x14ac:dyDescent="0.2">
      <c r="A207" s="34"/>
      <c r="B207" s="34"/>
      <c r="C207" s="34"/>
      <c r="D207" s="34"/>
      <c r="E207" s="34"/>
      <c r="F207" s="34"/>
      <c r="G207" s="34"/>
      <c r="H207" s="34"/>
    </row>
    <row r="208" spans="1:8" x14ac:dyDescent="0.2">
      <c r="A208" s="34"/>
      <c r="B208" s="34"/>
      <c r="C208" s="34"/>
      <c r="D208" s="34"/>
      <c r="E208" s="34"/>
      <c r="F208" s="34"/>
      <c r="G208" s="34"/>
      <c r="H208" s="34"/>
    </row>
    <row r="209" spans="1:8" x14ac:dyDescent="0.2">
      <c r="A209" s="34"/>
      <c r="B209" s="34"/>
      <c r="C209" s="34"/>
      <c r="D209" s="34"/>
      <c r="E209" s="34"/>
      <c r="F209" s="34"/>
      <c r="G209" s="34"/>
      <c r="H209" s="34"/>
    </row>
    <row r="210" spans="1:8" x14ac:dyDescent="0.2">
      <c r="A210" s="34"/>
      <c r="B210" s="34"/>
      <c r="C210" s="34"/>
      <c r="D210" s="34"/>
      <c r="E210" s="34"/>
      <c r="F210" s="34"/>
      <c r="G210" s="34"/>
      <c r="H210" s="34"/>
    </row>
    <row r="211" spans="1:8" x14ac:dyDescent="0.2">
      <c r="A211" s="34"/>
      <c r="B211" s="34"/>
      <c r="C211" s="34"/>
      <c r="D211" s="34"/>
      <c r="E211" s="34"/>
      <c r="F211" s="34"/>
      <c r="G211" s="34"/>
      <c r="H211" s="34"/>
    </row>
    <row r="212" spans="1:8" x14ac:dyDescent="0.2">
      <c r="A212" s="34"/>
      <c r="B212" s="34"/>
      <c r="C212" s="34"/>
      <c r="D212" s="34"/>
      <c r="E212" s="34"/>
      <c r="F212" s="34"/>
      <c r="G212" s="34"/>
      <c r="H212" s="34"/>
    </row>
    <row r="213" spans="1:8" x14ac:dyDescent="0.2">
      <c r="A213" s="34"/>
      <c r="B213" s="34"/>
      <c r="C213" s="34"/>
      <c r="D213" s="34"/>
      <c r="E213" s="34"/>
      <c r="F213" s="34"/>
      <c r="G213" s="34"/>
      <c r="H213" s="34"/>
    </row>
    <row r="214" spans="1:8" x14ac:dyDescent="0.2">
      <c r="A214" s="34"/>
      <c r="B214" s="34"/>
      <c r="C214" s="34"/>
      <c r="D214" s="34"/>
      <c r="E214" s="34"/>
      <c r="F214" s="34"/>
      <c r="G214" s="34"/>
      <c r="H214" s="34"/>
    </row>
    <row r="215" spans="1:8" x14ac:dyDescent="0.2">
      <c r="A215" s="34"/>
      <c r="B215" s="34"/>
      <c r="C215" s="34"/>
      <c r="D215" s="34"/>
      <c r="E215" s="34"/>
      <c r="F215" s="34"/>
      <c r="G215" s="34"/>
      <c r="H215" s="34"/>
    </row>
    <row r="216" spans="1:8" x14ac:dyDescent="0.2">
      <c r="A216" s="34"/>
      <c r="B216" s="34"/>
      <c r="C216" s="34"/>
      <c r="D216" s="34"/>
      <c r="E216" s="34"/>
      <c r="F216" s="34"/>
      <c r="G216" s="34"/>
      <c r="H216" s="34"/>
    </row>
    <row r="217" spans="1:8" x14ac:dyDescent="0.2">
      <c r="A217" s="34"/>
      <c r="B217" s="34"/>
      <c r="C217" s="34"/>
      <c r="D217" s="34"/>
      <c r="E217" s="34"/>
      <c r="F217" s="34"/>
      <c r="G217" s="34"/>
      <c r="H217" s="34"/>
    </row>
    <row r="218" spans="1:8" x14ac:dyDescent="0.2">
      <c r="A218" s="34"/>
      <c r="B218" s="34"/>
      <c r="C218" s="34"/>
      <c r="D218" s="34"/>
      <c r="E218" s="34"/>
      <c r="F218" s="34"/>
      <c r="G218" s="34"/>
      <c r="H218" s="34"/>
    </row>
    <row r="219" spans="1:8" x14ac:dyDescent="0.2">
      <c r="A219" s="34"/>
      <c r="B219" s="34"/>
      <c r="C219" s="34"/>
      <c r="D219" s="34"/>
      <c r="E219" s="34"/>
      <c r="F219" s="34"/>
      <c r="G219" s="34"/>
      <c r="H219" s="34"/>
    </row>
  </sheetData>
  <autoFilter ref="A1:F6"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59"/>
  <sheetViews>
    <sheetView workbookViewId="0">
      <selection activeCell="G5" sqref="G5"/>
    </sheetView>
  </sheetViews>
  <sheetFormatPr baseColWidth="10" defaultRowHeight="12.75" x14ac:dyDescent="0.2"/>
  <cols>
    <col min="1" max="1" width="9.140625" style="11" bestFit="1" customWidth="1"/>
    <col min="2" max="2" width="62.85546875" customWidth="1"/>
    <col min="3" max="3" width="27.7109375" style="183" bestFit="1" customWidth="1"/>
    <col min="4" max="5" width="14.28515625" style="183" customWidth="1"/>
  </cols>
  <sheetData>
    <row r="1" spans="1:17" ht="24.75" customHeight="1" x14ac:dyDescent="0.2">
      <c r="A1" s="183" t="s">
        <v>691</v>
      </c>
      <c r="B1" s="185"/>
      <c r="C1" s="185"/>
      <c r="D1" s="185"/>
      <c r="E1" s="185"/>
    </row>
    <row r="2" spans="1:17" ht="24" customHeight="1" x14ac:dyDescent="0.2">
      <c r="A2" s="184" t="s">
        <v>671</v>
      </c>
      <c r="B2" s="184" t="s">
        <v>19</v>
      </c>
      <c r="C2" s="184" t="s">
        <v>20</v>
      </c>
      <c r="D2" s="184" t="s">
        <v>689</v>
      </c>
      <c r="E2" s="184" t="s">
        <v>690</v>
      </c>
      <c r="L2" s="187"/>
      <c r="Q2" s="187"/>
    </row>
    <row r="3" spans="1:17" x14ac:dyDescent="0.2">
      <c r="A3" s="11" t="s">
        <v>37</v>
      </c>
      <c r="B3" t="s">
        <v>72</v>
      </c>
      <c r="C3" s="183" t="s">
        <v>74</v>
      </c>
      <c r="D3" s="183">
        <v>5.25</v>
      </c>
      <c r="E3" s="183">
        <v>0</v>
      </c>
      <c r="L3" s="187"/>
      <c r="Q3" s="187"/>
    </row>
    <row r="4" spans="1:17" x14ac:dyDescent="0.2">
      <c r="A4" s="11" t="s">
        <v>37</v>
      </c>
      <c r="B4" t="s">
        <v>76</v>
      </c>
      <c r="C4" s="183" t="s">
        <v>77</v>
      </c>
      <c r="D4" s="183">
        <v>10</v>
      </c>
      <c r="E4" s="183">
        <v>0</v>
      </c>
      <c r="L4" s="187"/>
      <c r="Q4" s="187"/>
    </row>
    <row r="5" spans="1:17" x14ac:dyDescent="0.2">
      <c r="A5" s="11" t="s">
        <v>37</v>
      </c>
      <c r="B5" t="s">
        <v>88</v>
      </c>
      <c r="C5" s="183" t="s">
        <v>90</v>
      </c>
      <c r="D5" s="183">
        <v>1</v>
      </c>
      <c r="E5" s="183">
        <v>0</v>
      </c>
      <c r="L5" s="187"/>
      <c r="Q5" s="187"/>
    </row>
    <row r="6" spans="1:17" x14ac:dyDescent="0.2">
      <c r="A6" s="11" t="s">
        <v>37</v>
      </c>
      <c r="B6" t="s">
        <v>126</v>
      </c>
      <c r="C6" s="183" t="s">
        <v>128</v>
      </c>
      <c r="D6" s="183">
        <v>1</v>
      </c>
      <c r="E6" s="183">
        <v>0</v>
      </c>
      <c r="L6" s="187"/>
      <c r="Q6" s="187"/>
    </row>
    <row r="7" spans="1:17" x14ac:dyDescent="0.2">
      <c r="A7" s="11" t="s">
        <v>37</v>
      </c>
      <c r="B7" t="s">
        <v>130</v>
      </c>
      <c r="C7" s="183" t="s">
        <v>132</v>
      </c>
      <c r="D7" s="183">
        <v>4</v>
      </c>
      <c r="E7" s="183">
        <v>1</v>
      </c>
      <c r="L7" s="187"/>
      <c r="Q7" s="187"/>
    </row>
    <row r="8" spans="1:17" x14ac:dyDescent="0.2">
      <c r="A8" s="11" t="s">
        <v>37</v>
      </c>
      <c r="B8" t="s">
        <v>159</v>
      </c>
      <c r="C8" s="183" t="s">
        <v>160</v>
      </c>
      <c r="D8" s="183">
        <v>16</v>
      </c>
      <c r="E8" s="183">
        <v>16</v>
      </c>
      <c r="L8" s="187"/>
      <c r="Q8" s="187"/>
    </row>
    <row r="9" spans="1:17" x14ac:dyDescent="0.2">
      <c r="A9" s="11" t="s">
        <v>37</v>
      </c>
      <c r="B9" t="s">
        <v>166</v>
      </c>
      <c r="C9" s="183" t="s">
        <v>167</v>
      </c>
      <c r="D9" s="183">
        <v>10</v>
      </c>
      <c r="E9" s="183">
        <v>0</v>
      </c>
      <c r="L9" s="187"/>
      <c r="Q9" s="187"/>
    </row>
    <row r="10" spans="1:17" x14ac:dyDescent="0.2">
      <c r="A10" s="11" t="s">
        <v>37</v>
      </c>
      <c r="B10" t="s">
        <v>170</v>
      </c>
      <c r="C10" s="183" t="s">
        <v>167</v>
      </c>
      <c r="D10" s="183">
        <v>40</v>
      </c>
      <c r="E10" s="183">
        <v>18</v>
      </c>
      <c r="L10" s="187"/>
      <c r="Q10" s="187"/>
    </row>
    <row r="11" spans="1:17" x14ac:dyDescent="0.2">
      <c r="A11" s="11" t="s">
        <v>37</v>
      </c>
      <c r="B11" t="s">
        <v>181</v>
      </c>
      <c r="C11" s="183" t="s">
        <v>182</v>
      </c>
      <c r="D11" s="183">
        <v>3</v>
      </c>
      <c r="E11" s="183">
        <v>2</v>
      </c>
      <c r="L11" s="187"/>
      <c r="Q11" s="187"/>
    </row>
    <row r="12" spans="1:17" x14ac:dyDescent="0.2">
      <c r="A12" s="11" t="s">
        <v>37</v>
      </c>
      <c r="B12" t="s">
        <v>183</v>
      </c>
      <c r="C12" s="183" t="s">
        <v>184</v>
      </c>
      <c r="D12" s="183">
        <v>22</v>
      </c>
      <c r="E12" s="183">
        <v>22</v>
      </c>
      <c r="L12" s="187"/>
      <c r="Q12" s="187"/>
    </row>
    <row r="13" spans="1:17" x14ac:dyDescent="0.2">
      <c r="A13" s="11" t="s">
        <v>37</v>
      </c>
      <c r="B13" t="s">
        <v>185</v>
      </c>
      <c r="C13" s="183" t="s">
        <v>186</v>
      </c>
      <c r="D13" s="183">
        <v>22</v>
      </c>
      <c r="E13" s="183">
        <v>22</v>
      </c>
      <c r="L13" s="187"/>
      <c r="Q13" s="187"/>
    </row>
    <row r="14" spans="1:17" x14ac:dyDescent="0.2">
      <c r="A14" s="11" t="s">
        <v>37</v>
      </c>
      <c r="B14" t="s">
        <v>187</v>
      </c>
      <c r="C14" s="183" t="s">
        <v>188</v>
      </c>
      <c r="D14" s="183">
        <v>32</v>
      </c>
      <c r="E14" s="183">
        <v>22</v>
      </c>
      <c r="L14" s="187"/>
      <c r="Q14" s="187"/>
    </row>
    <row r="15" spans="1:17" x14ac:dyDescent="0.2">
      <c r="A15" s="11" t="s">
        <v>37</v>
      </c>
      <c r="B15" t="s">
        <v>189</v>
      </c>
      <c r="C15" s="183" t="s">
        <v>190</v>
      </c>
      <c r="D15" s="183">
        <v>2</v>
      </c>
      <c r="E15" s="183">
        <v>2</v>
      </c>
      <c r="L15" s="187"/>
      <c r="Q15" s="187"/>
    </row>
    <row r="16" spans="1:17" x14ac:dyDescent="0.2">
      <c r="A16" s="11" t="s">
        <v>37</v>
      </c>
      <c r="B16" t="s">
        <v>189</v>
      </c>
      <c r="C16" s="183" t="s">
        <v>195</v>
      </c>
      <c r="D16" s="183">
        <v>2</v>
      </c>
      <c r="E16" s="183">
        <v>0</v>
      </c>
      <c r="L16" s="187"/>
      <c r="Q16" s="187"/>
    </row>
    <row r="17" spans="1:17" x14ac:dyDescent="0.2">
      <c r="A17" s="11" t="s">
        <v>37</v>
      </c>
      <c r="B17" t="s">
        <v>228</v>
      </c>
      <c r="D17" s="183">
        <v>4</v>
      </c>
      <c r="E17" s="183">
        <v>0</v>
      </c>
      <c r="L17" s="187"/>
      <c r="Q17" s="187"/>
    </row>
    <row r="18" spans="1:17" x14ac:dyDescent="0.2">
      <c r="A18" s="11" t="s">
        <v>37</v>
      </c>
      <c r="B18" t="s">
        <v>232</v>
      </c>
      <c r="D18" s="183">
        <v>5</v>
      </c>
      <c r="E18" s="183">
        <v>0</v>
      </c>
      <c r="L18" s="187"/>
      <c r="Q18" s="187"/>
    </row>
    <row r="19" spans="1:17" x14ac:dyDescent="0.2">
      <c r="A19" s="11" t="s">
        <v>37</v>
      </c>
      <c r="B19" t="s">
        <v>238</v>
      </c>
      <c r="D19" s="183">
        <v>2</v>
      </c>
      <c r="E19" s="183">
        <v>0</v>
      </c>
      <c r="L19" s="187"/>
      <c r="Q19" s="187"/>
    </row>
    <row r="20" spans="1:17" x14ac:dyDescent="0.2">
      <c r="A20" s="11" t="s">
        <v>37</v>
      </c>
      <c r="B20" t="s">
        <v>243</v>
      </c>
      <c r="D20" s="183">
        <v>2</v>
      </c>
      <c r="E20" s="183">
        <v>0</v>
      </c>
      <c r="L20" s="187"/>
      <c r="Q20" s="187"/>
    </row>
    <row r="21" spans="1:17" x14ac:dyDescent="0.2">
      <c r="A21" s="11" t="s">
        <v>37</v>
      </c>
      <c r="B21" t="s">
        <v>246</v>
      </c>
      <c r="D21" s="183">
        <v>5</v>
      </c>
      <c r="E21" s="183">
        <v>0</v>
      </c>
      <c r="L21" s="187"/>
      <c r="Q21" s="187"/>
    </row>
    <row r="22" spans="1:17" x14ac:dyDescent="0.2">
      <c r="A22" s="11" t="s">
        <v>37</v>
      </c>
      <c r="B22" t="s">
        <v>247</v>
      </c>
      <c r="D22" s="183">
        <v>5</v>
      </c>
      <c r="E22" s="183">
        <v>3</v>
      </c>
      <c r="L22" s="187"/>
      <c r="Q22" s="187"/>
    </row>
    <row r="23" spans="1:17" x14ac:dyDescent="0.2">
      <c r="A23" s="11" t="s">
        <v>37</v>
      </c>
      <c r="B23" t="s">
        <v>251</v>
      </c>
      <c r="D23" s="183">
        <v>2</v>
      </c>
      <c r="E23" s="183">
        <v>0</v>
      </c>
      <c r="L23" s="187"/>
      <c r="Q23" s="187"/>
    </row>
    <row r="24" spans="1:17" x14ac:dyDescent="0.2">
      <c r="A24" s="11" t="s">
        <v>37</v>
      </c>
      <c r="B24" t="s">
        <v>257</v>
      </c>
      <c r="D24" s="183">
        <v>4</v>
      </c>
      <c r="E24" s="183">
        <v>0</v>
      </c>
      <c r="L24" s="187"/>
      <c r="Q24" s="187"/>
    </row>
    <row r="25" spans="1:17" x14ac:dyDescent="0.2">
      <c r="A25" s="11" t="s">
        <v>37</v>
      </c>
      <c r="B25" t="s">
        <v>267</v>
      </c>
      <c r="C25" s="183" t="s">
        <v>268</v>
      </c>
      <c r="D25" s="183">
        <v>1</v>
      </c>
      <c r="E25" s="183">
        <v>0</v>
      </c>
      <c r="L25" s="187"/>
      <c r="Q25" s="187"/>
    </row>
    <row r="26" spans="1:17" x14ac:dyDescent="0.2">
      <c r="A26" s="11" t="s">
        <v>37</v>
      </c>
      <c r="B26" t="s">
        <v>287</v>
      </c>
      <c r="C26" s="183" t="s">
        <v>288</v>
      </c>
      <c r="D26" s="183">
        <v>1</v>
      </c>
      <c r="E26" s="183">
        <v>0</v>
      </c>
      <c r="L26" s="187"/>
      <c r="Q26" s="187"/>
    </row>
    <row r="27" spans="1:17" x14ac:dyDescent="0.2">
      <c r="A27" s="11" t="s">
        <v>292</v>
      </c>
      <c r="B27" t="s">
        <v>293</v>
      </c>
      <c r="C27" s="183" t="s">
        <v>294</v>
      </c>
      <c r="D27" s="183">
        <v>24</v>
      </c>
      <c r="E27" s="183">
        <v>24</v>
      </c>
      <c r="L27" s="187"/>
      <c r="Q27" s="187"/>
    </row>
    <row r="28" spans="1:17" x14ac:dyDescent="0.2">
      <c r="A28" s="11" t="s">
        <v>37</v>
      </c>
      <c r="B28" t="s">
        <v>300</v>
      </c>
      <c r="C28" s="183" t="s">
        <v>301</v>
      </c>
      <c r="D28" s="183">
        <v>2</v>
      </c>
      <c r="E28" s="183">
        <v>0</v>
      </c>
      <c r="L28" s="187"/>
      <c r="Q28" s="187"/>
    </row>
    <row r="29" spans="1:17" x14ac:dyDescent="0.2">
      <c r="A29" s="11" t="s">
        <v>37</v>
      </c>
      <c r="B29" t="s">
        <v>309</v>
      </c>
      <c r="C29" s="183">
        <v>112397</v>
      </c>
      <c r="D29" s="183">
        <v>1</v>
      </c>
      <c r="E29" s="183">
        <v>1</v>
      </c>
      <c r="L29" s="187"/>
      <c r="Q29" s="187"/>
    </row>
    <row r="30" spans="1:17" x14ac:dyDescent="0.2">
      <c r="A30" s="11" t="s">
        <v>37</v>
      </c>
      <c r="B30" t="s">
        <v>311</v>
      </c>
      <c r="C30" s="183" t="s">
        <v>312</v>
      </c>
      <c r="D30" s="183">
        <v>2</v>
      </c>
      <c r="E30" s="183">
        <v>1</v>
      </c>
      <c r="L30" s="187"/>
      <c r="Q30" s="187"/>
    </row>
    <row r="31" spans="1:17" x14ac:dyDescent="0.2">
      <c r="A31" s="11" t="s">
        <v>37</v>
      </c>
      <c r="B31" t="s">
        <v>319</v>
      </c>
      <c r="C31" s="183" t="s">
        <v>320</v>
      </c>
      <c r="D31" s="183">
        <v>20</v>
      </c>
      <c r="E31" s="183">
        <v>6</v>
      </c>
      <c r="L31" s="187"/>
      <c r="Q31" s="187"/>
    </row>
    <row r="32" spans="1:17" x14ac:dyDescent="0.2">
      <c r="A32" s="11" t="s">
        <v>37</v>
      </c>
      <c r="B32" t="s">
        <v>222</v>
      </c>
      <c r="C32" s="183" t="s">
        <v>322</v>
      </c>
      <c r="D32" s="183">
        <v>10</v>
      </c>
      <c r="E32" s="183">
        <v>0</v>
      </c>
      <c r="L32" s="187"/>
      <c r="Q32" s="187"/>
    </row>
    <row r="33" spans="1:17" x14ac:dyDescent="0.2">
      <c r="A33" s="11" t="s">
        <v>37</v>
      </c>
      <c r="B33" t="s">
        <v>327</v>
      </c>
      <c r="C33" s="183" t="s">
        <v>328</v>
      </c>
      <c r="D33" s="183">
        <v>38</v>
      </c>
      <c r="E33" s="183">
        <v>22</v>
      </c>
      <c r="L33" s="187"/>
      <c r="Q33" s="187"/>
    </row>
    <row r="34" spans="1:17" x14ac:dyDescent="0.2">
      <c r="A34" s="11" t="s">
        <v>37</v>
      </c>
      <c r="B34" t="s">
        <v>353</v>
      </c>
      <c r="C34" s="183" t="s">
        <v>354</v>
      </c>
      <c r="D34" s="183">
        <v>10</v>
      </c>
      <c r="E34" s="183">
        <v>5</v>
      </c>
      <c r="L34" s="187"/>
      <c r="Q34" s="187"/>
    </row>
    <row r="35" spans="1:17" x14ac:dyDescent="0.2">
      <c r="A35" s="11" t="s">
        <v>37</v>
      </c>
      <c r="B35" t="s">
        <v>286</v>
      </c>
      <c r="C35" s="183">
        <v>960195000</v>
      </c>
      <c r="D35" s="183">
        <v>10</v>
      </c>
      <c r="E35" s="183">
        <v>1</v>
      </c>
      <c r="L35" s="187"/>
      <c r="Q35" s="187"/>
    </row>
    <row r="36" spans="1:17" x14ac:dyDescent="0.2">
      <c r="A36" s="11" t="s">
        <v>37</v>
      </c>
      <c r="B36" t="s">
        <v>360</v>
      </c>
      <c r="C36" s="183" t="s">
        <v>362</v>
      </c>
      <c r="D36" s="183">
        <v>1</v>
      </c>
      <c r="E36" s="183">
        <v>0</v>
      </c>
      <c r="L36" s="187"/>
      <c r="Q36" s="187"/>
    </row>
    <row r="37" spans="1:17" x14ac:dyDescent="0.2">
      <c r="A37" s="11" t="s">
        <v>292</v>
      </c>
      <c r="B37" t="s">
        <v>365</v>
      </c>
      <c r="C37" s="183" t="s">
        <v>366</v>
      </c>
      <c r="D37" s="183">
        <v>2</v>
      </c>
      <c r="E37" s="183">
        <v>0</v>
      </c>
      <c r="L37" s="187"/>
      <c r="Q37" s="187"/>
    </row>
    <row r="38" spans="1:17" x14ac:dyDescent="0.2">
      <c r="A38" s="11" t="s">
        <v>37</v>
      </c>
      <c r="B38" t="s">
        <v>373</v>
      </c>
      <c r="C38" s="183" t="s">
        <v>374</v>
      </c>
      <c r="D38" s="183">
        <v>1</v>
      </c>
      <c r="E38" s="183">
        <v>0</v>
      </c>
      <c r="L38" s="187"/>
      <c r="Q38" s="187"/>
    </row>
    <row r="39" spans="1:17" x14ac:dyDescent="0.2">
      <c r="A39" s="11" t="s">
        <v>37</v>
      </c>
      <c r="B39" t="s">
        <v>376</v>
      </c>
      <c r="C39" s="183" t="s">
        <v>378</v>
      </c>
      <c r="D39" s="183">
        <v>1</v>
      </c>
      <c r="E39" s="183">
        <v>0</v>
      </c>
      <c r="L39" s="187"/>
      <c r="Q39" s="187"/>
    </row>
    <row r="40" spans="1:17" x14ac:dyDescent="0.2">
      <c r="A40" s="11" t="s">
        <v>37</v>
      </c>
      <c r="B40" t="s">
        <v>389</v>
      </c>
      <c r="C40" s="183" t="s">
        <v>391</v>
      </c>
      <c r="D40" s="183">
        <v>1</v>
      </c>
      <c r="E40" s="183">
        <v>0</v>
      </c>
      <c r="L40" s="187"/>
      <c r="Q40" s="187"/>
    </row>
    <row r="41" spans="1:17" x14ac:dyDescent="0.2">
      <c r="A41" s="11" t="s">
        <v>37</v>
      </c>
      <c r="B41" t="s">
        <v>400</v>
      </c>
      <c r="C41" s="183" t="s">
        <v>401</v>
      </c>
      <c r="D41" s="183">
        <v>1</v>
      </c>
      <c r="E41" s="183">
        <v>0</v>
      </c>
      <c r="L41" s="187"/>
      <c r="Q41" s="187"/>
    </row>
    <row r="42" spans="1:17" x14ac:dyDescent="0.2">
      <c r="A42" s="11" t="s">
        <v>37</v>
      </c>
      <c r="B42" t="s">
        <v>407</v>
      </c>
      <c r="C42" s="183" t="s">
        <v>408</v>
      </c>
      <c r="D42" s="183">
        <v>1</v>
      </c>
      <c r="E42" s="183">
        <v>0</v>
      </c>
      <c r="L42" s="187"/>
      <c r="Q42" s="187"/>
    </row>
    <row r="43" spans="1:17" x14ac:dyDescent="0.2">
      <c r="A43" s="11" t="s">
        <v>37</v>
      </c>
      <c r="B43" t="s">
        <v>417</v>
      </c>
      <c r="C43" s="183" t="s">
        <v>418</v>
      </c>
      <c r="D43" s="183">
        <v>5</v>
      </c>
      <c r="E43" s="183">
        <v>4</v>
      </c>
      <c r="L43" s="187"/>
      <c r="Q43" s="187"/>
    </row>
    <row r="44" spans="1:17" x14ac:dyDescent="0.2">
      <c r="A44" s="11" t="s">
        <v>37</v>
      </c>
      <c r="B44" t="s">
        <v>419</v>
      </c>
      <c r="C44" s="183" t="s">
        <v>420</v>
      </c>
      <c r="D44" s="183">
        <v>5</v>
      </c>
      <c r="E44" s="183">
        <v>0</v>
      </c>
      <c r="L44" s="187"/>
      <c r="Q44" s="187"/>
    </row>
    <row r="45" spans="1:17" x14ac:dyDescent="0.2">
      <c r="A45" s="11" t="s">
        <v>37</v>
      </c>
      <c r="B45" t="s">
        <v>461</v>
      </c>
      <c r="C45" s="183" t="s">
        <v>462</v>
      </c>
      <c r="D45" s="183">
        <v>2</v>
      </c>
      <c r="E45" s="183">
        <v>0</v>
      </c>
      <c r="L45" s="187"/>
      <c r="Q45" s="187"/>
    </row>
    <row r="46" spans="1:17" x14ac:dyDescent="0.2">
      <c r="A46" s="11" t="s">
        <v>37</v>
      </c>
      <c r="B46" t="s">
        <v>486</v>
      </c>
      <c r="C46" s="183" t="s">
        <v>487</v>
      </c>
      <c r="D46" s="183">
        <v>2</v>
      </c>
      <c r="E46" s="183">
        <v>2</v>
      </c>
      <c r="L46" s="187"/>
      <c r="Q46" s="187"/>
    </row>
    <row r="47" spans="1:17" x14ac:dyDescent="0.2">
      <c r="A47" s="11" t="s">
        <v>37</v>
      </c>
      <c r="B47" t="s">
        <v>509</v>
      </c>
      <c r="D47" s="183">
        <v>1</v>
      </c>
      <c r="E47" s="183">
        <v>0</v>
      </c>
      <c r="L47" s="187"/>
      <c r="Q47" s="187"/>
    </row>
    <row r="48" spans="1:17" x14ac:dyDescent="0.2">
      <c r="A48" s="11" t="s">
        <v>292</v>
      </c>
      <c r="B48" t="s">
        <v>513</v>
      </c>
      <c r="D48" s="183">
        <v>2</v>
      </c>
      <c r="E48" s="183">
        <v>1</v>
      </c>
      <c r="L48" s="187"/>
      <c r="Q48" s="187"/>
    </row>
    <row r="49" spans="1:17" x14ac:dyDescent="0.2">
      <c r="A49" s="11" t="s">
        <v>37</v>
      </c>
      <c r="B49" t="s">
        <v>514</v>
      </c>
      <c r="D49" s="183">
        <v>2</v>
      </c>
      <c r="E49" s="183">
        <v>0</v>
      </c>
      <c r="L49" s="187"/>
      <c r="Q49" s="187"/>
    </row>
    <row r="50" spans="1:17" x14ac:dyDescent="0.2">
      <c r="A50" s="11" t="s">
        <v>37</v>
      </c>
      <c r="B50" t="s">
        <v>516</v>
      </c>
      <c r="D50" s="183">
        <v>2</v>
      </c>
      <c r="E50" s="183">
        <v>2</v>
      </c>
      <c r="L50" s="187"/>
      <c r="Q50" s="187"/>
    </row>
    <row r="51" spans="1:17" x14ac:dyDescent="0.2">
      <c r="A51" s="11" t="s">
        <v>37</v>
      </c>
      <c r="B51" t="s">
        <v>519</v>
      </c>
      <c r="D51" s="183">
        <v>2</v>
      </c>
      <c r="E51" s="183">
        <v>2</v>
      </c>
      <c r="L51" s="187"/>
      <c r="Q51" s="187"/>
    </row>
    <row r="52" spans="1:17" x14ac:dyDescent="0.2">
      <c r="A52" s="11" t="s">
        <v>37</v>
      </c>
      <c r="B52" t="s">
        <v>534</v>
      </c>
      <c r="D52" s="183">
        <v>5</v>
      </c>
      <c r="E52" s="183">
        <v>0</v>
      </c>
      <c r="L52" s="187"/>
      <c r="Q52" s="187"/>
    </row>
    <row r="53" spans="1:17" x14ac:dyDescent="0.2">
      <c r="A53" s="11" t="s">
        <v>37</v>
      </c>
      <c r="B53" t="s">
        <v>541</v>
      </c>
      <c r="D53" s="183">
        <v>2</v>
      </c>
      <c r="E53" s="183">
        <v>2</v>
      </c>
      <c r="L53" s="187"/>
      <c r="Q53" s="187"/>
    </row>
    <row r="54" spans="1:17" x14ac:dyDescent="0.2">
      <c r="A54" s="11" t="s">
        <v>37</v>
      </c>
      <c r="B54" t="s">
        <v>544</v>
      </c>
      <c r="C54" s="183">
        <v>943711000</v>
      </c>
      <c r="D54" s="183">
        <v>12</v>
      </c>
      <c r="E54" s="183">
        <v>0</v>
      </c>
      <c r="L54" s="187"/>
      <c r="Q54" s="187"/>
    </row>
    <row r="55" spans="1:17" x14ac:dyDescent="0.2">
      <c r="A55" s="11" t="s">
        <v>37</v>
      </c>
      <c r="B55" t="s">
        <v>585</v>
      </c>
      <c r="D55" s="183">
        <v>1</v>
      </c>
      <c r="E55" s="183">
        <v>0</v>
      </c>
      <c r="L55" s="187"/>
      <c r="Q55" s="187"/>
    </row>
    <row r="56" spans="1:17" x14ac:dyDescent="0.2">
      <c r="A56" s="11" t="s">
        <v>37</v>
      </c>
      <c r="B56" t="s">
        <v>609</v>
      </c>
      <c r="C56" s="183" t="s">
        <v>610</v>
      </c>
      <c r="D56" s="183">
        <v>2</v>
      </c>
      <c r="E56" s="183">
        <v>0</v>
      </c>
      <c r="L56" s="187"/>
      <c r="Q56" s="187"/>
    </row>
    <row r="57" spans="1:17" x14ac:dyDescent="0.2">
      <c r="A57" s="11" t="s">
        <v>37</v>
      </c>
      <c r="B57" t="s">
        <v>635</v>
      </c>
      <c r="C57" s="183" t="s">
        <v>636</v>
      </c>
      <c r="D57" s="183">
        <v>8</v>
      </c>
      <c r="E57" s="183">
        <v>5</v>
      </c>
      <c r="L57" s="187"/>
      <c r="Q57" s="187"/>
    </row>
    <row r="58" spans="1:17" x14ac:dyDescent="0.2">
      <c r="A58" s="11" t="s">
        <v>37</v>
      </c>
      <c r="B58" t="s">
        <v>589</v>
      </c>
      <c r="C58" s="183">
        <v>6206</v>
      </c>
      <c r="D58" s="183">
        <v>10</v>
      </c>
      <c r="E58" s="183">
        <v>0</v>
      </c>
      <c r="L58" s="187"/>
      <c r="Q58" s="187"/>
    </row>
    <row r="59" spans="1:17" x14ac:dyDescent="0.2">
      <c r="A59" s="11" t="s">
        <v>37</v>
      </c>
      <c r="B59" t="s">
        <v>662</v>
      </c>
      <c r="C59" s="183" t="s">
        <v>679</v>
      </c>
      <c r="D59" s="183">
        <v>1</v>
      </c>
      <c r="E59" s="183">
        <v>0</v>
      </c>
      <c r="L59" s="187"/>
      <c r="Q59" s="187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MAGASIN</vt:lpstr>
      <vt:lpstr>BON DE SORTIE</vt:lpstr>
      <vt:lpstr>HISTOR</vt:lpstr>
      <vt:lpstr>Verif Stocks</vt:lpstr>
      <vt:lpstr>'BON DE SORTIE'!Zone_d_impression</vt:lpstr>
      <vt:lpstr>MAGASIN!Zone_d_impression</vt:lpstr>
    </vt:vector>
  </TitlesOfParts>
  <Company>Bureau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gmb</cp:lastModifiedBy>
  <cp:lastPrinted>2016-08-02T06:16:30Z</cp:lastPrinted>
  <dcterms:created xsi:type="dcterms:W3CDTF">2007-10-22T12:13:26Z</dcterms:created>
  <dcterms:modified xsi:type="dcterms:W3CDTF">2016-08-07T18:32:46Z</dcterms:modified>
</cp:coreProperties>
</file>