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nn\Desktop\AGEM\"/>
    </mc:Choice>
  </mc:AlternateContent>
  <bookViews>
    <workbookView xWindow="0" yWindow="0" windowWidth="20490" windowHeight="7305" activeTab="6"/>
  </bookViews>
  <sheets>
    <sheet name="formulaire" sheetId="1" r:id="rId1"/>
    <sheet name="données" sheetId="9" r:id="rId2"/>
    <sheet name="matériau" sheetId="6" r:id="rId3"/>
    <sheet name="coloris" sheetId="3" r:id="rId4"/>
    <sheet name="épaisseur" sheetId="4" r:id="rId5"/>
    <sheet name="chant" sheetId="5" r:id="rId6"/>
    <sheet name="accessoires" sheetId="7" r:id="rId7"/>
    <sheet name="tarifs" sheetId="8" r:id="rId8"/>
  </sheets>
  <definedNames>
    <definedName name="t_mela">tarifs!$F$5:$I$17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6" i="1" l="1"/>
  <c r="J33" i="1"/>
  <c r="J30" i="1"/>
  <c r="J28" i="1"/>
  <c r="J26" i="1"/>
  <c r="J27" i="1"/>
  <c r="J23" i="1"/>
  <c r="J22" i="1"/>
  <c r="J21" i="1"/>
  <c r="J14" i="1"/>
  <c r="J16" i="1"/>
  <c r="J18" i="1"/>
  <c r="J12" i="1"/>
</calcChain>
</file>

<file path=xl/comments1.xml><?xml version="1.0" encoding="utf-8"?>
<comments xmlns="http://schemas.openxmlformats.org/spreadsheetml/2006/main">
  <authors>
    <author>Yann</author>
  </authors>
  <commentList>
    <comment ref="F40" authorId="0" shapeId="0">
      <text>
        <r>
          <rPr>
            <sz val="9"/>
            <color indexed="81"/>
            <rFont val="Tahoma"/>
            <family val="2"/>
          </rPr>
          <t>remplir le nombre de pièces verticales à percer.</t>
        </r>
      </text>
    </comment>
  </commentList>
</comments>
</file>

<file path=xl/sharedStrings.xml><?xml version="1.0" encoding="utf-8"?>
<sst xmlns="http://schemas.openxmlformats.org/spreadsheetml/2006/main" count="386" uniqueCount="203">
  <si>
    <t>matériau</t>
  </si>
  <si>
    <t>coloris</t>
  </si>
  <si>
    <t>désignation</t>
  </si>
  <si>
    <t>quantité</t>
  </si>
  <si>
    <t>observations (vide arrière, Perçages spécifiques, chants plaqués…)</t>
  </si>
  <si>
    <t>joue droite</t>
  </si>
  <si>
    <t>joue gauche</t>
  </si>
  <si>
    <t>séparation</t>
  </si>
  <si>
    <t>fond*</t>
  </si>
  <si>
    <t>*préciser l'épaisseur et l'usinage 2/4 côtés</t>
  </si>
  <si>
    <t>dessus</t>
  </si>
  <si>
    <t>fixe</t>
  </si>
  <si>
    <t>mobile</t>
  </si>
  <si>
    <t>bandeau</t>
  </si>
  <si>
    <t>plancher</t>
  </si>
  <si>
    <t>socle</t>
  </si>
  <si>
    <t>étagère</t>
  </si>
  <si>
    <t>fileur</t>
  </si>
  <si>
    <t>accessoires</t>
  </si>
  <si>
    <t>mélaminé</t>
  </si>
  <si>
    <t>médium</t>
  </si>
  <si>
    <t>plaquage bois</t>
  </si>
  <si>
    <t>alvéolaire</t>
  </si>
  <si>
    <t>plaquage</t>
  </si>
  <si>
    <t>blanc perlé</t>
  </si>
  <si>
    <t>blanc lisse</t>
  </si>
  <si>
    <t>albatre</t>
  </si>
  <si>
    <t>noir mat</t>
  </si>
  <si>
    <t>gris manhattan</t>
  </si>
  <si>
    <t>gris lave</t>
  </si>
  <si>
    <t>anthracite</t>
  </si>
  <si>
    <t>cachemire</t>
  </si>
  <si>
    <t>argile</t>
  </si>
  <si>
    <t>truffe</t>
  </si>
  <si>
    <t>souris</t>
  </si>
  <si>
    <t>beige rosé</t>
  </si>
  <si>
    <t>basalte</t>
  </si>
  <si>
    <t>melon</t>
  </si>
  <si>
    <t>gris granit</t>
  </si>
  <si>
    <t>vert pomme mat</t>
  </si>
  <si>
    <t>lipstick</t>
  </si>
  <si>
    <t>mandarine</t>
  </si>
  <si>
    <t>tournesol</t>
  </si>
  <si>
    <t>cerise</t>
  </si>
  <si>
    <t>aubergine mat</t>
  </si>
  <si>
    <t>bleu mer</t>
  </si>
  <si>
    <t>orme froid</t>
  </si>
  <si>
    <t>acacia</t>
  </si>
  <si>
    <t>chêne paruma</t>
  </si>
  <si>
    <t>calvados naturel</t>
  </si>
  <si>
    <t>calvados sardoine</t>
  </si>
  <si>
    <t>poirier blanc</t>
  </si>
  <si>
    <t>olivier</t>
  </si>
  <si>
    <t>café noyer</t>
  </si>
  <si>
    <t>chêne vérone</t>
  </si>
  <si>
    <t>chêne ferrare</t>
  </si>
  <si>
    <t>merisier romana</t>
  </si>
  <si>
    <t>noyer doré</t>
  </si>
  <si>
    <t>wengé</t>
  </si>
  <si>
    <t>driftwood</t>
  </si>
  <si>
    <t>chêne sonomaa</t>
  </si>
  <si>
    <t>woodline café</t>
  </si>
  <si>
    <t>woodline crème</t>
  </si>
  <si>
    <t>frêne blanc</t>
  </si>
  <si>
    <t>wave blanc</t>
  </si>
  <si>
    <t>wave noir</t>
  </si>
  <si>
    <t>béton clair</t>
  </si>
  <si>
    <t>béton foncé</t>
  </si>
  <si>
    <t>alu brossé</t>
  </si>
  <si>
    <t>blanc brillant</t>
  </si>
  <si>
    <t>old america</t>
  </si>
  <si>
    <t>vintage</t>
  </si>
  <si>
    <t>tissé délavé</t>
  </si>
  <si>
    <t>tissé greige</t>
  </si>
  <si>
    <t>tissé urban</t>
  </si>
  <si>
    <t>effet cuir gris</t>
  </si>
  <si>
    <t>effet cuir iris</t>
  </si>
  <si>
    <t>perfect gloss noir</t>
  </si>
  <si>
    <t>perfect mat noir</t>
  </si>
  <si>
    <t>perfect gloss gris</t>
  </si>
  <si>
    <t>perfect mat gris</t>
  </si>
  <si>
    <t>perfect gloss blanc</t>
  </si>
  <si>
    <t>perfect mat blanc</t>
  </si>
  <si>
    <t>normal</t>
  </si>
  <si>
    <t>haut de gamme</t>
  </si>
  <si>
    <t>laqué mat/brillant</t>
  </si>
  <si>
    <t>0,8 ou 1 mm</t>
  </si>
  <si>
    <t>brut</t>
  </si>
  <si>
    <t>perçage + tourillons</t>
  </si>
  <si>
    <t>perçage + minifix</t>
  </si>
  <si>
    <t>chant supplémentaire au ml</t>
  </si>
  <si>
    <t>plus value pour perçage 3 trous ou perçage spécifique</t>
  </si>
  <si>
    <t>blanc perlé hydro 19 mm au prix du décors haut de gamme</t>
  </si>
  <si>
    <t>panneau fourni par le client moins value de 20% par rapport au prix du décors</t>
  </si>
  <si>
    <t>2 profils pour les joues doubles alu (avant et arrière)</t>
  </si>
  <si>
    <t>chant préencollé</t>
  </si>
  <si>
    <t>décors hors gamme</t>
  </si>
  <si>
    <t>montage du meuble en atelier</t>
  </si>
  <si>
    <t>unité</t>
  </si>
  <si>
    <t>prix</t>
  </si>
  <si>
    <t>ml</t>
  </si>
  <si>
    <t>sur demande</t>
  </si>
  <si>
    <t>chant 0,8 ou 1 mm</t>
  </si>
  <si>
    <t>chant 1,2 mm</t>
  </si>
  <si>
    <t>blanc perlé ou lisse</t>
  </si>
  <si>
    <t>décor</t>
  </si>
  <si>
    <t>décor haut de gamme</t>
  </si>
  <si>
    <t>décors laqué mat ou brillant</t>
  </si>
  <si>
    <t>décor laqué mat ou brillant</t>
  </si>
  <si>
    <t>chant</t>
  </si>
  <si>
    <t>epaisseur</t>
  </si>
  <si>
    <t>prix du m²</t>
  </si>
  <si>
    <t>hauteur/longueur en mm</t>
  </si>
  <si>
    <t>profondeur en mm</t>
  </si>
  <si>
    <t>tourillons</t>
  </si>
  <si>
    <t>minifix</t>
  </si>
  <si>
    <t>chant supp</t>
  </si>
  <si>
    <t>profil alu</t>
  </si>
  <si>
    <t>hors gamme</t>
  </si>
  <si>
    <t>montage</t>
  </si>
  <si>
    <t>tourillons + perçage :</t>
  </si>
  <si>
    <t>minifix + perçage :</t>
  </si>
  <si>
    <t>chant préencollé en ml :</t>
  </si>
  <si>
    <t>chant supp. En ml :</t>
  </si>
  <si>
    <t>profils alu pour joues doubles :</t>
  </si>
  <si>
    <t>brut de sciage</t>
  </si>
  <si>
    <t>medium brut</t>
  </si>
  <si>
    <t>brut sans ponçage de chant</t>
  </si>
  <si>
    <t>brut avec ponçage de chant</t>
  </si>
  <si>
    <t>vernis naturel satiné/mat</t>
  </si>
  <si>
    <t>teinté ou laqué satiné/mat</t>
  </si>
  <si>
    <t>vernis naturel brillant</t>
  </si>
  <si>
    <t>teinté ou laqué brillant et peau de pêche</t>
  </si>
  <si>
    <t>chant profils</t>
  </si>
  <si>
    <t>chanfrein de 1,5*1,5</t>
  </si>
  <si>
    <t>chant droit arrêtes cassées</t>
  </si>
  <si>
    <t>demi cercle</t>
  </si>
  <si>
    <t>quart de cercle + carré</t>
  </si>
  <si>
    <t>aile d'avion</t>
  </si>
  <si>
    <t>finition</t>
  </si>
  <si>
    <t>8 mm</t>
  </si>
  <si>
    <t>16 mm</t>
  </si>
  <si>
    <t>19 mm</t>
  </si>
  <si>
    <t>30 mm</t>
  </si>
  <si>
    <t>40 mm</t>
  </si>
  <si>
    <t>medilaque</t>
  </si>
  <si>
    <t>brut sans ponçage</t>
  </si>
  <si>
    <t>brut avec ponçage</t>
  </si>
  <si>
    <t>vernis naturel satiné / mat</t>
  </si>
  <si>
    <t>teinté ou laqué brillant</t>
  </si>
  <si>
    <t>nuancier RAL</t>
  </si>
  <si>
    <t>kit de retouche</t>
  </si>
  <si>
    <t>teinté satiné / mat</t>
  </si>
  <si>
    <t>teinté brillant</t>
  </si>
  <si>
    <t>17 mm</t>
  </si>
  <si>
    <t xml:space="preserve">20 mm </t>
  </si>
  <si>
    <t xml:space="preserve">23 mm </t>
  </si>
  <si>
    <t>29 mm</t>
  </si>
  <si>
    <t>39 mm</t>
  </si>
  <si>
    <t>perçage 3 trous ou spécifique</t>
  </si>
  <si>
    <t>abs</t>
  </si>
  <si>
    <t>stratifié</t>
  </si>
  <si>
    <t>albâtre</t>
  </si>
  <si>
    <t>chêne verone</t>
  </si>
  <si>
    <t>28 mm</t>
  </si>
  <si>
    <t>20 mm</t>
  </si>
  <si>
    <t>23 mm</t>
  </si>
  <si>
    <t>51 mm</t>
  </si>
  <si>
    <t>2 mm</t>
  </si>
  <si>
    <t>alu</t>
  </si>
  <si>
    <t>effet laque</t>
  </si>
  <si>
    <t>chant plaquage</t>
  </si>
  <si>
    <t>chants alu</t>
  </si>
  <si>
    <t>argent</t>
  </si>
  <si>
    <t>teinte chrome</t>
  </si>
  <si>
    <t>champagne</t>
  </si>
  <si>
    <t>bronze</t>
  </si>
  <si>
    <t>blanc</t>
  </si>
  <si>
    <t>noir</t>
  </si>
  <si>
    <t xml:space="preserve">chant 2 mm </t>
  </si>
  <si>
    <t>chant alu</t>
  </si>
  <si>
    <t>chant profilé</t>
  </si>
  <si>
    <t>médilaque</t>
  </si>
  <si>
    <t>forme simple</t>
  </si>
  <si>
    <t>qté de 1 à 5</t>
  </si>
  <si>
    <t xml:space="preserve"> </t>
  </si>
  <si>
    <t>qté &gt; 5</t>
  </si>
  <si>
    <t>1/4 cercle</t>
  </si>
  <si>
    <t>1/2 cercle</t>
  </si>
  <si>
    <t>biais</t>
  </si>
  <si>
    <t>1/4 de cercle en angle</t>
  </si>
  <si>
    <t>découpe à 90°</t>
  </si>
  <si>
    <t>cercle mini 550 mm ABS uniquement</t>
  </si>
  <si>
    <t>défonçage</t>
  </si>
  <si>
    <t>carré ou rectangle</t>
  </si>
  <si>
    <t>formes géométrique</t>
  </si>
  <si>
    <t>minifix d'angle à recouvrement</t>
  </si>
  <si>
    <t>fixation invisible pour étagère mini 510 mm</t>
  </si>
  <si>
    <t>fixation invisible pour étagère mini 1010 mm</t>
  </si>
  <si>
    <t>fixation pour plan de travail</t>
  </si>
  <si>
    <t>forme complexe</t>
  </si>
  <si>
    <t>de 1 à 5</t>
  </si>
  <si>
    <t>&gt;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</si>
</sst>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10" xfId="0" applyBorder="1"/>
    <xf numFmtId="0" fontId="0" fillId="0" borderId="1" xfId="0" applyBorder="1"/>
    <xf numFmtId="0" fontId="0" fillId="0" borderId="0" xfId="0" applyFill="1" applyBorder="1"/>
    <xf numFmtId="0" fontId="0" fillId="0" borderId="10" xfId="0" applyFill="1" applyBorder="1"/>
    <xf numFmtId="0" fontId="0" fillId="0" borderId="14" xfId="0" applyBorder="1"/>
    <xf numFmtId="0" fontId="0" fillId="0" borderId="29" xfId="0" applyBorder="1"/>
    <xf numFmtId="0" fontId="0" fillId="0" borderId="28" xfId="0" applyBorder="1"/>
    <xf numFmtId="0" fontId="0" fillId="0" borderId="32" xfId="0" applyBorder="1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8" xfId="0" applyBorder="1" applyAlignment="1"/>
    <xf numFmtId="0" fontId="0" fillId="0" borderId="0" xfId="0" applyBorder="1" applyAlignment="1"/>
    <xf numFmtId="0" fontId="0" fillId="0" borderId="8" xfId="0" applyBorder="1"/>
    <xf numFmtId="0" fontId="0" fillId="0" borderId="12" xfId="0" applyBorder="1"/>
    <xf numFmtId="0" fontId="0" fillId="0" borderId="9" xfId="0" applyBorder="1"/>
    <xf numFmtId="0" fontId="0" fillId="0" borderId="17" xfId="0" applyNumberFormat="1" applyBorder="1" applyAlignment="1"/>
    <xf numFmtId="0" fontId="0" fillId="0" borderId="18" xfId="0" applyBorder="1"/>
    <xf numFmtId="0" fontId="0" fillId="0" borderId="23" xfId="0" applyBorder="1" applyAlignment="1"/>
    <xf numFmtId="0" fontId="0" fillId="0" borderId="20" xfId="0" applyBorder="1" applyAlignment="1"/>
    <xf numFmtId="0" fontId="0" fillId="0" borderId="21" xfId="0" applyBorder="1"/>
    <xf numFmtId="0" fontId="0" fillId="0" borderId="1" xfId="0" applyBorder="1" applyAlignment="1"/>
    <xf numFmtId="2" fontId="0" fillId="0" borderId="40" xfId="0" applyNumberFormat="1" applyBorder="1" applyAlignment="1">
      <alignment horizontal="center" vertic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4" xfId="0" applyBorder="1" applyAlignment="1">
      <alignment horizontal="center" vertical="center"/>
    </xf>
    <xf numFmtId="0" fontId="0" fillId="2" borderId="1" xfId="0" applyFill="1" applyBorder="1"/>
    <xf numFmtId="0" fontId="0" fillId="2" borderId="8" xfId="0" applyFill="1" applyBorder="1"/>
    <xf numFmtId="0" fontId="0" fillId="0" borderId="11" xfId="0" applyBorder="1"/>
    <xf numFmtId="0" fontId="0" fillId="0" borderId="13" xfId="0" applyBorder="1"/>
    <xf numFmtId="0" fontId="0" fillId="3" borderId="6" xfId="0" applyFill="1" applyBorder="1"/>
    <xf numFmtId="2" fontId="0" fillId="0" borderId="41" xfId="0" applyNumberFormat="1" applyBorder="1" applyAlignment="1">
      <alignment horizontal="center" vertical="center"/>
    </xf>
    <xf numFmtId="0" fontId="0" fillId="0" borderId="5" xfId="0" applyFill="1" applyBorder="1"/>
    <xf numFmtId="2" fontId="0" fillId="0" borderId="6" xfId="0" applyNumberFormat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5" xfId="0" applyNumberFormat="1" applyBorder="1"/>
    <xf numFmtId="2" fontId="0" fillId="0" borderId="7" xfId="0" applyNumberFormat="1" applyBorder="1"/>
    <xf numFmtId="2" fontId="0" fillId="0" borderId="6" xfId="0" applyNumberFormat="1" applyBorder="1"/>
    <xf numFmtId="0" fontId="0" fillId="0" borderId="7" xfId="0" applyFill="1" applyBorder="1"/>
    <xf numFmtId="0" fontId="0" fillId="0" borderId="6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fmlaLink="données!$C$4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</xdr:row>
          <xdr:rowOff>190500</xdr:rowOff>
        </xdr:from>
        <xdr:to>
          <xdr:col>3</xdr:col>
          <xdr:colOff>1038225</xdr:colOff>
          <xdr:row>5</xdr:row>
          <xdr:rowOff>9525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mélaminé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</xdr:row>
          <xdr:rowOff>9525</xdr:rowOff>
        </xdr:from>
        <xdr:to>
          <xdr:col>3</xdr:col>
          <xdr:colOff>1038225</xdr:colOff>
          <xdr:row>6</xdr:row>
          <xdr:rowOff>28575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médium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6</xdr:row>
          <xdr:rowOff>0</xdr:rowOff>
        </xdr:from>
        <xdr:to>
          <xdr:col>3</xdr:col>
          <xdr:colOff>1038225</xdr:colOff>
          <xdr:row>7</xdr:row>
          <xdr:rowOff>19050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plaquage bois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6</xdr:row>
          <xdr:rowOff>190500</xdr:rowOff>
        </xdr:from>
        <xdr:to>
          <xdr:col>3</xdr:col>
          <xdr:colOff>1047750</xdr:colOff>
          <xdr:row>8</xdr:row>
          <xdr:rowOff>19050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alvéolaire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19050</xdr:rowOff>
        </xdr:from>
        <xdr:to>
          <xdr:col>3</xdr:col>
          <xdr:colOff>1581150</xdr:colOff>
          <xdr:row>8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38</xdr:row>
          <xdr:rowOff>9525</xdr:rowOff>
        </xdr:from>
        <xdr:to>
          <xdr:col>8</xdr:col>
          <xdr:colOff>514350</xdr:colOff>
          <xdr:row>38</xdr:row>
          <xdr:rowOff>190500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décors hors gamme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0</xdr:rowOff>
        </xdr:from>
        <xdr:to>
          <xdr:col>8</xdr:col>
          <xdr:colOff>504825</xdr:colOff>
          <xdr:row>37</xdr:row>
          <xdr:rowOff>180975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panneau fourni par le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39</xdr:row>
          <xdr:rowOff>0</xdr:rowOff>
        </xdr:from>
        <xdr:to>
          <xdr:col>8</xdr:col>
          <xdr:colOff>514350</xdr:colOff>
          <xdr:row>39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montage en atelier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40</xdr:row>
          <xdr:rowOff>9525</xdr:rowOff>
        </xdr:from>
        <xdr:to>
          <xdr:col>8</xdr:col>
          <xdr:colOff>1314450</xdr:colOff>
          <xdr:row>41</xdr:row>
          <xdr:rowOff>180975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d'autres panneaux ?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41</xdr:row>
          <xdr:rowOff>9525</xdr:rowOff>
        </xdr:from>
        <xdr:to>
          <xdr:col>10</xdr:col>
          <xdr:colOff>9525</xdr:colOff>
          <xdr:row>43</xdr:row>
          <xdr:rowOff>142875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 du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total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40</xdr:row>
          <xdr:rowOff>9525</xdr:rowOff>
        </xdr:from>
        <xdr:to>
          <xdr:col>8</xdr:col>
          <xdr:colOff>0</xdr:colOff>
          <xdr:row>41</xdr:row>
          <xdr:rowOff>180975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</xdr:row>
          <xdr:rowOff>9525</xdr:rowOff>
        </xdr:from>
        <xdr:to>
          <xdr:col>7</xdr:col>
          <xdr:colOff>1314450</xdr:colOff>
          <xdr:row>3</xdr:row>
          <xdr:rowOff>180975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K41"/>
  <sheetViews>
    <sheetView topLeftCell="C1" workbookViewId="0">
      <selection activeCell="H4" sqref="H4"/>
    </sheetView>
  </sheetViews>
  <sheetFormatPr baseColWidth="10" defaultRowHeight="15" x14ac:dyDescent="0.25"/>
  <cols>
    <col min="4" max="4" width="23.7109375" bestFit="1" customWidth="1"/>
    <col min="5" max="5" width="17.85546875" bestFit="1" customWidth="1"/>
    <col min="6" max="6" width="27.7109375" bestFit="1" customWidth="1"/>
    <col min="7" max="7" width="21.85546875" bestFit="1" customWidth="1"/>
    <col min="8" max="9" width="19.85546875" customWidth="1"/>
  </cols>
  <sheetData>
    <row r="3" spans="3:10" ht="15.75" thickBot="1" x14ac:dyDescent="0.3"/>
    <row r="4" spans="3:10" ht="15.75" thickBot="1" x14ac:dyDescent="0.3">
      <c r="D4" s="7" t="s">
        <v>0</v>
      </c>
      <c r="E4" s="5"/>
      <c r="F4" s="7" t="s">
        <v>111</v>
      </c>
      <c r="G4" s="5"/>
    </row>
    <row r="10" spans="3:10" ht="15.75" thickBot="1" x14ac:dyDescent="0.3"/>
    <row r="11" spans="3:10" ht="15.75" thickBot="1" x14ac:dyDescent="0.3">
      <c r="C11" s="1" t="s">
        <v>2</v>
      </c>
      <c r="D11" s="7" t="s">
        <v>112</v>
      </c>
      <c r="E11" s="7" t="s">
        <v>113</v>
      </c>
      <c r="F11" s="7" t="s">
        <v>3</v>
      </c>
      <c r="G11" s="59" t="s">
        <v>4</v>
      </c>
      <c r="H11" s="60"/>
      <c r="I11" s="60"/>
      <c r="J11" s="49" t="s">
        <v>99</v>
      </c>
    </row>
    <row r="12" spans="3:10" x14ac:dyDescent="0.25">
      <c r="C12" s="73" t="s">
        <v>5</v>
      </c>
      <c r="D12" s="63"/>
      <c r="E12" s="61"/>
      <c r="F12" s="61"/>
      <c r="G12" s="69"/>
      <c r="H12" s="70"/>
      <c r="I12" s="70"/>
      <c r="J12" s="52">
        <f>(E12/1000)*(D12/1000)*F12*$F$5</f>
        <v>0</v>
      </c>
    </row>
    <row r="13" spans="3:10" ht="15.75" thickBot="1" x14ac:dyDescent="0.3">
      <c r="C13" s="74"/>
      <c r="D13" s="64"/>
      <c r="E13" s="62"/>
      <c r="F13" s="62"/>
      <c r="G13" s="71"/>
      <c r="H13" s="72"/>
      <c r="I13" s="72"/>
      <c r="J13" s="50"/>
    </row>
    <row r="14" spans="3:10" x14ac:dyDescent="0.25">
      <c r="C14" s="73" t="s">
        <v>6</v>
      </c>
      <c r="D14" s="66"/>
      <c r="E14" s="65"/>
      <c r="F14" s="65"/>
      <c r="G14" s="67"/>
      <c r="H14" s="68"/>
      <c r="I14" s="68"/>
      <c r="J14" s="52">
        <f t="shared" ref="J14" si="0">(E14/1000)*(D14/1000)*F14*$F$5</f>
        <v>0</v>
      </c>
    </row>
    <row r="15" spans="3:10" ht="15.75" thickBot="1" x14ac:dyDescent="0.3">
      <c r="C15" s="74"/>
      <c r="D15" s="64"/>
      <c r="E15" s="62"/>
      <c r="F15" s="62"/>
      <c r="G15" s="71"/>
      <c r="H15" s="72"/>
      <c r="I15" s="72"/>
      <c r="J15" s="50"/>
    </row>
    <row r="16" spans="3:10" x14ac:dyDescent="0.25">
      <c r="C16" s="73" t="s">
        <v>7</v>
      </c>
      <c r="D16" s="66"/>
      <c r="E16" s="65"/>
      <c r="F16" s="65"/>
      <c r="G16" s="67"/>
      <c r="H16" s="68"/>
      <c r="I16" s="68"/>
      <c r="J16" s="52">
        <f t="shared" ref="J16" si="1">(E16/1000)*(D16/1000)*F16*$F$5</f>
        <v>0</v>
      </c>
    </row>
    <row r="17" spans="3:10" ht="15.75" thickBot="1" x14ac:dyDescent="0.3">
      <c r="C17" s="74"/>
      <c r="D17" s="64"/>
      <c r="E17" s="62"/>
      <c r="F17" s="62"/>
      <c r="G17" s="71"/>
      <c r="H17" s="72"/>
      <c r="I17" s="72"/>
      <c r="J17" s="50"/>
    </row>
    <row r="18" spans="3:10" x14ac:dyDescent="0.25">
      <c r="C18" s="73" t="s">
        <v>8</v>
      </c>
      <c r="D18" s="66"/>
      <c r="E18" s="65"/>
      <c r="F18" s="65"/>
      <c r="G18" s="67" t="s">
        <v>9</v>
      </c>
      <c r="H18" s="68"/>
      <c r="I18" s="68"/>
      <c r="J18" s="52">
        <f t="shared" ref="J18" si="2">(E18/1000)*(D18/1000)*F18*$F$5</f>
        <v>0</v>
      </c>
    </row>
    <row r="19" spans="3:10" ht="15.75" thickBot="1" x14ac:dyDescent="0.3">
      <c r="C19" s="74"/>
      <c r="D19" s="64"/>
      <c r="E19" s="62"/>
      <c r="F19" s="62"/>
      <c r="G19" s="71"/>
      <c r="H19" s="72"/>
      <c r="I19" s="72"/>
      <c r="J19" s="50"/>
    </row>
    <row r="20" spans="3:10" x14ac:dyDescent="0.25">
      <c r="C20" s="2" t="s">
        <v>10</v>
      </c>
      <c r="D20" s="12"/>
      <c r="E20" s="10"/>
      <c r="F20" s="10"/>
      <c r="G20" s="75"/>
      <c r="H20" s="76"/>
      <c r="I20" s="76"/>
      <c r="J20" s="51"/>
    </row>
    <row r="21" spans="3:10" x14ac:dyDescent="0.25">
      <c r="C21" s="4" t="s">
        <v>11</v>
      </c>
      <c r="D21" s="12"/>
      <c r="E21" s="10"/>
      <c r="F21" s="10"/>
      <c r="G21" s="75"/>
      <c r="H21" s="76"/>
      <c r="I21" s="76"/>
      <c r="J21" s="38">
        <f>(E21/1000)*(D21/1000)*F21*$F$5</f>
        <v>0</v>
      </c>
    </row>
    <row r="22" spans="3:10" ht="15.75" thickBot="1" x14ac:dyDescent="0.3">
      <c r="C22" s="3" t="s">
        <v>12</v>
      </c>
      <c r="D22" s="13"/>
      <c r="E22" s="11"/>
      <c r="F22" s="11"/>
      <c r="G22" s="78"/>
      <c r="H22" s="79"/>
      <c r="I22" s="79"/>
      <c r="J22" s="48">
        <f>(E22/1000)*(D22/1000)*F22*$F$5</f>
        <v>0</v>
      </c>
    </row>
    <row r="23" spans="3:10" x14ac:dyDescent="0.25">
      <c r="C23" s="77" t="s">
        <v>13</v>
      </c>
      <c r="D23" s="63"/>
      <c r="E23" s="61"/>
      <c r="F23" s="61"/>
      <c r="G23" s="69"/>
      <c r="H23" s="70"/>
      <c r="I23" s="70"/>
      <c r="J23" s="52">
        <f>(E23/1000)*(D23/1000)*F23*$F$5</f>
        <v>0</v>
      </c>
    </row>
    <row r="24" spans="3:10" ht="15.75" thickBot="1" x14ac:dyDescent="0.3">
      <c r="C24" s="74"/>
      <c r="D24" s="64"/>
      <c r="E24" s="62"/>
      <c r="F24" s="62"/>
      <c r="G24" s="71"/>
      <c r="H24" s="72"/>
      <c r="I24" s="72"/>
      <c r="J24" s="50"/>
    </row>
    <row r="25" spans="3:10" x14ac:dyDescent="0.25">
      <c r="C25" s="4" t="s">
        <v>14</v>
      </c>
      <c r="D25" s="12"/>
      <c r="E25" s="10"/>
      <c r="F25" s="10"/>
      <c r="G25" s="75"/>
      <c r="H25" s="76"/>
      <c r="I25" s="76"/>
      <c r="J25" s="51"/>
    </row>
    <row r="26" spans="3:10" x14ac:dyDescent="0.25">
      <c r="C26" s="4" t="s">
        <v>11</v>
      </c>
      <c r="D26" s="12"/>
      <c r="E26" s="10"/>
      <c r="F26" s="10"/>
      <c r="G26" s="75"/>
      <c r="H26" s="76"/>
      <c r="I26" s="76"/>
      <c r="J26" s="38">
        <f t="shared" ref="J26:J27" si="3">(E26/1000)*(D26/1000)*F26*$F$5</f>
        <v>0</v>
      </c>
    </row>
    <row r="27" spans="3:10" ht="15.75" thickBot="1" x14ac:dyDescent="0.3">
      <c r="C27" s="3" t="s">
        <v>12</v>
      </c>
      <c r="D27" s="13"/>
      <c r="E27" s="11"/>
      <c r="F27" s="11"/>
      <c r="G27" s="78"/>
      <c r="H27" s="79"/>
      <c r="I27" s="79"/>
      <c r="J27" s="48">
        <f t="shared" si="3"/>
        <v>0</v>
      </c>
    </row>
    <row r="28" spans="3:10" x14ac:dyDescent="0.25">
      <c r="C28" s="77" t="s">
        <v>15</v>
      </c>
      <c r="D28" s="63"/>
      <c r="E28" s="61"/>
      <c r="F28" s="61"/>
      <c r="G28" s="69"/>
      <c r="H28" s="70"/>
      <c r="I28" s="70"/>
      <c r="J28" s="52">
        <f>(E28/1000)*(D28/1000)*F28*$F$5</f>
        <v>0</v>
      </c>
    </row>
    <row r="29" spans="3:10" ht="15.75" thickBot="1" x14ac:dyDescent="0.3">
      <c r="C29" s="74"/>
      <c r="D29" s="64"/>
      <c r="E29" s="62"/>
      <c r="F29" s="62"/>
      <c r="G29" s="71"/>
      <c r="H29" s="72"/>
      <c r="I29" s="72"/>
      <c r="J29" s="50"/>
    </row>
    <row r="30" spans="3:10" x14ac:dyDescent="0.25">
      <c r="C30" s="2" t="s">
        <v>16</v>
      </c>
      <c r="D30" s="66"/>
      <c r="E30" s="65"/>
      <c r="F30" s="65"/>
      <c r="G30" s="67"/>
      <c r="H30" s="68"/>
      <c r="I30" s="68"/>
      <c r="J30" s="52">
        <f>(E30/1000)*(D30/1000)*F30*$F$5</f>
        <v>0</v>
      </c>
    </row>
    <row r="31" spans="3:10" x14ac:dyDescent="0.25">
      <c r="C31" s="4" t="s">
        <v>11</v>
      </c>
      <c r="D31" s="63"/>
      <c r="E31" s="61"/>
      <c r="F31" s="61"/>
      <c r="G31" s="69"/>
      <c r="H31" s="70"/>
      <c r="I31" s="70"/>
      <c r="J31" s="53"/>
    </row>
    <row r="32" spans="3:10" ht="15.75" thickBot="1" x14ac:dyDescent="0.3">
      <c r="C32" s="3"/>
      <c r="D32" s="64"/>
      <c r="E32" s="62"/>
      <c r="F32" s="62"/>
      <c r="G32" s="71"/>
      <c r="H32" s="72"/>
      <c r="I32" s="72"/>
      <c r="J32" s="50"/>
    </row>
    <row r="33" spans="3:11" x14ac:dyDescent="0.25">
      <c r="C33" s="2" t="s">
        <v>16</v>
      </c>
      <c r="D33" s="66"/>
      <c r="E33" s="65"/>
      <c r="F33" s="65"/>
      <c r="G33" s="67"/>
      <c r="H33" s="68"/>
      <c r="I33" s="68"/>
      <c r="J33" s="52">
        <f>(E33/1000)*(D33/1000)*F33*$F$5</f>
        <v>0</v>
      </c>
    </row>
    <row r="34" spans="3:11" x14ac:dyDescent="0.25">
      <c r="C34" s="4" t="s">
        <v>12</v>
      </c>
      <c r="D34" s="63"/>
      <c r="E34" s="61"/>
      <c r="F34" s="61"/>
      <c r="G34" s="69"/>
      <c r="H34" s="70"/>
      <c r="I34" s="70"/>
      <c r="J34" s="53"/>
    </row>
    <row r="35" spans="3:11" ht="15.75" thickBot="1" x14ac:dyDescent="0.3">
      <c r="C35" s="3"/>
      <c r="D35" s="64"/>
      <c r="E35" s="62"/>
      <c r="F35" s="62"/>
      <c r="G35" s="71"/>
      <c r="H35" s="72"/>
      <c r="I35" s="72"/>
      <c r="J35" s="50"/>
    </row>
    <row r="36" spans="3:11" x14ac:dyDescent="0.25">
      <c r="C36" s="2" t="s">
        <v>17</v>
      </c>
      <c r="D36" s="66"/>
      <c r="E36" s="65"/>
      <c r="F36" s="65"/>
      <c r="G36" s="67"/>
      <c r="H36" s="68"/>
      <c r="I36" s="68"/>
      <c r="J36" s="52">
        <f>(E36/1000)*(D36/1000)*F36*$F$5</f>
        <v>0</v>
      </c>
    </row>
    <row r="37" spans="3:11" ht="15.75" thickBot="1" x14ac:dyDescent="0.3">
      <c r="C37" s="3"/>
      <c r="D37" s="64"/>
      <c r="E37" s="61"/>
      <c r="F37" s="62"/>
      <c r="G37" s="69"/>
      <c r="H37" s="72"/>
      <c r="I37" s="72"/>
      <c r="J37" s="50"/>
    </row>
    <row r="38" spans="3:11" ht="15.75" thickBot="1" x14ac:dyDescent="0.3">
      <c r="C38" s="29" t="s">
        <v>18</v>
      </c>
      <c r="D38" s="32" t="s">
        <v>120</v>
      </c>
      <c r="E38" s="37"/>
      <c r="F38" s="27" t="s">
        <v>123</v>
      </c>
      <c r="G38" s="37"/>
      <c r="H38" s="33"/>
      <c r="I38" s="33"/>
      <c r="J38" s="52"/>
    </row>
    <row r="39" spans="3:11" ht="15.75" thickBot="1" x14ac:dyDescent="0.3">
      <c r="C39" s="30"/>
      <c r="D39" s="34" t="s">
        <v>121</v>
      </c>
      <c r="E39" s="37"/>
      <c r="F39" s="28" t="s">
        <v>124</v>
      </c>
      <c r="G39" s="37"/>
      <c r="H39" s="28"/>
      <c r="I39" s="28"/>
      <c r="J39" s="53">
        <v>0</v>
      </c>
    </row>
    <row r="40" spans="3:11" ht="15.75" thickBot="1" x14ac:dyDescent="0.3">
      <c r="C40" s="31"/>
      <c r="D40" s="35" t="s">
        <v>122</v>
      </c>
      <c r="E40" s="7"/>
      <c r="F40" s="36" t="s">
        <v>159</v>
      </c>
      <c r="G40" s="7"/>
      <c r="H40" s="36"/>
      <c r="I40" s="36"/>
      <c r="J40" s="50"/>
    </row>
    <row r="41" spans="3:11" ht="15.75" thickBot="1" x14ac:dyDescent="0.3">
      <c r="J41" s="50"/>
      <c r="K41" s="39"/>
    </row>
  </sheetData>
  <mergeCells count="49">
    <mergeCell ref="G21:I21"/>
    <mergeCell ref="G20:I20"/>
    <mergeCell ref="C23:C24"/>
    <mergeCell ref="G23:I24"/>
    <mergeCell ref="G28:I29"/>
    <mergeCell ref="F28:F29"/>
    <mergeCell ref="E28:E29"/>
    <mergeCell ref="D28:D29"/>
    <mergeCell ref="C28:C29"/>
    <mergeCell ref="G27:I27"/>
    <mergeCell ref="G26:I26"/>
    <mergeCell ref="G25:I25"/>
    <mergeCell ref="F23:F24"/>
    <mergeCell ref="E23:E24"/>
    <mergeCell ref="D23:D24"/>
    <mergeCell ref="G22:I22"/>
    <mergeCell ref="C16:C17"/>
    <mergeCell ref="G18:I19"/>
    <mergeCell ref="G16:I17"/>
    <mergeCell ref="G14:I15"/>
    <mergeCell ref="G12:I13"/>
    <mergeCell ref="F18:F19"/>
    <mergeCell ref="E18:E19"/>
    <mergeCell ref="D18:D19"/>
    <mergeCell ref="C18:C19"/>
    <mergeCell ref="C12:C13"/>
    <mergeCell ref="F14:F15"/>
    <mergeCell ref="E14:E15"/>
    <mergeCell ref="D14:D15"/>
    <mergeCell ref="C14:C15"/>
    <mergeCell ref="E36:E37"/>
    <mergeCell ref="D36:D37"/>
    <mergeCell ref="G30:I32"/>
    <mergeCell ref="F30:F32"/>
    <mergeCell ref="E30:E32"/>
    <mergeCell ref="D30:D32"/>
    <mergeCell ref="G33:I35"/>
    <mergeCell ref="F33:F35"/>
    <mergeCell ref="G36:I37"/>
    <mergeCell ref="F36:F37"/>
    <mergeCell ref="E33:E35"/>
    <mergeCell ref="D33:D35"/>
    <mergeCell ref="G11:I11"/>
    <mergeCell ref="F12:F13"/>
    <mergeCell ref="E12:E13"/>
    <mergeCell ref="D12:D13"/>
    <mergeCell ref="F16:F17"/>
    <mergeCell ref="E16:E17"/>
    <mergeCell ref="D16:D17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3</xdr:col>
                    <xdr:colOff>47625</xdr:colOff>
                    <xdr:row>3</xdr:row>
                    <xdr:rowOff>190500</xdr:rowOff>
                  </from>
                  <to>
                    <xdr:col>3</xdr:col>
                    <xdr:colOff>1038225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3</xdr:col>
                    <xdr:colOff>47625</xdr:colOff>
                    <xdr:row>5</xdr:row>
                    <xdr:rowOff>9525</xdr:rowOff>
                  </from>
                  <to>
                    <xdr:col>3</xdr:col>
                    <xdr:colOff>1038225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3</xdr:col>
                    <xdr:colOff>47625</xdr:colOff>
                    <xdr:row>6</xdr:row>
                    <xdr:rowOff>0</xdr:rowOff>
                  </from>
                  <to>
                    <xdr:col>3</xdr:col>
                    <xdr:colOff>1038225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3</xdr:col>
                    <xdr:colOff>57150</xdr:colOff>
                    <xdr:row>6</xdr:row>
                    <xdr:rowOff>190500</xdr:rowOff>
                  </from>
                  <to>
                    <xdr:col>3</xdr:col>
                    <xdr:colOff>1047750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choix_mat">
                <anchor moveWithCells="1">
                  <from>
                    <xdr:col>3</xdr:col>
                    <xdr:colOff>9525</xdr:colOff>
                    <xdr:row>8</xdr:row>
                    <xdr:rowOff>19050</xdr:rowOff>
                  </from>
                  <to>
                    <xdr:col>3</xdr:col>
                    <xdr:colOff>1581150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Check Box 16">
              <controlPr defaultSize="0" autoFill="0" autoLine="0" autoPict="0">
                <anchor moveWithCells="1">
                  <from>
                    <xdr:col>7</xdr:col>
                    <xdr:colOff>9525</xdr:colOff>
                    <xdr:row>38</xdr:row>
                    <xdr:rowOff>9525</xdr:rowOff>
                  </from>
                  <to>
                    <xdr:col>8</xdr:col>
                    <xdr:colOff>514350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Check Box 17">
              <controlPr defaultSize="0" autoFill="0" autoLine="0" autoPict="0">
                <anchor moveWithCells="1">
                  <from>
                    <xdr:col>7</xdr:col>
                    <xdr:colOff>0</xdr:colOff>
                    <xdr:row>37</xdr:row>
                    <xdr:rowOff>0</xdr:rowOff>
                  </from>
                  <to>
                    <xdr:col>8</xdr:col>
                    <xdr:colOff>504825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Check Box 18">
              <controlPr defaultSize="0" autoFill="0" autoLine="0" autoPict="0">
                <anchor moveWithCells="1">
                  <from>
                    <xdr:col>7</xdr:col>
                    <xdr:colOff>9525</xdr:colOff>
                    <xdr:row>39</xdr:row>
                    <xdr:rowOff>0</xdr:rowOff>
                  </from>
                  <to>
                    <xdr:col>8</xdr:col>
                    <xdr:colOff>514350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Button 19">
              <controlPr defaultSize="0" print="0" autoFill="0" autoPict="0" macro="[0]!nouvpano">
                <anchor moveWithCells="1">
                  <from>
                    <xdr:col>8</xdr:col>
                    <xdr:colOff>19050</xdr:colOff>
                    <xdr:row>40</xdr:row>
                    <xdr:rowOff>9525</xdr:rowOff>
                  </from>
                  <to>
                    <xdr:col>8</xdr:col>
                    <xdr:colOff>1314450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Button 20">
              <controlPr defaultSize="0" print="0" autoFill="0" autoPict="0" macro="[0]!calcultot">
                <anchor moveWithCells="1">
                  <from>
                    <xdr:col>9</xdr:col>
                    <xdr:colOff>9525</xdr:colOff>
                    <xdr:row>41</xdr:row>
                    <xdr:rowOff>9525</xdr:rowOff>
                  </from>
                  <to>
                    <xdr:col>10</xdr:col>
                    <xdr:colOff>9525</xdr:colOff>
                    <xdr:row>43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4" name="Button 22">
              <controlPr defaultSize="0" print="0" autoFill="0" autoPict="0" macro="[0]!nouvcomm">
                <anchor moveWithCells="1">
                  <from>
                    <xdr:col>7</xdr:col>
                    <xdr:colOff>19050</xdr:colOff>
                    <xdr:row>40</xdr:row>
                    <xdr:rowOff>9525</xdr:rowOff>
                  </from>
                  <to>
                    <xdr:col>8</xdr:col>
                    <xdr:colOff>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5" name="Button 23">
              <controlPr defaultSize="0" print="0" autoFill="0" autoPict="0" macro="[0]!formubis">
                <anchor moveWithCells="1">
                  <from>
                    <xdr:col>7</xdr:col>
                    <xdr:colOff>9525</xdr:colOff>
                    <xdr:row>3</xdr:row>
                    <xdr:rowOff>9525</xdr:rowOff>
                  </from>
                  <to>
                    <xdr:col>7</xdr:col>
                    <xdr:colOff>1314450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I6"/>
  <sheetViews>
    <sheetView workbookViewId="0">
      <selection activeCell="F12" sqref="F12"/>
    </sheetView>
  </sheetViews>
  <sheetFormatPr baseColWidth="10" defaultRowHeight="15" x14ac:dyDescent="0.25"/>
  <cols>
    <col min="7" max="7" width="15.85546875" bestFit="1" customWidth="1"/>
  </cols>
  <sheetData>
    <row r="3" spans="3:9" x14ac:dyDescent="0.25">
      <c r="C3" t="s">
        <v>0</v>
      </c>
      <c r="D3" t="s">
        <v>1</v>
      </c>
      <c r="E3" t="s">
        <v>109</v>
      </c>
      <c r="F3" t="s">
        <v>110</v>
      </c>
    </row>
    <row r="4" spans="3:9" x14ac:dyDescent="0.25">
      <c r="C4">
        <v>1</v>
      </c>
    </row>
    <row r="6" spans="3:9" x14ac:dyDescent="0.25">
      <c r="C6" t="s">
        <v>114</v>
      </c>
      <c r="D6" t="s">
        <v>115</v>
      </c>
      <c r="E6" t="s">
        <v>116</v>
      </c>
      <c r="F6" t="s">
        <v>117</v>
      </c>
      <c r="G6" t="s">
        <v>95</v>
      </c>
      <c r="H6" t="s">
        <v>118</v>
      </c>
      <c r="I6" t="s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4:D7"/>
  <sheetViews>
    <sheetView workbookViewId="0">
      <selection activeCell="D8" sqref="D8"/>
    </sheetView>
  </sheetViews>
  <sheetFormatPr baseColWidth="10" defaultRowHeight="15" x14ac:dyDescent="0.25"/>
  <cols>
    <col min="4" max="4" width="13.28515625" bestFit="1" customWidth="1"/>
  </cols>
  <sheetData>
    <row r="4" spans="4:4" x14ac:dyDescent="0.25">
      <c r="D4" t="s">
        <v>19</v>
      </c>
    </row>
    <row r="5" spans="4:4" x14ac:dyDescent="0.25">
      <c r="D5" t="s">
        <v>20</v>
      </c>
    </row>
    <row r="6" spans="4:4" x14ac:dyDescent="0.25">
      <c r="D6" t="s">
        <v>21</v>
      </c>
    </row>
    <row r="7" spans="4:4" x14ac:dyDescent="0.25">
      <c r="D7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N63"/>
  <sheetViews>
    <sheetView workbookViewId="0">
      <selection activeCell="E14" sqref="E14"/>
    </sheetView>
  </sheetViews>
  <sheetFormatPr baseColWidth="10" defaultRowHeight="15" x14ac:dyDescent="0.25"/>
  <cols>
    <col min="4" max="4" width="17.5703125" bestFit="1" customWidth="1"/>
    <col min="5" max="5" width="37.85546875" bestFit="1" customWidth="1"/>
    <col min="6" max="6" width="24.5703125" bestFit="1" customWidth="1"/>
    <col min="7" max="7" width="17.5703125" bestFit="1" customWidth="1"/>
    <col min="10" max="11" width="37.85546875" bestFit="1" customWidth="1"/>
    <col min="12" max="12" width="24.7109375" bestFit="1" customWidth="1"/>
    <col min="14" max="14" width="24.5703125" bestFit="1" customWidth="1"/>
  </cols>
  <sheetData>
    <row r="1" spans="2:14" ht="15.75" thickBot="1" x14ac:dyDescent="0.3">
      <c r="H1" s="7" t="s">
        <v>23</v>
      </c>
      <c r="I1" s="7" t="s">
        <v>22</v>
      </c>
    </row>
    <row r="2" spans="2:14" ht="15.75" thickBot="1" x14ac:dyDescent="0.3"/>
    <row r="3" spans="2:14" ht="15.75" thickBot="1" x14ac:dyDescent="0.3">
      <c r="D3" s="59" t="s">
        <v>19</v>
      </c>
      <c r="E3" s="60"/>
      <c r="F3" s="60"/>
      <c r="G3" s="83"/>
      <c r="J3" s="59" t="s">
        <v>20</v>
      </c>
      <c r="K3" s="60"/>
      <c r="L3" s="83"/>
      <c r="N3" s="7" t="s">
        <v>21</v>
      </c>
    </row>
    <row r="4" spans="2:14" ht="15.75" thickBot="1" x14ac:dyDescent="0.3">
      <c r="D4" s="1" t="s">
        <v>19</v>
      </c>
      <c r="E4" s="7" t="s">
        <v>20</v>
      </c>
      <c r="F4" s="7" t="s">
        <v>23</v>
      </c>
      <c r="G4" s="7" t="s">
        <v>22</v>
      </c>
      <c r="J4" s="41" t="s">
        <v>133</v>
      </c>
      <c r="K4" s="40" t="s">
        <v>172</v>
      </c>
    </row>
    <row r="5" spans="2:14" x14ac:dyDescent="0.25">
      <c r="B5" s="80" t="s">
        <v>83</v>
      </c>
      <c r="D5" t="s">
        <v>24</v>
      </c>
      <c r="E5" t="s">
        <v>126</v>
      </c>
      <c r="F5" t="s">
        <v>87</v>
      </c>
      <c r="G5" t="s">
        <v>24</v>
      </c>
      <c r="J5" t="s">
        <v>125</v>
      </c>
      <c r="K5" t="s">
        <v>173</v>
      </c>
    </row>
    <row r="6" spans="2:14" x14ac:dyDescent="0.25">
      <c r="B6" s="81"/>
      <c r="D6" t="s">
        <v>25</v>
      </c>
      <c r="E6" t="s">
        <v>182</v>
      </c>
      <c r="F6" t="s">
        <v>148</v>
      </c>
      <c r="G6" t="s">
        <v>25</v>
      </c>
      <c r="J6" t="s">
        <v>134</v>
      </c>
      <c r="K6" t="s">
        <v>174</v>
      </c>
    </row>
    <row r="7" spans="2:14" x14ac:dyDescent="0.25">
      <c r="B7" s="81"/>
      <c r="D7" t="s">
        <v>26</v>
      </c>
      <c r="E7" t="s">
        <v>127</v>
      </c>
      <c r="F7" t="s">
        <v>152</v>
      </c>
      <c r="G7" t="s">
        <v>162</v>
      </c>
      <c r="J7" t="s">
        <v>135</v>
      </c>
      <c r="K7" t="s">
        <v>175</v>
      </c>
    </row>
    <row r="8" spans="2:14" x14ac:dyDescent="0.25">
      <c r="B8" s="81"/>
      <c r="D8" t="s">
        <v>27</v>
      </c>
      <c r="E8" t="s">
        <v>128</v>
      </c>
      <c r="F8" t="s">
        <v>131</v>
      </c>
      <c r="G8" t="s">
        <v>36</v>
      </c>
      <c r="J8" t="s">
        <v>136</v>
      </c>
      <c r="K8" t="s">
        <v>176</v>
      </c>
    </row>
    <row r="9" spans="2:14" x14ac:dyDescent="0.25">
      <c r="B9" s="81"/>
      <c r="D9" t="s">
        <v>28</v>
      </c>
      <c r="E9" t="s">
        <v>129</v>
      </c>
      <c r="F9" t="s">
        <v>153</v>
      </c>
      <c r="G9" t="s">
        <v>163</v>
      </c>
      <c r="J9" t="s">
        <v>137</v>
      </c>
      <c r="K9" t="s">
        <v>177</v>
      </c>
    </row>
    <row r="10" spans="2:14" x14ac:dyDescent="0.25">
      <c r="B10" s="81"/>
      <c r="D10" t="s">
        <v>29</v>
      </c>
      <c r="E10" t="s">
        <v>130</v>
      </c>
      <c r="G10" t="s">
        <v>55</v>
      </c>
      <c r="J10" t="s">
        <v>138</v>
      </c>
      <c r="K10" t="s">
        <v>178</v>
      </c>
    </row>
    <row r="11" spans="2:14" x14ac:dyDescent="0.25">
      <c r="B11" s="81"/>
      <c r="D11" t="s">
        <v>30</v>
      </c>
      <c r="E11" t="s">
        <v>131</v>
      </c>
      <c r="G11" t="s">
        <v>56</v>
      </c>
      <c r="K11" t="s">
        <v>26</v>
      </c>
    </row>
    <row r="12" spans="2:14" x14ac:dyDescent="0.25">
      <c r="B12" s="81"/>
      <c r="D12" t="s">
        <v>31</v>
      </c>
      <c r="E12" t="s">
        <v>132</v>
      </c>
      <c r="G12" t="s">
        <v>61</v>
      </c>
      <c r="K12" t="s">
        <v>36</v>
      </c>
    </row>
    <row r="13" spans="2:14" x14ac:dyDescent="0.25">
      <c r="B13" s="81"/>
      <c r="D13" t="s">
        <v>32</v>
      </c>
      <c r="G13" t="s">
        <v>62</v>
      </c>
    </row>
    <row r="14" spans="2:14" x14ac:dyDescent="0.25">
      <c r="B14" s="81"/>
      <c r="D14" t="s">
        <v>33</v>
      </c>
      <c r="G14" t="s">
        <v>66</v>
      </c>
    </row>
    <row r="15" spans="2:14" ht="15.75" thickBot="1" x14ac:dyDescent="0.3">
      <c r="B15" s="81"/>
      <c r="D15" t="s">
        <v>34</v>
      </c>
      <c r="G15" s="6" t="s">
        <v>67</v>
      </c>
    </row>
    <row r="16" spans="2:14" x14ac:dyDescent="0.25">
      <c r="B16" s="81"/>
      <c r="D16" t="s">
        <v>35</v>
      </c>
      <c r="G16" t="s">
        <v>27</v>
      </c>
    </row>
    <row r="17" spans="2:7" x14ac:dyDescent="0.25">
      <c r="B17" s="81"/>
      <c r="D17" t="s">
        <v>36</v>
      </c>
      <c r="G17" t="s">
        <v>28</v>
      </c>
    </row>
    <row r="18" spans="2:7" x14ac:dyDescent="0.25">
      <c r="B18" s="81"/>
      <c r="D18" t="s">
        <v>37</v>
      </c>
      <c r="G18" t="s">
        <v>29</v>
      </c>
    </row>
    <row r="19" spans="2:7" x14ac:dyDescent="0.25">
      <c r="B19" s="81"/>
      <c r="D19" t="s">
        <v>38</v>
      </c>
      <c r="G19" t="s">
        <v>30</v>
      </c>
    </row>
    <row r="20" spans="2:7" x14ac:dyDescent="0.25">
      <c r="B20" s="81"/>
      <c r="D20" t="s">
        <v>39</v>
      </c>
      <c r="G20" t="s">
        <v>31</v>
      </c>
    </row>
    <row r="21" spans="2:7" x14ac:dyDescent="0.25">
      <c r="B21" s="81"/>
      <c r="D21" t="s">
        <v>40</v>
      </c>
      <c r="G21" t="s">
        <v>32</v>
      </c>
    </row>
    <row r="22" spans="2:7" x14ac:dyDescent="0.25">
      <c r="B22" s="81"/>
      <c r="D22" t="s">
        <v>41</v>
      </c>
      <c r="G22" t="s">
        <v>33</v>
      </c>
    </row>
    <row r="23" spans="2:7" x14ac:dyDescent="0.25">
      <c r="B23" s="81"/>
      <c r="D23" t="s">
        <v>42</v>
      </c>
      <c r="G23" t="s">
        <v>34</v>
      </c>
    </row>
    <row r="24" spans="2:7" x14ac:dyDescent="0.25">
      <c r="B24" s="81"/>
      <c r="D24" t="s">
        <v>43</v>
      </c>
      <c r="G24" t="s">
        <v>35</v>
      </c>
    </row>
    <row r="25" spans="2:7" x14ac:dyDescent="0.25">
      <c r="B25" s="81"/>
      <c r="D25" t="s">
        <v>44</v>
      </c>
      <c r="G25" t="s">
        <v>37</v>
      </c>
    </row>
    <row r="26" spans="2:7" x14ac:dyDescent="0.25">
      <c r="B26" s="81"/>
      <c r="D26" t="s">
        <v>45</v>
      </c>
      <c r="G26" t="s">
        <v>38</v>
      </c>
    </row>
    <row r="27" spans="2:7" x14ac:dyDescent="0.25">
      <c r="B27" s="81"/>
      <c r="D27" t="s">
        <v>46</v>
      </c>
      <c r="G27" t="s">
        <v>39</v>
      </c>
    </row>
    <row r="28" spans="2:7" x14ac:dyDescent="0.25">
      <c r="B28" s="81"/>
      <c r="D28" t="s">
        <v>47</v>
      </c>
      <c r="G28" t="s">
        <v>40</v>
      </c>
    </row>
    <row r="29" spans="2:7" x14ac:dyDescent="0.25">
      <c r="B29" s="81"/>
      <c r="D29" t="s">
        <v>48</v>
      </c>
      <c r="G29" t="s">
        <v>41</v>
      </c>
    </row>
    <row r="30" spans="2:7" x14ac:dyDescent="0.25">
      <c r="B30" s="81"/>
      <c r="D30" t="s">
        <v>49</v>
      </c>
      <c r="G30" t="s">
        <v>42</v>
      </c>
    </row>
    <row r="31" spans="2:7" x14ac:dyDescent="0.25">
      <c r="B31" s="81"/>
      <c r="D31" t="s">
        <v>50</v>
      </c>
      <c r="G31" t="s">
        <v>43</v>
      </c>
    </row>
    <row r="32" spans="2:7" x14ac:dyDescent="0.25">
      <c r="B32" s="81"/>
      <c r="D32" t="s">
        <v>51</v>
      </c>
      <c r="G32" t="s">
        <v>44</v>
      </c>
    </row>
    <row r="33" spans="2:7" x14ac:dyDescent="0.25">
      <c r="B33" s="81"/>
      <c r="D33" t="s">
        <v>52</v>
      </c>
      <c r="G33" t="s">
        <v>45</v>
      </c>
    </row>
    <row r="34" spans="2:7" x14ac:dyDescent="0.25">
      <c r="B34" s="81"/>
      <c r="D34" t="s">
        <v>53</v>
      </c>
      <c r="G34" t="s">
        <v>46</v>
      </c>
    </row>
    <row r="35" spans="2:7" x14ac:dyDescent="0.25">
      <c r="B35" s="81"/>
      <c r="D35" t="s">
        <v>54</v>
      </c>
      <c r="G35" t="s">
        <v>47</v>
      </c>
    </row>
    <row r="36" spans="2:7" x14ac:dyDescent="0.25">
      <c r="B36" s="81"/>
      <c r="D36" t="s">
        <v>55</v>
      </c>
      <c r="G36" t="s">
        <v>48</v>
      </c>
    </row>
    <row r="37" spans="2:7" x14ac:dyDescent="0.25">
      <c r="B37" s="81"/>
      <c r="D37" t="s">
        <v>56</v>
      </c>
      <c r="G37" t="s">
        <v>49</v>
      </c>
    </row>
    <row r="38" spans="2:7" x14ac:dyDescent="0.25">
      <c r="B38" s="81"/>
      <c r="D38" t="s">
        <v>57</v>
      </c>
      <c r="G38" t="s">
        <v>50</v>
      </c>
    </row>
    <row r="39" spans="2:7" x14ac:dyDescent="0.25">
      <c r="B39" s="81"/>
      <c r="D39" t="s">
        <v>58</v>
      </c>
      <c r="G39" t="s">
        <v>51</v>
      </c>
    </row>
    <row r="40" spans="2:7" x14ac:dyDescent="0.25">
      <c r="B40" s="81"/>
      <c r="D40" t="s">
        <v>59</v>
      </c>
      <c r="G40" t="s">
        <v>52</v>
      </c>
    </row>
    <row r="41" spans="2:7" x14ac:dyDescent="0.25">
      <c r="B41" s="81"/>
      <c r="D41" t="s">
        <v>60</v>
      </c>
      <c r="G41" t="s">
        <v>53</v>
      </c>
    </row>
    <row r="42" spans="2:7" x14ac:dyDescent="0.25">
      <c r="B42" s="81"/>
      <c r="D42" t="s">
        <v>61</v>
      </c>
      <c r="G42" t="s">
        <v>57</v>
      </c>
    </row>
    <row r="43" spans="2:7" x14ac:dyDescent="0.25">
      <c r="B43" s="81"/>
      <c r="D43" t="s">
        <v>62</v>
      </c>
      <c r="G43" t="s">
        <v>58</v>
      </c>
    </row>
    <row r="44" spans="2:7" x14ac:dyDescent="0.25">
      <c r="B44" s="81"/>
      <c r="D44" t="s">
        <v>63</v>
      </c>
      <c r="G44" t="s">
        <v>59</v>
      </c>
    </row>
    <row r="45" spans="2:7" x14ac:dyDescent="0.25">
      <c r="B45" s="81"/>
      <c r="D45" t="s">
        <v>64</v>
      </c>
      <c r="G45" t="s">
        <v>60</v>
      </c>
    </row>
    <row r="46" spans="2:7" x14ac:dyDescent="0.25">
      <c r="B46" s="81"/>
      <c r="D46" t="s">
        <v>65</v>
      </c>
      <c r="G46" t="s">
        <v>63</v>
      </c>
    </row>
    <row r="47" spans="2:7" x14ac:dyDescent="0.25">
      <c r="B47" s="81"/>
      <c r="D47" t="s">
        <v>66</v>
      </c>
      <c r="G47" t="s">
        <v>64</v>
      </c>
    </row>
    <row r="48" spans="2:7" x14ac:dyDescent="0.25">
      <c r="B48" s="81"/>
      <c r="D48" t="s">
        <v>67</v>
      </c>
      <c r="G48" t="s">
        <v>65</v>
      </c>
    </row>
    <row r="49" spans="2:7" ht="15.75" thickBot="1" x14ac:dyDescent="0.3">
      <c r="B49" s="82"/>
      <c r="D49" s="6" t="s">
        <v>68</v>
      </c>
      <c r="G49" s="6" t="s">
        <v>68</v>
      </c>
    </row>
    <row r="50" spans="2:7" x14ac:dyDescent="0.25">
      <c r="B50" s="80" t="s">
        <v>84</v>
      </c>
      <c r="D50" s="8" t="s">
        <v>69</v>
      </c>
      <c r="G50" s="8" t="s">
        <v>70</v>
      </c>
    </row>
    <row r="51" spans="2:7" x14ac:dyDescent="0.25">
      <c r="B51" s="81"/>
      <c r="D51" s="8" t="s">
        <v>70</v>
      </c>
      <c r="G51" s="8" t="s">
        <v>71</v>
      </c>
    </row>
    <row r="52" spans="2:7" x14ac:dyDescent="0.25">
      <c r="B52" s="81"/>
      <c r="D52" s="8" t="s">
        <v>71</v>
      </c>
      <c r="G52" s="8" t="s">
        <v>72</v>
      </c>
    </row>
    <row r="53" spans="2:7" x14ac:dyDescent="0.25">
      <c r="B53" s="81"/>
      <c r="D53" s="8" t="s">
        <v>72</v>
      </c>
      <c r="G53" s="8" t="s">
        <v>73</v>
      </c>
    </row>
    <row r="54" spans="2:7" x14ac:dyDescent="0.25">
      <c r="B54" s="81"/>
      <c r="D54" s="8" t="s">
        <v>73</v>
      </c>
      <c r="G54" s="8" t="s">
        <v>74</v>
      </c>
    </row>
    <row r="55" spans="2:7" x14ac:dyDescent="0.25">
      <c r="B55" s="81"/>
      <c r="D55" s="8" t="s">
        <v>74</v>
      </c>
      <c r="G55" s="8" t="s">
        <v>75</v>
      </c>
    </row>
    <row r="56" spans="2:7" ht="15.75" thickBot="1" x14ac:dyDescent="0.3">
      <c r="B56" s="81"/>
      <c r="D56" s="8" t="s">
        <v>75</v>
      </c>
      <c r="G56" s="9" t="s">
        <v>76</v>
      </c>
    </row>
    <row r="57" spans="2:7" ht="15.75" thickBot="1" x14ac:dyDescent="0.3">
      <c r="B57" s="82"/>
      <c r="D57" s="9" t="s">
        <v>76</v>
      </c>
    </row>
    <row r="58" spans="2:7" x14ac:dyDescent="0.25">
      <c r="B58" s="80" t="s">
        <v>85</v>
      </c>
      <c r="D58" s="8" t="s">
        <v>77</v>
      </c>
    </row>
    <row r="59" spans="2:7" x14ac:dyDescent="0.25">
      <c r="B59" s="81"/>
      <c r="D59" s="8" t="s">
        <v>78</v>
      </c>
    </row>
    <row r="60" spans="2:7" x14ac:dyDescent="0.25">
      <c r="B60" s="81"/>
      <c r="D60" s="8" t="s">
        <v>79</v>
      </c>
    </row>
    <row r="61" spans="2:7" x14ac:dyDescent="0.25">
      <c r="B61" s="81"/>
      <c r="D61" s="8" t="s">
        <v>80</v>
      </c>
    </row>
    <row r="62" spans="2:7" x14ac:dyDescent="0.25">
      <c r="B62" s="81"/>
      <c r="D62" s="8" t="s">
        <v>81</v>
      </c>
    </row>
    <row r="63" spans="2:7" ht="15.75" thickBot="1" x14ac:dyDescent="0.3">
      <c r="B63" s="82"/>
      <c r="D63" s="8" t="s">
        <v>82</v>
      </c>
    </row>
  </sheetData>
  <mergeCells count="5">
    <mergeCell ref="B5:B49"/>
    <mergeCell ref="B58:B63"/>
    <mergeCell ref="B50:B57"/>
    <mergeCell ref="D3:G3"/>
    <mergeCell ref="J3:L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4:G9"/>
  <sheetViews>
    <sheetView workbookViewId="0">
      <selection activeCell="D8" sqref="D8"/>
    </sheetView>
  </sheetViews>
  <sheetFormatPr baseColWidth="10" defaultRowHeight="15" x14ac:dyDescent="0.25"/>
  <sheetData>
    <row r="4" spans="4:7" x14ac:dyDescent="0.25">
      <c r="D4" t="s">
        <v>19</v>
      </c>
      <c r="E4" t="s">
        <v>20</v>
      </c>
      <c r="F4" t="s">
        <v>23</v>
      </c>
      <c r="G4" t="s">
        <v>22</v>
      </c>
    </row>
    <row r="5" spans="4:7" x14ac:dyDescent="0.25">
      <c r="D5" t="s">
        <v>140</v>
      </c>
      <c r="E5" t="s">
        <v>140</v>
      </c>
      <c r="F5" t="s">
        <v>154</v>
      </c>
      <c r="G5" t="s">
        <v>167</v>
      </c>
    </row>
    <row r="6" spans="4:7" x14ac:dyDescent="0.25">
      <c r="D6" t="s">
        <v>141</v>
      </c>
      <c r="E6" t="s">
        <v>141</v>
      </c>
      <c r="F6" t="s">
        <v>165</v>
      </c>
    </row>
    <row r="7" spans="4:7" x14ac:dyDescent="0.25">
      <c r="D7" t="s">
        <v>142</v>
      </c>
      <c r="E7" t="s">
        <v>142</v>
      </c>
      <c r="F7" t="s">
        <v>166</v>
      </c>
    </row>
    <row r="8" spans="4:7" x14ac:dyDescent="0.25">
      <c r="D8" t="s">
        <v>164</v>
      </c>
      <c r="E8" t="s">
        <v>143</v>
      </c>
      <c r="F8" t="s">
        <v>157</v>
      </c>
    </row>
    <row r="9" spans="4:7" x14ac:dyDescent="0.25">
      <c r="E9" t="s">
        <v>144</v>
      </c>
      <c r="F9" t="s">
        <v>158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3:H57"/>
  <sheetViews>
    <sheetView workbookViewId="0">
      <selection activeCell="E7" sqref="E7"/>
    </sheetView>
  </sheetViews>
  <sheetFormatPr baseColWidth="10" defaultRowHeight="15" x14ac:dyDescent="0.25"/>
  <cols>
    <col min="5" max="5" width="24.7109375" bestFit="1" customWidth="1"/>
    <col min="6" max="6" width="14.42578125" bestFit="1" customWidth="1"/>
    <col min="7" max="7" width="15.5703125" bestFit="1" customWidth="1"/>
    <col min="8" max="8" width="16.85546875" bestFit="1" customWidth="1"/>
  </cols>
  <sheetData>
    <row r="3" spans="4:8" ht="15.75" thickBot="1" x14ac:dyDescent="0.3"/>
    <row r="4" spans="4:8" ht="15.75" thickBot="1" x14ac:dyDescent="0.3">
      <c r="D4" t="s">
        <v>19</v>
      </c>
      <c r="E4" t="s">
        <v>20</v>
      </c>
      <c r="F4" t="s">
        <v>23</v>
      </c>
      <c r="G4" s="2" t="s">
        <v>22</v>
      </c>
    </row>
    <row r="5" spans="4:8" ht="15.75" thickBot="1" x14ac:dyDescent="0.3">
      <c r="D5" t="s">
        <v>86</v>
      </c>
      <c r="E5" t="s">
        <v>125</v>
      </c>
      <c r="F5" t="s">
        <v>171</v>
      </c>
      <c r="G5" s="7" t="s">
        <v>160</v>
      </c>
    </row>
    <row r="6" spans="4:8" ht="15.75" thickBot="1" x14ac:dyDescent="0.3">
      <c r="D6" t="s">
        <v>168</v>
      </c>
      <c r="E6" t="s">
        <v>181</v>
      </c>
      <c r="G6" s="7" t="s">
        <v>161</v>
      </c>
      <c r="H6" t="s">
        <v>24</v>
      </c>
    </row>
    <row r="7" spans="4:8" x14ac:dyDescent="0.25">
      <c r="D7" t="s">
        <v>169</v>
      </c>
      <c r="H7" t="s">
        <v>25</v>
      </c>
    </row>
    <row r="8" spans="4:8" x14ac:dyDescent="0.25">
      <c r="D8" t="s">
        <v>170</v>
      </c>
      <c r="H8" t="s">
        <v>26</v>
      </c>
    </row>
    <row r="9" spans="4:8" x14ac:dyDescent="0.25">
      <c r="D9" t="s">
        <v>87</v>
      </c>
      <c r="H9" t="s">
        <v>27</v>
      </c>
    </row>
    <row r="10" spans="4:8" x14ac:dyDescent="0.25">
      <c r="H10" t="s">
        <v>28</v>
      </c>
    </row>
    <row r="11" spans="4:8" x14ac:dyDescent="0.25">
      <c r="H11" t="s">
        <v>29</v>
      </c>
    </row>
    <row r="12" spans="4:8" x14ac:dyDescent="0.25">
      <c r="H12" t="s">
        <v>30</v>
      </c>
    </row>
    <row r="13" spans="4:8" x14ac:dyDescent="0.25">
      <c r="H13" t="s">
        <v>31</v>
      </c>
    </row>
    <row r="14" spans="4:8" x14ac:dyDescent="0.25">
      <c r="H14" t="s">
        <v>32</v>
      </c>
    </row>
    <row r="15" spans="4:8" x14ac:dyDescent="0.25">
      <c r="H15" t="s">
        <v>33</v>
      </c>
    </row>
    <row r="16" spans="4:8" x14ac:dyDescent="0.25">
      <c r="H16" t="s">
        <v>34</v>
      </c>
    </row>
    <row r="17" spans="8:8" x14ac:dyDescent="0.25">
      <c r="H17" t="s">
        <v>35</v>
      </c>
    </row>
    <row r="18" spans="8:8" x14ac:dyDescent="0.25">
      <c r="H18" t="s">
        <v>36</v>
      </c>
    </row>
    <row r="19" spans="8:8" x14ac:dyDescent="0.25">
      <c r="H19" t="s">
        <v>37</v>
      </c>
    </row>
    <row r="20" spans="8:8" x14ac:dyDescent="0.25">
      <c r="H20" t="s">
        <v>38</v>
      </c>
    </row>
    <row r="21" spans="8:8" x14ac:dyDescent="0.25">
      <c r="H21" t="s">
        <v>39</v>
      </c>
    </row>
    <row r="22" spans="8:8" x14ac:dyDescent="0.25">
      <c r="H22" t="s">
        <v>40</v>
      </c>
    </row>
    <row r="23" spans="8:8" x14ac:dyDescent="0.25">
      <c r="H23" t="s">
        <v>41</v>
      </c>
    </row>
    <row r="24" spans="8:8" x14ac:dyDescent="0.25">
      <c r="H24" t="s">
        <v>42</v>
      </c>
    </row>
    <row r="25" spans="8:8" x14ac:dyDescent="0.25">
      <c r="H25" t="s">
        <v>43</v>
      </c>
    </row>
    <row r="26" spans="8:8" x14ac:dyDescent="0.25">
      <c r="H26" t="s">
        <v>44</v>
      </c>
    </row>
    <row r="27" spans="8:8" x14ac:dyDescent="0.25">
      <c r="H27" t="s">
        <v>45</v>
      </c>
    </row>
    <row r="28" spans="8:8" x14ac:dyDescent="0.25">
      <c r="H28" t="s">
        <v>46</v>
      </c>
    </row>
    <row r="29" spans="8:8" x14ac:dyDescent="0.25">
      <c r="H29" t="s">
        <v>47</v>
      </c>
    </row>
    <row r="30" spans="8:8" x14ac:dyDescent="0.25">
      <c r="H30" t="s">
        <v>48</v>
      </c>
    </row>
    <row r="31" spans="8:8" x14ac:dyDescent="0.25">
      <c r="H31" t="s">
        <v>49</v>
      </c>
    </row>
    <row r="32" spans="8:8" x14ac:dyDescent="0.25">
      <c r="H32" t="s">
        <v>50</v>
      </c>
    </row>
    <row r="33" spans="8:8" x14ac:dyDescent="0.25">
      <c r="H33" t="s">
        <v>51</v>
      </c>
    </row>
    <row r="34" spans="8:8" x14ac:dyDescent="0.25">
      <c r="H34" t="s">
        <v>52</v>
      </c>
    </row>
    <row r="35" spans="8:8" x14ac:dyDescent="0.25">
      <c r="H35" t="s">
        <v>53</v>
      </c>
    </row>
    <row r="36" spans="8:8" x14ac:dyDescent="0.25">
      <c r="H36" t="s">
        <v>54</v>
      </c>
    </row>
    <row r="37" spans="8:8" x14ac:dyDescent="0.25">
      <c r="H37" t="s">
        <v>55</v>
      </c>
    </row>
    <row r="38" spans="8:8" x14ac:dyDescent="0.25">
      <c r="H38" t="s">
        <v>56</v>
      </c>
    </row>
    <row r="39" spans="8:8" x14ac:dyDescent="0.25">
      <c r="H39" t="s">
        <v>57</v>
      </c>
    </row>
    <row r="40" spans="8:8" x14ac:dyDescent="0.25">
      <c r="H40" t="s">
        <v>58</v>
      </c>
    </row>
    <row r="41" spans="8:8" x14ac:dyDescent="0.25">
      <c r="H41" t="s">
        <v>59</v>
      </c>
    </row>
    <row r="42" spans="8:8" x14ac:dyDescent="0.25">
      <c r="H42" t="s">
        <v>60</v>
      </c>
    </row>
    <row r="43" spans="8:8" x14ac:dyDescent="0.25">
      <c r="H43" t="s">
        <v>61</v>
      </c>
    </row>
    <row r="44" spans="8:8" x14ac:dyDescent="0.25">
      <c r="H44" t="s">
        <v>62</v>
      </c>
    </row>
    <row r="45" spans="8:8" x14ac:dyDescent="0.25">
      <c r="H45" t="s">
        <v>63</v>
      </c>
    </row>
    <row r="46" spans="8:8" x14ac:dyDescent="0.25">
      <c r="H46" t="s">
        <v>64</v>
      </c>
    </row>
    <row r="47" spans="8:8" x14ac:dyDescent="0.25">
      <c r="H47" t="s">
        <v>65</v>
      </c>
    </row>
    <row r="48" spans="8:8" x14ac:dyDescent="0.25">
      <c r="H48" t="s">
        <v>66</v>
      </c>
    </row>
    <row r="49" spans="8:8" x14ac:dyDescent="0.25">
      <c r="H49" t="s">
        <v>67</v>
      </c>
    </row>
    <row r="50" spans="8:8" ht="15.75" thickBot="1" x14ac:dyDescent="0.3">
      <c r="H50" s="6" t="s">
        <v>68</v>
      </c>
    </row>
    <row r="51" spans="8:8" x14ac:dyDescent="0.25">
      <c r="H51" s="8" t="s">
        <v>70</v>
      </c>
    </row>
    <row r="52" spans="8:8" x14ac:dyDescent="0.25">
      <c r="H52" s="8" t="s">
        <v>71</v>
      </c>
    </row>
    <row r="53" spans="8:8" x14ac:dyDescent="0.25">
      <c r="H53" s="8" t="s">
        <v>72</v>
      </c>
    </row>
    <row r="54" spans="8:8" x14ac:dyDescent="0.25">
      <c r="H54" s="8" t="s">
        <v>73</v>
      </c>
    </row>
    <row r="55" spans="8:8" x14ac:dyDescent="0.25">
      <c r="H55" s="8" t="s">
        <v>74</v>
      </c>
    </row>
    <row r="56" spans="8:8" x14ac:dyDescent="0.25">
      <c r="H56" s="8" t="s">
        <v>75</v>
      </c>
    </row>
    <row r="57" spans="8:8" ht="15.75" thickBot="1" x14ac:dyDescent="0.3">
      <c r="H57" s="9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2:N25"/>
  <sheetViews>
    <sheetView tabSelected="1" topLeftCell="E1" workbookViewId="0">
      <selection activeCell="I14" sqref="I14"/>
    </sheetView>
  </sheetViews>
  <sheetFormatPr baseColWidth="10" defaultRowHeight="15" x14ac:dyDescent="0.25"/>
  <cols>
    <col min="4" max="4" width="70.5703125" bestFit="1" customWidth="1"/>
    <col min="8" max="8" width="12.85546875" bestFit="1" customWidth="1"/>
    <col min="12" max="12" width="20.42578125" bestFit="1" customWidth="1"/>
    <col min="13" max="13" width="13.28515625" bestFit="1" customWidth="1"/>
    <col min="14" max="14" width="33.85546875" bestFit="1" customWidth="1"/>
  </cols>
  <sheetData>
    <row r="2" spans="4:14" ht="15.75" thickBot="1" x14ac:dyDescent="0.3"/>
    <row r="3" spans="4:14" ht="15.75" thickBot="1" x14ac:dyDescent="0.3">
      <c r="D3" s="43" t="s">
        <v>2</v>
      </c>
      <c r="E3" s="7" t="s">
        <v>98</v>
      </c>
      <c r="F3" s="7" t="s">
        <v>99</v>
      </c>
      <c r="H3" t="s">
        <v>183</v>
      </c>
      <c r="I3" t="s">
        <v>187</v>
      </c>
      <c r="J3" t="s">
        <v>188</v>
      </c>
      <c r="K3" t="s">
        <v>189</v>
      </c>
      <c r="L3" t="s">
        <v>190</v>
      </c>
      <c r="M3" t="s">
        <v>191</v>
      </c>
      <c r="N3" t="s">
        <v>192</v>
      </c>
    </row>
    <row r="4" spans="4:14" x14ac:dyDescent="0.25">
      <c r="D4" s="2" t="s">
        <v>88</v>
      </c>
      <c r="E4" s="2" t="s">
        <v>98</v>
      </c>
      <c r="F4" s="54">
        <v>5</v>
      </c>
      <c r="H4" t="s">
        <v>184</v>
      </c>
      <c r="I4">
        <v>65</v>
      </c>
      <c r="J4">
        <v>89</v>
      </c>
      <c r="K4">
        <v>79</v>
      </c>
      <c r="L4">
        <v>13</v>
      </c>
      <c r="M4">
        <v>68</v>
      </c>
      <c r="N4">
        <v>96</v>
      </c>
    </row>
    <row r="5" spans="4:14" x14ac:dyDescent="0.25">
      <c r="D5" s="4" t="s">
        <v>89</v>
      </c>
      <c r="E5" s="4" t="s">
        <v>98</v>
      </c>
      <c r="F5" s="55">
        <v>6</v>
      </c>
      <c r="G5" t="s">
        <v>185</v>
      </c>
      <c r="H5" t="s">
        <v>186</v>
      </c>
      <c r="I5">
        <v>43</v>
      </c>
      <c r="J5">
        <v>98</v>
      </c>
      <c r="K5">
        <v>75</v>
      </c>
      <c r="L5">
        <v>13</v>
      </c>
      <c r="M5">
        <v>21</v>
      </c>
      <c r="N5">
        <v>76</v>
      </c>
    </row>
    <row r="6" spans="4:14" x14ac:dyDescent="0.25">
      <c r="D6" s="4" t="s">
        <v>90</v>
      </c>
      <c r="E6" s="4" t="s">
        <v>100</v>
      </c>
      <c r="F6" s="55">
        <v>8</v>
      </c>
    </row>
    <row r="7" spans="4:14" x14ac:dyDescent="0.25">
      <c r="D7" s="4" t="s">
        <v>91</v>
      </c>
      <c r="E7" s="4" t="s">
        <v>98</v>
      </c>
      <c r="F7" s="55">
        <v>21</v>
      </c>
    </row>
    <row r="8" spans="4:14" x14ac:dyDescent="0.25">
      <c r="D8" s="4" t="s">
        <v>92</v>
      </c>
      <c r="E8" s="4"/>
      <c r="F8" s="55"/>
      <c r="H8" t="s">
        <v>193</v>
      </c>
      <c r="I8" t="s">
        <v>194</v>
      </c>
      <c r="J8" t="s">
        <v>195</v>
      </c>
    </row>
    <row r="9" spans="4:14" x14ac:dyDescent="0.25">
      <c r="D9" s="4" t="s">
        <v>93</v>
      </c>
      <c r="E9" s="4"/>
      <c r="F9" s="55"/>
      <c r="I9">
        <v>86</v>
      </c>
      <c r="J9">
        <v>453</v>
      </c>
    </row>
    <row r="10" spans="4:14" x14ac:dyDescent="0.25">
      <c r="D10" s="4" t="s">
        <v>94</v>
      </c>
      <c r="E10" s="4" t="s">
        <v>100</v>
      </c>
      <c r="F10" s="55">
        <v>8</v>
      </c>
    </row>
    <row r="11" spans="4:14" ht="15.75" thickBot="1" x14ac:dyDescent="0.3">
      <c r="D11" s="4" t="s">
        <v>95</v>
      </c>
      <c r="E11" s="3" t="s">
        <v>100</v>
      </c>
      <c r="F11" s="56">
        <v>5</v>
      </c>
      <c r="H11" t="s">
        <v>200</v>
      </c>
    </row>
    <row r="12" spans="4:14" x14ac:dyDescent="0.25">
      <c r="D12" s="4" t="s">
        <v>96</v>
      </c>
      <c r="E12" s="70" t="s">
        <v>101</v>
      </c>
      <c r="F12" s="86"/>
      <c r="H12" t="s">
        <v>201</v>
      </c>
      <c r="I12">
        <v>658</v>
      </c>
    </row>
    <row r="13" spans="4:14" ht="15.75" thickBot="1" x14ac:dyDescent="0.3">
      <c r="D13" s="3" t="s">
        <v>97</v>
      </c>
      <c r="E13" s="84" t="s">
        <v>101</v>
      </c>
      <c r="F13" s="85"/>
      <c r="H13" t="s">
        <v>202</v>
      </c>
      <c r="I13">
        <v>741</v>
      </c>
    </row>
    <row r="15" spans="4:14" ht="15.75" thickBot="1" x14ac:dyDescent="0.3"/>
    <row r="16" spans="4:14" ht="15.75" thickBot="1" x14ac:dyDescent="0.3">
      <c r="D16" s="7" t="s">
        <v>2</v>
      </c>
      <c r="E16" s="7" t="s">
        <v>98</v>
      </c>
      <c r="F16" s="7" t="s">
        <v>99</v>
      </c>
    </row>
    <row r="17" spans="4:6" x14ac:dyDescent="0.25">
      <c r="D17" s="30" t="s">
        <v>150</v>
      </c>
      <c r="E17" s="2" t="s">
        <v>98</v>
      </c>
      <c r="F17" s="46">
        <v>23</v>
      </c>
    </row>
    <row r="18" spans="4:6" ht="15.75" thickBot="1" x14ac:dyDescent="0.3">
      <c r="D18" s="31" t="s">
        <v>151</v>
      </c>
      <c r="E18" s="3" t="s">
        <v>98</v>
      </c>
      <c r="F18" s="45">
        <v>52</v>
      </c>
    </row>
    <row r="19" spans="4:6" ht="15.75" thickBot="1" x14ac:dyDescent="0.3"/>
    <row r="20" spans="4:6" ht="15.75" thickBot="1" x14ac:dyDescent="0.3">
      <c r="D20" s="43" t="s">
        <v>22</v>
      </c>
    </row>
    <row r="21" spans="4:6" x14ac:dyDescent="0.25">
      <c r="D21" s="2" t="s">
        <v>196</v>
      </c>
      <c r="E21" s="2">
        <v>15</v>
      </c>
    </row>
    <row r="22" spans="4:6" x14ac:dyDescent="0.25">
      <c r="D22" s="4" t="s">
        <v>114</v>
      </c>
      <c r="E22" s="4">
        <v>9</v>
      </c>
    </row>
    <row r="23" spans="4:6" x14ac:dyDescent="0.25">
      <c r="D23" s="4" t="s">
        <v>197</v>
      </c>
      <c r="E23" s="4">
        <v>86</v>
      </c>
    </row>
    <row r="24" spans="4:6" x14ac:dyDescent="0.25">
      <c r="D24" s="4" t="s">
        <v>198</v>
      </c>
      <c r="E24" s="4">
        <v>54</v>
      </c>
    </row>
    <row r="25" spans="4:6" ht="15.75" thickBot="1" x14ac:dyDescent="0.3">
      <c r="D25" s="3" t="s">
        <v>199</v>
      </c>
      <c r="E25" s="3">
        <v>38</v>
      </c>
    </row>
  </sheetData>
  <mergeCells count="2">
    <mergeCell ref="E13:F13"/>
    <mergeCell ref="E12:F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D3:AB18"/>
  <sheetViews>
    <sheetView workbookViewId="0">
      <selection activeCell="K4" sqref="K4:AB12"/>
    </sheetView>
  </sheetViews>
  <sheetFormatPr baseColWidth="10" defaultRowHeight="15" x14ac:dyDescent="0.25"/>
  <cols>
    <col min="4" max="4" width="17.140625" bestFit="1" customWidth="1"/>
    <col min="5" max="5" width="26" bestFit="1" customWidth="1"/>
    <col min="11" max="11" width="13.28515625" bestFit="1" customWidth="1"/>
    <col min="12" max="12" width="25" bestFit="1" customWidth="1"/>
    <col min="19" max="19" width="24.5703125" bestFit="1" customWidth="1"/>
  </cols>
  <sheetData>
    <row r="3" spans="4:28" ht="15.75" thickBot="1" x14ac:dyDescent="0.3"/>
    <row r="4" spans="4:28" ht="15.75" thickBot="1" x14ac:dyDescent="0.3">
      <c r="D4" s="87" t="s">
        <v>19</v>
      </c>
      <c r="E4" s="88"/>
      <c r="F4" s="42">
        <v>8</v>
      </c>
      <c r="G4" s="14">
        <v>16</v>
      </c>
      <c r="H4" s="14">
        <v>19</v>
      </c>
      <c r="I4" s="14">
        <v>28</v>
      </c>
      <c r="K4" s="44" t="s">
        <v>20</v>
      </c>
      <c r="L4" s="2" t="s">
        <v>139</v>
      </c>
      <c r="M4" s="2" t="s">
        <v>140</v>
      </c>
      <c r="N4" s="2" t="s">
        <v>141</v>
      </c>
      <c r="O4" s="2" t="s">
        <v>142</v>
      </c>
      <c r="P4" s="2" t="s">
        <v>143</v>
      </c>
      <c r="Q4" s="2" t="s">
        <v>144</v>
      </c>
      <c r="S4" s="43" t="s">
        <v>21</v>
      </c>
      <c r="T4" s="2" t="s">
        <v>154</v>
      </c>
      <c r="U4" s="7" t="s">
        <v>155</v>
      </c>
      <c r="V4" s="2" t="s">
        <v>156</v>
      </c>
      <c r="W4" s="1" t="s">
        <v>157</v>
      </c>
      <c r="X4" s="7" t="s">
        <v>158</v>
      </c>
      <c r="Z4" s="43" t="s">
        <v>22</v>
      </c>
      <c r="AA4" s="7" t="s">
        <v>160</v>
      </c>
      <c r="AB4" s="7" t="s">
        <v>161</v>
      </c>
    </row>
    <row r="5" spans="4:28" ht="15.75" thickBot="1" x14ac:dyDescent="0.3">
      <c r="D5" s="81" t="s">
        <v>102</v>
      </c>
      <c r="E5" s="18" t="s">
        <v>104</v>
      </c>
      <c r="F5" s="16">
        <v>54</v>
      </c>
      <c r="G5" s="16">
        <v>54</v>
      </c>
      <c r="H5" s="16">
        <v>65</v>
      </c>
      <c r="I5" s="17">
        <v>98</v>
      </c>
      <c r="K5" s="80" t="s">
        <v>125</v>
      </c>
      <c r="L5" s="29" t="s">
        <v>126</v>
      </c>
      <c r="M5" s="2">
        <v>45</v>
      </c>
      <c r="N5" s="2">
        <v>48</v>
      </c>
      <c r="O5" s="2">
        <v>68</v>
      </c>
      <c r="P5" s="29">
        <v>85</v>
      </c>
      <c r="Q5" s="2">
        <v>21</v>
      </c>
      <c r="S5" s="29" t="s">
        <v>87</v>
      </c>
      <c r="T5" s="49">
        <v>155</v>
      </c>
      <c r="U5" s="49">
        <v>355</v>
      </c>
      <c r="V5" s="49">
        <v>824</v>
      </c>
      <c r="W5" s="49">
        <v>235</v>
      </c>
      <c r="X5" s="49">
        <v>354</v>
      </c>
      <c r="AA5" s="7">
        <v>159</v>
      </c>
      <c r="AB5" s="7">
        <v>260</v>
      </c>
    </row>
    <row r="6" spans="4:28" ht="15.75" thickBot="1" x14ac:dyDescent="0.3">
      <c r="D6" s="81"/>
      <c r="E6" s="18" t="s">
        <v>105</v>
      </c>
      <c r="F6" s="19">
        <v>22</v>
      </c>
      <c r="G6" s="19">
        <v>21</v>
      </c>
      <c r="H6" s="19">
        <v>54</v>
      </c>
      <c r="I6" s="20">
        <v>46</v>
      </c>
      <c r="K6" s="82"/>
      <c r="L6" s="31" t="s">
        <v>145</v>
      </c>
      <c r="M6" s="47"/>
      <c r="N6" s="3">
        <v>87</v>
      </c>
      <c r="O6" s="3">
        <v>88</v>
      </c>
      <c r="P6" s="31">
        <v>93</v>
      </c>
      <c r="Q6" s="47"/>
      <c r="S6" s="30" t="s">
        <v>148</v>
      </c>
      <c r="T6" s="4">
        <v>157</v>
      </c>
      <c r="U6" s="4">
        <v>541</v>
      </c>
      <c r="V6" s="4">
        <v>124</v>
      </c>
      <c r="W6" s="4">
        <v>231</v>
      </c>
      <c r="X6" s="4">
        <v>135</v>
      </c>
    </row>
    <row r="7" spans="4:28" ht="15.75" thickBot="1" x14ac:dyDescent="0.3">
      <c r="D7" s="82"/>
      <c r="E7" s="21" t="s">
        <v>106</v>
      </c>
      <c r="F7" s="22">
        <v>32</v>
      </c>
      <c r="G7" s="22">
        <v>29</v>
      </c>
      <c r="H7" s="22">
        <v>12</v>
      </c>
      <c r="I7" s="23">
        <v>222</v>
      </c>
      <c r="K7" s="80" t="s">
        <v>133</v>
      </c>
      <c r="L7" s="29" t="s">
        <v>146</v>
      </c>
      <c r="M7" s="2">
        <v>87</v>
      </c>
      <c r="N7" s="2">
        <v>92</v>
      </c>
      <c r="O7" s="2">
        <v>96</v>
      </c>
      <c r="P7" s="2">
        <v>54</v>
      </c>
      <c r="Q7" s="4">
        <v>212</v>
      </c>
      <c r="S7" s="30" t="s">
        <v>152</v>
      </c>
      <c r="T7" s="57">
        <v>122</v>
      </c>
      <c r="U7" s="57">
        <v>232</v>
      </c>
      <c r="V7" s="57">
        <v>523</v>
      </c>
      <c r="W7" s="57">
        <v>215</v>
      </c>
      <c r="X7" s="57">
        <v>213</v>
      </c>
    </row>
    <row r="8" spans="4:28" x14ac:dyDescent="0.25">
      <c r="D8" s="80" t="s">
        <v>179</v>
      </c>
      <c r="E8" s="15" t="s">
        <v>104</v>
      </c>
      <c r="F8" s="16"/>
      <c r="G8" s="16">
        <v>35</v>
      </c>
      <c r="H8" s="16">
        <v>32</v>
      </c>
      <c r="I8" s="17">
        <v>15</v>
      </c>
      <c r="K8" s="81"/>
      <c r="L8" s="30" t="s">
        <v>147</v>
      </c>
      <c r="M8" s="4">
        <v>46</v>
      </c>
      <c r="N8" s="4">
        <v>78</v>
      </c>
      <c r="O8" s="4">
        <v>53</v>
      </c>
      <c r="P8" s="4">
        <v>34</v>
      </c>
      <c r="Q8" s="4">
        <v>979</v>
      </c>
      <c r="S8" s="30" t="s">
        <v>131</v>
      </c>
      <c r="T8" s="57">
        <v>145</v>
      </c>
      <c r="U8" s="57">
        <v>455</v>
      </c>
      <c r="V8" s="57">
        <v>411</v>
      </c>
      <c r="W8" s="57">
        <v>135</v>
      </c>
      <c r="X8" s="57">
        <v>358</v>
      </c>
    </row>
    <row r="9" spans="4:28" ht="15.75" thickBot="1" x14ac:dyDescent="0.3">
      <c r="D9" s="81"/>
      <c r="E9" s="18" t="s">
        <v>105</v>
      </c>
      <c r="F9" s="19"/>
      <c r="G9" s="19">
        <v>15</v>
      </c>
      <c r="H9" s="19">
        <v>24</v>
      </c>
      <c r="I9" s="20">
        <v>25</v>
      </c>
      <c r="K9" s="81"/>
      <c r="L9" s="30" t="s">
        <v>148</v>
      </c>
      <c r="M9" s="4">
        <v>123</v>
      </c>
      <c r="N9" s="4">
        <v>215</v>
      </c>
      <c r="O9" s="4">
        <v>235</v>
      </c>
      <c r="P9" s="4">
        <v>443</v>
      </c>
      <c r="Q9" s="4">
        <v>235</v>
      </c>
      <c r="S9" s="31" t="s">
        <v>153</v>
      </c>
      <c r="T9" s="58">
        <v>158</v>
      </c>
      <c r="U9" s="58">
        <v>823</v>
      </c>
      <c r="V9" s="58">
        <v>321</v>
      </c>
      <c r="W9" s="58">
        <v>533</v>
      </c>
      <c r="X9" s="58">
        <v>354</v>
      </c>
    </row>
    <row r="10" spans="4:28" ht="15.75" thickBot="1" x14ac:dyDescent="0.3">
      <c r="D10" s="82"/>
      <c r="E10" s="21" t="s">
        <v>106</v>
      </c>
      <c r="F10" s="22"/>
      <c r="G10" s="22">
        <v>65</v>
      </c>
      <c r="H10" s="22">
        <v>25</v>
      </c>
      <c r="I10" s="23">
        <v>58</v>
      </c>
      <c r="K10" s="81"/>
      <c r="L10" s="30" t="s">
        <v>130</v>
      </c>
      <c r="M10" s="4">
        <v>156</v>
      </c>
      <c r="N10" s="4">
        <v>512</v>
      </c>
      <c r="O10" s="4">
        <v>255</v>
      </c>
      <c r="P10" s="4">
        <v>222</v>
      </c>
      <c r="Q10" s="4">
        <v>235</v>
      </c>
    </row>
    <row r="11" spans="4:28" x14ac:dyDescent="0.25">
      <c r="D11" s="80" t="s">
        <v>180</v>
      </c>
      <c r="E11" s="15" t="s">
        <v>104</v>
      </c>
      <c r="F11" s="16"/>
      <c r="G11" s="16"/>
      <c r="H11" s="16">
        <v>83</v>
      </c>
      <c r="I11" s="17"/>
      <c r="K11" s="81"/>
      <c r="L11" s="30" t="s">
        <v>131</v>
      </c>
      <c r="M11" s="4">
        <v>153</v>
      </c>
      <c r="N11" s="4">
        <v>354</v>
      </c>
      <c r="O11" s="4">
        <v>486</v>
      </c>
      <c r="P11" s="4">
        <v>215</v>
      </c>
      <c r="Q11" s="4">
        <v>315</v>
      </c>
    </row>
    <row r="12" spans="4:28" ht="15.75" thickBot="1" x14ac:dyDescent="0.3">
      <c r="D12" s="81"/>
      <c r="E12" s="18" t="s">
        <v>105</v>
      </c>
      <c r="F12" s="19"/>
      <c r="G12" s="19"/>
      <c r="H12" s="19">
        <v>85</v>
      </c>
      <c r="I12" s="20"/>
      <c r="K12" s="82"/>
      <c r="L12" s="31" t="s">
        <v>149</v>
      </c>
      <c r="M12" s="3">
        <v>212</v>
      </c>
      <c r="N12" s="3">
        <v>213</v>
      </c>
      <c r="O12" s="3">
        <v>355</v>
      </c>
      <c r="P12" s="3">
        <v>544</v>
      </c>
      <c r="Q12" s="3">
        <v>344</v>
      </c>
    </row>
    <row r="13" spans="4:28" ht="15.75" thickBot="1" x14ac:dyDescent="0.3">
      <c r="D13" s="82"/>
      <c r="E13" s="21" t="s">
        <v>106</v>
      </c>
      <c r="F13" s="22"/>
      <c r="G13" s="22"/>
      <c r="H13" s="22">
        <v>125</v>
      </c>
      <c r="I13" s="23"/>
    </row>
    <row r="14" spans="4:28" x14ac:dyDescent="0.25">
      <c r="D14" s="80" t="s">
        <v>87</v>
      </c>
      <c r="E14" s="15" t="s">
        <v>104</v>
      </c>
      <c r="F14" s="16">
        <v>5</v>
      </c>
      <c r="G14" s="16">
        <v>12</v>
      </c>
      <c r="H14" s="16">
        <v>223</v>
      </c>
      <c r="I14" s="17">
        <v>85</v>
      </c>
    </row>
    <row r="15" spans="4:28" x14ac:dyDescent="0.25">
      <c r="D15" s="81"/>
      <c r="E15" s="18" t="s">
        <v>105</v>
      </c>
      <c r="F15" s="19">
        <v>35</v>
      </c>
      <c r="G15" s="19">
        <v>35</v>
      </c>
      <c r="H15" s="19">
        <v>52</v>
      </c>
      <c r="I15" s="20">
        <v>65</v>
      </c>
    </row>
    <row r="16" spans="4:28" x14ac:dyDescent="0.25">
      <c r="D16" s="81"/>
      <c r="E16" s="18" t="s">
        <v>106</v>
      </c>
      <c r="F16" s="19">
        <v>54</v>
      </c>
      <c r="G16" s="19">
        <v>48</v>
      </c>
      <c r="H16" s="19">
        <v>14</v>
      </c>
      <c r="I16" s="20">
        <v>95</v>
      </c>
    </row>
    <row r="17" spans="4:9" ht="15.75" thickBot="1" x14ac:dyDescent="0.3">
      <c r="D17" s="82"/>
      <c r="E17" s="21" t="s">
        <v>108</v>
      </c>
      <c r="F17" s="22"/>
      <c r="G17" s="22"/>
      <c r="H17" s="22">
        <v>89</v>
      </c>
      <c r="I17" s="23"/>
    </row>
    <row r="18" spans="4:9" ht="15.75" thickBot="1" x14ac:dyDescent="0.3">
      <c r="D18" s="7" t="s">
        <v>103</v>
      </c>
      <c r="E18" s="24" t="s">
        <v>107</v>
      </c>
      <c r="F18" s="25"/>
      <c r="G18" s="25"/>
      <c r="H18" s="25">
        <v>156</v>
      </c>
      <c r="I18" s="26"/>
    </row>
  </sheetData>
  <mergeCells count="7">
    <mergeCell ref="D5:D7"/>
    <mergeCell ref="D8:D10"/>
    <mergeCell ref="D14:D17"/>
    <mergeCell ref="D4:E4"/>
    <mergeCell ref="K7:K12"/>
    <mergeCell ref="K5:K6"/>
    <mergeCell ref="D11:D13"/>
  </mergeCells>
  <conditionalFormatting sqref="F5:I10 F14:I18">
    <cfRule type="containsBlanks" dxfId="3" priority="2">
      <formula>LEN(TRIM(F5))=0</formula>
    </cfRule>
  </conditionalFormatting>
  <conditionalFormatting sqref="F11:I13">
    <cfRule type="containsBlanks" dxfId="1" priority="1">
      <formula>LEN(TRIM(F11))=0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formulaire</vt:lpstr>
      <vt:lpstr>données</vt:lpstr>
      <vt:lpstr>matériau</vt:lpstr>
      <vt:lpstr>coloris</vt:lpstr>
      <vt:lpstr>épaisseur</vt:lpstr>
      <vt:lpstr>chant</vt:lpstr>
      <vt:lpstr>accessoires</vt:lpstr>
      <vt:lpstr>tarifs</vt:lpstr>
      <vt:lpstr>t_mela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cp:lastPrinted>2016-07-28T12:57:36Z</cp:lastPrinted>
  <dcterms:created xsi:type="dcterms:W3CDTF">2016-07-12T14:10:44Z</dcterms:created>
  <dcterms:modified xsi:type="dcterms:W3CDTF">2016-07-28T13:00:14Z</dcterms:modified>
</cp:coreProperties>
</file>