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brina\Desktop\"/>
    </mc:Choice>
  </mc:AlternateContent>
  <bookViews>
    <workbookView xWindow="0" yWindow="0" windowWidth="28800" windowHeight="12210"/>
  </bookViews>
  <sheets>
    <sheet name="Saisi" sheetId="1" r:id="rId1"/>
    <sheet name="Z27" sheetId="2" r:id="rId2"/>
  </sheets>
  <externalReferences>
    <externalReference r:id="rId3"/>
  </externalReferences>
  <definedNames>
    <definedName name="_xlnm._FilterDatabase" localSheetId="0" hidden="1">Saisi!$B$6:$I$16</definedName>
    <definedName name="condition" localSheetId="0">IF(#REF!&lt;5,#REF!,#REF!)</definedName>
    <definedName name="condition" localSheetId="1">IF(#REF!&lt;5,#REF!,#REF!)</definedName>
    <definedName name="condition">IF(#REF!&lt;5,#REF!,#REF!)</definedName>
    <definedName name="ESSAI" localSheetId="0">#REF!</definedName>
    <definedName name="ESSAI" localSheetId="1">#REF!</definedName>
    <definedName name="ESSAI">#REF!</definedName>
    <definedName name="k" localSheetId="0">IF(#REF!&lt;5,#REF!,#REF!)</definedName>
    <definedName name="k" localSheetId="1">IF(#REF!&lt;5,#REF!,#REF!)</definedName>
    <definedName name="k">IF(#REF!&lt;5,#REF!,#REF!)</definedName>
    <definedName name="Saisi" localSheetId="0">#REF!</definedName>
    <definedName name="Saisi" localSheetId="1">#REF!</definedName>
    <definedName name="Saisi">#REF!</definedName>
    <definedName name="tata" localSheetId="0">IF(#REF!&lt;98,#REF!,#REF!)</definedName>
    <definedName name="tata" localSheetId="1">IF(#REF!&lt;98,#REF!,#REF!)</definedName>
    <definedName name="tata">IF(#REF!&lt;98,#REF!,#REF!)</definedName>
    <definedName name="TAUX" localSheetId="0">#REF!</definedName>
    <definedName name="TAUX" localSheetId="1">#REF!</definedName>
    <definedName name="TAUX">#REF!</definedName>
    <definedName name="_xlnm.Print_Area" localSheetId="1">'Z27'!$B$2:$M$36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2" l="1"/>
  <c r="D26" i="2"/>
  <c r="F26" i="2"/>
  <c r="L29" i="2" l="1"/>
  <c r="L26" i="2"/>
</calcChain>
</file>

<file path=xl/sharedStrings.xml><?xml version="1.0" encoding="utf-8"?>
<sst xmlns="http://schemas.openxmlformats.org/spreadsheetml/2006/main" count="59" uniqueCount="28">
  <si>
    <t>Date</t>
  </si>
  <si>
    <t>Semaine</t>
  </si>
  <si>
    <t>Rérence Emplacement</t>
  </si>
  <si>
    <t>Défaut</t>
  </si>
  <si>
    <t>Emplacement</t>
  </si>
  <si>
    <t>Conformité</t>
  </si>
  <si>
    <t>Cause non-conformité</t>
  </si>
  <si>
    <t>S27</t>
  </si>
  <si>
    <t>Acces</t>
  </si>
  <si>
    <t>EXPEDITIONS</t>
  </si>
  <si>
    <t>Oui</t>
  </si>
  <si>
    <t>Proprete</t>
  </si>
  <si>
    <t>Tri</t>
  </si>
  <si>
    <t>REMUS</t>
  </si>
  <si>
    <t>USINAGE T8NRJ</t>
  </si>
  <si>
    <t>Non</t>
  </si>
  <si>
    <t>DIB dans Bleu</t>
  </si>
  <si>
    <t>USINAGE T4STG</t>
  </si>
  <si>
    <t>SEMAINE 27</t>
  </si>
  <si>
    <t>Semaine
27</t>
  </si>
  <si>
    <t>TOTAL NON-CONFORMITE HEBDOMADAIRE</t>
  </si>
  <si>
    <t>CONFORMITE USINE / POINT</t>
  </si>
  <si>
    <t>ACCES</t>
  </si>
  <si>
    <t>PROPRETE</t>
  </si>
  <si>
    <t>TRI</t>
  </si>
  <si>
    <t>CONFORMITE USINE :</t>
  </si>
  <si>
    <t>Mettre les causes</t>
  </si>
  <si>
    <t>CONFORMITE POINT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</si>
</sst>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40"/>
      <color theme="3" tint="0.39997558519241921"/>
      <name val="Wingdings"/>
      <charset val="2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8" tint="0.40000610370189521"/>
        </stop>
        <stop position="1">
          <color theme="8" tint="0.59999389629810485"/>
        </stop>
      </gradientFill>
    </fill>
  </fills>
  <borders count="21">
    <border>
      <left/>
      <right/>
      <top/>
      <bottom/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/>
      <right style="medium">
        <color theme="3" tint="0.39991454817346722"/>
      </right>
      <top style="medium">
        <color theme="3" tint="0.39994506668294322"/>
      </top>
      <bottom/>
      <diagonal/>
    </border>
    <border>
      <left style="medium">
        <color theme="3" tint="0.39991454817346722"/>
      </left>
      <right style="thin">
        <color theme="3" tint="0.39988402966399123"/>
      </right>
      <top style="medium">
        <color theme="3" tint="0.39988402966399123"/>
      </top>
      <bottom style="thin">
        <color theme="3" tint="0.39985351115451523"/>
      </bottom>
      <diagonal/>
    </border>
    <border>
      <left style="thin">
        <color theme="3" tint="0.39988402966399123"/>
      </left>
      <right style="thin">
        <color theme="3" tint="0.39988402966399123"/>
      </right>
      <top style="medium">
        <color theme="3" tint="0.39988402966399123"/>
      </top>
      <bottom style="thin">
        <color theme="3" tint="0.39985351115451523"/>
      </bottom>
      <diagonal/>
    </border>
    <border>
      <left style="thin">
        <color theme="3" tint="0.39988402966399123"/>
      </left>
      <right style="thin">
        <color theme="3" tint="0.399884029663991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 style="medium">
        <color theme="3" tint="0.39991454817346722"/>
      </right>
      <top style="medium">
        <color theme="3" tint="0.39988402966399123"/>
      </top>
      <bottom style="thin">
        <color theme="3" tint="0.39985351115451523"/>
      </bottom>
      <diagonal/>
    </border>
    <border>
      <left style="medium">
        <color theme="3" tint="0.39991454817346722"/>
      </left>
      <right style="thin">
        <color theme="3" tint="0.399884029663991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 style="medium">
        <color theme="3" tint="0.39991454817346722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14" fontId="2" fillId="2" borderId="0" xfId="0" applyNumberFormat="1" applyFont="1" applyFill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Protection="1"/>
    <xf numFmtId="0" fontId="2" fillId="0" borderId="0" xfId="0" applyNumberFormat="1" applyFont="1" applyAlignment="1" applyProtection="1">
      <alignment horizontal="center" vertical="center"/>
    </xf>
    <xf numFmtId="0" fontId="2" fillId="0" borderId="0" xfId="0" applyFont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Border="1" applyAlignment="1" applyProtection="1"/>
    <xf numFmtId="0" fontId="2" fillId="0" borderId="0" xfId="0" applyFont="1" applyBorder="1" applyProtection="1">
      <protection locked="0"/>
    </xf>
    <xf numFmtId="0" fontId="0" fillId="0" borderId="0" xfId="0" applyFill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/>
    <xf numFmtId="16" fontId="2" fillId="0" borderId="0" xfId="0" applyNumberFormat="1" applyFont="1" applyProtection="1"/>
    <xf numFmtId="16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64" fontId="5" fillId="4" borderId="4" xfId="0" applyNumberFormat="1" applyFont="1" applyFill="1" applyBorder="1" applyAlignment="1" applyProtection="1">
      <alignment horizontal="center"/>
    </xf>
    <xf numFmtId="0" fontId="6" fillId="4" borderId="5" xfId="0" applyFont="1" applyFill="1" applyBorder="1" applyAlignment="1" applyProtection="1">
      <alignment horizontal="center" vertical="center"/>
    </xf>
    <xf numFmtId="0" fontId="6" fillId="4" borderId="6" xfId="0" applyNumberFormat="1" applyFont="1" applyFill="1" applyBorder="1" applyAlignment="1" applyProtection="1">
      <alignment horizontal="center" vertical="center"/>
    </xf>
    <xf numFmtId="0" fontId="5" fillId="4" borderId="5" xfId="0" applyFont="1" applyFill="1" applyBorder="1" applyProtection="1"/>
    <xf numFmtId="0" fontId="6" fillId="4" borderId="5" xfId="0" applyNumberFormat="1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164" fontId="7" fillId="3" borderId="8" xfId="0" applyNumberFormat="1" applyFont="1" applyFill="1" applyBorder="1" applyAlignment="1" applyProtection="1">
      <alignment horizont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6" xfId="0" applyNumberFormat="1" applyFont="1" applyFill="1" applyBorder="1" applyAlignment="1" applyProtection="1">
      <alignment horizontal="center" vertical="center"/>
    </xf>
    <xf numFmtId="0" fontId="7" fillId="3" borderId="6" xfId="0" applyFont="1" applyFill="1" applyBorder="1" applyProtection="1"/>
    <xf numFmtId="0" fontId="2" fillId="0" borderId="6" xfId="0" applyFont="1" applyBorder="1" applyAlignment="1" applyProtection="1">
      <alignment horizontal="center"/>
      <protection locked="0"/>
    </xf>
    <xf numFmtId="0" fontId="2" fillId="0" borderId="9" xfId="0" applyFont="1" applyBorder="1" applyProtection="1">
      <protection locked="0"/>
    </xf>
    <xf numFmtId="164" fontId="9" fillId="2" borderId="8" xfId="0" applyNumberFormat="1" applyFont="1" applyFill="1" applyBorder="1" applyAlignment="1" applyProtection="1">
      <alignment horizont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NumberFormat="1" applyFont="1" applyFill="1" applyBorder="1" applyAlignment="1" applyProtection="1">
      <alignment horizontal="center" vertical="center"/>
    </xf>
    <xf numFmtId="0" fontId="9" fillId="2" borderId="6" xfId="0" applyFont="1" applyFill="1" applyBorder="1" applyProtection="1"/>
    <xf numFmtId="164" fontId="5" fillId="4" borderId="8" xfId="0" applyNumberFormat="1" applyFont="1" applyFill="1" applyBorder="1" applyAlignment="1" applyProtection="1">
      <alignment horizontal="center"/>
    </xf>
    <xf numFmtId="0" fontId="6" fillId="4" borderId="6" xfId="0" applyFont="1" applyFill="1" applyBorder="1" applyAlignment="1" applyProtection="1">
      <alignment horizontal="center" vertical="center"/>
    </xf>
    <xf numFmtId="0" fontId="5" fillId="4" borderId="6" xfId="0" applyFont="1" applyFill="1" applyBorder="1" applyProtection="1"/>
    <xf numFmtId="0" fontId="1" fillId="0" borderId="0" xfId="0" applyFont="1"/>
    <xf numFmtId="0" fontId="13" fillId="0" borderId="0" xfId="0" applyFont="1" applyAlignment="1"/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" fontId="12" fillId="0" borderId="0" xfId="0" applyNumberFormat="1" applyFont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Alignment="1"/>
    <xf numFmtId="0" fontId="14" fillId="9" borderId="0" xfId="0" applyNumberFormat="1" applyFont="1" applyFill="1" applyBorder="1" applyAlignment="1">
      <alignment vertical="center"/>
    </xf>
    <xf numFmtId="0" fontId="14" fillId="0" borderId="0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0" fillId="6" borderId="0" xfId="0" applyFill="1" applyAlignment="1">
      <alignment horizontal="center" vertical="center" textRotation="90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56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rina/Downloads/COLLECTES%20Sabrina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"/>
      <sheetName val="Données"/>
      <sheetName val="Zone"/>
      <sheetName val="Z27"/>
    </sheetNames>
    <sheetDataSet>
      <sheetData sheetId="0"/>
      <sheetData sheetId="1"/>
      <sheetData sheetId="2">
        <row r="6">
          <cell r="B6" t="str">
            <v>N-2</v>
          </cell>
          <cell r="C6" t="str">
            <v>N-1</v>
          </cell>
          <cell r="D6" t="str">
            <v>S27</v>
          </cell>
          <cell r="E6" t="str">
            <v>S28</v>
          </cell>
          <cell r="F6" t="str">
            <v>S29</v>
          </cell>
          <cell r="G6" t="str">
            <v>S30</v>
          </cell>
          <cell r="H6" t="str">
            <v>S31</v>
          </cell>
          <cell r="I6" t="str">
            <v>S32</v>
          </cell>
          <cell r="J6" t="str">
            <v>S33</v>
          </cell>
          <cell r="K6" t="str">
            <v>S34</v>
          </cell>
          <cell r="L6" t="str">
            <v>S35</v>
          </cell>
          <cell r="M6" t="str">
            <v>S36</v>
          </cell>
          <cell r="N6" t="str">
            <v>S37</v>
          </cell>
          <cell r="O6" t="str">
            <v>S38</v>
          </cell>
          <cell r="P6" t="str">
            <v>S39</v>
          </cell>
          <cell r="Q6" t="str">
            <v>S40</v>
          </cell>
          <cell r="R6" t="str">
            <v>S41</v>
          </cell>
          <cell r="S6" t="str">
            <v>S42</v>
          </cell>
          <cell r="T6" t="str">
            <v>S43</v>
          </cell>
          <cell r="U6" t="str">
            <v>S44</v>
          </cell>
          <cell r="V6" t="str">
            <v>S45</v>
          </cell>
          <cell r="W6" t="str">
            <v>S46</v>
          </cell>
          <cell r="X6" t="str">
            <v>S47</v>
          </cell>
          <cell r="Y6" t="str">
            <v>S48</v>
          </cell>
          <cell r="Z6" t="str">
            <v>S49</v>
          </cell>
          <cell r="AA6" t="str">
            <v>S50</v>
          </cell>
          <cell r="AB6" t="str">
            <v>S51</v>
          </cell>
          <cell r="AC6" t="str">
            <v>S52</v>
          </cell>
          <cell r="AD6" t="str">
            <v>Total</v>
          </cell>
        </row>
        <row r="7">
          <cell r="A7" t="str">
            <v>Accés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</row>
        <row r="8">
          <cell r="A8" t="str">
            <v>Propreté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</row>
        <row r="9">
          <cell r="A9" t="str">
            <v>Tri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</row>
        <row r="11">
          <cell r="A11" t="str">
            <v>Conformité Point</v>
          </cell>
          <cell r="B11"/>
          <cell r="C11"/>
          <cell r="D11">
            <v>100</v>
          </cell>
          <cell r="E11">
            <v>100</v>
          </cell>
          <cell r="F11">
            <v>100</v>
          </cell>
          <cell r="G11">
            <v>100</v>
          </cell>
          <cell r="H11">
            <v>100</v>
          </cell>
          <cell r="I11">
            <v>100</v>
          </cell>
          <cell r="J11">
            <v>100</v>
          </cell>
          <cell r="K11">
            <v>100</v>
          </cell>
          <cell r="L11">
            <v>100</v>
          </cell>
          <cell r="M11">
            <v>100</v>
          </cell>
          <cell r="N11">
            <v>100</v>
          </cell>
          <cell r="O11">
            <v>100</v>
          </cell>
          <cell r="P11">
            <v>100</v>
          </cell>
          <cell r="Q11">
            <v>100</v>
          </cell>
          <cell r="R11">
            <v>100</v>
          </cell>
          <cell r="S11">
            <v>100</v>
          </cell>
          <cell r="T11">
            <v>100</v>
          </cell>
          <cell r="U11">
            <v>100</v>
          </cell>
          <cell r="V11">
            <v>100</v>
          </cell>
          <cell r="W11">
            <v>100</v>
          </cell>
          <cell r="X11">
            <v>100</v>
          </cell>
          <cell r="Y11">
            <v>100</v>
          </cell>
          <cell r="Z11">
            <v>100</v>
          </cell>
          <cell r="AA11">
            <v>100</v>
          </cell>
          <cell r="AB11">
            <v>100</v>
          </cell>
          <cell r="AC11">
            <v>100</v>
          </cell>
          <cell r="AD11">
            <v>100</v>
          </cell>
        </row>
        <row r="12">
          <cell r="A12" t="str">
            <v>Objectif</v>
          </cell>
          <cell r="B12"/>
          <cell r="C12"/>
          <cell r="D12">
            <v>98</v>
          </cell>
          <cell r="E12">
            <v>98</v>
          </cell>
          <cell r="F12">
            <v>98</v>
          </cell>
          <cell r="G12">
            <v>98</v>
          </cell>
          <cell r="H12">
            <v>98</v>
          </cell>
          <cell r="I12">
            <v>98</v>
          </cell>
          <cell r="J12">
            <v>98</v>
          </cell>
          <cell r="K12">
            <v>98</v>
          </cell>
          <cell r="L12">
            <v>98</v>
          </cell>
          <cell r="M12">
            <v>98</v>
          </cell>
          <cell r="N12">
            <v>98</v>
          </cell>
          <cell r="O12">
            <v>98</v>
          </cell>
          <cell r="P12">
            <v>98</v>
          </cell>
          <cell r="Q12">
            <v>98</v>
          </cell>
          <cell r="R12">
            <v>98</v>
          </cell>
          <cell r="S12">
            <v>98</v>
          </cell>
          <cell r="T12">
            <v>98</v>
          </cell>
          <cell r="U12">
            <v>98</v>
          </cell>
          <cell r="V12">
            <v>98</v>
          </cell>
          <cell r="W12">
            <v>98</v>
          </cell>
          <cell r="X12">
            <v>98</v>
          </cell>
          <cell r="Y12">
            <v>98</v>
          </cell>
          <cell r="Z12">
            <v>98</v>
          </cell>
          <cell r="AA12">
            <v>98</v>
          </cell>
          <cell r="AB12">
            <v>98</v>
          </cell>
          <cell r="AC12">
            <v>98</v>
          </cell>
          <cell r="AD12">
            <v>98</v>
          </cell>
        </row>
        <row r="16">
          <cell r="A16" t="str">
            <v>Conformité Usine</v>
          </cell>
          <cell r="B16"/>
          <cell r="C16"/>
          <cell r="D16">
            <v>93.62</v>
          </cell>
          <cell r="E16">
            <v>100</v>
          </cell>
          <cell r="F16">
            <v>100</v>
          </cell>
          <cell r="G16">
            <v>100</v>
          </cell>
          <cell r="H16">
            <v>100</v>
          </cell>
          <cell r="I16">
            <v>100</v>
          </cell>
          <cell r="J16">
            <v>100</v>
          </cell>
          <cell r="K16">
            <v>100</v>
          </cell>
          <cell r="L16">
            <v>100</v>
          </cell>
          <cell r="M16">
            <v>100</v>
          </cell>
          <cell r="N16">
            <v>100</v>
          </cell>
          <cell r="O16">
            <v>100</v>
          </cell>
          <cell r="P16">
            <v>100</v>
          </cell>
          <cell r="Q16">
            <v>100</v>
          </cell>
          <cell r="R16">
            <v>100</v>
          </cell>
          <cell r="S16">
            <v>100</v>
          </cell>
          <cell r="T16">
            <v>100</v>
          </cell>
          <cell r="U16">
            <v>100</v>
          </cell>
          <cell r="V16">
            <v>100</v>
          </cell>
          <cell r="W16">
            <v>100</v>
          </cell>
          <cell r="X16">
            <v>100</v>
          </cell>
          <cell r="Y16">
            <v>100</v>
          </cell>
          <cell r="Z16">
            <v>100</v>
          </cell>
          <cell r="AA16">
            <v>100</v>
          </cell>
          <cell r="AB16">
            <v>100</v>
          </cell>
          <cell r="AC16">
            <v>100</v>
          </cell>
          <cell r="AD16">
            <v>93.62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7030A0"/>
  </sheetPr>
  <dimension ref="A1:W16"/>
  <sheetViews>
    <sheetView showGridLines="0" tabSelected="1" zoomScale="85" zoomScaleNormal="85" workbookViewId="0">
      <pane ySplit="6" topLeftCell="A7" activePane="bottomLeft" state="frozen"/>
      <selection pane="bottomLeft" activeCell="I9" sqref="I9"/>
    </sheetView>
  </sheetViews>
  <sheetFormatPr baseColWidth="10" defaultRowHeight="12.75" x14ac:dyDescent="0.2"/>
  <cols>
    <col min="1" max="1" width="11.42578125" style="3"/>
    <col min="2" max="2" width="12.85546875" style="2" hidden="1" customWidth="1"/>
    <col min="3" max="3" width="11.28515625" style="3" customWidth="1"/>
    <col min="4" max="4" width="10.28515625" style="3" customWidth="1"/>
    <col min="5" max="5" width="11.28515625" style="4" customWidth="1"/>
    <col min="6" max="6" width="10" style="3" customWidth="1"/>
    <col min="7" max="7" width="24.7109375" style="4" bestFit="1" customWidth="1"/>
    <col min="8" max="8" width="12.5703125" style="5" customWidth="1"/>
    <col min="9" max="9" width="23.28515625" style="5" customWidth="1"/>
    <col min="10" max="10" width="4.7109375" style="10" customWidth="1"/>
    <col min="11" max="11" width="6.140625" style="5" customWidth="1"/>
    <col min="12" max="23" width="4.7109375" style="5" customWidth="1"/>
    <col min="24" max="16384" width="11.42578125" style="5"/>
  </cols>
  <sheetData>
    <row r="1" spans="1:23" ht="17.25" hidden="1" customHeight="1" x14ac:dyDescent="0.2">
      <c r="A1" s="1">
        <v>42552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7.25" hidden="1" customHeight="1" x14ac:dyDescent="0.25">
      <c r="C2" s="7"/>
      <c r="D2" s="7"/>
      <c r="E2" s="7"/>
      <c r="F2" s="7"/>
      <c r="G2" s="7"/>
      <c r="H2" s="8"/>
      <c r="I2" s="8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9"/>
    </row>
    <row r="3" spans="1:23" ht="17.25" hidden="1" customHeight="1" x14ac:dyDescent="0.2">
      <c r="C3" s="7"/>
      <c r="D3" s="7"/>
      <c r="E3" s="7"/>
      <c r="F3" s="7"/>
      <c r="G3" s="7"/>
      <c r="H3" s="8"/>
      <c r="I3" s="8"/>
      <c r="W3" s="6"/>
    </row>
    <row r="4" spans="1:23" ht="17.25" hidden="1" customHeight="1" x14ac:dyDescent="0.2">
      <c r="C4" s="11"/>
      <c r="D4" s="11"/>
      <c r="E4" s="11"/>
      <c r="F4" s="11"/>
      <c r="G4" s="11"/>
    </row>
    <row r="5" spans="1:23" ht="12.75" customHeight="1" thickBot="1" x14ac:dyDescent="0.25">
      <c r="C5" s="12"/>
      <c r="D5" s="12"/>
      <c r="F5" s="12"/>
      <c r="H5" s="13"/>
      <c r="I5" s="13"/>
    </row>
    <row r="6" spans="1:23" s="22" customFormat="1" ht="26.25" customHeight="1" thickBot="1" x14ac:dyDescent="0.3">
      <c r="A6" s="14"/>
      <c r="B6" s="15"/>
      <c r="C6" s="16" t="s">
        <v>0</v>
      </c>
      <c r="D6" s="17" t="s">
        <v>1</v>
      </c>
      <c r="E6" s="18" t="s">
        <v>2</v>
      </c>
      <c r="F6" s="17" t="s">
        <v>3</v>
      </c>
      <c r="G6" s="18" t="s">
        <v>4</v>
      </c>
      <c r="H6" s="19" t="s">
        <v>5</v>
      </c>
      <c r="I6" s="20" t="s">
        <v>6</v>
      </c>
      <c r="J6" s="21"/>
    </row>
    <row r="7" spans="1:23" ht="15" x14ac:dyDescent="0.2">
      <c r="C7" s="23">
        <v>42552</v>
      </c>
      <c r="D7" s="24" t="s">
        <v>7</v>
      </c>
      <c r="E7" s="25">
        <v>1</v>
      </c>
      <c r="F7" s="26" t="s">
        <v>8</v>
      </c>
      <c r="G7" s="27" t="s">
        <v>9</v>
      </c>
      <c r="H7" s="28" t="s">
        <v>10</v>
      </c>
      <c r="I7" s="29"/>
    </row>
    <row r="8" spans="1:23" ht="15" customHeight="1" x14ac:dyDescent="0.2">
      <c r="C8" s="30">
        <v>42552</v>
      </c>
      <c r="D8" s="31" t="s">
        <v>7</v>
      </c>
      <c r="E8" s="32">
        <v>1</v>
      </c>
      <c r="F8" s="33" t="s">
        <v>11</v>
      </c>
      <c r="G8" s="32" t="s">
        <v>9</v>
      </c>
      <c r="H8" s="34" t="s">
        <v>10</v>
      </c>
      <c r="I8" s="35"/>
    </row>
    <row r="9" spans="1:23" ht="15" customHeight="1" x14ac:dyDescent="0.2">
      <c r="C9" s="36">
        <v>42552</v>
      </c>
      <c r="D9" s="37" t="s">
        <v>7</v>
      </c>
      <c r="E9" s="38">
        <v>1</v>
      </c>
      <c r="F9" s="39" t="s">
        <v>12</v>
      </c>
      <c r="G9" s="38" t="s">
        <v>9</v>
      </c>
      <c r="H9" s="34" t="s">
        <v>10</v>
      </c>
      <c r="I9" s="35"/>
    </row>
    <row r="10" spans="1:23" ht="15" customHeight="1" x14ac:dyDescent="0.2">
      <c r="C10" s="40">
        <v>42552</v>
      </c>
      <c r="D10" s="41" t="s">
        <v>7</v>
      </c>
      <c r="E10" s="25">
        <v>2</v>
      </c>
      <c r="F10" s="42" t="s">
        <v>8</v>
      </c>
      <c r="G10" s="25" t="s">
        <v>13</v>
      </c>
      <c r="H10" s="34" t="s">
        <v>10</v>
      </c>
      <c r="I10" s="35"/>
    </row>
    <row r="11" spans="1:23" ht="15" customHeight="1" x14ac:dyDescent="0.2">
      <c r="C11" s="30">
        <v>42552</v>
      </c>
      <c r="D11" s="31" t="s">
        <v>7</v>
      </c>
      <c r="E11" s="32">
        <v>2</v>
      </c>
      <c r="F11" s="33" t="s">
        <v>11</v>
      </c>
      <c r="G11" s="32" t="s">
        <v>13</v>
      </c>
      <c r="H11" s="34" t="s">
        <v>10</v>
      </c>
      <c r="I11" s="35"/>
    </row>
    <row r="12" spans="1:23" ht="15" customHeight="1" x14ac:dyDescent="0.2">
      <c r="C12" s="36">
        <v>42552</v>
      </c>
      <c r="D12" s="37" t="s">
        <v>7</v>
      </c>
      <c r="E12" s="38">
        <v>2</v>
      </c>
      <c r="F12" s="39" t="s">
        <v>12</v>
      </c>
      <c r="G12" s="38" t="s">
        <v>13</v>
      </c>
      <c r="H12" s="34" t="s">
        <v>10</v>
      </c>
      <c r="I12" s="35"/>
    </row>
    <row r="13" spans="1:23" ht="15" customHeight="1" x14ac:dyDescent="0.2">
      <c r="C13" s="40">
        <v>42552</v>
      </c>
      <c r="D13" s="41" t="s">
        <v>7</v>
      </c>
      <c r="E13" s="25">
        <v>3</v>
      </c>
      <c r="F13" s="42" t="s">
        <v>8</v>
      </c>
      <c r="G13" s="25" t="s">
        <v>14</v>
      </c>
      <c r="H13" s="34" t="s">
        <v>10</v>
      </c>
      <c r="I13" s="35"/>
    </row>
    <row r="14" spans="1:23" ht="15" customHeight="1" x14ac:dyDescent="0.2">
      <c r="C14" s="30">
        <v>42552</v>
      </c>
      <c r="D14" s="31" t="s">
        <v>7</v>
      </c>
      <c r="E14" s="32">
        <v>3</v>
      </c>
      <c r="F14" s="33" t="s">
        <v>11</v>
      </c>
      <c r="G14" s="32" t="s">
        <v>14</v>
      </c>
      <c r="H14" s="34" t="s">
        <v>10</v>
      </c>
      <c r="I14" s="35"/>
    </row>
    <row r="15" spans="1:23" ht="15" customHeight="1" x14ac:dyDescent="0.2">
      <c r="C15" s="36">
        <v>42552</v>
      </c>
      <c r="D15" s="37" t="s">
        <v>7</v>
      </c>
      <c r="E15" s="38">
        <v>3</v>
      </c>
      <c r="F15" s="39" t="s">
        <v>12</v>
      </c>
      <c r="G15" s="38" t="s">
        <v>14</v>
      </c>
      <c r="H15" s="34" t="s">
        <v>15</v>
      </c>
      <c r="I15" s="35" t="s">
        <v>16</v>
      </c>
    </row>
    <row r="16" spans="1:23" ht="15" customHeight="1" x14ac:dyDescent="0.2">
      <c r="C16" s="40">
        <v>42552</v>
      </c>
      <c r="D16" s="41" t="s">
        <v>7</v>
      </c>
      <c r="E16" s="25">
        <v>4</v>
      </c>
      <c r="F16" s="42" t="s">
        <v>8</v>
      </c>
      <c r="G16" s="25" t="s">
        <v>17</v>
      </c>
      <c r="H16" s="34" t="s">
        <v>10</v>
      </c>
      <c r="I16" s="35"/>
    </row>
  </sheetData>
  <autoFilter ref="B6:I16">
    <sortState ref="B8:I16362">
      <sortCondition ref="C8:C16362"/>
      <sortCondition ref="D8:D16362"/>
    </sortState>
  </autoFilter>
  <conditionalFormatting sqref="H7:H16">
    <cfRule type="containsText" dxfId="562" priority="563" operator="containsText" text="Non">
      <formula>NOT(ISERROR(SEARCH("Non",H7)))</formula>
    </cfRule>
  </conditionalFormatting>
  <pageMargins left="0.23622047244094491" right="0.23622047244094491" top="0.74803149606299213" bottom="0.74803149606299213" header="0.31496062992125984" footer="0.31496062992125984"/>
  <pageSetup paperSize="8" scale="14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promptTitle="Conformité">
          <x14:formula1>
            <xm:f>'C:\Users\Sabrina\Downloads\[COLLECTES SabrinaOk.xlsm]Données'!#REF!</xm:f>
          </x14:formula1>
          <xm:sqref>I7:I16</xm:sqref>
        </x14:dataValidation>
        <x14:dataValidation type="list" allowBlank="1" showInputMessage="1" showErrorMessage="1">
          <x14:formula1>
            <xm:f>'C:\Users\Sabrina\Downloads\[COLLECTES SabrinaOk.xlsm]Données'!#REF!</xm:f>
          </x14:formula1>
          <xm:sqref>G7:G16</xm:sqref>
        </x14:dataValidation>
        <x14:dataValidation type="list" allowBlank="1" showInputMessage="1" showErrorMessage="1" promptTitle="Conformité">
          <x14:formula1>
            <xm:f>'C:\Users\Sabrina\Downloads\[COLLECTES SabrinaOk.xlsm]Données'!#REF!</xm:f>
          </x14:formula1>
          <xm:sqref>H7:H16</xm:sqref>
        </x14:dataValidation>
        <x14:dataValidation type="list" showInputMessage="1" showErrorMessage="1" promptTitle="Défaut">
          <x14:formula1>
            <xm:f>'C:\Users\Sabrina\Downloads\[COLLECTES SabrinaOk.xlsm]Données'!#REF!</xm:f>
          </x14:formula1>
          <xm:sqref>F7</xm:sqref>
        </x14:dataValidation>
        <x14:dataValidation type="list" allowBlank="1" showInputMessage="1" showErrorMessage="1" promptTitle="Défaut">
          <x14:formula1>
            <xm:f>'C:\Users\Sabrina\Downloads\[COLLECTES SabrinaOk.xlsm]Données'!#REF!</xm:f>
          </x14:formula1>
          <xm:sqref>F8:F16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0.79998168889431442"/>
  </sheetPr>
  <dimension ref="A1:M32"/>
  <sheetViews>
    <sheetView showGridLines="0" zoomScale="75" zoomScaleNormal="75" workbookViewId="0">
      <pane ySplit="1" topLeftCell="A8" activePane="bottomLeft" state="frozen"/>
      <selection activeCell="AD38" sqref="AD38"/>
      <selection pane="bottomLeft" activeCell="H19" sqref="H19"/>
    </sheetView>
  </sheetViews>
  <sheetFormatPr baseColWidth="10" defaultRowHeight="15" x14ac:dyDescent="0.25"/>
  <cols>
    <col min="1" max="1" width="2.5703125" customWidth="1"/>
    <col min="2" max="2" width="12.7109375" customWidth="1"/>
    <col min="3" max="13" width="11.42578125" customWidth="1"/>
    <col min="15" max="15" width="13.5703125" customWidth="1"/>
    <col min="16" max="16" width="2.7109375" customWidth="1"/>
    <col min="17" max="17" width="12.7109375" customWidth="1"/>
  </cols>
  <sheetData>
    <row r="1" spans="1:13" s="43" customFormat="1" ht="15.75" thickBot="1" x14ac:dyDescent="0.3">
      <c r="B1" s="54" t="s">
        <v>18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3" ht="18" customHeight="1" x14ac:dyDescent="0.25">
      <c r="A2" s="55"/>
      <c r="E2" s="56" t="s">
        <v>9</v>
      </c>
      <c r="F2" s="57"/>
      <c r="G2" s="57"/>
      <c r="H2" s="58"/>
      <c r="I2" s="65" t="s">
        <v>19</v>
      </c>
      <c r="J2" s="66"/>
    </row>
    <row r="3" spans="1:13" ht="15.75" customHeight="1" x14ac:dyDescent="0.25">
      <c r="A3" s="55"/>
      <c r="E3" s="59"/>
      <c r="F3" s="60"/>
      <c r="G3" s="60"/>
      <c r="H3" s="61"/>
      <c r="I3" s="67"/>
      <c r="J3" s="67"/>
    </row>
    <row r="4" spans="1:13" ht="15" customHeight="1" x14ac:dyDescent="0.25">
      <c r="A4" s="55"/>
      <c r="E4" s="59"/>
      <c r="F4" s="60"/>
      <c r="G4" s="60"/>
      <c r="H4" s="61"/>
      <c r="I4" s="67"/>
      <c r="J4" s="67"/>
    </row>
    <row r="5" spans="1:13" ht="15.75" customHeight="1" thickBot="1" x14ac:dyDescent="0.3">
      <c r="A5" s="55"/>
      <c r="E5" s="62"/>
      <c r="F5" s="63"/>
      <c r="G5" s="63"/>
      <c r="H5" s="64"/>
      <c r="I5" s="68"/>
      <c r="J5" s="68"/>
    </row>
    <row r="6" spans="1:13" x14ac:dyDescent="0.25">
      <c r="A6" s="55"/>
    </row>
    <row r="7" spans="1:13" x14ac:dyDescent="0.25">
      <c r="A7" s="55"/>
    </row>
    <row r="8" spans="1:13" x14ac:dyDescent="0.25">
      <c r="A8" s="55"/>
    </row>
    <row r="9" spans="1:13" x14ac:dyDescent="0.25">
      <c r="A9" s="55"/>
    </row>
    <row r="10" spans="1:13" x14ac:dyDescent="0.25">
      <c r="A10" s="55"/>
    </row>
    <row r="11" spans="1:13" x14ac:dyDescent="0.25">
      <c r="A11" s="55"/>
    </row>
    <row r="12" spans="1:13" x14ac:dyDescent="0.25">
      <c r="A12" s="55"/>
    </row>
    <row r="13" spans="1:13" x14ac:dyDescent="0.25">
      <c r="A13" s="55"/>
    </row>
    <row r="14" spans="1:13" x14ac:dyDescent="0.25">
      <c r="A14" s="55"/>
    </row>
    <row r="15" spans="1:13" x14ac:dyDescent="0.25">
      <c r="A15" s="55"/>
    </row>
    <row r="16" spans="1:13" x14ac:dyDescent="0.25">
      <c r="A16" s="55"/>
    </row>
    <row r="17" spans="1:13" x14ac:dyDescent="0.25">
      <c r="A17" s="55"/>
    </row>
    <row r="18" spans="1:13" x14ac:dyDescent="0.25">
      <c r="A18" s="55"/>
    </row>
    <row r="19" spans="1:13" x14ac:dyDescent="0.25">
      <c r="A19" s="55"/>
    </row>
    <row r="20" spans="1:13" x14ac:dyDescent="0.25">
      <c r="A20" s="55"/>
    </row>
    <row r="21" spans="1:13" x14ac:dyDescent="0.25">
      <c r="A21" s="55"/>
    </row>
    <row r="22" spans="1:13" x14ac:dyDescent="0.25">
      <c r="A22" s="55"/>
    </row>
    <row r="23" spans="1:13" x14ac:dyDescent="0.25">
      <c r="A23" s="55"/>
    </row>
    <row r="24" spans="1:13" ht="25.5" customHeight="1" x14ac:dyDescent="0.6">
      <c r="A24" s="55"/>
      <c r="B24" s="69" t="s">
        <v>20</v>
      </c>
      <c r="C24" s="69"/>
      <c r="D24" s="69"/>
      <c r="E24" s="69"/>
      <c r="F24" s="69"/>
      <c r="H24" s="69" t="s">
        <v>21</v>
      </c>
      <c r="I24" s="69"/>
      <c r="J24" s="69"/>
      <c r="K24" s="69"/>
      <c r="L24" s="69"/>
      <c r="M24" s="44"/>
    </row>
    <row r="25" spans="1:13" ht="22.5" customHeight="1" x14ac:dyDescent="0.6">
      <c r="A25" s="55"/>
      <c r="B25" s="45" t="s">
        <v>22</v>
      </c>
      <c r="D25" s="45" t="s">
        <v>23</v>
      </c>
      <c r="F25" s="45" t="s">
        <v>24</v>
      </c>
      <c r="L25" s="44"/>
      <c r="M25" s="44"/>
    </row>
    <row r="26" spans="1:13" ht="15" customHeight="1" x14ac:dyDescent="0.25">
      <c r="A26" s="55"/>
      <c r="B26" s="70">
        <f>[1]Zone!D7</f>
        <v>0</v>
      </c>
      <c r="D26" s="71">
        <f>[1]Zone!D8</f>
        <v>0</v>
      </c>
      <c r="F26" s="72">
        <f>[1]Zone!D9</f>
        <v>0</v>
      </c>
      <c r="L26" s="53" t="str">
        <f>IF(K27&gt;=97,CHAR(74),CHAR(76))</f>
        <v>L</v>
      </c>
      <c r="M26" s="46"/>
    </row>
    <row r="27" spans="1:13" ht="18.75" customHeight="1" x14ac:dyDescent="0.25">
      <c r="A27" s="55"/>
      <c r="B27" s="70"/>
      <c r="D27" s="71"/>
      <c r="F27" s="72"/>
      <c r="H27" s="47" t="s">
        <v>25</v>
      </c>
      <c r="K27" s="48"/>
      <c r="L27" s="53"/>
      <c r="M27" s="46"/>
    </row>
    <row r="28" spans="1:13" ht="14.25" customHeight="1" x14ac:dyDescent="0.25">
      <c r="C28" s="49"/>
      <c r="D28" s="49"/>
      <c r="E28" s="49"/>
      <c r="F28" s="50"/>
      <c r="G28" s="50"/>
      <c r="H28" s="50"/>
      <c r="I28" s="50"/>
      <c r="J28" s="50"/>
      <c r="K28" s="50"/>
      <c r="L28" s="53"/>
      <c r="M28" s="46"/>
    </row>
    <row r="29" spans="1:13" ht="15" customHeight="1" x14ac:dyDescent="0.25">
      <c r="B29" s="51" t="s">
        <v>26</v>
      </c>
      <c r="C29" s="51"/>
      <c r="D29" s="51"/>
      <c r="E29" s="51"/>
      <c r="F29" s="51"/>
      <c r="G29" s="50"/>
      <c r="L29" s="53" t="str">
        <f>IF(K30&gt;97,CHAR(74),CHAR(76))</f>
        <v>L</v>
      </c>
      <c r="M29" s="46"/>
    </row>
    <row r="30" spans="1:13" ht="18.75" customHeight="1" x14ac:dyDescent="0.25">
      <c r="B30" s="51"/>
      <c r="C30" s="51"/>
      <c r="D30" s="51"/>
      <c r="E30" s="51"/>
      <c r="F30" s="51"/>
      <c r="G30" s="52"/>
      <c r="H30" s="47" t="s">
        <v>27</v>
      </c>
      <c r="I30" s="50"/>
      <c r="J30" s="50"/>
      <c r="K30" s="48"/>
      <c r="L30" s="53"/>
      <c r="M30" s="46"/>
    </row>
    <row r="31" spans="1:13" ht="18.75" customHeight="1" x14ac:dyDescent="0.25">
      <c r="B31" s="51"/>
      <c r="C31" s="51"/>
      <c r="D31" s="51"/>
      <c r="E31" s="51"/>
      <c r="F31" s="51"/>
      <c r="G31" s="52"/>
      <c r="H31" s="52"/>
      <c r="I31" s="52"/>
      <c r="J31" s="52"/>
      <c r="K31" s="52"/>
      <c r="L31" s="53"/>
      <c r="M31" s="46"/>
    </row>
    <row r="32" spans="1:13" x14ac:dyDescent="0.25">
      <c r="G32" s="52"/>
      <c r="H32" s="52"/>
      <c r="I32" s="52"/>
      <c r="J32" s="52"/>
      <c r="K32" s="52"/>
      <c r="L32" s="52"/>
      <c r="M32" s="52"/>
    </row>
  </sheetData>
  <mergeCells count="11">
    <mergeCell ref="L29:L31"/>
    <mergeCell ref="B1:M1"/>
    <mergeCell ref="A2:A27"/>
    <mergeCell ref="E2:H5"/>
    <mergeCell ref="I2:J5"/>
    <mergeCell ref="B24:F24"/>
    <mergeCell ref="H24:L24"/>
    <mergeCell ref="B26:B27"/>
    <mergeCell ref="D26:D27"/>
    <mergeCell ref="F26:F27"/>
    <mergeCell ref="L26:L28"/>
  </mergeCells>
  <printOptions horizontalCentered="1"/>
  <pageMargins left="0" right="0" top="0.35433070866141736" bottom="0.35433070866141736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</vt:lpstr>
      <vt:lpstr>Z27</vt:lpstr>
      <vt:lpstr>'Z27'!Zone_d_impression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GALY</dc:creator>
  <cp:lastModifiedBy>Sabrina GALY</cp:lastModifiedBy>
  <dcterms:created xsi:type="dcterms:W3CDTF">2016-07-23T11:04:25Z</dcterms:created>
  <dcterms:modified xsi:type="dcterms:W3CDTF">2016-07-23T11:08:56Z</dcterms:modified>
</cp:coreProperties>
</file>