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rdumon\Desktop\"/>
    </mc:Choice>
  </mc:AlternateContent>
  <bookViews>
    <workbookView xWindow="0" yWindow="0" windowWidth="20490" windowHeight="7910" firstSheet="1" activeTab="1"/>
  </bookViews>
  <sheets>
    <sheet name="modelDate" sheetId="17" state="hidden" r:id="rId1"/>
    <sheet name="29 janvier" sheetId="18" r:id="rId2"/>
    <sheet name="30 janvier" sheetId="20" r:id="rId3"/>
    <sheet name="31 janvier" sheetId="19" r:id="rId4"/>
    <sheet name="Synthèse" sheetId="5" r:id="rId5"/>
    <sheet name="TCD" sheetId="6" r:id="rId6"/>
  </sheets>
  <definedNames>
    <definedName name="_xlnm._FilterDatabase" localSheetId="1" hidden="1">'29 janvier'!$C$9:$D$24</definedName>
    <definedName name="_xlnm._FilterDatabase" localSheetId="2" hidden="1">'30 janvier'!$C$9:$D$24</definedName>
    <definedName name="_xlnm._FilterDatabase" localSheetId="3" hidden="1">'31 janvier'!$C$9:$D$24</definedName>
    <definedName name="_xlnm._FilterDatabase" localSheetId="0" hidden="1">modelDate!$C$9:$D$24</definedName>
    <definedName name="_xlnm._FilterDatabase" localSheetId="5" hidden="1">TCD!$H$1:$H$44</definedName>
  </definedNames>
  <calcPr calcId="162913"/>
  <pivotCaches>
    <pivotCache cacheId="5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4" i="20" l="1"/>
  <c r="O23" i="20" s="1"/>
  <c r="I24" i="20"/>
  <c r="J15" i="20" s="1"/>
  <c r="D24" i="20"/>
  <c r="E16" i="20" s="1"/>
  <c r="J23" i="20"/>
  <c r="E23" i="20"/>
  <c r="O22" i="20"/>
  <c r="J22" i="20"/>
  <c r="E22" i="20"/>
  <c r="O21" i="20"/>
  <c r="J21" i="20"/>
  <c r="E21" i="20"/>
  <c r="O20" i="20"/>
  <c r="J20" i="20"/>
  <c r="O19" i="20"/>
  <c r="J19" i="20"/>
  <c r="E19" i="20"/>
  <c r="O18" i="20"/>
  <c r="J18" i="20"/>
  <c r="O17" i="20"/>
  <c r="J17" i="20"/>
  <c r="E17" i="20"/>
  <c r="O16" i="20"/>
  <c r="J16" i="20"/>
  <c r="O15" i="20"/>
  <c r="E15" i="20"/>
  <c r="O14" i="20"/>
  <c r="J14" i="20"/>
  <c r="E14" i="20"/>
  <c r="O13" i="20"/>
  <c r="J13" i="20"/>
  <c r="E13" i="20"/>
  <c r="O12" i="20"/>
  <c r="J12" i="20"/>
  <c r="E12" i="20"/>
  <c r="O11" i="20"/>
  <c r="J11" i="20"/>
  <c r="E11" i="20"/>
  <c r="O10" i="20"/>
  <c r="J10" i="20"/>
  <c r="E10" i="20"/>
  <c r="N24" i="19"/>
  <c r="O19" i="19" s="1"/>
  <c r="I24" i="19"/>
  <c r="J21" i="19" s="1"/>
  <c r="D24" i="19"/>
  <c r="E20" i="19" s="1"/>
  <c r="O23" i="19"/>
  <c r="J23" i="19"/>
  <c r="O22" i="19"/>
  <c r="J22" i="19"/>
  <c r="O21" i="19"/>
  <c r="O20" i="19"/>
  <c r="J19" i="19"/>
  <c r="O18" i="19"/>
  <c r="J18" i="19"/>
  <c r="O17" i="19"/>
  <c r="O16" i="19"/>
  <c r="O15" i="19"/>
  <c r="J15" i="19"/>
  <c r="E15" i="19"/>
  <c r="J14" i="19"/>
  <c r="O13" i="19"/>
  <c r="J13" i="19"/>
  <c r="O12" i="19"/>
  <c r="J12" i="19"/>
  <c r="O11" i="19"/>
  <c r="J11" i="19"/>
  <c r="J10" i="19"/>
  <c r="O14" i="19" l="1"/>
  <c r="O10" i="19"/>
  <c r="J16" i="19"/>
  <c r="J20" i="19"/>
  <c r="J17" i="19"/>
  <c r="E19" i="19"/>
  <c r="E10" i="19"/>
  <c r="E23" i="19"/>
  <c r="E11" i="19"/>
  <c r="E20" i="20"/>
  <c r="E18" i="20"/>
  <c r="E14" i="19"/>
  <c r="E18" i="19"/>
  <c r="E22" i="19"/>
  <c r="E13" i="19"/>
  <c r="E17" i="19"/>
  <c r="E21" i="19"/>
  <c r="E12" i="19"/>
  <c r="E16" i="19"/>
  <c r="N24" i="18"/>
  <c r="O23" i="18" s="1"/>
  <c r="O21" i="18"/>
  <c r="O20" i="18"/>
  <c r="O18" i="18"/>
  <c r="O17" i="18"/>
  <c r="O16" i="18"/>
  <c r="O14" i="18"/>
  <c r="O13" i="18"/>
  <c r="O10" i="18"/>
  <c r="I24" i="18"/>
  <c r="J19" i="18" s="1"/>
  <c r="J23" i="18"/>
  <c r="J22" i="18"/>
  <c r="J21" i="18"/>
  <c r="J20" i="18"/>
  <c r="J15" i="18"/>
  <c r="J14" i="18"/>
  <c r="J13" i="18"/>
  <c r="J12" i="18"/>
  <c r="D24" i="18"/>
  <c r="E22" i="18" s="1"/>
  <c r="N24" i="17"/>
  <c r="O22" i="17" s="1"/>
  <c r="O23" i="17"/>
  <c r="M23" i="17"/>
  <c r="M22" i="17"/>
  <c r="O21" i="17"/>
  <c r="M21" i="17"/>
  <c r="M20" i="17"/>
  <c r="O19" i="17"/>
  <c r="M19" i="17"/>
  <c r="M18" i="17"/>
  <c r="O17" i="17"/>
  <c r="M17" i="17"/>
  <c r="M16" i="17"/>
  <c r="O15" i="17"/>
  <c r="M15" i="17"/>
  <c r="M14" i="17"/>
  <c r="O13" i="17"/>
  <c r="M13" i="17"/>
  <c r="M12" i="17"/>
  <c r="O11" i="17"/>
  <c r="M11" i="17"/>
  <c r="M10" i="17"/>
  <c r="I24" i="17"/>
  <c r="J23" i="17" s="1"/>
  <c r="H23" i="17"/>
  <c r="J22" i="17"/>
  <c r="H22" i="17"/>
  <c r="H21" i="17"/>
  <c r="J20" i="17"/>
  <c r="H20" i="17"/>
  <c r="H19" i="17"/>
  <c r="J18" i="17"/>
  <c r="H18" i="17"/>
  <c r="H17" i="17"/>
  <c r="J16" i="17"/>
  <c r="H16" i="17"/>
  <c r="H15" i="17"/>
  <c r="J14" i="17"/>
  <c r="H14" i="17"/>
  <c r="H13" i="17"/>
  <c r="J12" i="17"/>
  <c r="H12" i="17"/>
  <c r="H11" i="17"/>
  <c r="J10" i="17"/>
  <c r="H10" i="17"/>
  <c r="C11" i="17"/>
  <c r="C12" i="17"/>
  <c r="C13" i="17"/>
  <c r="C14" i="17"/>
  <c r="C15" i="17"/>
  <c r="C16" i="17"/>
  <c r="C17" i="17"/>
  <c r="C18" i="17"/>
  <c r="C19" i="17"/>
  <c r="C20" i="17"/>
  <c r="C21" i="17"/>
  <c r="C22" i="17"/>
  <c r="C23" i="17"/>
  <c r="C10" i="17"/>
  <c r="O12" i="18" l="1"/>
  <c r="O22" i="18"/>
  <c r="J16" i="18"/>
  <c r="J17" i="18"/>
  <c r="J10" i="18"/>
  <c r="J18" i="18"/>
  <c r="J11" i="18"/>
  <c r="J13" i="17"/>
  <c r="J17" i="17"/>
  <c r="J21" i="17"/>
  <c r="E21" i="18"/>
  <c r="E23" i="18"/>
  <c r="J11" i="17"/>
  <c r="J15" i="17"/>
  <c r="J19" i="17"/>
  <c r="O11" i="18"/>
  <c r="O15" i="18"/>
  <c r="O19" i="18"/>
  <c r="E15" i="18"/>
  <c r="E13" i="18"/>
  <c r="E11" i="18"/>
  <c r="E19" i="18"/>
  <c r="E17" i="18"/>
  <c r="E10" i="18"/>
  <c r="E12" i="18"/>
  <c r="E14" i="18"/>
  <c r="E16" i="18"/>
  <c r="E18" i="18"/>
  <c r="E20" i="18"/>
  <c r="O10" i="17"/>
  <c r="O12" i="17"/>
  <c r="O14" i="17"/>
  <c r="O16" i="17"/>
  <c r="O18" i="17"/>
  <c r="O20" i="17"/>
  <c r="D24" i="17"/>
  <c r="E22" i="17" s="1"/>
  <c r="E23" i="17" l="1"/>
  <c r="E17" i="17"/>
  <c r="E21" i="17"/>
  <c r="E20" i="17"/>
  <c r="E19" i="17"/>
  <c r="E18" i="17"/>
  <c r="E16" i="17"/>
  <c r="E15" i="17"/>
  <c r="E13" i="17"/>
  <c r="E12" i="17"/>
  <c r="E11" i="17"/>
  <c r="E10" i="17"/>
  <c r="E14" i="17" l="1"/>
</calcChain>
</file>

<file path=xl/sharedStrings.xml><?xml version="1.0" encoding="utf-8"?>
<sst xmlns="http://schemas.openxmlformats.org/spreadsheetml/2006/main" count="1707" uniqueCount="440">
  <si>
    <t>Equipe 1</t>
  </si>
  <si>
    <t xml:space="preserve">Equipe 2 </t>
  </si>
  <si>
    <t>Equipe 3</t>
  </si>
  <si>
    <t>Référence clef</t>
  </si>
  <si>
    <t>Référence capot</t>
  </si>
  <si>
    <t>Référence manchon</t>
  </si>
  <si>
    <t>Référence aiguille</t>
  </si>
  <si>
    <t xml:space="preserve">Cause de l'arret </t>
  </si>
  <si>
    <t>Nombre d'arrets</t>
  </si>
  <si>
    <t>% cumulé des arrets</t>
  </si>
  <si>
    <t>Total</t>
  </si>
  <si>
    <t>Date</t>
  </si>
  <si>
    <t>Equipe</t>
  </si>
  <si>
    <t>Total général</t>
  </si>
  <si>
    <t xml:space="preserve">Nombre d'arrets </t>
  </si>
  <si>
    <t>(Tous)</t>
  </si>
  <si>
    <t>NA</t>
  </si>
  <si>
    <r>
      <rPr>
        <b/>
        <sz val="8"/>
        <color rgb="FF221F1F"/>
        <rFont val="Times New Roman"/>
        <family val="1"/>
      </rPr>
      <t>Embrayage</t>
    </r>
  </si>
  <si>
    <r>
      <rPr>
        <sz val="8"/>
        <color rgb="FF221F1F"/>
        <rFont val="Times New Roman"/>
        <family val="1"/>
      </rPr>
      <t xml:space="preserve">La machine contrôle le capteur d’embrayage en dehors du transfert table
</t>
    </r>
    <r>
      <rPr>
        <sz val="8"/>
        <color rgb="FF221F1F"/>
        <rFont val="Times New Roman"/>
        <family val="1"/>
      </rPr>
      <t xml:space="preserve">a) chercher la cause du débrayage
</t>
    </r>
    <r>
      <rPr>
        <sz val="8"/>
        <color rgb="FF221F1F"/>
        <rFont val="Times New Roman"/>
        <family val="1"/>
      </rPr>
      <t xml:space="preserve">b) repositionner la table suivant l’indication de position table affichée sur l'écran.
</t>
    </r>
    <r>
      <rPr>
        <sz val="8"/>
        <color rgb="FF221F1F"/>
        <rFont val="Times New Roman"/>
        <family val="1"/>
      </rPr>
      <t xml:space="preserve">c) embrayer
</t>
    </r>
    <r>
      <rPr>
        <sz val="8"/>
        <color rgb="FF221F1F"/>
        <rFont val="Times New Roman"/>
        <family val="1"/>
      </rPr>
      <t xml:space="preserve">d) contrôler le capteur </t>
    </r>
    <r>
      <rPr>
        <b/>
        <sz val="8"/>
        <color rgb="FF221F1F"/>
        <rFont val="Times New Roman"/>
        <family val="1"/>
      </rPr>
      <t xml:space="preserve">I456
</t>
    </r>
    <r>
      <rPr>
        <b/>
        <sz val="8"/>
        <color rgb="FF221F1F"/>
        <rFont val="Times New Roman"/>
        <family val="1"/>
      </rPr>
      <t>Attention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: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toutes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pièces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plateau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seront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considérées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comme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rebuts.</t>
    </r>
  </si>
  <si>
    <r>
      <rPr>
        <b/>
        <sz val="8"/>
        <color rgb="FF221F1F"/>
        <rFont val="Times New Roman"/>
        <family val="1"/>
      </rPr>
      <t>Réseau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air</t>
    </r>
  </si>
  <si>
    <r>
      <rPr>
        <sz val="8"/>
        <color rgb="FF221F1F"/>
        <rFont val="Times New Roman"/>
        <family val="1"/>
      </rPr>
      <t xml:space="preserve">La machine contrôle la pression du réseau air en entrée machine
</t>
    </r>
    <r>
      <rPr>
        <sz val="8"/>
        <color rgb="FF221F1F"/>
        <rFont val="Times New Roman"/>
        <family val="1"/>
      </rPr>
      <t xml:space="preserve">a) attendre le retour d’une pression suffisante (6 bars attendus)
</t>
    </r>
    <r>
      <rPr>
        <sz val="8"/>
        <color rgb="FF221F1F"/>
        <rFont val="Times New Roman"/>
        <family val="1"/>
      </rPr>
      <t xml:space="preserve">b) contrôler le pressostat </t>
    </r>
    <r>
      <rPr>
        <b/>
        <sz val="8"/>
        <color rgb="FF221F1F"/>
        <rFont val="Times New Roman"/>
        <family val="1"/>
      </rPr>
      <t xml:space="preserve">I459
</t>
    </r>
    <r>
      <rPr>
        <sz val="8"/>
        <color rgb="FF221F1F"/>
        <rFont val="Times New Roman"/>
        <family val="1"/>
      </rPr>
      <t xml:space="preserve">a) fermer tout les carter et valider
</t>
    </r>
    <r>
      <rPr>
        <b/>
        <sz val="8"/>
        <color rgb="FF221F1F"/>
        <rFont val="Times New Roman"/>
        <family val="1"/>
      </rPr>
      <t>Nota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: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la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réactivation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l’électrovanne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d’air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général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fait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uniquement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carter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fermé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et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demande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par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BP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valid</t>
    </r>
  </si>
  <si>
    <r>
      <rPr>
        <b/>
        <sz val="8"/>
        <color rgb="FF221F1F"/>
        <rFont val="Times New Roman"/>
        <family val="1"/>
      </rPr>
      <t>Indexage</t>
    </r>
  </si>
  <si>
    <r>
      <rPr>
        <sz val="8"/>
        <color rgb="FF221F1F"/>
        <rFont val="Times New Roman"/>
        <family val="1"/>
      </rPr>
      <t xml:space="preserve">La machine contrôle le capteur d’indexage en dehors du transfert table
</t>
    </r>
    <r>
      <rPr>
        <sz val="8"/>
        <color rgb="FF221F1F"/>
        <rFont val="Times New Roman"/>
        <family val="1"/>
      </rPr>
      <t xml:space="preserve">a) chercher la cause du dé indexage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 xml:space="preserve">I454
</t>
    </r>
    <r>
      <rPr>
        <sz val="8"/>
        <color rgb="FF221F1F"/>
        <rFont val="Times New Roman"/>
        <family val="1"/>
      </rPr>
      <t xml:space="preserve">c) repositionner la table suivant l’indication de position table affichée sur l'écran
</t>
    </r>
    <r>
      <rPr>
        <b/>
        <sz val="8"/>
        <color rgb="FF221F1F"/>
        <rFont val="Times New Roman"/>
        <family val="1"/>
      </rPr>
      <t>Attention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: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toutes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pièces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plateau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seront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considérées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comme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rebuts.</t>
    </r>
  </si>
  <si>
    <r>
      <rPr>
        <b/>
        <sz val="8"/>
        <color rgb="FF221F1F"/>
        <rFont val="Times New Roman"/>
        <family val="1"/>
      </rPr>
      <t>Automate</t>
    </r>
  </si>
  <si>
    <r>
      <rPr>
        <sz val="8"/>
        <color rgb="FF221F1F"/>
        <rFont val="Times New Roman"/>
        <family val="1"/>
      </rPr>
      <t xml:space="preserve">La machine contrôle constamment l'état des cartes automate
</t>
    </r>
    <r>
      <rPr>
        <sz val="8"/>
        <color rgb="FF221F1F"/>
        <rFont val="Times New Roman"/>
        <family val="1"/>
      </rPr>
      <t xml:space="preserve">a) rechercher la carte en défaut
</t>
    </r>
    <r>
      <rPr>
        <sz val="8"/>
        <color rgb="FF221F1F"/>
        <rFont val="Times New Roman"/>
        <family val="1"/>
      </rPr>
      <t xml:space="preserve">b) contrôler les fusibles et disjoncteurs
</t>
    </r>
    <r>
      <rPr>
        <sz val="8"/>
        <color rgb="FF221F1F"/>
        <rFont val="Times New Roman"/>
        <family val="1"/>
      </rPr>
      <t>c) intervenir</t>
    </r>
  </si>
  <si>
    <r>
      <rPr>
        <b/>
        <sz val="8"/>
        <color rgb="FF221F1F"/>
        <rFont val="Times New Roman"/>
        <family val="1"/>
      </rPr>
      <t>Arrêt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d’urgence</t>
    </r>
  </si>
  <si>
    <r>
      <rPr>
        <sz val="8"/>
        <color rgb="FF221F1F"/>
        <rFont val="Times New Roman"/>
        <family val="1"/>
      </rPr>
      <t xml:space="preserve">L’arrêt d’urgence n’est à utiliser qu’en cas de danger imminent.
</t>
    </r>
    <r>
      <rPr>
        <sz val="8"/>
        <color rgb="FF221F1F"/>
        <rFont val="Times New Roman"/>
        <family val="1"/>
      </rPr>
      <t xml:space="preserve">Il met hors service et hors pression toute la machine.
</t>
    </r>
    <r>
      <rPr>
        <sz val="8"/>
        <color rgb="FF221F1F"/>
        <rFont val="Times New Roman"/>
        <family val="1"/>
      </rPr>
      <t xml:space="preserve">La procédure de reprise après un arrêt d’urgence est la suivante (carters fermés) :
</t>
    </r>
    <r>
      <rPr>
        <sz val="8"/>
        <color rgb="FF221F1F"/>
        <rFont val="Times New Roman"/>
        <family val="1"/>
      </rPr>
      <t xml:space="preserve">- retirer le BP d’arrêt d’urgence enfoncé,
</t>
    </r>
    <r>
      <rPr>
        <sz val="8"/>
        <color rgb="FF221F1F"/>
        <rFont val="Times New Roman"/>
        <family val="1"/>
      </rPr>
      <t xml:space="preserve">- refaire une mise en service sur le BP double touche sur la face avant de l’armoire.
</t>
    </r>
    <r>
      <rPr>
        <b/>
        <sz val="8"/>
        <color rgb="FF221F1F"/>
        <rFont val="Times New Roman"/>
        <family val="1"/>
      </rPr>
      <t>Attention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: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toutes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pièces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plateau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et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seront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rebutés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si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l'arrêt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intervient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en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marche</t>
    </r>
  </si>
  <si>
    <r>
      <rPr>
        <b/>
        <sz val="8"/>
        <color rgb="FF221F1F"/>
        <rFont val="Times New Roman"/>
        <family val="1"/>
      </rPr>
      <t>Codeur</t>
    </r>
  </si>
  <si>
    <r>
      <rPr>
        <sz val="8"/>
        <color rgb="FF221F1F"/>
        <rFont val="Times New Roman"/>
        <family val="1"/>
      </rPr>
      <t xml:space="preserve">La machine contrôle les informations du codeur
</t>
    </r>
    <r>
      <rPr>
        <sz val="8"/>
        <color rgb="FF221F1F"/>
        <rFont val="Times New Roman"/>
        <family val="1"/>
      </rPr>
      <t xml:space="preserve">a) vérifier le codeur
</t>
    </r>
    <r>
      <rPr>
        <sz val="8"/>
        <color rgb="FF221F1F"/>
        <rFont val="Times New Roman"/>
        <family val="1"/>
      </rPr>
      <t>b) vérifier la connexion</t>
    </r>
  </si>
  <si>
    <r>
      <rPr>
        <b/>
        <sz val="8"/>
        <color rgb="FF221F1F"/>
        <rFont val="Times New Roman"/>
        <family val="1"/>
      </rPr>
      <t>000A</t>
    </r>
  </si>
  <si>
    <r>
      <rPr>
        <b/>
        <sz val="8"/>
        <color rgb="FF221F1F"/>
        <rFont val="Times New Roman"/>
        <family val="1"/>
      </rPr>
      <t>Mise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en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service</t>
    </r>
  </si>
  <si>
    <r>
      <rPr>
        <sz val="8"/>
        <color rgb="FF221F1F"/>
        <rFont val="Times New Roman"/>
        <family val="1"/>
      </rPr>
      <t xml:space="preserve">La machine contrôle l’état du contacteur de mise en service.
</t>
    </r>
    <r>
      <rPr>
        <sz val="8"/>
        <color rgb="FF221F1F"/>
        <rFont val="Times New Roman"/>
        <family val="1"/>
      </rPr>
      <t xml:space="preserve">a) effectuer la mise en service
</t>
    </r>
    <r>
      <rPr>
        <sz val="8"/>
        <color rgb="FF221F1F"/>
        <rFont val="Times New Roman"/>
        <family val="1"/>
      </rPr>
      <t xml:space="preserve">b) contrôler la fermeture des carters
</t>
    </r>
    <r>
      <rPr>
        <sz val="8"/>
        <color rgb="FF221F1F"/>
        <rFont val="Times New Roman"/>
        <family val="1"/>
      </rPr>
      <t xml:space="preserve">c) ouvrir puis fermer tous les carters
</t>
    </r>
    <r>
      <rPr>
        <sz val="8"/>
        <color rgb="FF221F1F"/>
        <rFont val="Times New Roman"/>
        <family val="1"/>
      </rPr>
      <t>d) contrôler l'automate de sécurité PILZ</t>
    </r>
  </si>
  <si>
    <r>
      <rPr>
        <b/>
        <sz val="8"/>
        <color rgb="FF221F1F"/>
        <rFont val="Times New Roman"/>
        <family val="1"/>
      </rPr>
      <t>000C</t>
    </r>
  </si>
  <si>
    <r>
      <rPr>
        <b/>
        <sz val="8"/>
        <color rgb="FF221F1F"/>
        <rFont val="Times New Roman"/>
        <family val="1"/>
      </rPr>
      <t>Synchro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table</t>
    </r>
  </si>
  <si>
    <r>
      <rPr>
        <sz val="8"/>
        <color rgb="FF221F1F"/>
        <rFont val="Times New Roman"/>
        <family val="1"/>
      </rPr>
      <t xml:space="preserve">La machine contrôle la cohérence de la position table et du capteur de synchro table
</t>
    </r>
    <r>
      <rPr>
        <sz val="8"/>
        <color rgb="FF221F1F"/>
        <rFont val="Times New Roman"/>
        <family val="1"/>
      </rPr>
      <t xml:space="preserve">Si incohérence le défaut est validé
</t>
    </r>
    <r>
      <rPr>
        <sz val="8"/>
        <color rgb="FF221F1F"/>
        <rFont val="Times New Roman"/>
        <family val="1"/>
      </rPr>
      <t xml:space="preserve">a) contrôler le capteur </t>
    </r>
    <r>
      <rPr>
        <b/>
        <sz val="8"/>
        <color rgb="FF221F1F"/>
        <rFont val="Times New Roman"/>
        <family val="1"/>
      </rPr>
      <t xml:space="preserve">I455
</t>
    </r>
    <r>
      <rPr>
        <b/>
        <sz val="8"/>
        <color rgb="FF221F1F"/>
        <rFont val="Times New Roman"/>
        <family val="1"/>
      </rPr>
      <t>Attention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: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toutes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pièces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plateau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seront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considérées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comme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rebuts.</t>
    </r>
  </si>
  <si>
    <r>
      <rPr>
        <b/>
        <sz val="8"/>
        <color rgb="FF221F1F"/>
        <rFont val="Times New Roman"/>
        <family val="1"/>
      </rPr>
      <t>000D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</si>
  <si>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embrayage</t>
    </r>
  </si>
  <si>
    <r>
      <rPr>
        <sz val="8"/>
        <color rgb="FF221F1F"/>
        <rFont val="Times New Roman"/>
        <family val="1"/>
      </rPr>
      <t xml:space="preserve">La machine contrôle l’état du capteur 1 seul contact du capteur doit être actif
</t>
    </r>
    <r>
      <rPr>
        <sz val="8"/>
        <color rgb="FF221F1F"/>
        <rFont val="Times New Roman"/>
        <family val="1"/>
      </rPr>
      <t xml:space="preserve">a) contrôler le capteur </t>
    </r>
    <r>
      <rPr>
        <b/>
        <sz val="8"/>
        <color rgb="FF221F1F"/>
        <rFont val="Times New Roman"/>
        <family val="1"/>
      </rPr>
      <t>I456</t>
    </r>
    <r>
      <rPr>
        <sz val="8"/>
        <color rgb="FF221F1F"/>
        <rFont val="Times New Roman"/>
        <family val="1"/>
      </rPr>
      <t xml:space="preserve"> et </t>
    </r>
    <r>
      <rPr>
        <b/>
        <sz val="8"/>
        <color rgb="FF221F1F"/>
        <rFont val="Times New Roman"/>
        <family val="1"/>
      </rPr>
      <t>457</t>
    </r>
    <r>
      <rPr>
        <sz val="8"/>
        <color rgb="FF221F1F"/>
        <rFont val="Times New Roman"/>
        <family val="1"/>
      </rPr>
      <t xml:space="preserve"> (NO / NC)</t>
    </r>
  </si>
  <si>
    <r>
      <rPr>
        <b/>
        <sz val="8"/>
        <color rgb="FF221F1F"/>
        <rFont val="Times New Roman"/>
        <family val="1"/>
      </rPr>
      <t>000E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</si>
  <si>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indexage</t>
    </r>
  </si>
  <si>
    <r>
      <rPr>
        <sz val="8"/>
        <color rgb="FF221F1F"/>
        <rFont val="Times New Roman"/>
        <family val="1"/>
      </rPr>
      <t xml:space="preserve">La machine contrôle le changement d'état du capteur d'indexage lors de la rotation de la table Si absence, le défaut est validé
</t>
    </r>
    <r>
      <rPr>
        <sz val="8"/>
        <color rgb="FF221F1F"/>
        <rFont val="Times New Roman"/>
        <family val="1"/>
      </rPr>
      <t xml:space="preserve">a) contrôler le capteur I454
</t>
    </r>
    <r>
      <rPr>
        <b/>
        <sz val="8"/>
        <color rgb="FF221F1F"/>
        <rFont val="Times New Roman"/>
        <family val="1"/>
      </rPr>
      <t>Attention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: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toutes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pièces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plateau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seront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considérées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comme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rebuts.</t>
    </r>
  </si>
  <si>
    <r>
      <rPr>
        <b/>
        <sz val="8"/>
        <color rgb="FF221F1F"/>
        <rFont val="Times New Roman"/>
        <family val="1"/>
      </rPr>
      <t>Vanne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air</t>
    </r>
  </si>
  <si>
    <r>
      <rPr>
        <sz val="8"/>
        <color rgb="FF221F1F"/>
        <rFont val="Times New Roman"/>
        <family val="1"/>
      </rPr>
      <t xml:space="preserve">La machine contrôle la pression présente sur la machine
</t>
    </r>
    <r>
      <rPr>
        <sz val="8"/>
        <color rgb="FF221F1F"/>
        <rFont val="Times New Roman"/>
        <family val="1"/>
      </rPr>
      <t xml:space="preserve">a) contrôler l'activation de l'électrovanne
</t>
    </r>
    <r>
      <rPr>
        <sz val="8"/>
        <color rgb="FF221F1F"/>
        <rFont val="Times New Roman"/>
        <family val="1"/>
      </rPr>
      <t xml:space="preserve">b) chercher une fuite sur le réseau
</t>
    </r>
    <r>
      <rPr>
        <sz val="8"/>
        <color rgb="FF221F1F"/>
        <rFont val="Times New Roman"/>
        <family val="1"/>
      </rPr>
      <t xml:space="preserve">c) contrôler le pressostat </t>
    </r>
    <r>
      <rPr>
        <b/>
        <sz val="8"/>
        <color rgb="FF221F1F"/>
        <rFont val="Times New Roman"/>
        <family val="1"/>
      </rPr>
      <t xml:space="preserve">I460
</t>
    </r>
    <r>
      <rPr>
        <b/>
        <sz val="8"/>
        <color rgb="FF221F1F"/>
        <rFont val="Times New Roman"/>
        <family val="1"/>
      </rPr>
      <t>Nota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: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la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réactivation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l’électrovanne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d’air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général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fait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uniquement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carter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fermé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et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demande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par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BP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valid</t>
    </r>
  </si>
  <si>
    <r>
      <rPr>
        <b/>
        <sz val="8"/>
        <color rgb="FF221F1F"/>
        <rFont val="Times New Roman"/>
        <family val="1"/>
      </rPr>
      <t>Variateur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table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</si>
  <si>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machine contrôle la présence du OK variateur de manière constante
</t>
    </r>
    <r>
      <rPr>
        <sz val="8"/>
        <color rgb="FF221F1F"/>
        <rFont val="Times New Roman"/>
        <family val="1"/>
      </rPr>
      <t xml:space="preserve">Si absence le défaut est validé
</t>
    </r>
    <r>
      <rPr>
        <sz val="8"/>
        <color rgb="FF221F1F"/>
        <rFont val="Times New Roman"/>
        <family val="1"/>
      </rPr>
      <t xml:space="preserve">a) contrôler le variateur VAR1
</t>
    </r>
    <r>
      <rPr>
        <sz val="8"/>
        <color rgb="FF221F1F"/>
        <rFont val="Times New Roman"/>
        <family val="1"/>
      </rPr>
      <t>b) contrôler le disjoncteur QF11</t>
    </r>
  </si>
  <si>
    <r>
      <rPr>
        <b/>
        <sz val="8"/>
        <color rgb="FF221F1F"/>
        <rFont val="Times New Roman"/>
        <family val="1"/>
      </rPr>
      <t>Variateur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table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</si>
  <si>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sz val="8"/>
        <color rgb="FF221F1F"/>
        <rFont val="Times New Roman"/>
        <family val="1"/>
      </rPr>
      <t xml:space="preserve">La machine contrôle la présence du OK variateur de manière constante Si absence le défaut est validé
</t>
    </r>
    <r>
      <rPr>
        <sz val="8"/>
        <color rgb="FF221F1F"/>
        <rFont val="Times New Roman"/>
        <family val="1"/>
      </rPr>
      <t xml:space="preserve">a) contrôler le variateur VAR2
</t>
    </r>
    <r>
      <rPr>
        <sz val="8"/>
        <color rgb="FF221F1F"/>
        <rFont val="Times New Roman"/>
        <family val="1"/>
      </rPr>
      <t>b) contrôler le disjoncteur QF12</t>
    </r>
  </si>
  <si>
    <r>
      <rPr>
        <b/>
        <sz val="8"/>
        <color rgb="FF221F1F"/>
        <rFont val="Times New Roman"/>
        <family val="1"/>
      </rPr>
      <t>Temps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transfert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table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</si>
  <si>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Contrôle du temps de transfert table
</t>
    </r>
    <r>
      <rPr>
        <sz val="8"/>
        <color rgb="FF221F1F"/>
        <rFont val="Times New Roman"/>
        <family val="1"/>
      </rPr>
      <t>a) chercher la cause du blocage table</t>
    </r>
  </si>
  <si>
    <r>
      <rPr>
        <b/>
        <sz val="8"/>
        <color rgb="FF221F1F"/>
        <rFont val="Times New Roman"/>
        <family val="1"/>
      </rPr>
      <t>Temps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transfert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table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</si>
  <si>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b/>
        <sz val="8"/>
        <color rgb="FF221F1F"/>
        <rFont val="Times New Roman"/>
        <family val="1"/>
      </rPr>
      <t>001C</t>
    </r>
  </si>
  <si>
    <r>
      <rPr>
        <b/>
        <sz val="8"/>
        <color rgb="FF221F1F"/>
        <rFont val="Times New Roman"/>
        <family val="1"/>
      </rPr>
      <t>Incohérence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BP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arrêt</t>
    </r>
  </si>
  <si>
    <r>
      <rPr>
        <sz val="8"/>
        <color rgb="FF221F1F"/>
        <rFont val="Times New Roman"/>
        <family val="1"/>
      </rPr>
      <t xml:space="preserve">Sur un appui incomplet du BP arrêt l'automate de sécurité PILZ considère le BP en défaut
</t>
    </r>
    <r>
      <rPr>
        <sz val="8"/>
        <color rgb="FF221F1F"/>
        <rFont val="Times New Roman"/>
        <family val="1"/>
      </rPr>
      <t>a) Actionner le BP arrêt puis valider</t>
    </r>
  </si>
  <si>
    <r>
      <rPr>
        <b/>
        <sz val="8"/>
        <color rgb="FF221F1F"/>
        <rFont val="Times New Roman"/>
        <family val="1"/>
      </rPr>
      <t>001E</t>
    </r>
  </si>
  <si>
    <r>
      <rPr>
        <b/>
        <sz val="8"/>
        <color rgb="FF221F1F"/>
        <rFont val="Times New Roman"/>
        <family val="1"/>
      </rPr>
      <t>Contacteur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frein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table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</si>
  <si>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machine contrôle le temps d’enclenchement du contacteur frein lorsque celui-ci est activé. Si dépassement maxi le défaut est valider.
</t>
    </r>
    <r>
      <rPr>
        <sz val="8"/>
        <color rgb="FF221F1F"/>
        <rFont val="Times New Roman"/>
        <family val="1"/>
      </rPr>
      <t>a) contrôler le contacteur</t>
    </r>
  </si>
  <si>
    <r>
      <rPr>
        <b/>
        <sz val="8"/>
        <color rgb="FF221F1F"/>
        <rFont val="Times New Roman"/>
        <family val="1"/>
      </rPr>
      <t>001F</t>
    </r>
  </si>
  <si>
    <r>
      <rPr>
        <b/>
        <sz val="8"/>
        <color rgb="FF221F1F"/>
        <rFont val="Times New Roman"/>
        <family val="1"/>
      </rPr>
      <t>Contacteur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frein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table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</si>
  <si>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sz val="8"/>
        <color rgb="FF221F1F"/>
        <rFont val="Times New Roman"/>
        <family val="1"/>
      </rPr>
      <t xml:space="preserve">La machine contrôle le temps d’enclenchement du contacteur frein lorsque celui-ci est activé.
</t>
    </r>
    <r>
      <rPr>
        <sz val="8"/>
        <color rgb="FF221F1F"/>
        <rFont val="Times New Roman"/>
        <family val="1"/>
      </rPr>
      <t xml:space="preserve">Si dépassement maxi le défaut est valider.
</t>
    </r>
    <r>
      <rPr>
        <sz val="8"/>
        <color rgb="FF221F1F"/>
        <rFont val="Times New Roman"/>
        <family val="1"/>
      </rPr>
      <t>a) contrôler le contacteur</t>
    </r>
  </si>
  <si>
    <r>
      <rPr>
        <b/>
        <sz val="8"/>
        <color rgb="FF221F1F"/>
        <rFont val="Times New Roman"/>
        <family val="1"/>
      </rPr>
      <t>Carter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ouvert</t>
    </r>
  </si>
  <si>
    <r>
      <rPr>
        <sz val="8"/>
        <color rgb="FF221F1F"/>
        <rFont val="Times New Roman"/>
        <family val="1"/>
      </rPr>
      <t xml:space="preserve">La machine contrôle l'ouverture des carters
</t>
    </r>
    <r>
      <rPr>
        <sz val="8"/>
        <color rgb="FF221F1F"/>
        <rFont val="Times New Roman"/>
        <family val="1"/>
      </rPr>
      <t xml:space="preserve">Mode auto : Le défaut est activé si un carter est ouvert durant la marche machine. Mode réglage :
</t>
    </r>
    <r>
      <rPr>
        <sz val="8"/>
        <color rgb="FF221F1F"/>
        <rFont val="Times New Roman"/>
        <family val="1"/>
      </rPr>
      <t xml:space="preserve">Si ce carter est ouvert et que la marche en est activée depuis un autre pupitre que celui en face a ce carter le défaut est activé
</t>
    </r>
    <r>
      <rPr>
        <sz val="8"/>
        <color rgb="FF221F1F"/>
        <rFont val="Times New Roman"/>
        <family val="1"/>
      </rPr>
      <t xml:space="preserve">Mise en service ou mise en air
</t>
    </r>
    <r>
      <rPr>
        <sz val="8"/>
        <color rgb="FF221F1F"/>
        <rFont val="Times New Roman"/>
        <family val="1"/>
      </rPr>
      <t xml:space="preserve">Si ce carter est ouvert et qu'une tentative de mise en service ou mise air est effectuée
</t>
    </r>
    <r>
      <rPr>
        <sz val="8"/>
        <color rgb="FF221F1F"/>
        <rFont val="Times New Roman"/>
        <family val="1"/>
      </rPr>
      <t>a) fermer le carter</t>
    </r>
  </si>
  <si>
    <r>
      <rPr>
        <b/>
        <sz val="8"/>
        <color rgb="FF221F1F"/>
        <rFont val="Times New Roman"/>
        <family val="1"/>
      </rPr>
      <t>Carter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ouvert</t>
    </r>
  </si>
  <si>
    <r>
      <rPr>
        <b/>
        <sz val="8"/>
        <color rgb="FF221F1F"/>
        <rFont val="Times New Roman"/>
        <family val="1"/>
      </rPr>
      <t>Carter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3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ouvert</t>
    </r>
  </si>
  <si>
    <r>
      <rPr>
        <b/>
        <sz val="8"/>
        <color rgb="FF221F1F"/>
        <rFont val="Times New Roman"/>
        <family val="1"/>
      </rPr>
      <t>Carter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4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ouvert</t>
    </r>
  </si>
  <si>
    <r>
      <rPr>
        <b/>
        <sz val="8"/>
        <color rgb="FF221F1F"/>
        <rFont val="Times New Roman"/>
        <family val="1"/>
      </rPr>
      <t>Carter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5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ouvert</t>
    </r>
  </si>
  <si>
    <r>
      <rPr>
        <b/>
        <sz val="8"/>
        <color rgb="FF221F1F"/>
        <rFont val="Times New Roman"/>
        <family val="1"/>
      </rPr>
      <t>Carter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6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ouvert</t>
    </r>
  </si>
  <si>
    <r>
      <rPr>
        <b/>
        <sz val="8"/>
        <color rgb="FF221F1F"/>
        <rFont val="Times New Roman"/>
        <family val="1"/>
      </rPr>
      <t>Carter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7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ouvert</t>
    </r>
  </si>
  <si>
    <r>
      <rPr>
        <b/>
        <sz val="8"/>
        <color rgb="FF221F1F"/>
        <rFont val="Times New Roman"/>
        <family val="1"/>
      </rPr>
      <t>Carter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insolation</t>
    </r>
  </si>
  <si>
    <r>
      <rPr>
        <sz val="8"/>
        <color rgb="FF221F1F"/>
        <rFont val="Times New Roman"/>
        <family val="1"/>
      </rPr>
      <t xml:space="preserve">La machine contrôle que le carter insolation soit fermé
</t>
    </r>
    <r>
      <rPr>
        <sz val="8"/>
        <color rgb="FF221F1F"/>
        <rFont val="Times New Roman"/>
        <family val="1"/>
      </rPr>
      <t>a) fermer le carter</t>
    </r>
  </si>
  <si>
    <r>
      <rPr>
        <b/>
        <sz val="8"/>
        <color rgb="FF221F1F"/>
        <rFont val="Times New Roman"/>
        <family val="1"/>
      </rPr>
      <t>002E</t>
    </r>
  </si>
  <si>
    <r>
      <rPr>
        <b/>
        <sz val="8"/>
        <color rgb="FF221F1F"/>
        <rFont val="Times New Roman"/>
        <family val="1"/>
      </rPr>
      <t>Pile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processeur</t>
    </r>
  </si>
  <si>
    <r>
      <rPr>
        <sz val="8"/>
        <color rgb="FF221F1F"/>
        <rFont val="Times New Roman"/>
        <family val="1"/>
      </rPr>
      <t xml:space="preserve">La machine contrôle le défaut de pile processeur automate (déclenchement 1 fois par jour a 8h00)
</t>
    </r>
    <r>
      <rPr>
        <sz val="8"/>
        <color rgb="FF221F1F"/>
        <rFont val="Times New Roman"/>
        <family val="1"/>
      </rPr>
      <t>a) Changer la pile sous tension</t>
    </r>
  </si>
  <si>
    <r>
      <rPr>
        <b/>
        <sz val="8"/>
        <color rgb="FF221F1F"/>
        <rFont val="Times New Roman"/>
        <family val="1"/>
      </rPr>
      <t>002F</t>
    </r>
  </si>
  <si>
    <r>
      <rPr>
        <b/>
        <sz val="8"/>
        <color rgb="FF221F1F"/>
        <rFont val="Times New Roman"/>
        <family val="1"/>
      </rPr>
      <t>Pile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mémoire</t>
    </r>
  </si>
  <si>
    <r>
      <rPr>
        <sz val="8"/>
        <color rgb="FF221F1F"/>
        <rFont val="Times New Roman"/>
        <family val="1"/>
      </rPr>
      <t xml:space="preserve">La machine contrôle le défaut de pile mémoire automate (déclenchement 1 fois par jours a 8h00)
</t>
    </r>
    <r>
      <rPr>
        <sz val="8"/>
        <color rgb="FF221F1F"/>
        <rFont val="Times New Roman"/>
        <family val="1"/>
      </rPr>
      <t>a) Changer la pile sous tension</t>
    </r>
  </si>
  <si>
    <r>
      <rPr>
        <b/>
        <sz val="8"/>
        <color rgb="FF221F1F"/>
        <rFont val="Times New Roman"/>
        <family val="1"/>
      </rPr>
      <t>Attente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aiguille</t>
    </r>
  </si>
  <si>
    <r>
      <rPr>
        <sz val="8"/>
        <color rgb="FF221F1F"/>
        <rFont val="Times New Roman"/>
        <family val="1"/>
      </rPr>
      <t xml:space="preserve">La machine contrôle la présence de la pièce distribuée en bout de distribution suivant la demande et la position codeur.
</t>
    </r>
    <r>
      <rPr>
        <sz val="8"/>
        <color rgb="FF221F1F"/>
        <rFont val="Times New Roman"/>
        <family val="1"/>
      </rPr>
      <t xml:space="preserve">Si absence ralentissement puis blocage
</t>
    </r>
    <r>
      <rPr>
        <sz val="8"/>
        <color rgb="FF221F1F"/>
        <rFont val="Times New Roman"/>
        <family val="1"/>
      </rPr>
      <t>Défaut non prioritaire (n'arrête pas la machine et disparait automatiquement après arrivée de la pièce)</t>
    </r>
  </si>
  <si>
    <r>
      <rPr>
        <b/>
        <sz val="8"/>
        <color rgb="FF221F1F"/>
        <rFont val="Times New Roman"/>
        <family val="1"/>
      </rPr>
      <t>Point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mort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bas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prise</t>
    </r>
  </si>
  <si>
    <r>
      <rPr>
        <sz val="8"/>
        <color rgb="FF221F1F"/>
        <rFont val="Times New Roman"/>
        <family val="1"/>
      </rPr>
      <t xml:space="preserve">La machine mémorise le passage à 1 du capteur de point mort bas a la prise Si absence mémoire point mort bas le défaut est validé
</t>
    </r>
    <r>
      <rPr>
        <sz val="8"/>
        <color rgb="FF221F1F"/>
        <rFont val="Times New Roman"/>
        <family val="1"/>
      </rPr>
      <t xml:space="preserve">a) chercher la cause de l’absence point mort bas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I410</t>
    </r>
  </si>
  <si>
    <r>
      <rPr>
        <b/>
        <sz val="8"/>
        <color rgb="FF221F1F"/>
        <rFont val="Times New Roman"/>
        <family val="1"/>
      </rPr>
      <t>Point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mort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bas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pose</t>
    </r>
  </si>
  <si>
    <r>
      <rPr>
        <sz val="8"/>
        <color rgb="FF221F1F"/>
        <rFont val="Times New Roman"/>
        <family val="1"/>
      </rPr>
      <t xml:space="preserve">La machine mémorise le passage à 1 du capteur de point mort bas a la pose Si absence mémoire point mort bas le défaut est validé
</t>
    </r>
    <r>
      <rPr>
        <sz val="8"/>
        <color rgb="FF221F1F"/>
        <rFont val="Times New Roman"/>
        <family val="1"/>
      </rPr>
      <t xml:space="preserve">a) chercher la cause de l’absence point mort bas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I410</t>
    </r>
  </si>
  <si>
    <r>
      <rPr>
        <b/>
        <sz val="8"/>
        <color rgb="FF221F1F"/>
        <rFont val="Times New Roman"/>
        <family val="1"/>
      </rPr>
      <t>Contrôle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pose</t>
    </r>
  </si>
  <si>
    <r>
      <rPr>
        <sz val="8"/>
        <color rgb="FF221F1F"/>
        <rFont val="Times New Roman"/>
        <family val="1"/>
      </rPr>
      <t xml:space="preserve">La machine contrôle la pose de l'aiguille
</t>
    </r>
    <r>
      <rPr>
        <sz val="8"/>
        <color rgb="FF221F1F"/>
        <rFont val="Times New Roman"/>
        <family val="1"/>
      </rPr>
      <t xml:space="preserve">A chaque pose incorrecte, un compteur est incrémenté. A chaque pose correcte,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vérifier la pose de l'aiguille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I363</t>
    </r>
  </si>
  <si>
    <r>
      <rPr>
        <b/>
        <sz val="8"/>
        <color rgb="FF221F1F"/>
        <rFont val="Times New Roman"/>
        <family val="1"/>
      </rPr>
      <t>010A</t>
    </r>
  </si>
  <si>
    <r>
      <rPr>
        <sz val="8"/>
        <color rgb="FF221F1F"/>
        <rFont val="Times New Roman"/>
        <family val="1"/>
      </rPr>
      <t xml:space="preserve">La machine mémorise le passage a 0 de la cellule de présence en bout de distribution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I409</t>
    </r>
  </si>
  <si>
    <r>
      <rPr>
        <b/>
        <sz val="8"/>
        <color rgb="FF221F1F"/>
        <rFont val="Times New Roman"/>
        <family val="1"/>
      </rPr>
      <t>010B</t>
    </r>
  </si>
  <si>
    <r>
      <rPr>
        <sz val="8"/>
        <color rgb="FF221F1F"/>
        <rFont val="Times New Roman"/>
        <family val="1"/>
      </rPr>
      <t xml:space="preserve">La machine contrôle le temps de fonctionnement bol sans passage pièce devant la cellule de niveau maxi
</t>
    </r>
    <r>
      <rPr>
        <sz val="8"/>
        <color rgb="FF221F1F"/>
        <rFont val="Times New Roman"/>
        <family val="1"/>
      </rPr>
      <t xml:space="preserve">Si dépassement le défaut est validé
</t>
    </r>
    <r>
      <rPr>
        <sz val="8"/>
        <color rgb="FF221F1F"/>
        <rFont val="Times New Roman"/>
        <family val="1"/>
      </rPr>
      <t>Défaut non prioritaire (n'arrête pas la machine et disparait automatiquement)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</si>
  <si>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point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mort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bas</t>
    </r>
  </si>
  <si>
    <r>
      <rPr>
        <sz val="8"/>
        <color rgb="FF221F1F"/>
        <rFont val="Times New Roman"/>
        <family val="1"/>
      </rPr>
      <t xml:space="preserve">La machine mémorise le passage a 0 du capteur de point mort bas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I410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</si>
  <si>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contrôle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pose</t>
    </r>
  </si>
  <si>
    <r>
      <rPr>
        <sz val="8"/>
        <color rgb="FF221F1F"/>
        <rFont val="Times New Roman"/>
        <family val="1"/>
      </rPr>
      <t xml:space="preserve">La machine mémorise le passage a 0 du capteur de contrôle pose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I363</t>
    </r>
  </si>
  <si>
    <r>
      <rPr>
        <b/>
        <sz val="8"/>
        <color rgb="FF221F1F"/>
        <rFont val="Times New Roman"/>
        <family val="1"/>
      </rPr>
      <t>011B</t>
    </r>
  </si>
  <si>
    <r>
      <rPr>
        <b/>
        <sz val="8"/>
        <color rgb="FF221F1F"/>
        <rFont val="Times New Roman"/>
        <family val="1"/>
      </rPr>
      <t>Niveau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Trémie</t>
    </r>
  </si>
  <si>
    <r>
      <rPr>
        <sz val="8"/>
        <color rgb="FF221F1F"/>
        <rFont val="Times New Roman"/>
        <family val="1"/>
      </rPr>
      <t xml:space="preserve">La machine contrôle le niveau de la trémie Si dépassement le défaut est validé
</t>
    </r>
    <r>
      <rPr>
        <sz val="8"/>
        <color rgb="FF221F1F"/>
        <rFont val="Times New Roman"/>
        <family val="1"/>
      </rPr>
      <t>Défaut non prioritaire (n'arrête pas la machine et disparait automatiquement)</t>
    </r>
  </si>
  <si>
    <r>
      <rPr>
        <b/>
        <sz val="8"/>
        <color rgb="FF221F1F"/>
        <rFont val="Times New Roman"/>
        <family val="1"/>
      </rPr>
      <t>011F</t>
    </r>
  </si>
  <si>
    <r>
      <rPr>
        <b/>
        <sz val="8"/>
        <color rgb="FF221F1F"/>
        <rFont val="Times New Roman"/>
        <family val="1"/>
      </rPr>
      <t>Commutateur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distribution</t>
    </r>
  </si>
  <si>
    <r>
      <rPr>
        <sz val="8"/>
        <color rgb="FF221F1F"/>
        <rFont val="Times New Roman"/>
        <family val="1"/>
      </rPr>
      <t xml:space="preserve">La machine contrôle l'état du commutateur distribution
</t>
    </r>
    <r>
      <rPr>
        <sz val="8"/>
        <color rgb="FF221F1F"/>
        <rFont val="Times New Roman"/>
        <family val="1"/>
      </rPr>
      <t xml:space="preserve">a) positionner le commutateur sur 1
</t>
    </r>
    <r>
      <rPr>
        <sz val="8"/>
        <color rgb="FF221F1F"/>
        <rFont val="Times New Roman"/>
        <family val="1"/>
      </rPr>
      <t xml:space="preserve">b) contrôler l'entrée </t>
    </r>
    <r>
      <rPr>
        <b/>
        <sz val="8"/>
        <color rgb="FF221F1F"/>
        <rFont val="Times New Roman"/>
        <family val="1"/>
      </rPr>
      <t>I318</t>
    </r>
  </si>
  <si>
    <r>
      <rPr>
        <b/>
        <sz val="8"/>
        <color rgb="FF221F1F"/>
        <rFont val="Times New Roman"/>
        <family val="1"/>
      </rPr>
      <t>Attente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clé</t>
    </r>
  </si>
  <si>
    <r>
      <rPr>
        <sz val="8"/>
        <color rgb="FF221F1F"/>
        <rFont val="Times New Roman"/>
        <family val="1"/>
      </rPr>
      <t xml:space="preserve">La machine mémorise le passage à 1 du capteur de point mort bas a la pose Si absence mémoire point mort bas le défaut est validé
</t>
    </r>
    <r>
      <rPr>
        <sz val="8"/>
        <color rgb="FF221F1F"/>
        <rFont val="Times New Roman"/>
        <family val="1"/>
      </rPr>
      <t xml:space="preserve">a) chercher la cause de l’absence point mort bas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I415</t>
    </r>
  </si>
  <si>
    <r>
      <rPr>
        <b/>
        <sz val="8"/>
        <color rgb="FF221F1F"/>
        <rFont val="Times New Roman"/>
        <family val="1"/>
      </rPr>
      <t>Point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mort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avant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écluse</t>
    </r>
  </si>
  <si>
    <r>
      <rPr>
        <sz val="8"/>
        <color rgb="FF221F1F"/>
        <rFont val="Times New Roman"/>
        <family val="1"/>
      </rPr>
      <t xml:space="preserve">La machine mémorise le passage à 1 du capteur de point mort avant de l'écluse Si absence mémoire point mort bas le défaut est validé
</t>
    </r>
    <r>
      <rPr>
        <sz val="8"/>
        <color rgb="FF221F1F"/>
        <rFont val="Times New Roman"/>
        <family val="1"/>
      </rPr>
      <t xml:space="preserve">a) chercher la cause de l’absence point mort avant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I417</t>
    </r>
  </si>
  <si>
    <r>
      <rPr>
        <b/>
        <sz val="8"/>
        <color rgb="FF221F1F"/>
        <rFont val="Times New Roman"/>
        <family val="1"/>
      </rPr>
      <t>Fermeture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écluse</t>
    </r>
  </si>
  <si>
    <r>
      <rPr>
        <sz val="8"/>
        <color rgb="FF221F1F"/>
        <rFont val="Times New Roman"/>
        <family val="1"/>
      </rPr>
      <t xml:space="preserve">La machine contrôle la position de l'écluse suivant position codeur Si incohérence le défaut, est validé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I413</t>
    </r>
  </si>
  <si>
    <r>
      <rPr>
        <b/>
        <sz val="8"/>
        <color rgb="FF221F1F"/>
        <rFont val="Times New Roman"/>
        <family val="1"/>
      </rPr>
      <t>Ouverture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écluse</t>
    </r>
  </si>
  <si>
    <r>
      <rPr>
        <sz val="8"/>
        <color rgb="FF221F1F"/>
        <rFont val="Times New Roman"/>
        <family val="1"/>
      </rPr>
      <t xml:space="preserve">La machine contrôle la position de l'écluse suivant position codeur Si incohérence le défaut, est validé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I412</t>
    </r>
  </si>
  <si>
    <r>
      <rPr>
        <b/>
        <sz val="8"/>
        <color rgb="FF221F1F"/>
        <rFont val="Times New Roman"/>
        <family val="1"/>
      </rPr>
      <t>Contrôle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lame</t>
    </r>
  </si>
  <si>
    <r>
      <rPr>
        <sz val="8"/>
        <color rgb="FF221F1F"/>
        <rFont val="Times New Roman"/>
        <family val="1"/>
      </rPr>
      <t xml:space="preserve">La machine contrôle la présence de la lame Si absence, le défaut est validé.
</t>
    </r>
    <r>
      <rPr>
        <sz val="8"/>
        <color rgb="FF221F1F"/>
        <rFont val="Times New Roman"/>
        <family val="1"/>
      </rPr>
      <t xml:space="preserve">a) vérifier la lame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I419</t>
    </r>
  </si>
  <si>
    <r>
      <rPr>
        <b/>
        <sz val="8"/>
        <color rgb="FF221F1F"/>
        <rFont val="Times New Roman"/>
        <family val="1"/>
      </rPr>
      <t>Contrôle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présence</t>
    </r>
  </si>
  <si>
    <r>
      <rPr>
        <sz val="8"/>
        <color rgb="FF221F1F"/>
        <rFont val="Times New Roman"/>
        <family val="1"/>
      </rPr>
      <t xml:space="preserve">La machine contrôle la présence de la clé
</t>
    </r>
    <r>
      <rPr>
        <sz val="8"/>
        <color rgb="FF221F1F"/>
        <rFont val="Times New Roman"/>
        <family val="1"/>
      </rPr>
      <t xml:space="preserve">A chaque absence, un compteur est incrémenté.
</t>
    </r>
    <r>
      <rPr>
        <sz val="8"/>
        <color rgb="FF221F1F"/>
        <rFont val="Times New Roman"/>
        <family val="1"/>
      </rPr>
      <t xml:space="preserve">A chaque présence correcte,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vérifier la clé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I418</t>
    </r>
  </si>
  <si>
    <r>
      <rPr>
        <b/>
        <sz val="8"/>
        <color rgb="FF221F1F"/>
        <rFont val="Times New Roman"/>
        <family val="1"/>
      </rPr>
      <t>Dosage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silicone</t>
    </r>
  </si>
  <si>
    <r>
      <rPr>
        <sz val="8"/>
        <color rgb="FF221F1F"/>
        <rFont val="Times New Roman"/>
        <family val="1"/>
      </rPr>
      <t xml:space="preserve">La machine contrôle le nombre de goutte de silicone posés sur la clé Si le nombre est différent de la consigne, un compteur est incrémenté. Si le nombre est égale à la consigne,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vérifier le système de dosage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I420</t>
    </r>
  </si>
  <si>
    <r>
      <rPr>
        <b/>
        <sz val="8"/>
        <color rgb="FF221F1F"/>
        <rFont val="Times New Roman"/>
        <family val="1"/>
      </rPr>
      <t>Taux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rejet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fendage</t>
    </r>
  </si>
  <si>
    <r>
      <rPr>
        <sz val="8"/>
        <color rgb="FF221F1F"/>
        <rFont val="Times New Roman"/>
        <family val="1"/>
      </rPr>
      <t xml:space="preserve">La machine contrôle le nombre de rejet fendage sur les 100 dernières pièces
</t>
    </r>
    <r>
      <rPr>
        <sz val="8"/>
        <color rgb="FF221F1F"/>
        <rFont val="Times New Roman"/>
        <family val="1"/>
      </rPr>
      <t xml:space="preserve">Si le taux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vérifier la lame de fendage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I418-I419</t>
    </r>
  </si>
  <si>
    <r>
      <rPr>
        <b/>
        <sz val="8"/>
        <color rgb="FF221F1F"/>
        <rFont val="Times New Roman"/>
        <family val="1"/>
      </rPr>
      <t>030A</t>
    </r>
  </si>
  <si>
    <r>
      <rPr>
        <sz val="8"/>
        <color rgb="FF221F1F"/>
        <rFont val="Times New Roman"/>
        <family val="1"/>
      </rPr>
      <t xml:space="preserve">La machine mémorise le passage a 0 de la cellule de présence en bout de distribution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I411</t>
    </r>
  </si>
  <si>
    <r>
      <rPr>
        <b/>
        <sz val="8"/>
        <color rgb="FF221F1F"/>
        <rFont val="Times New Roman"/>
        <family val="1"/>
      </rPr>
      <t>030B</t>
    </r>
  </si>
  <si>
    <r>
      <rPr>
        <b/>
        <sz val="8"/>
        <color rgb="FF221F1F"/>
        <rFont val="Times New Roman"/>
        <family val="1"/>
      </rPr>
      <t>030C</t>
    </r>
  </si>
  <si>
    <r>
      <rPr>
        <b/>
        <sz val="8"/>
        <color rgb="FF221F1F"/>
        <rFont val="Times New Roman"/>
        <family val="1"/>
      </rPr>
      <t>Arrêt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pendant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pose</t>
    </r>
  </si>
  <si>
    <r>
      <rPr>
        <sz val="8"/>
        <color rgb="FF221F1F"/>
        <rFont val="Times New Roman"/>
        <family val="1"/>
      </rPr>
      <t xml:space="preserve">La machine contrôle le temps d'arrêt pendant le retournement de la clé (coulage du silicone)
</t>
    </r>
    <r>
      <rPr>
        <sz val="8"/>
        <color rgb="FF221F1F"/>
        <rFont val="Times New Roman"/>
        <family val="1"/>
      </rPr>
      <t>Si ce temps est supérieur à la préselection, le défaut est validé</t>
    </r>
  </si>
  <si>
    <r>
      <rPr>
        <b/>
        <sz val="8"/>
        <color rgb="FF221F1F"/>
        <rFont val="Times New Roman"/>
        <family val="1"/>
      </rPr>
      <t>030D</t>
    </r>
  </si>
  <si>
    <r>
      <rPr>
        <b/>
        <sz val="8"/>
        <color rgb="FF221F1F"/>
        <rFont val="Times New Roman"/>
        <family val="1"/>
      </rPr>
      <t>Niveau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silicone</t>
    </r>
  </si>
  <si>
    <r>
      <rPr>
        <sz val="8"/>
        <color rgb="FF221F1F"/>
        <rFont val="Times New Roman"/>
        <family val="1"/>
      </rPr>
      <t xml:space="preserve">La machine contrôle le niveau de silicone dans le réservoir.
</t>
    </r>
    <r>
      <rPr>
        <sz val="8"/>
        <color rgb="FF221F1F"/>
        <rFont val="Times New Roman"/>
        <family val="1"/>
      </rPr>
      <t xml:space="preserve">Si le niveau est trop bas, le défaut est validé
</t>
    </r>
    <r>
      <rPr>
        <sz val="8"/>
        <color rgb="FF221F1F"/>
        <rFont val="Times New Roman"/>
        <family val="1"/>
      </rPr>
      <t>a) Ajouter du silicone dans le réservoir</t>
    </r>
  </si>
  <si>
    <r>
      <rPr>
        <b/>
        <sz val="8"/>
        <color rgb="FF221F1F"/>
        <rFont val="Times New Roman"/>
        <family val="1"/>
      </rPr>
      <t>030E</t>
    </r>
  </si>
  <si>
    <r>
      <rPr>
        <b/>
        <sz val="8"/>
        <color rgb="FF221F1F"/>
        <rFont val="Times New Roman"/>
        <family val="1"/>
      </rPr>
      <t>Température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silicone</t>
    </r>
  </si>
  <si>
    <r>
      <rPr>
        <sz val="8"/>
        <color rgb="FF221F1F"/>
        <rFont val="Times New Roman"/>
        <family val="1"/>
      </rPr>
      <t xml:space="preserve">La machine contrôle la température du silicone.
</t>
    </r>
    <r>
      <rPr>
        <sz val="8"/>
        <color rgb="FF221F1F"/>
        <rFont val="Times New Roman"/>
        <family val="1"/>
      </rPr>
      <t xml:space="preserve">Si la consigne n'est pas atteinte, le défaut est validé
</t>
    </r>
    <r>
      <rPr>
        <sz val="8"/>
        <color rgb="FF221F1F"/>
        <rFont val="Times New Roman"/>
        <family val="1"/>
      </rPr>
      <t>a) Attendre la fin de la chauffe du système de dosage silicone</t>
    </r>
  </si>
  <si>
    <r>
      <rPr>
        <b/>
        <sz val="8"/>
        <color rgb="FF221F1F"/>
        <rFont val="Times New Roman"/>
        <family val="1"/>
      </rPr>
      <t>030F</t>
    </r>
  </si>
  <si>
    <r>
      <rPr>
        <b/>
        <sz val="8"/>
        <color rgb="FF221F1F"/>
        <rFont val="Times New Roman"/>
        <family val="1"/>
      </rPr>
      <t>Dosage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silicone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pas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prêt</t>
    </r>
  </si>
  <si>
    <r>
      <rPr>
        <sz val="8"/>
        <color rgb="FF221F1F"/>
        <rFont val="Times New Roman"/>
        <family val="1"/>
      </rPr>
      <t xml:space="preserve">La machine contrôle l'état du système de dosage (READY)
</t>
    </r>
    <r>
      <rPr>
        <sz val="8"/>
        <color rgb="FF221F1F"/>
        <rFont val="Times New Roman"/>
        <family val="1"/>
      </rPr>
      <t xml:space="preserve">Si absence le défaut est validé
</t>
    </r>
    <r>
      <rPr>
        <sz val="8"/>
        <color rgb="FF221F1F"/>
        <rFont val="Times New Roman"/>
        <family val="1"/>
      </rPr>
      <t xml:space="preserve">a) contrôler le système de dosage
</t>
    </r>
    <r>
      <rPr>
        <sz val="8"/>
        <color rgb="FF221F1F"/>
        <rFont val="Times New Roman"/>
        <family val="1"/>
      </rPr>
      <t xml:space="preserve">b) contrôler la connectique </t>
    </r>
    <r>
      <rPr>
        <b/>
        <sz val="8"/>
        <color rgb="FF221F1F"/>
        <rFont val="Times New Roman"/>
        <family val="1"/>
      </rPr>
      <t>I424</t>
    </r>
  </si>
  <si>
    <r>
      <rPr>
        <sz val="8"/>
        <color rgb="FF221F1F"/>
        <rFont val="Times New Roman"/>
        <family val="1"/>
      </rPr>
      <t xml:space="preserve">La machine mémorise le passage a 0 du capteur point mort bas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I415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</si>
  <si>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point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mort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avant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écluse</t>
    </r>
  </si>
  <si>
    <r>
      <rPr>
        <sz val="8"/>
        <color rgb="FF221F1F"/>
        <rFont val="Times New Roman"/>
        <family val="1"/>
      </rPr>
      <t xml:space="preserve">La machine mémorise le passage a 0 de la cellule de point mort avant écluse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I417</t>
    </r>
  </si>
  <si>
    <r>
      <rPr>
        <b/>
        <sz val="8"/>
        <color rgb="FF221F1F"/>
        <rFont val="Times New Roman"/>
        <family val="1"/>
      </rPr>
      <t>Cellule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cle</t>
    </r>
  </si>
  <si>
    <r>
      <rPr>
        <sz val="8"/>
        <color rgb="FF221F1F"/>
        <rFont val="Times New Roman"/>
        <family val="1"/>
      </rPr>
      <t xml:space="preserve">La machine mémorise le passage a 0 de la cellule de présence clé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I418</t>
    </r>
  </si>
  <si>
    <r>
      <rPr>
        <b/>
        <sz val="8"/>
        <color rgb="FF221F1F"/>
        <rFont val="Times New Roman"/>
        <family val="1"/>
      </rPr>
      <t>Cellule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lame</t>
    </r>
  </si>
  <si>
    <r>
      <rPr>
        <sz val="8"/>
        <color rgb="FF221F1F"/>
        <rFont val="Times New Roman"/>
        <family val="1"/>
      </rPr>
      <t xml:space="preserve">La machine mémorise le passage a 0 de la cellule de présence lame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I419</t>
    </r>
  </si>
  <si>
    <r>
      <rPr>
        <b/>
        <sz val="8"/>
        <color rgb="FF221F1F"/>
        <rFont val="Times New Roman"/>
        <family val="1"/>
      </rPr>
      <t>031B</t>
    </r>
  </si>
  <si>
    <r>
      <rPr>
        <b/>
        <sz val="8"/>
        <color rgb="FF221F1F"/>
        <rFont val="Times New Roman"/>
        <family val="1"/>
      </rPr>
      <t>Niveau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trémie</t>
    </r>
  </si>
  <si>
    <r>
      <rPr>
        <sz val="8"/>
        <color rgb="FF221F1F"/>
        <rFont val="Times New Roman"/>
        <family val="1"/>
      </rPr>
      <t xml:space="preserve">La machine contrôle le niveau de la trémie Si le niveau est trop bas le défaut est validé
</t>
    </r>
    <r>
      <rPr>
        <sz val="8"/>
        <color rgb="FF221F1F"/>
        <rFont val="Times New Roman"/>
        <family val="1"/>
      </rPr>
      <t>Défaut non prioritaire (n'arrête pas la machine et disparait automatiquement)</t>
    </r>
  </si>
  <si>
    <r>
      <rPr>
        <b/>
        <sz val="8"/>
        <color rgb="FF221F1F"/>
        <rFont val="Times New Roman"/>
        <family val="1"/>
      </rPr>
      <t>031D</t>
    </r>
  </si>
  <si>
    <r>
      <rPr>
        <b/>
        <sz val="8"/>
        <color rgb="FF221F1F"/>
        <rFont val="Times New Roman"/>
        <family val="1"/>
      </rPr>
      <t>Pression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reservoir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silicone</t>
    </r>
  </si>
  <si>
    <r>
      <rPr>
        <sz val="8"/>
        <color rgb="FF221F1F"/>
        <rFont val="Times New Roman"/>
        <family val="1"/>
      </rPr>
      <t xml:space="preserve">La machine contrôle la pression du reservoir silicone Si la pression est anormale, le défaut est validé
</t>
    </r>
    <r>
      <rPr>
        <sz val="8"/>
        <color rgb="FF221F1F"/>
        <rFont val="Times New Roman"/>
        <family val="1"/>
      </rPr>
      <t xml:space="preserve">a) fermer le reservoir et le mettre sous pression
</t>
    </r>
    <r>
      <rPr>
        <sz val="8"/>
        <color rgb="FF221F1F"/>
        <rFont val="Times New Roman"/>
        <family val="1"/>
      </rPr>
      <t xml:space="preserve">b) contrôler les entrées </t>
    </r>
    <r>
      <rPr>
        <b/>
        <sz val="8"/>
        <color rgb="FF221F1F"/>
        <rFont val="Times New Roman"/>
        <family val="1"/>
      </rPr>
      <t>I516</t>
    </r>
  </si>
  <si>
    <r>
      <rPr>
        <b/>
        <sz val="8"/>
        <color rgb="FF221F1F"/>
        <rFont val="Times New Roman"/>
        <family val="1"/>
      </rPr>
      <t>031F</t>
    </r>
  </si>
  <si>
    <r>
      <rPr>
        <sz val="8"/>
        <color rgb="FF221F1F"/>
        <rFont val="Times New Roman"/>
        <family val="1"/>
      </rPr>
      <t xml:space="preserve">La machine contrôle l'état du commutateur distribution
</t>
    </r>
    <r>
      <rPr>
        <sz val="8"/>
        <color rgb="FF221F1F"/>
        <rFont val="Times New Roman"/>
        <family val="1"/>
      </rPr>
      <t xml:space="preserve">a) positionner le commutateur sur 1
</t>
    </r>
    <r>
      <rPr>
        <sz val="8"/>
        <color rgb="FF221F1F"/>
        <rFont val="Times New Roman"/>
        <family val="1"/>
      </rPr>
      <t xml:space="preserve">b) contrôler l'entrée </t>
    </r>
    <r>
      <rPr>
        <b/>
        <sz val="8"/>
        <color rgb="FF221F1F"/>
        <rFont val="Times New Roman"/>
        <family val="1"/>
      </rPr>
      <t>I319</t>
    </r>
  </si>
  <si>
    <r>
      <rPr>
        <b/>
        <sz val="8"/>
        <color rgb="FF221F1F"/>
        <rFont val="Times New Roman"/>
        <family val="1"/>
      </rPr>
      <t>Montée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fendage</t>
    </r>
  </si>
  <si>
    <r>
      <rPr>
        <sz val="8"/>
        <color rgb="FF221F1F"/>
        <rFont val="Times New Roman"/>
        <family val="1"/>
      </rPr>
      <t xml:space="preserve">La machine contrôle : le non-dépassement du temps maxi de déplacement du vérin et mémorise le passage à 1 de la cellule fendage haut pendant la prise de la clé
</t>
    </r>
    <r>
      <rPr>
        <sz val="8"/>
        <color rgb="FF221F1F"/>
        <rFont val="Times New Roman"/>
        <family val="1"/>
      </rPr>
      <t xml:space="preserve">Si absence, le défaut est validé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I359</t>
    </r>
  </si>
  <si>
    <r>
      <rPr>
        <b/>
        <sz val="8"/>
        <color rgb="FF221F1F"/>
        <rFont val="Times New Roman"/>
        <family val="1"/>
      </rPr>
      <t>Descente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fendage</t>
    </r>
  </si>
  <si>
    <r>
      <rPr>
        <sz val="8"/>
        <color rgb="FF221F1F"/>
        <rFont val="Times New Roman"/>
        <family val="1"/>
      </rPr>
      <t xml:space="preserve">La machine contrôle : le non-dépassement du temps maxi de déplacement du vérin et mémorise le passage à 1 de la cellule fendage bas pendant la prise de la clé
</t>
    </r>
    <r>
      <rPr>
        <sz val="8"/>
        <color rgb="FF221F1F"/>
        <rFont val="Times New Roman"/>
        <family val="1"/>
      </rPr>
      <t xml:space="preserve">Si absence, le défaut est validé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I360</t>
    </r>
  </si>
  <si>
    <r>
      <rPr>
        <b/>
        <sz val="8"/>
        <color rgb="FF221F1F"/>
        <rFont val="Times New Roman"/>
        <family val="1"/>
      </rPr>
      <t>Capteurs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fendage</t>
    </r>
  </si>
  <si>
    <r>
      <rPr>
        <sz val="8"/>
        <color rgb="FF221F1F"/>
        <rFont val="Times New Roman"/>
        <family val="1"/>
      </rPr>
      <t xml:space="preserve">La machine contrôle la non présence simultanée des 2 capteurs.
</t>
    </r>
    <r>
      <rPr>
        <sz val="8"/>
        <color rgb="FF221F1F"/>
        <rFont val="Times New Roman"/>
        <family val="1"/>
      </rPr>
      <t xml:space="preserve">Si présence, le défaut est validé
</t>
    </r>
    <r>
      <rPr>
        <sz val="8"/>
        <color rgb="FF221F1F"/>
        <rFont val="Times New Roman"/>
        <family val="1"/>
      </rPr>
      <t xml:space="preserve">a) contrôler l'entrée </t>
    </r>
    <r>
      <rPr>
        <b/>
        <sz val="8"/>
        <color rgb="FF221F1F"/>
        <rFont val="Times New Roman"/>
        <family val="1"/>
      </rPr>
      <t>I359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et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I360</t>
    </r>
  </si>
  <si>
    <r>
      <rPr>
        <b/>
        <sz val="8"/>
        <color rgb="FF221F1F"/>
        <rFont val="Times New Roman"/>
        <family val="1"/>
      </rPr>
      <t>032B</t>
    </r>
  </si>
  <si>
    <r>
      <rPr>
        <sz val="8"/>
        <color rgb="FF221F1F"/>
        <rFont val="Times New Roman"/>
        <family val="1"/>
      </rPr>
      <t xml:space="preserve">La machine contrôle le niveau de silicone pour le système de dosage Si le niveau est trop bas, le défaut est validé
</t>
    </r>
    <r>
      <rPr>
        <sz val="8"/>
        <color rgb="FF221F1F"/>
        <rFont val="Times New Roman"/>
        <family val="1"/>
      </rPr>
      <t>Défaut non prioritaire (n'arrête pas la machine et disparait automatiquement)</t>
    </r>
  </si>
  <si>
    <r>
      <rPr>
        <sz val="8"/>
        <color rgb="FF221F1F"/>
        <rFont val="Times New Roman"/>
        <family val="1"/>
      </rPr>
      <t xml:space="preserve">La machine contrôle la présence de la pièce
</t>
    </r>
    <r>
      <rPr>
        <sz val="8"/>
        <color rgb="FF221F1F"/>
        <rFont val="Times New Roman"/>
        <family val="1"/>
      </rPr>
      <t xml:space="preserve">A chaque absence, un compteur est incrémenté.
</t>
    </r>
    <r>
      <rPr>
        <sz val="8"/>
        <color rgb="FF221F1F"/>
        <rFont val="Times New Roman"/>
        <family val="1"/>
      </rPr>
      <t xml:space="preserve">A chaque présence correcte,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vérifier la cause de l'absence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I428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</si>
  <si>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contrôle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présence</t>
    </r>
  </si>
  <si>
    <r>
      <rPr>
        <sz val="8"/>
        <color rgb="FF221F1F"/>
        <rFont val="Times New Roman"/>
        <family val="1"/>
      </rPr>
      <t xml:space="preserve">La machine mémorise le passage a 0 de la cellule de présence en bout de distribution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I428</t>
    </r>
  </si>
  <si>
    <r>
      <rPr>
        <b/>
        <sz val="8"/>
        <color rgb="FF221F1F"/>
        <rFont val="Times New Roman"/>
        <family val="1"/>
      </rPr>
      <t>Attente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manchon</t>
    </r>
  </si>
  <si>
    <r>
      <rPr>
        <sz val="8"/>
        <color rgb="FF221F1F"/>
        <rFont val="Times New Roman"/>
        <family val="1"/>
      </rPr>
      <t xml:space="preserve">La machine mémorise le passage à 1 du capteur de point mort bas a la prise Si absence mémoire point mort bas le défaut est validé
</t>
    </r>
    <r>
      <rPr>
        <sz val="8"/>
        <color rgb="FF221F1F"/>
        <rFont val="Times New Roman"/>
        <family val="1"/>
      </rPr>
      <t xml:space="preserve">a) chercher la cause de l’absence point mort bas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I430</t>
    </r>
  </si>
  <si>
    <r>
      <rPr>
        <sz val="8"/>
        <color rgb="FF221F1F"/>
        <rFont val="Times New Roman"/>
        <family val="1"/>
      </rPr>
      <t xml:space="preserve">La machine mémorise le passage à 1 du capteur de point mort bas a la pose Si absence mémoire point mort bas le défaut est validé
</t>
    </r>
    <r>
      <rPr>
        <sz val="8"/>
        <color rgb="FF221F1F"/>
        <rFont val="Times New Roman"/>
        <family val="1"/>
      </rPr>
      <t xml:space="preserve">a) chercher la cause de l’absence point mort bas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I430</t>
    </r>
  </si>
  <si>
    <r>
      <rPr>
        <b/>
        <sz val="8"/>
        <color rgb="FF221F1F"/>
        <rFont val="Times New Roman"/>
        <family val="1"/>
      </rPr>
      <t>Contrôle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posage</t>
    </r>
  </si>
  <si>
    <r>
      <rPr>
        <sz val="8"/>
        <color rgb="FF221F1F"/>
        <rFont val="Times New Roman"/>
        <family val="1"/>
      </rPr>
      <t xml:space="preserve">La machine contrôle la présence du manchon dans le posage A chaque absence, un compteur est incrémenté.
</t>
    </r>
    <r>
      <rPr>
        <sz val="8"/>
        <color rgb="FF221F1F"/>
        <rFont val="Times New Roman"/>
        <family val="1"/>
      </rPr>
      <t xml:space="preserve">A chaque présence,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vérifier la pose du manchon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I431</t>
    </r>
  </si>
  <si>
    <r>
      <rPr>
        <b/>
        <sz val="8"/>
        <color rgb="FF221F1F"/>
        <rFont val="Times New Roman"/>
        <family val="1"/>
      </rPr>
      <t>050A</t>
    </r>
  </si>
  <si>
    <r>
      <rPr>
        <sz val="8"/>
        <color rgb="FF221F1F"/>
        <rFont val="Times New Roman"/>
        <family val="1"/>
      </rPr>
      <t xml:space="preserve">La machine mémorise le passage a 0 de la cellule de présence en bout de distribution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I429</t>
    </r>
  </si>
  <si>
    <r>
      <rPr>
        <b/>
        <sz val="8"/>
        <color rgb="FF221F1F"/>
        <rFont val="Times New Roman"/>
        <family val="1"/>
      </rPr>
      <t>050B</t>
    </r>
  </si>
  <si>
    <r>
      <rPr>
        <sz val="8"/>
        <color rgb="FF221F1F"/>
        <rFont val="Times New Roman"/>
        <family val="1"/>
      </rPr>
      <t xml:space="preserve">La machine mémorise le passage a 0 du capteur de point mort bas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I430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</si>
  <si>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contrôle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posage</t>
    </r>
  </si>
  <si>
    <r>
      <rPr>
        <sz val="8"/>
        <color rgb="FF221F1F"/>
        <rFont val="Times New Roman"/>
        <family val="1"/>
      </rPr>
      <t xml:space="preserve">La machine mémorise le passage a 0 de la cellule de présence en bout de distribution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I431</t>
    </r>
  </si>
  <si>
    <r>
      <rPr>
        <b/>
        <sz val="8"/>
        <color rgb="FF221F1F"/>
        <rFont val="Times New Roman"/>
        <family val="1"/>
      </rPr>
      <t>051B</t>
    </r>
  </si>
  <si>
    <r>
      <rPr>
        <b/>
        <sz val="8"/>
        <color rgb="FF221F1F"/>
        <rFont val="Times New Roman"/>
        <family val="1"/>
      </rPr>
      <t>051F</t>
    </r>
  </si>
  <si>
    <r>
      <rPr>
        <sz val="8"/>
        <color rgb="FF221F1F"/>
        <rFont val="Times New Roman"/>
        <family val="1"/>
      </rPr>
      <t xml:space="preserve">La machine contrôle l'état du commutateur distribution
</t>
    </r>
    <r>
      <rPr>
        <sz val="8"/>
        <color rgb="FF221F1F"/>
        <rFont val="Times New Roman"/>
        <family val="1"/>
      </rPr>
      <t xml:space="preserve">a) positionner le commutateur sur 1
</t>
    </r>
    <r>
      <rPr>
        <sz val="8"/>
        <color rgb="FF221F1F"/>
        <rFont val="Times New Roman"/>
        <family val="1"/>
      </rPr>
      <t xml:space="preserve">b) contrôler l'entrée </t>
    </r>
    <r>
      <rPr>
        <b/>
        <sz val="8"/>
        <color rgb="FF221F1F"/>
        <rFont val="Times New Roman"/>
        <family val="1"/>
      </rPr>
      <t>I320</t>
    </r>
  </si>
  <si>
    <r>
      <rPr>
        <b/>
        <sz val="8"/>
        <color rgb="FF221F1F"/>
        <rFont val="Times New Roman"/>
        <family val="1"/>
      </rPr>
      <t>Attente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capot</t>
    </r>
  </si>
  <si>
    <r>
      <rPr>
        <sz val="8"/>
        <color rgb="FF221F1F"/>
        <rFont val="Times New Roman"/>
        <family val="1"/>
      </rPr>
      <t xml:space="preserve">La machine mémorise le passage à 1 du capteur de point mort bas a la pose Si absence mémoire point mort bas le défaut est validé en fin de cycle
</t>
    </r>
    <r>
      <rPr>
        <sz val="8"/>
        <color rgb="FF221F1F"/>
        <rFont val="Times New Roman"/>
        <family val="1"/>
      </rPr>
      <t xml:space="preserve">a) chercher la cause de l’absence point mort bas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I438</t>
    </r>
  </si>
  <si>
    <r>
      <rPr>
        <sz val="8"/>
        <color rgb="FF221F1F"/>
        <rFont val="Times New Roman"/>
        <family val="1"/>
      </rPr>
      <t xml:space="preserve">La machine mémorise le passage à 1 du capteur de point mort avant de l'écluse Si absence mémoire point mort bas le défaut est validé en fin de cycle
</t>
    </r>
    <r>
      <rPr>
        <sz val="8"/>
        <color rgb="FF221F1F"/>
        <rFont val="Times New Roman"/>
        <family val="1"/>
      </rPr>
      <t xml:space="preserve">a) chercher la cause de l’absence point mort avant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I439</t>
    </r>
  </si>
  <si>
    <r>
      <rPr>
        <b/>
        <sz val="8"/>
        <color rgb="FF221F1F"/>
        <rFont val="Times New Roman"/>
        <family val="1"/>
      </rPr>
      <t>Fermeture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butée</t>
    </r>
  </si>
  <si>
    <r>
      <rPr>
        <sz val="8"/>
        <color rgb="FF221F1F"/>
        <rFont val="Times New Roman"/>
        <family val="1"/>
      </rPr>
      <t xml:space="preserve">La machine contrôle le non dépassement du temps de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I433</t>
    </r>
  </si>
  <si>
    <r>
      <rPr>
        <b/>
        <sz val="8"/>
        <color rgb="FF221F1F"/>
        <rFont val="Times New Roman"/>
        <family val="1"/>
      </rPr>
      <t>Ouverture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butée</t>
    </r>
  </si>
  <si>
    <r>
      <rPr>
        <sz val="8"/>
        <color rgb="FF221F1F"/>
        <rFont val="Times New Roman"/>
        <family val="1"/>
      </rPr>
      <t xml:space="preserve">La machine contrôle le non dépassement du temps de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I434</t>
    </r>
  </si>
  <si>
    <r>
      <rPr>
        <b/>
        <sz val="8"/>
        <color rgb="FF221F1F"/>
        <rFont val="Times New Roman"/>
        <family val="1"/>
      </rPr>
      <t>Dosage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colle</t>
    </r>
  </si>
  <si>
    <r>
      <rPr>
        <sz val="8"/>
        <color rgb="FF221F1F"/>
        <rFont val="Times New Roman"/>
        <family val="1"/>
      </rPr>
      <t xml:space="preserve">La machine contrôle le nombre de goutte de colle posées sur la clé
</t>
    </r>
    <r>
      <rPr>
        <sz val="8"/>
        <color rgb="FF221F1F"/>
        <rFont val="Times New Roman"/>
        <family val="1"/>
      </rPr>
      <t xml:space="preserve">Si le nombre est différent de la consigne, un compteur est incrémenté. Si le nombre est égale à la consigne,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vérifier le système de dosage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I437</t>
    </r>
  </si>
  <si>
    <r>
      <rPr>
        <b/>
        <sz val="8"/>
        <color rgb="FF221F1F"/>
        <rFont val="Times New Roman"/>
        <family val="1"/>
      </rPr>
      <t>070A</t>
    </r>
  </si>
  <si>
    <r>
      <rPr>
        <sz val="8"/>
        <color rgb="FF221F1F"/>
        <rFont val="Times New Roman"/>
        <family val="1"/>
      </rPr>
      <t xml:space="preserve">La machine mémorise le passage a 0 de la cellule de présence en bout de distribution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I432</t>
    </r>
  </si>
  <si>
    <r>
      <rPr>
        <b/>
        <sz val="8"/>
        <color rgb="FF221F1F"/>
        <rFont val="Times New Roman"/>
        <family val="1"/>
      </rPr>
      <t>070B</t>
    </r>
  </si>
  <si>
    <r>
      <rPr>
        <b/>
        <sz val="8"/>
        <color rgb="FF221F1F"/>
        <rFont val="Times New Roman"/>
        <family val="1"/>
      </rPr>
      <t>070C</t>
    </r>
  </si>
  <si>
    <r>
      <rPr>
        <sz val="8"/>
        <color rgb="FF221F1F"/>
        <rFont val="Times New Roman"/>
        <family val="1"/>
      </rPr>
      <t xml:space="preserve">La machine contrôle le temps d'arrêt pendant le retournement de la clé (coulage du silicone)
</t>
    </r>
    <r>
      <rPr>
        <sz val="8"/>
        <color rgb="FF221F1F"/>
        <rFont val="Times New Roman"/>
        <family val="1"/>
      </rPr>
      <t>Si ce temps est supérieur à la préselection secondes, le défaut est validé</t>
    </r>
  </si>
  <si>
    <r>
      <rPr>
        <b/>
        <sz val="8"/>
        <color rgb="FF221F1F"/>
        <rFont val="Times New Roman"/>
        <family val="1"/>
      </rPr>
      <t>070D</t>
    </r>
  </si>
  <si>
    <r>
      <rPr>
        <b/>
        <sz val="8"/>
        <color rgb="FF221F1F"/>
        <rFont val="Times New Roman"/>
        <family val="1"/>
      </rPr>
      <t>Niveau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colle</t>
    </r>
  </si>
  <si>
    <r>
      <rPr>
        <sz val="8"/>
        <color rgb="FF221F1F"/>
        <rFont val="Times New Roman"/>
        <family val="1"/>
      </rPr>
      <t xml:space="preserve">La machine contrôle le niveau de colle dans le réservoir.
</t>
    </r>
    <r>
      <rPr>
        <sz val="8"/>
        <color rgb="FF221F1F"/>
        <rFont val="Times New Roman"/>
        <family val="1"/>
      </rPr>
      <t xml:space="preserve">Si le niveau est trop bas, le défaut est validé
</t>
    </r>
    <r>
      <rPr>
        <sz val="8"/>
        <color rgb="FF221F1F"/>
        <rFont val="Times New Roman"/>
        <family val="1"/>
      </rPr>
      <t>a) Ajouter de la colle dans le réservoir</t>
    </r>
  </si>
  <si>
    <r>
      <rPr>
        <b/>
        <sz val="8"/>
        <color rgb="FF221F1F"/>
        <rFont val="Times New Roman"/>
        <family val="1"/>
      </rPr>
      <t>070E</t>
    </r>
  </si>
  <si>
    <r>
      <rPr>
        <b/>
        <sz val="8"/>
        <color rgb="FF221F1F"/>
        <rFont val="Times New Roman"/>
        <family val="1"/>
      </rPr>
      <t>Température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colle</t>
    </r>
  </si>
  <si>
    <r>
      <rPr>
        <sz val="8"/>
        <color rgb="FF221F1F"/>
        <rFont val="Times New Roman"/>
        <family val="1"/>
      </rPr>
      <t xml:space="preserve">La machine contrôle la température de la colle.
</t>
    </r>
    <r>
      <rPr>
        <sz val="8"/>
        <color rgb="FF221F1F"/>
        <rFont val="Times New Roman"/>
        <family val="1"/>
      </rPr>
      <t xml:space="preserve">Si la consigne n'est pas atteinte, le défaut est validé
</t>
    </r>
    <r>
      <rPr>
        <sz val="8"/>
        <color rgb="FF221F1F"/>
        <rFont val="Times New Roman"/>
        <family val="1"/>
      </rPr>
      <t>a) Attendre la fin de la chauffe du système de dosage colle</t>
    </r>
  </si>
  <si>
    <r>
      <rPr>
        <b/>
        <sz val="8"/>
        <color rgb="FF221F1F"/>
        <rFont val="Times New Roman"/>
        <family val="1"/>
      </rPr>
      <t>070F</t>
    </r>
  </si>
  <si>
    <r>
      <rPr>
        <b/>
        <sz val="8"/>
        <color rgb="FF221F1F"/>
        <rFont val="Times New Roman"/>
        <family val="1"/>
      </rPr>
      <t>Dosage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colle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pas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prêt</t>
    </r>
  </si>
  <si>
    <r>
      <rPr>
        <sz val="8"/>
        <color rgb="FF221F1F"/>
        <rFont val="Times New Roman"/>
        <family val="1"/>
      </rPr>
      <t xml:space="preserve">La machine contrôle l'état du système de dosage (READY)
</t>
    </r>
    <r>
      <rPr>
        <sz val="8"/>
        <color rgb="FF221F1F"/>
        <rFont val="Times New Roman"/>
        <family val="1"/>
      </rPr>
      <t xml:space="preserve">Si absence le défaut est validé
</t>
    </r>
    <r>
      <rPr>
        <sz val="8"/>
        <color rgb="FF221F1F"/>
        <rFont val="Times New Roman"/>
        <family val="1"/>
      </rPr>
      <t xml:space="preserve">a) contrôler le système de dosage
</t>
    </r>
    <r>
      <rPr>
        <sz val="8"/>
        <color rgb="FF221F1F"/>
        <rFont val="Times New Roman"/>
        <family val="1"/>
      </rPr>
      <t xml:space="preserve">b) contrôler la connectique </t>
    </r>
    <r>
      <rPr>
        <b/>
        <sz val="8"/>
        <color rgb="FF221F1F"/>
        <rFont val="Times New Roman"/>
        <family val="1"/>
      </rPr>
      <t>I451</t>
    </r>
  </si>
  <si>
    <r>
      <rPr>
        <sz val="8"/>
        <color rgb="FF221F1F"/>
        <rFont val="Times New Roman"/>
        <family val="1"/>
      </rPr>
      <t xml:space="preserve">La machine mémorise le passage a 0 de la cellule de présence en bout de distribution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I438</t>
    </r>
  </si>
  <si>
    <r>
      <rPr>
        <sz val="8"/>
        <color rgb="FF221F1F"/>
        <rFont val="Times New Roman"/>
        <family val="1"/>
      </rPr>
      <t xml:space="preserve">La machine mémorise le passage a 0 de la cellule de point mort avant écluse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I439</t>
    </r>
  </si>
  <si>
    <r>
      <rPr>
        <b/>
        <sz val="8"/>
        <color rgb="FF221F1F"/>
        <rFont val="Times New Roman"/>
        <family val="1"/>
      </rPr>
      <t>071A</t>
    </r>
  </si>
  <si>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moteur</t>
    </r>
  </si>
  <si>
    <r>
      <rPr>
        <sz val="8"/>
        <color rgb="FF221F1F"/>
        <rFont val="Times New Roman"/>
        <family val="1"/>
      </rPr>
      <t xml:space="preserve">La machine contrôle si la pince du moteur est alignée avec le rail avant de se déplacer Si absence,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I435</t>
    </r>
  </si>
  <si>
    <r>
      <rPr>
        <b/>
        <sz val="8"/>
        <color rgb="FF221F1F"/>
        <rFont val="Times New Roman"/>
        <family val="1"/>
      </rPr>
      <t>071B</t>
    </r>
  </si>
  <si>
    <r>
      <rPr>
        <b/>
        <sz val="8"/>
        <color rgb="FF221F1F"/>
        <rFont val="Times New Roman"/>
        <family val="1"/>
      </rPr>
      <t>071C</t>
    </r>
  </si>
  <si>
    <r>
      <rPr>
        <b/>
        <sz val="8"/>
        <color rgb="FF221F1F"/>
        <rFont val="Times New Roman"/>
        <family val="1"/>
      </rPr>
      <t>Alarme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moteur</t>
    </r>
  </si>
  <si>
    <r>
      <rPr>
        <sz val="8"/>
        <color rgb="FF221F1F"/>
        <rFont val="Times New Roman"/>
        <family val="1"/>
      </rPr>
      <t xml:space="preserve">La machine contrôle l'état de la carte de contôle du moteur Si la carte est en défaut,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I436</t>
    </r>
  </si>
  <si>
    <r>
      <rPr>
        <b/>
        <sz val="8"/>
        <color rgb="FF221F1F"/>
        <rFont val="Times New Roman"/>
        <family val="1"/>
      </rPr>
      <t>071D</t>
    </r>
  </si>
  <si>
    <r>
      <rPr>
        <b/>
        <sz val="8"/>
        <color rgb="FF221F1F"/>
        <rFont val="Times New Roman"/>
        <family val="1"/>
      </rPr>
      <t>Pression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reservoir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colle</t>
    </r>
  </si>
  <si>
    <r>
      <rPr>
        <sz val="8"/>
        <color rgb="FF221F1F"/>
        <rFont val="Times New Roman"/>
        <family val="1"/>
      </rPr>
      <t xml:space="preserve">La machine contrôle la pression du reservoir colle Si la pression est anormale, le défaut est validé
</t>
    </r>
    <r>
      <rPr>
        <sz val="8"/>
        <color rgb="FF221F1F"/>
        <rFont val="Times New Roman"/>
        <family val="1"/>
      </rPr>
      <t xml:space="preserve">a) fermer le reservoir et le mettre sous pression
</t>
    </r>
    <r>
      <rPr>
        <sz val="8"/>
        <color rgb="FF221F1F"/>
        <rFont val="Times New Roman"/>
        <family val="1"/>
      </rPr>
      <t xml:space="preserve">b) contrôler les entrées </t>
    </r>
    <r>
      <rPr>
        <b/>
        <sz val="8"/>
        <color rgb="FF221F1F"/>
        <rFont val="Times New Roman"/>
        <family val="1"/>
      </rPr>
      <t>I517</t>
    </r>
  </si>
  <si>
    <r>
      <rPr>
        <b/>
        <sz val="8"/>
        <color rgb="FF221F1F"/>
        <rFont val="Times New Roman"/>
        <family val="1"/>
      </rPr>
      <t>071E</t>
    </r>
  </si>
  <si>
    <r>
      <rPr>
        <b/>
        <sz val="8"/>
        <color rgb="FF221F1F"/>
        <rFont val="Times New Roman"/>
        <family val="1"/>
      </rPr>
      <t>Synchro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écluse</t>
    </r>
  </si>
  <si>
    <r>
      <rPr>
        <sz val="8"/>
        <color rgb="FF221F1F"/>
        <rFont val="Times New Roman"/>
        <family val="1"/>
      </rPr>
      <t xml:space="preserve">La machine contrôle la synchronisation de l'écluse avec la table.
</t>
    </r>
    <r>
      <rPr>
        <sz val="8"/>
        <color rgb="FF221F1F"/>
        <rFont val="Times New Roman"/>
        <family val="1"/>
      </rPr>
      <t xml:space="preserve">Si un décalage est constaté sur la disparition du capteur avant de l'écluse, le défaut est validé
</t>
    </r>
    <r>
      <rPr>
        <sz val="8"/>
        <color rgb="FF221F1F"/>
        <rFont val="Times New Roman"/>
        <family val="1"/>
      </rPr>
      <t xml:space="preserve">a) contrôler la courroie d'entrainement de l'écluse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I439</t>
    </r>
  </si>
  <si>
    <r>
      <rPr>
        <b/>
        <sz val="8"/>
        <color rgb="FF221F1F"/>
        <rFont val="Times New Roman"/>
        <family val="1"/>
      </rPr>
      <t>071F</t>
    </r>
  </si>
  <si>
    <r>
      <rPr>
        <sz val="8"/>
        <color rgb="FF221F1F"/>
        <rFont val="Times New Roman"/>
        <family val="1"/>
      </rPr>
      <t xml:space="preserve">La machine contrôle l'état du commutateur distribution
</t>
    </r>
    <r>
      <rPr>
        <sz val="8"/>
        <color rgb="FF221F1F"/>
        <rFont val="Times New Roman"/>
        <family val="1"/>
      </rPr>
      <t xml:space="preserve">a) positionner le commutateur sur 1
</t>
    </r>
    <r>
      <rPr>
        <sz val="8"/>
        <color rgb="FF221F1F"/>
        <rFont val="Times New Roman"/>
        <family val="1"/>
      </rPr>
      <t xml:space="preserve">b) contrôler l'entrée </t>
    </r>
    <r>
      <rPr>
        <b/>
        <sz val="8"/>
        <color rgb="FF221F1F"/>
        <rFont val="Times New Roman"/>
        <family val="1"/>
      </rPr>
      <t>I321</t>
    </r>
  </si>
  <si>
    <r>
      <rPr>
        <b/>
        <sz val="8"/>
        <color rgb="FF221F1F"/>
        <rFont val="Times New Roman"/>
        <family val="1"/>
      </rPr>
      <t>072B</t>
    </r>
  </si>
  <si>
    <r>
      <rPr>
        <sz val="8"/>
        <color rgb="FF221F1F"/>
        <rFont val="Times New Roman"/>
        <family val="1"/>
      </rPr>
      <t xml:space="preserve">La machine contrôle le niveau de colle pour le système de dosage Si le niveau est trop bas, le défaut est validé
</t>
    </r>
    <r>
      <rPr>
        <sz val="8"/>
        <color rgb="FF221F1F"/>
        <rFont val="Times New Roman"/>
        <family val="1"/>
      </rPr>
      <t>Défaut non prioritaire (n'arrête pas la machine et disparait automatiquement)</t>
    </r>
  </si>
  <si>
    <r>
      <rPr>
        <sz val="8"/>
        <color rgb="FF221F1F"/>
        <rFont val="Times New Roman"/>
        <family val="1"/>
      </rPr>
      <t xml:space="preserve">La machine contrôle la présence de la pièce
</t>
    </r>
    <r>
      <rPr>
        <sz val="8"/>
        <color rgb="FF221F1F"/>
        <rFont val="Times New Roman"/>
        <family val="1"/>
      </rPr>
      <t xml:space="preserve">A chaque absence, un compteur est incrémenté.
</t>
    </r>
    <r>
      <rPr>
        <sz val="8"/>
        <color rgb="FF221F1F"/>
        <rFont val="Times New Roman"/>
        <family val="1"/>
      </rPr>
      <t xml:space="preserve">A chaque présence correcte,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vérifier la cause de l'absence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I440</t>
    </r>
  </si>
  <si>
    <r>
      <rPr>
        <sz val="8"/>
        <color rgb="FF221F1F"/>
        <rFont val="Times New Roman"/>
        <family val="1"/>
      </rPr>
      <t xml:space="preserve">La machine mémorise le passage a 0 de la cellule de présence en bout de distribution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I440</t>
    </r>
  </si>
  <si>
    <r>
      <rPr>
        <b/>
        <sz val="8"/>
        <color rgb="FF221F1F"/>
        <rFont val="Times New Roman"/>
        <family val="1"/>
      </rPr>
      <t>Attente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chargement</t>
    </r>
  </si>
  <si>
    <r>
      <rPr>
        <sz val="8"/>
        <color rgb="FF221F1F"/>
        <rFont val="Times New Roman"/>
        <family val="1"/>
      </rPr>
      <t xml:space="preserve">La machine contrôle avant la pose de la pièce si :
</t>
    </r>
    <r>
      <rPr>
        <sz val="8"/>
        <color rgb="FF221F1F"/>
        <rFont val="Times New Roman"/>
        <family val="1"/>
      </rPr>
      <t xml:space="preserve">_ la table 2 est indexée
</t>
    </r>
    <r>
      <rPr>
        <sz val="8"/>
        <color rgb="FF221F1F"/>
        <rFont val="Times New Roman"/>
        <family val="1"/>
      </rPr>
      <t xml:space="preserve">_ un emplacement soit disponible en station 11
</t>
    </r>
    <r>
      <rPr>
        <sz val="8"/>
        <color rgb="FF221F1F"/>
        <rFont val="Times New Roman"/>
        <family val="1"/>
      </rPr>
      <t xml:space="preserve">_ le bac pièces mauvaises n'est pas plein si une pièces mauvaises doit être dechargée Si absence d'une condition, le défaut est validé
</t>
    </r>
    <r>
      <rPr>
        <sz val="8"/>
        <color rgb="FF221F1F"/>
        <rFont val="Times New Roman"/>
        <family val="1"/>
      </rPr>
      <t xml:space="preserve">Défaut non prioritaire (n'arrête pas la machine et disparait automatiquement si les conditions sont
</t>
    </r>
    <r>
      <rPr>
        <sz val="8"/>
        <color rgb="FF221F1F"/>
        <rFont val="Times New Roman"/>
        <family val="1"/>
      </rPr>
      <t>bonnes)</t>
    </r>
  </si>
  <si>
    <r>
      <rPr>
        <sz val="8"/>
        <color rgb="FF221F1F"/>
        <rFont val="Times New Roman"/>
        <family val="1"/>
      </rPr>
      <t xml:space="preserve">La machine mémorise le passage à 1 du capteur de point mort bas a la prise Si absence mémoire point mort bas le défaut est validé en fin de cycle
</t>
    </r>
    <r>
      <rPr>
        <sz val="8"/>
        <color rgb="FF221F1F"/>
        <rFont val="Times New Roman"/>
        <family val="1"/>
      </rPr>
      <t xml:space="preserve">a) chercher la cause de l’absence point mort bas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I441</t>
    </r>
  </si>
  <si>
    <r>
      <rPr>
        <b/>
        <sz val="8"/>
        <color rgb="FF221F1F"/>
        <rFont val="Times New Roman"/>
        <family val="1"/>
      </rPr>
      <t>Selection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grande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came</t>
    </r>
  </si>
  <si>
    <r>
      <rPr>
        <sz val="8"/>
        <color rgb="FF221F1F"/>
        <rFont val="Times New Roman"/>
        <family val="1"/>
      </rPr>
      <t xml:space="preserve">La machine contrôle :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I446</t>
    </r>
  </si>
  <si>
    <r>
      <rPr>
        <b/>
        <sz val="8"/>
        <color rgb="FF221F1F"/>
        <rFont val="Times New Roman"/>
        <family val="1"/>
      </rPr>
      <t>Sélection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petite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came</t>
    </r>
  </si>
  <si>
    <r>
      <rPr>
        <sz val="8"/>
        <color rgb="FF221F1F"/>
        <rFont val="Times New Roman"/>
        <family val="1"/>
      </rPr>
      <t xml:space="preserve">La machine mémorise le passage a 0 de la cellule de présence en bout de distribution Si absence en fin de cycle de pose le défaut est validé
</t>
    </r>
    <r>
      <rPr>
        <sz val="8"/>
        <color rgb="FF221F1F"/>
        <rFont val="Times New Roman"/>
        <family val="1"/>
      </rPr>
      <t xml:space="preserve">b) contrôler la cellule </t>
    </r>
    <r>
      <rPr>
        <b/>
        <sz val="8"/>
        <color rgb="FF221F1F"/>
        <rFont val="Times New Roman"/>
        <family val="1"/>
      </rPr>
      <t>I441</t>
    </r>
  </si>
  <si>
    <r>
      <rPr>
        <b/>
        <sz val="8"/>
        <color rgb="FF221F1F"/>
        <rFont val="Times New Roman"/>
        <family val="1"/>
      </rPr>
      <t>Selection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</si>
  <si>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machine contrôle :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I442</t>
    </r>
  </si>
  <si>
    <r>
      <rPr>
        <b/>
        <sz val="8"/>
        <color rgb="FF221F1F"/>
        <rFont val="Times New Roman"/>
        <family val="1"/>
      </rPr>
      <t>Selection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</si>
  <si>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sz val="8"/>
        <color rgb="FF221F1F"/>
        <rFont val="Times New Roman"/>
        <family val="1"/>
      </rPr>
      <t xml:space="preserve">La machine contrôle :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I443</t>
    </r>
  </si>
  <si>
    <r>
      <rPr>
        <b/>
        <sz val="8"/>
        <color rgb="FF221F1F"/>
        <rFont val="Times New Roman"/>
        <family val="1"/>
      </rPr>
      <t>Selection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3</t>
    </r>
  </si>
  <si>
    <r>
      <rPr>
        <sz val="8"/>
        <color rgb="FF221F1F"/>
        <rFont val="Times New Roman"/>
        <family val="1"/>
      </rPr>
      <t xml:space="preserve">La machine contrôle :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I444</t>
    </r>
  </si>
  <si>
    <r>
      <rPr>
        <b/>
        <sz val="8"/>
        <color rgb="FF221F1F"/>
        <rFont val="Times New Roman"/>
        <family val="1"/>
      </rPr>
      <t>Selection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4</t>
    </r>
  </si>
  <si>
    <r>
      <rPr>
        <sz val="8"/>
        <color rgb="FF221F1F"/>
        <rFont val="Times New Roman"/>
        <family val="1"/>
      </rPr>
      <t xml:space="preserve">La machine contrôle :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I445</t>
    </r>
  </si>
  <si>
    <r>
      <rPr>
        <sz val="8"/>
        <color rgb="FF221F1F"/>
        <rFont val="Times New Roman"/>
        <family val="1"/>
      </rPr>
      <t xml:space="preserve">La machine contrôle la présence d'une pièce Si présence, le défaut est validé
</t>
    </r>
    <r>
      <rPr>
        <sz val="8"/>
        <color rgb="FF221F1F"/>
        <rFont val="Times New Roman"/>
        <family val="1"/>
      </rPr>
      <t xml:space="preserve">a) contrôler la cellule </t>
    </r>
    <r>
      <rPr>
        <b/>
        <sz val="8"/>
        <color rgb="FF221F1F"/>
        <rFont val="Times New Roman"/>
        <family val="1"/>
      </rPr>
      <t>I447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</si>
  <si>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</si>
  <si>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machine mémorise le passage a 0 de la cellule de présence Si absence, le défaut est validé avant la pose
</t>
    </r>
    <r>
      <rPr>
        <sz val="8"/>
        <color rgb="FF221F1F"/>
        <rFont val="Times New Roman"/>
        <family val="1"/>
      </rPr>
      <t xml:space="preserve">a) contrôler la cellule </t>
    </r>
    <r>
      <rPr>
        <b/>
        <sz val="8"/>
        <color rgb="FF221F1F"/>
        <rFont val="Times New Roman"/>
        <family val="1"/>
      </rPr>
      <t xml:space="preserve">I500
</t>
    </r>
    <r>
      <rPr>
        <sz val="8"/>
        <color rgb="FF221F1F"/>
        <rFont val="Times New Roman"/>
        <family val="1"/>
      </rPr>
      <t xml:space="preserve">b) Passer la cellule </t>
    </r>
    <r>
      <rPr>
        <b/>
        <sz val="8"/>
        <color rgb="FF221F1F"/>
        <rFont val="Times New Roman"/>
        <family val="1"/>
      </rPr>
      <t>I500</t>
    </r>
    <r>
      <rPr>
        <sz val="8"/>
        <color rgb="FF221F1F"/>
        <rFont val="Times New Roman"/>
        <family val="1"/>
      </rPr>
      <t xml:space="preserve"> à 1 pour acquitter le bon fonctionnement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</si>
  <si>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</si>
  <si>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sz val="8"/>
        <color rgb="FF221F1F"/>
        <rFont val="Times New Roman"/>
        <family val="1"/>
      </rPr>
      <t xml:space="preserve">La machine mémorise le passage a 0 de la cellule de présence Si absence, le défaut est validé avant la pose
</t>
    </r>
    <r>
      <rPr>
        <sz val="8"/>
        <color rgb="FF221F1F"/>
        <rFont val="Times New Roman"/>
        <family val="1"/>
      </rPr>
      <t xml:space="preserve">a) contrôler la cellule </t>
    </r>
    <r>
      <rPr>
        <b/>
        <sz val="8"/>
        <color rgb="FF221F1F"/>
        <rFont val="Times New Roman"/>
        <family val="1"/>
      </rPr>
      <t xml:space="preserve">I501
</t>
    </r>
    <r>
      <rPr>
        <sz val="8"/>
        <color rgb="FF221F1F"/>
        <rFont val="Times New Roman"/>
        <family val="1"/>
      </rPr>
      <t xml:space="preserve">b) Passer la cellule </t>
    </r>
    <r>
      <rPr>
        <b/>
        <sz val="8"/>
        <color rgb="FF221F1F"/>
        <rFont val="Times New Roman"/>
        <family val="1"/>
      </rPr>
      <t>I501</t>
    </r>
    <r>
      <rPr>
        <sz val="8"/>
        <color rgb="FF221F1F"/>
        <rFont val="Times New Roman"/>
        <family val="1"/>
      </rPr>
      <t xml:space="preserve"> à 1 pour acquitter le bon fonctionnement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</si>
  <si>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3</t>
    </r>
  </si>
  <si>
    <r>
      <rPr>
        <sz val="8"/>
        <color rgb="FF221F1F"/>
        <rFont val="Times New Roman"/>
        <family val="1"/>
      </rPr>
      <t xml:space="preserve">La machine mémorise le passage a 0 de la cellule de présence Si absence, le défaut est validé avant la pose
</t>
    </r>
    <r>
      <rPr>
        <sz val="8"/>
        <color rgb="FF221F1F"/>
        <rFont val="Times New Roman"/>
        <family val="1"/>
      </rPr>
      <t xml:space="preserve">a) contrôler la cellule </t>
    </r>
    <r>
      <rPr>
        <b/>
        <sz val="8"/>
        <color rgb="FF221F1F"/>
        <rFont val="Times New Roman"/>
        <family val="1"/>
      </rPr>
      <t xml:space="preserve">I502
</t>
    </r>
    <r>
      <rPr>
        <sz val="8"/>
        <color rgb="FF221F1F"/>
        <rFont val="Times New Roman"/>
        <family val="1"/>
      </rPr>
      <t xml:space="preserve">b) Passer la cellule </t>
    </r>
    <r>
      <rPr>
        <b/>
        <sz val="8"/>
        <color rgb="FF221F1F"/>
        <rFont val="Times New Roman"/>
        <family val="1"/>
      </rPr>
      <t>I502</t>
    </r>
    <r>
      <rPr>
        <sz val="8"/>
        <color rgb="FF221F1F"/>
        <rFont val="Times New Roman"/>
        <family val="1"/>
      </rPr>
      <t xml:space="preserve"> à 1 pour acquitter le bon fonctionnement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</si>
  <si>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4</t>
    </r>
  </si>
  <si>
    <r>
      <rPr>
        <sz val="8"/>
        <color rgb="FF221F1F"/>
        <rFont val="Times New Roman"/>
        <family val="1"/>
      </rPr>
      <t xml:space="preserve">La machine mémorise le passage a 0 de la cellule de présence Si absence, le défaut est validé avant la pose
</t>
    </r>
    <r>
      <rPr>
        <sz val="8"/>
        <color rgb="FF221F1F"/>
        <rFont val="Times New Roman"/>
        <family val="1"/>
      </rPr>
      <t xml:space="preserve">a) contrôler la cellule </t>
    </r>
    <r>
      <rPr>
        <b/>
        <sz val="8"/>
        <color rgb="FF221F1F"/>
        <rFont val="Times New Roman"/>
        <family val="1"/>
      </rPr>
      <t xml:space="preserve">I503
</t>
    </r>
    <r>
      <rPr>
        <sz val="8"/>
        <color rgb="FF221F1F"/>
        <rFont val="Times New Roman"/>
        <family val="1"/>
      </rPr>
      <t xml:space="preserve">b) Passer la cellule </t>
    </r>
    <r>
      <rPr>
        <b/>
        <sz val="8"/>
        <color rgb="FF221F1F"/>
        <rFont val="Times New Roman"/>
        <family val="1"/>
      </rPr>
      <t>I503</t>
    </r>
    <r>
      <rPr>
        <sz val="8"/>
        <color rgb="FF221F1F"/>
        <rFont val="Times New Roman"/>
        <family val="1"/>
      </rPr>
      <t xml:space="preserve"> à 1 pour acquitter le bon fonctionnement</t>
    </r>
  </si>
  <si>
    <r>
      <rPr>
        <b/>
        <sz val="8"/>
        <color rgb="FF221F1F"/>
        <rFont val="Times New Roman"/>
        <family val="1"/>
      </rPr>
      <t>Absence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pièce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</si>
  <si>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machine contrôle la présence de la pièce apres le travail Si absence le défaut est validé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I500</t>
    </r>
  </si>
  <si>
    <r>
      <rPr>
        <b/>
        <sz val="8"/>
        <color rgb="FF221F1F"/>
        <rFont val="Times New Roman"/>
        <family val="1"/>
      </rPr>
      <t>Absence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pièce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</si>
  <si>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sz val="8"/>
        <color rgb="FF221F1F"/>
        <rFont val="Times New Roman"/>
        <family val="1"/>
      </rPr>
      <t xml:space="preserve">La machine contrôle la présence de la pièce apres le travail Si absence le défaut est validé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I501</t>
    </r>
  </si>
  <si>
    <r>
      <rPr>
        <b/>
        <sz val="8"/>
        <color rgb="FF221F1F"/>
        <rFont val="Times New Roman"/>
        <family val="1"/>
      </rPr>
      <t>Absence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pièce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3</t>
    </r>
  </si>
  <si>
    <r>
      <rPr>
        <sz val="8"/>
        <color rgb="FF221F1F"/>
        <rFont val="Times New Roman"/>
        <family val="1"/>
      </rPr>
      <t xml:space="preserve">La machine contrôle la présence de la pièce apres le travail Si absence le défaut est validé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I502</t>
    </r>
  </si>
  <si>
    <r>
      <rPr>
        <b/>
        <sz val="8"/>
        <color rgb="FF221F1F"/>
        <rFont val="Times New Roman"/>
        <family val="1"/>
      </rPr>
      <t>Absence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pièce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4</t>
    </r>
  </si>
  <si>
    <r>
      <rPr>
        <sz val="8"/>
        <color rgb="FF221F1F"/>
        <rFont val="Times New Roman"/>
        <family val="1"/>
      </rPr>
      <t xml:space="preserve">La machine contrôle la présence de la pièce apres le travail Si absence le défaut est validé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I503</t>
    </r>
  </si>
  <si>
    <r>
      <rPr>
        <b/>
        <sz val="8"/>
        <color rgb="FF221F1F"/>
        <rFont val="Times New Roman"/>
        <family val="1"/>
      </rPr>
      <t>Attente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insolation</t>
    </r>
  </si>
  <si>
    <r>
      <rPr>
        <sz val="8"/>
        <color rgb="FF221F1F"/>
        <rFont val="Times New Roman"/>
        <family val="1"/>
      </rPr>
      <t xml:space="preserve">La machine contrôle si :
</t>
    </r>
    <r>
      <rPr>
        <sz val="8"/>
        <color rgb="FF221F1F"/>
        <rFont val="Times New Roman"/>
        <family val="1"/>
      </rPr>
      <t xml:space="preserve">_ tous les verins soit degagés de la table
</t>
    </r>
    <r>
      <rPr>
        <sz val="8"/>
        <color rgb="FF221F1F"/>
        <rFont val="Times New Roman"/>
        <family val="1"/>
      </rPr>
      <t xml:space="preserve">_ toutes les opérations sont terminées pour permettre la rotation de la table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>Défaut non prioritaire (n'arrête pas la machine et disparait automatiquement)</t>
    </r>
  </si>
  <si>
    <r>
      <rPr>
        <b/>
        <sz val="8"/>
        <color rgb="FF221F1F"/>
        <rFont val="Times New Roman"/>
        <family val="1"/>
      </rPr>
      <t>Descente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coulisse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</si>
  <si>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I504</t>
    </r>
  </si>
  <si>
    <r>
      <rPr>
        <b/>
        <sz val="8"/>
        <color rgb="FF221F1F"/>
        <rFont val="Times New Roman"/>
        <family val="1"/>
      </rPr>
      <t>Montée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coulisse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</si>
  <si>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I505</t>
    </r>
  </si>
  <si>
    <r>
      <rPr>
        <b/>
        <sz val="8"/>
        <color rgb="FF221F1F"/>
        <rFont val="Times New Roman"/>
        <family val="1"/>
      </rPr>
      <t>Insolation</t>
    </r>
  </si>
  <si>
    <r>
      <rPr>
        <sz val="8"/>
        <color rgb="FF221F1F"/>
        <rFont val="Times New Roman"/>
        <family val="1"/>
      </rPr>
      <t xml:space="preserve">La machine contrôle le bon déroulement de l'insolation.
</t>
    </r>
    <r>
      <rPr>
        <sz val="8"/>
        <color rgb="FF221F1F"/>
        <rFont val="Times New Roman"/>
        <family val="1"/>
      </rPr>
      <t xml:space="preserve">a) controler l'allumage de la lampe UV
</t>
    </r>
    <r>
      <rPr>
        <sz val="8"/>
        <color rgb="FF221F1F"/>
        <rFont val="Times New Roman"/>
        <family val="1"/>
      </rPr>
      <t>b) contrôler que le shutter de la lampe UV soit fermé</t>
    </r>
  </si>
  <si>
    <r>
      <rPr>
        <b/>
        <sz val="8"/>
        <color rgb="FF221F1F"/>
        <rFont val="Times New Roman"/>
        <family val="1"/>
      </rPr>
      <t>Durée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colle</t>
    </r>
  </si>
  <si>
    <r>
      <rPr>
        <sz val="8"/>
        <color rgb="FF221F1F"/>
        <rFont val="Times New Roman"/>
        <family val="1"/>
      </rPr>
      <t xml:space="preserve">La machine contrôle la durée écoulée entre la pose colle station 07 et le début de l'insolation
</t>
    </r>
    <r>
      <rPr>
        <sz val="8"/>
        <color rgb="FF221F1F"/>
        <rFont val="Times New Roman"/>
        <family val="1"/>
      </rPr>
      <t>Si cette durée est supérieur ou égale à la préselection, la pièce est rebutée</t>
    </r>
  </si>
  <si>
    <r>
      <rPr>
        <b/>
        <sz val="8"/>
        <color rgb="FF221F1F"/>
        <rFont val="Times New Roman"/>
        <family val="1"/>
      </rPr>
      <t>120D</t>
    </r>
  </si>
  <si>
    <r>
      <rPr>
        <b/>
        <sz val="8"/>
        <color rgb="FF221F1F"/>
        <rFont val="Times New Roman"/>
        <family val="1"/>
      </rPr>
      <t>Insolation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défaut</t>
    </r>
  </si>
  <si>
    <r>
      <rPr>
        <sz val="8"/>
        <color rgb="FF221F1F"/>
        <rFont val="Times New Roman"/>
        <family val="1"/>
      </rPr>
      <t xml:space="preserve">La machine contrôle que le système d'insolation ne soit pas en défaut
</t>
    </r>
    <r>
      <rPr>
        <sz val="8"/>
        <color rgb="FF221F1F"/>
        <rFont val="Times New Roman"/>
        <family val="1"/>
      </rPr>
      <t xml:space="preserve">a) contrôler le système d'insolation
</t>
    </r>
    <r>
      <rPr>
        <sz val="8"/>
        <color rgb="FF221F1F"/>
        <rFont val="Times New Roman"/>
        <family val="1"/>
      </rPr>
      <t xml:space="preserve">b) contrôler la connectique </t>
    </r>
    <r>
      <rPr>
        <b/>
        <sz val="8"/>
        <color rgb="FF221F1F"/>
        <rFont val="Times New Roman"/>
        <family val="1"/>
      </rPr>
      <t>I348</t>
    </r>
  </si>
  <si>
    <r>
      <rPr>
        <b/>
        <sz val="8"/>
        <color rgb="FF221F1F"/>
        <rFont val="Times New Roman"/>
        <family val="1"/>
      </rPr>
      <t>120F</t>
    </r>
  </si>
  <si>
    <r>
      <rPr>
        <b/>
        <sz val="8"/>
        <color rgb="FF221F1F"/>
        <rFont val="Times New Roman"/>
        <family val="1"/>
      </rPr>
      <t>Insolation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pas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prêt</t>
    </r>
  </si>
  <si>
    <r>
      <rPr>
        <sz val="8"/>
        <color rgb="FF221F1F"/>
        <rFont val="Times New Roman"/>
        <family val="1"/>
      </rPr>
      <t xml:space="preserve">La machine contrôle que le système d'insolation soit prêt
</t>
    </r>
    <r>
      <rPr>
        <sz val="8"/>
        <color rgb="FF221F1F"/>
        <rFont val="Times New Roman"/>
        <family val="1"/>
      </rPr>
      <t xml:space="preserve">a) contrôler le système d'insolation
</t>
    </r>
    <r>
      <rPr>
        <sz val="8"/>
        <color rgb="FF221F1F"/>
        <rFont val="Times New Roman"/>
        <family val="1"/>
      </rPr>
      <t xml:space="preserve">b) contrôler la connectique </t>
    </r>
    <r>
      <rPr>
        <b/>
        <sz val="8"/>
        <color rgb="FF221F1F"/>
        <rFont val="Times New Roman"/>
        <family val="1"/>
      </rPr>
      <t>I349</t>
    </r>
  </si>
  <si>
    <r>
      <rPr>
        <b/>
        <sz val="8"/>
        <color rgb="FF221F1F"/>
        <rFont val="Times New Roman"/>
        <family val="1"/>
      </rPr>
      <t>130D</t>
    </r>
  </si>
  <si>
    <r>
      <rPr>
        <sz val="8"/>
        <color rgb="FF221F1F"/>
        <rFont val="Times New Roman"/>
        <family val="1"/>
      </rPr>
      <t xml:space="preserve">La machine contrôle que le système d'insolation ne soit pas en défaut
</t>
    </r>
    <r>
      <rPr>
        <sz val="8"/>
        <color rgb="FF221F1F"/>
        <rFont val="Times New Roman"/>
        <family val="1"/>
      </rPr>
      <t xml:space="preserve">a) contrôler le système d'insolation
</t>
    </r>
    <r>
      <rPr>
        <sz val="8"/>
        <color rgb="FF221F1F"/>
        <rFont val="Times New Roman"/>
        <family val="1"/>
      </rPr>
      <t xml:space="preserve">b) contrôler la connectique </t>
    </r>
    <r>
      <rPr>
        <b/>
        <sz val="8"/>
        <color rgb="FF221F1F"/>
        <rFont val="Times New Roman"/>
        <family val="1"/>
      </rPr>
      <t>I351</t>
    </r>
  </si>
  <si>
    <r>
      <rPr>
        <b/>
        <sz val="8"/>
        <color rgb="FF221F1F"/>
        <rFont val="Times New Roman"/>
        <family val="1"/>
      </rPr>
      <t>130F</t>
    </r>
  </si>
  <si>
    <r>
      <rPr>
        <sz val="8"/>
        <color rgb="FF221F1F"/>
        <rFont val="Times New Roman"/>
        <family val="1"/>
      </rPr>
      <t xml:space="preserve">La machine contrôle que le système d'insolation soit prêt
</t>
    </r>
    <r>
      <rPr>
        <sz val="8"/>
        <color rgb="FF221F1F"/>
        <rFont val="Times New Roman"/>
        <family val="1"/>
      </rPr>
      <t xml:space="preserve">a) contrôler le système d'insolation
</t>
    </r>
    <r>
      <rPr>
        <sz val="8"/>
        <color rgb="FF221F1F"/>
        <rFont val="Times New Roman"/>
        <family val="1"/>
      </rPr>
      <t xml:space="preserve">b) contrôler la connectique </t>
    </r>
    <r>
      <rPr>
        <b/>
        <sz val="8"/>
        <color rgb="FF221F1F"/>
        <rFont val="Times New Roman"/>
        <family val="1"/>
      </rPr>
      <t>I352</t>
    </r>
  </si>
  <si>
    <r>
      <rPr>
        <b/>
        <sz val="8"/>
        <color rgb="FF221F1F"/>
        <rFont val="Times New Roman"/>
        <family val="1"/>
      </rPr>
      <t>Attente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rodage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/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débit</t>
    </r>
  </si>
  <si>
    <r>
      <rPr>
        <b/>
        <sz val="8"/>
        <color rgb="FF221F1F"/>
        <rFont val="Times New Roman"/>
        <family val="1"/>
      </rPr>
      <t>Manipulateur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montée</t>
    </r>
  </si>
  <si>
    <r>
      <rPr>
        <sz val="8"/>
        <color rgb="FF221F1F"/>
        <rFont val="Times New Roman"/>
        <family val="1"/>
      </rPr>
      <t xml:space="preserve">La machine contrôle le non-dépassement du temps maxi de deplacement du manip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I620</t>
    </r>
  </si>
  <si>
    <r>
      <rPr>
        <b/>
        <sz val="8"/>
        <color rgb="FF221F1F"/>
        <rFont val="Times New Roman"/>
        <family val="1"/>
      </rPr>
      <t>Manipulateur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descente</t>
    </r>
  </si>
  <si>
    <r>
      <rPr>
        <sz val="8"/>
        <color rgb="FF221F1F"/>
        <rFont val="Times New Roman"/>
        <family val="1"/>
      </rPr>
      <t xml:space="preserve">La machine contrôle le non-dépassement du temps maxi de deplacement du manip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I621</t>
    </r>
  </si>
  <si>
    <r>
      <rPr>
        <b/>
        <sz val="8"/>
        <color rgb="FF221F1F"/>
        <rFont val="Times New Roman"/>
        <family val="1"/>
      </rPr>
      <t>Rodage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montée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</si>
  <si>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I622</t>
    </r>
  </si>
  <si>
    <r>
      <rPr>
        <b/>
        <sz val="8"/>
        <color rgb="FF221F1F"/>
        <rFont val="Times New Roman"/>
        <family val="1"/>
      </rPr>
      <t>Rodage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descente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</si>
  <si>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I623</t>
    </r>
  </si>
  <si>
    <r>
      <rPr>
        <b/>
        <sz val="8"/>
        <color rgb="FF221F1F"/>
        <rFont val="Times New Roman"/>
        <family val="1"/>
      </rPr>
      <t>Test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fermeture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</si>
  <si>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bloc test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I625</t>
    </r>
  </si>
  <si>
    <r>
      <rPr>
        <b/>
        <sz val="8"/>
        <color rgb="FF221F1F"/>
        <rFont val="Times New Roman"/>
        <family val="1"/>
      </rPr>
      <t>Test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ouverture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</si>
  <si>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bloc test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I624</t>
    </r>
  </si>
  <si>
    <r>
      <rPr>
        <b/>
        <sz val="8"/>
        <color rgb="FF221F1F"/>
        <rFont val="Times New Roman"/>
        <family val="1"/>
      </rPr>
      <t>150A</t>
    </r>
  </si>
  <si>
    <r>
      <rPr>
        <b/>
        <sz val="8"/>
        <color rgb="FF221F1F"/>
        <rFont val="Times New Roman"/>
        <family val="1"/>
      </rPr>
      <t>Posage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non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vide</t>
    </r>
  </si>
  <si>
    <r>
      <rPr>
        <sz val="8"/>
        <color rgb="FF221F1F"/>
        <rFont val="Times New Roman"/>
        <family val="1"/>
      </rPr>
      <t xml:space="preserve">La machine contrôle l'absence de pièce sur le posage table avant la pose du manipulateur
</t>
    </r>
    <r>
      <rPr>
        <sz val="8"/>
        <color rgb="FF221F1F"/>
        <rFont val="Times New Roman"/>
        <family val="1"/>
      </rPr>
      <t xml:space="preserve">Si présence; le défaut est validé
</t>
    </r>
    <r>
      <rPr>
        <sz val="8"/>
        <color rgb="FF221F1F"/>
        <rFont val="Times New Roman"/>
        <family val="1"/>
      </rPr>
      <t xml:space="preserve">a) enlever manuellement les pièces présentes sur le posage
</t>
    </r>
    <r>
      <rPr>
        <sz val="8"/>
        <color rgb="FF221F1F"/>
        <rFont val="Times New Roman"/>
        <family val="1"/>
      </rPr>
      <t xml:space="preserve">b) controler le capteur </t>
    </r>
    <r>
      <rPr>
        <b/>
        <sz val="8"/>
        <color rgb="FF221F1F"/>
        <rFont val="Times New Roman"/>
        <family val="1"/>
      </rPr>
      <t>I461</t>
    </r>
  </si>
  <si>
    <r>
      <rPr>
        <b/>
        <sz val="8"/>
        <color rgb="FF221F1F"/>
        <rFont val="Times New Roman"/>
        <family val="1"/>
      </rPr>
      <t>150C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</si>
  <si>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posage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non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vide</t>
    </r>
  </si>
  <si>
    <r>
      <rPr>
        <sz val="8"/>
        <color rgb="FF221F1F"/>
        <rFont val="Times New Roman"/>
        <family val="1"/>
      </rPr>
      <t xml:space="preserve">La machine mémorise le passage à 0 du capteur pendant le transfert Si absence, le défaut est validé
</t>
    </r>
    <r>
      <rPr>
        <sz val="8"/>
        <color rgb="FF221F1F"/>
        <rFont val="Times New Roman"/>
        <family val="1"/>
      </rPr>
      <t xml:space="preserve">a) contrôler le capteur </t>
    </r>
    <r>
      <rPr>
        <b/>
        <sz val="8"/>
        <color rgb="FF221F1F"/>
        <rFont val="Times New Roman"/>
        <family val="1"/>
      </rPr>
      <t>I461</t>
    </r>
  </si>
  <si>
    <r>
      <rPr>
        <b/>
        <sz val="8"/>
        <color rgb="FF221F1F"/>
        <rFont val="Times New Roman"/>
        <family val="1"/>
      </rPr>
      <t>150D</t>
    </r>
  </si>
  <si>
    <r>
      <rPr>
        <b/>
        <sz val="8"/>
        <color rgb="FF221F1F"/>
        <rFont val="Times New Roman"/>
        <family val="1"/>
      </rPr>
      <t>Pression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test</t>
    </r>
  </si>
  <si>
    <r>
      <rPr>
        <sz val="8"/>
        <color rgb="FF221F1F"/>
        <rFont val="Times New Roman"/>
        <family val="1"/>
      </rPr>
      <t xml:space="preserve">La machine contrôle la pression de test débit au début du test Si la pression est en dehors des seuils, le défaut est activé
</t>
    </r>
    <r>
      <rPr>
        <sz val="8"/>
        <color rgb="FF221F1F"/>
        <rFont val="Times New Roman"/>
        <family val="1"/>
      </rPr>
      <t xml:space="preserve">a) régler la pression de test débit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I507</t>
    </r>
  </si>
  <si>
    <r>
      <rPr>
        <b/>
        <sz val="8"/>
        <color rgb="FF221F1F"/>
        <rFont val="Times New Roman"/>
        <family val="1"/>
      </rPr>
      <t>150F</t>
    </r>
  </si>
  <si>
    <r>
      <rPr>
        <b/>
        <sz val="8"/>
        <color rgb="FF221F1F"/>
        <rFont val="Times New Roman"/>
        <family val="1"/>
      </rPr>
      <t>Type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aiguille</t>
    </r>
  </si>
  <si>
    <r>
      <rPr>
        <sz val="8"/>
        <color rgb="FF221F1F"/>
        <rFont val="Times New Roman"/>
        <family val="1"/>
      </rPr>
      <t xml:space="preserve">La machine contrôle le type d'aiguille selectionnée par rapport à la position du support des capteurs de débit
</t>
    </r>
    <r>
      <rPr>
        <sz val="8"/>
        <color rgb="FF221F1F"/>
        <rFont val="Times New Roman"/>
        <family val="1"/>
      </rPr>
      <t xml:space="preserve">S incohérence, le défaut est activé
</t>
    </r>
    <r>
      <rPr>
        <sz val="8"/>
        <color rgb="FF221F1F"/>
        <rFont val="Times New Roman"/>
        <family val="1"/>
      </rPr>
      <t xml:space="preserve">a) contrôler les capteurs </t>
    </r>
    <r>
      <rPr>
        <b/>
        <sz val="8"/>
        <color rgb="FF221F1F"/>
        <rFont val="Times New Roman"/>
        <family val="1"/>
      </rPr>
      <t>I627</t>
    </r>
    <r>
      <rPr>
        <sz val="8"/>
        <color rgb="FF221F1F"/>
        <rFont val="Times New Roman"/>
        <family val="1"/>
      </rPr>
      <t xml:space="preserve"> et </t>
    </r>
    <r>
      <rPr>
        <b/>
        <sz val="8"/>
        <color rgb="FF221F1F"/>
        <rFont val="Times New Roman"/>
        <family val="1"/>
      </rPr>
      <t>I628</t>
    </r>
  </si>
  <si>
    <r>
      <rPr>
        <b/>
        <sz val="8"/>
        <color rgb="FF221F1F"/>
        <rFont val="Times New Roman"/>
        <family val="1"/>
      </rPr>
      <t>Etanchéité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</si>
  <si>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machine contrôle l'étancheité de l'accostage  en position 1 A chaque test mauvais, un compteur est incrémenté.
</t>
    </r>
    <r>
      <rPr>
        <sz val="8"/>
        <color rgb="FF221F1F"/>
        <rFont val="Times New Roman"/>
        <family val="1"/>
      </rPr>
      <t xml:space="preserve">A chaque test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test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I508</t>
    </r>
  </si>
  <si>
    <r>
      <rPr>
        <b/>
        <sz val="8"/>
        <color rgb="FF221F1F"/>
        <rFont val="Times New Roman"/>
        <family val="1"/>
      </rPr>
      <t>Etanchéité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</si>
  <si>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sz val="8"/>
        <color rgb="FF221F1F"/>
        <rFont val="Times New Roman"/>
        <family val="1"/>
      </rPr>
      <t xml:space="preserve">La machine contrôle l'étancheité de l'accostage  en position 2 A chaque test mauvais, un compteur est incrémenté.
</t>
    </r>
    <r>
      <rPr>
        <sz val="8"/>
        <color rgb="FF221F1F"/>
        <rFont val="Times New Roman"/>
        <family val="1"/>
      </rPr>
      <t xml:space="preserve">A chaque test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test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I509</t>
    </r>
  </si>
  <si>
    <r>
      <rPr>
        <b/>
        <sz val="8"/>
        <color rgb="FF221F1F"/>
        <rFont val="Times New Roman"/>
        <family val="1"/>
      </rPr>
      <t>Etanchéité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3</t>
    </r>
  </si>
  <si>
    <r>
      <rPr>
        <sz val="8"/>
        <color rgb="FF221F1F"/>
        <rFont val="Times New Roman"/>
        <family val="1"/>
      </rPr>
      <t xml:space="preserve">La machine contrôle l'étancheité de l'accostage  en position 3 A chaque test mauvais, un compteur est incrémenté.
</t>
    </r>
    <r>
      <rPr>
        <sz val="8"/>
        <color rgb="FF221F1F"/>
        <rFont val="Times New Roman"/>
        <family val="1"/>
      </rPr>
      <t xml:space="preserve">A chaque test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test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I510</t>
    </r>
  </si>
  <si>
    <r>
      <rPr>
        <b/>
        <sz val="8"/>
        <color rgb="FF221F1F"/>
        <rFont val="Times New Roman"/>
        <family val="1"/>
      </rPr>
      <t>Etanchéité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4</t>
    </r>
  </si>
  <si>
    <r>
      <rPr>
        <sz val="8"/>
        <color rgb="FF221F1F"/>
        <rFont val="Times New Roman"/>
        <family val="1"/>
      </rPr>
      <t xml:space="preserve">La machine contrôle l'étancheité de l'accostage  en position 4 A chaque test mauvais, un compteur est incrémenté.
</t>
    </r>
    <r>
      <rPr>
        <sz val="8"/>
        <color rgb="FF221F1F"/>
        <rFont val="Times New Roman"/>
        <family val="1"/>
      </rPr>
      <t xml:space="preserve">A chaque test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test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I511</t>
    </r>
  </si>
  <si>
    <r>
      <rPr>
        <b/>
        <sz val="8"/>
        <color rgb="FF221F1F"/>
        <rFont val="Times New Roman"/>
        <family val="1"/>
      </rPr>
      <t>151F</t>
    </r>
  </si>
  <si>
    <r>
      <rPr>
        <b/>
        <sz val="8"/>
        <color rgb="FF221F1F"/>
        <rFont val="Times New Roman"/>
        <family val="1"/>
      </rPr>
      <t>Variateur</t>
    </r>
  </si>
  <si>
    <r>
      <rPr>
        <sz val="8"/>
        <color rgb="FF221F1F"/>
        <rFont val="Times New Roman"/>
        <family val="1"/>
      </rPr>
      <t xml:space="preserve">La machine contrôle l'état du variateur
</t>
    </r>
    <r>
      <rPr>
        <sz val="8"/>
        <color rgb="FF221F1F"/>
        <rFont val="Times New Roman"/>
        <family val="1"/>
      </rPr>
      <t xml:space="preserve">Si le variateur est en défaut, le défaut est activé
</t>
    </r>
    <r>
      <rPr>
        <sz val="8"/>
        <color rgb="FF221F1F"/>
        <rFont val="Times New Roman"/>
        <family val="1"/>
      </rPr>
      <t>a) contrôler le variateur</t>
    </r>
  </si>
  <si>
    <r>
      <rPr>
        <b/>
        <sz val="8"/>
        <color rgb="FF221F1F"/>
        <rFont val="Times New Roman"/>
        <family val="1"/>
      </rPr>
      <t>Débit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</si>
  <si>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machine contrôle le débit de la pièce en position 1 A chaque test mauvais, un compteur est incrémenté. A chaque test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test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I508</t>
    </r>
  </si>
  <si>
    <r>
      <rPr>
        <b/>
        <sz val="8"/>
        <color rgb="FF221F1F"/>
        <rFont val="Times New Roman"/>
        <family val="1"/>
      </rPr>
      <t>Débit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</si>
  <si>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sz val="8"/>
        <color rgb="FF221F1F"/>
        <rFont val="Times New Roman"/>
        <family val="1"/>
      </rPr>
      <t xml:space="preserve">La machine contrôle le débit de la pièce en position 2 A chaque test mauvais, un compteur est incrémenté. A chaque test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test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I509</t>
    </r>
  </si>
  <si>
    <r>
      <rPr>
        <b/>
        <sz val="8"/>
        <color rgb="FF221F1F"/>
        <rFont val="Times New Roman"/>
        <family val="1"/>
      </rPr>
      <t>Débit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3</t>
    </r>
  </si>
  <si>
    <r>
      <rPr>
        <sz val="8"/>
        <color rgb="FF221F1F"/>
        <rFont val="Times New Roman"/>
        <family val="1"/>
      </rPr>
      <t xml:space="preserve">La machine contrôle le débit de la pièce en position 3 A chaque test mauvais, un compteur est incrémenté. A chaque test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test
</t>
    </r>
    <r>
      <rPr>
        <sz val="8"/>
        <color rgb="FF221F1F"/>
        <rFont val="Times New Roman"/>
        <family val="1"/>
      </rPr>
      <t>b) contrôler le capteur I510</t>
    </r>
  </si>
  <si>
    <r>
      <rPr>
        <b/>
        <sz val="8"/>
        <color rgb="FF221F1F"/>
        <rFont val="Times New Roman"/>
        <family val="1"/>
      </rPr>
      <t>Débit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4</t>
    </r>
  </si>
  <si>
    <r>
      <rPr>
        <sz val="8"/>
        <color rgb="FF221F1F"/>
        <rFont val="Times New Roman"/>
        <family val="1"/>
      </rPr>
      <t xml:space="preserve">La machine contrôle le débit de la pièce en position 3 A chaque test mauvais, un compteur est incrémenté. A chaque test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test
</t>
    </r>
    <r>
      <rPr>
        <sz val="8"/>
        <color rgb="FF221F1F"/>
        <rFont val="Times New Roman"/>
        <family val="1"/>
      </rPr>
      <t>b) contrôler le capteur I511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</si>
  <si>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débit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</si>
  <si>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machien contrôle l'état du capteur de débit avant le test Si la capteur est actif, le défaut est activé
</t>
    </r>
    <r>
      <rPr>
        <sz val="8"/>
        <color rgb="FF221F1F"/>
        <rFont val="Times New Roman"/>
        <family val="1"/>
      </rPr>
      <t xml:space="preserve">a) contrôler le capteur </t>
    </r>
    <r>
      <rPr>
        <b/>
        <sz val="8"/>
        <color rgb="FF221F1F"/>
        <rFont val="Times New Roman"/>
        <family val="1"/>
      </rPr>
      <t>I508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</si>
  <si>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débit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</si>
  <si>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sz val="8"/>
        <color rgb="FF221F1F"/>
        <rFont val="Times New Roman"/>
        <family val="1"/>
      </rPr>
      <t xml:space="preserve">La machien contrôle l'état du capteur de débit avant le test Si la capteur est actif, le défaut est activé
</t>
    </r>
    <r>
      <rPr>
        <sz val="8"/>
        <color rgb="FF221F1F"/>
        <rFont val="Times New Roman"/>
        <family val="1"/>
      </rPr>
      <t xml:space="preserve">a) contrôler le capteur </t>
    </r>
    <r>
      <rPr>
        <b/>
        <sz val="8"/>
        <color rgb="FF221F1F"/>
        <rFont val="Times New Roman"/>
        <family val="1"/>
      </rPr>
      <t>I509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</si>
  <si>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débit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3</t>
    </r>
  </si>
  <si>
    <r>
      <rPr>
        <sz val="8"/>
        <color rgb="FF221F1F"/>
        <rFont val="Times New Roman"/>
        <family val="1"/>
      </rPr>
      <t xml:space="preserve">La machien contrôle l'état du capteur de débit avant le test Si la capteur est actif, le défaut est activé
</t>
    </r>
    <r>
      <rPr>
        <sz val="8"/>
        <color rgb="FF221F1F"/>
        <rFont val="Times New Roman"/>
        <family val="1"/>
      </rPr>
      <t xml:space="preserve">a) contrôler le capteur </t>
    </r>
    <r>
      <rPr>
        <b/>
        <sz val="8"/>
        <color rgb="FF221F1F"/>
        <rFont val="Times New Roman"/>
        <family val="1"/>
      </rPr>
      <t>I510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</si>
  <si>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débit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4</t>
    </r>
  </si>
  <si>
    <r>
      <rPr>
        <sz val="8"/>
        <color rgb="FF221F1F"/>
        <rFont val="Times New Roman"/>
        <family val="1"/>
      </rPr>
      <t xml:space="preserve">La machien contrôle l'état du capteur de débit avant le test Si la capteur est actif, le défaut est activé
</t>
    </r>
    <r>
      <rPr>
        <sz val="8"/>
        <color rgb="FF221F1F"/>
        <rFont val="Times New Roman"/>
        <family val="1"/>
      </rPr>
      <t xml:space="preserve">a) contrôler le capteur </t>
    </r>
    <r>
      <rPr>
        <b/>
        <sz val="8"/>
        <color rgb="FF221F1F"/>
        <rFont val="Times New Roman"/>
        <family val="1"/>
      </rPr>
      <t>I511</t>
    </r>
  </si>
  <si>
    <r>
      <rPr>
        <b/>
        <sz val="8"/>
        <color rgb="FF221F1F"/>
        <rFont val="Times New Roman"/>
        <family val="1"/>
      </rPr>
      <t>Attente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fuite</t>
    </r>
  </si>
  <si>
    <r>
      <rPr>
        <b/>
        <sz val="8"/>
        <color rgb="FF221F1F"/>
        <rFont val="Times New Roman"/>
        <family val="1"/>
      </rPr>
      <t>Descente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centreur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</si>
  <si>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I542</t>
    </r>
  </si>
  <si>
    <r>
      <rPr>
        <b/>
        <sz val="8"/>
        <color rgb="FF221F1F"/>
        <rFont val="Times New Roman"/>
        <family val="1"/>
      </rPr>
      <t>Montée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centreur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</si>
  <si>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I543</t>
    </r>
  </si>
  <si>
    <r>
      <rPr>
        <b/>
        <sz val="8"/>
        <color rgb="FF221F1F"/>
        <rFont val="Times New Roman"/>
        <family val="1"/>
      </rPr>
      <t>Descente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nettoyage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</si>
  <si>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I519</t>
    </r>
  </si>
  <si>
    <r>
      <rPr>
        <b/>
        <sz val="8"/>
        <color rgb="FF221F1F"/>
        <rFont val="Times New Roman"/>
        <family val="1"/>
      </rPr>
      <t>Montée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nettoyage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</si>
  <si>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I518</t>
    </r>
  </si>
  <si>
    <r>
      <rPr>
        <b/>
        <sz val="8"/>
        <color rgb="FF221F1F"/>
        <rFont val="Times New Roman"/>
        <family val="1"/>
      </rPr>
      <t>170F</t>
    </r>
  </si>
  <si>
    <r>
      <rPr>
        <sz val="8"/>
        <color rgb="FF221F1F"/>
        <rFont val="Times New Roman"/>
        <family val="1"/>
      </rPr>
      <t xml:space="preserve">La machine contrôle le type d'aiguille selectionnée par rapport à la position du support des capteurs de débit
</t>
    </r>
    <r>
      <rPr>
        <sz val="8"/>
        <color rgb="FF221F1F"/>
        <rFont val="Times New Roman"/>
        <family val="1"/>
      </rPr>
      <t xml:space="preserve">S incohérence, le défaut est activé
</t>
    </r>
    <r>
      <rPr>
        <sz val="8"/>
        <color rgb="FF221F1F"/>
        <rFont val="Times New Roman"/>
        <family val="1"/>
      </rPr>
      <t xml:space="preserve">a) contrôler les capteurs </t>
    </r>
    <r>
      <rPr>
        <b/>
        <sz val="8"/>
        <color rgb="FF221F1F"/>
        <rFont val="Times New Roman"/>
        <family val="1"/>
      </rPr>
      <t>I520</t>
    </r>
    <r>
      <rPr>
        <sz val="8"/>
        <color rgb="FF221F1F"/>
        <rFont val="Times New Roman"/>
        <family val="1"/>
      </rPr>
      <t xml:space="preserve"> et </t>
    </r>
    <r>
      <rPr>
        <b/>
        <sz val="8"/>
        <color rgb="FF221F1F"/>
        <rFont val="Times New Roman"/>
        <family val="1"/>
      </rPr>
      <t>I521</t>
    </r>
  </si>
  <si>
    <r>
      <rPr>
        <b/>
        <sz val="8"/>
        <color rgb="FF221F1F"/>
        <rFont val="Times New Roman"/>
        <family val="1"/>
      </rPr>
      <t>Référence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test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</si>
  <si>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machine contrôle le résultat du test d'étanchéité en position 1 Si le résultat est négatif, le défaut est validé.
</t>
    </r>
    <r>
      <rPr>
        <sz val="8"/>
        <color rgb="FF221F1F"/>
        <rFont val="Times New Roman"/>
        <family val="1"/>
      </rPr>
      <t>a) contrôler le circuit de test et de référence</t>
    </r>
  </si>
  <si>
    <r>
      <rPr>
        <b/>
        <sz val="8"/>
        <color rgb="FF221F1F"/>
        <rFont val="Times New Roman"/>
        <family val="1"/>
      </rPr>
      <t>Référence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test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</si>
  <si>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sz val="8"/>
        <color rgb="FF221F1F"/>
        <rFont val="Times New Roman"/>
        <family val="1"/>
      </rPr>
      <t xml:space="preserve">La machine contrôle le résultat du test d'étanchéité en position 2 Si le résultat est négatif, le défaut est validé.
</t>
    </r>
    <r>
      <rPr>
        <sz val="8"/>
        <color rgb="FF221F1F"/>
        <rFont val="Times New Roman"/>
        <family val="1"/>
      </rPr>
      <t>a) contrôler le circuit de test et de référence</t>
    </r>
  </si>
  <si>
    <r>
      <rPr>
        <b/>
        <sz val="8"/>
        <color rgb="FF221F1F"/>
        <rFont val="Times New Roman"/>
        <family val="1"/>
      </rPr>
      <t>Référence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test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3</t>
    </r>
  </si>
  <si>
    <r>
      <rPr>
        <sz val="8"/>
        <color rgb="FF221F1F"/>
        <rFont val="Times New Roman"/>
        <family val="1"/>
      </rPr>
      <t xml:space="preserve">La machine contrôle le résultat du test d'étanchéité en position 3 Si le résultat est négatif, le défaut est validé.
</t>
    </r>
    <r>
      <rPr>
        <sz val="8"/>
        <color rgb="FF221F1F"/>
        <rFont val="Times New Roman"/>
        <family val="1"/>
      </rPr>
      <t>a) contrôler le circuit de test et de référence</t>
    </r>
  </si>
  <si>
    <r>
      <rPr>
        <b/>
        <sz val="8"/>
        <color rgb="FF221F1F"/>
        <rFont val="Times New Roman"/>
        <family val="1"/>
      </rPr>
      <t>Référence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test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4</t>
    </r>
  </si>
  <si>
    <r>
      <rPr>
        <sz val="8"/>
        <color rgb="FF221F1F"/>
        <rFont val="Times New Roman"/>
        <family val="1"/>
      </rPr>
      <t xml:space="preserve">La machine contrôle le résultat du test d'étanchéité en position 4 Si le résultat est négatif, le défaut est validé.
</t>
    </r>
    <r>
      <rPr>
        <sz val="8"/>
        <color rgb="FF221F1F"/>
        <rFont val="Times New Roman"/>
        <family val="1"/>
      </rPr>
      <t>a) contrôler le circuit de test et de référence</t>
    </r>
  </si>
  <si>
    <r>
      <rPr>
        <b/>
        <sz val="8"/>
        <color rgb="FF221F1F"/>
        <rFont val="Times New Roman"/>
        <family val="1"/>
      </rPr>
      <t>Pas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réponse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</si>
  <si>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machine contrôle la présence d'au moins une réponse du test d'étanchéité en position 1 Si aucune réponse, le défaut est validé.
</t>
    </r>
    <r>
      <rPr>
        <sz val="8"/>
        <color rgb="FF221F1F"/>
        <rFont val="Times New Roman"/>
        <family val="1"/>
      </rPr>
      <t>a) contrôler le système de test d'étanchéité</t>
    </r>
  </si>
  <si>
    <r>
      <rPr>
        <b/>
        <sz val="8"/>
        <color rgb="FF221F1F"/>
        <rFont val="Times New Roman"/>
        <family val="1"/>
      </rPr>
      <t>Pas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réponse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</si>
  <si>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sz val="8"/>
        <color rgb="FF221F1F"/>
        <rFont val="Times New Roman"/>
        <family val="1"/>
      </rPr>
      <t xml:space="preserve">La machine contrôle la présence d'au moins une réponse du test d'étanchéité en position 2 Si aucune réponse, le défaut est validé.
</t>
    </r>
    <r>
      <rPr>
        <sz val="8"/>
        <color rgb="FF221F1F"/>
        <rFont val="Times New Roman"/>
        <family val="1"/>
      </rPr>
      <t>a) contrôler le système de test d'étanchéité</t>
    </r>
  </si>
  <si>
    <r>
      <rPr>
        <b/>
        <sz val="8"/>
        <color rgb="FF221F1F"/>
        <rFont val="Times New Roman"/>
        <family val="1"/>
      </rPr>
      <t>Pas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réponse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3</t>
    </r>
  </si>
  <si>
    <r>
      <rPr>
        <sz val="8"/>
        <color rgb="FF221F1F"/>
        <rFont val="Times New Roman"/>
        <family val="1"/>
      </rPr>
      <t xml:space="preserve">La machine contrôle la présence d'au moins une réponse du test d'étanchéité en position 3 Si aucune réponse, le défaut est validé.
</t>
    </r>
    <r>
      <rPr>
        <sz val="8"/>
        <color rgb="FF221F1F"/>
        <rFont val="Times New Roman"/>
        <family val="1"/>
      </rPr>
      <t>a) contrôler le système de test d'étanchéité</t>
    </r>
  </si>
  <si>
    <r>
      <rPr>
        <b/>
        <sz val="8"/>
        <color rgb="FF221F1F"/>
        <rFont val="Times New Roman"/>
        <family val="1"/>
      </rPr>
      <t>Pas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réponse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4</t>
    </r>
  </si>
  <si>
    <r>
      <rPr>
        <sz val="8"/>
        <color rgb="FF221F1F"/>
        <rFont val="Times New Roman"/>
        <family val="1"/>
      </rPr>
      <t xml:space="preserve">La machine contrôle la présence d'au moins une réponse du test d'étanchéité en position 4 Si aucune réponse, le défaut est validé.
</t>
    </r>
    <r>
      <rPr>
        <sz val="8"/>
        <color rgb="FF221F1F"/>
        <rFont val="Times New Roman"/>
        <family val="1"/>
      </rPr>
      <t>a) contrôler le système de test d'étanchéité</t>
    </r>
  </si>
  <si>
    <r>
      <rPr>
        <sz val="8"/>
        <color rgb="FF221F1F"/>
        <rFont val="Times New Roman"/>
        <family val="1"/>
      </rPr>
      <t xml:space="preserve">La machine contrôle l'étanchéité de la pièce en position 1 A chaque test mauvais, un compteur est incrémenté.
</t>
    </r>
    <r>
      <rPr>
        <sz val="8"/>
        <color rgb="FF221F1F"/>
        <rFont val="Times New Roman"/>
        <family val="1"/>
      </rPr>
      <t xml:space="preserve">A chaque test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test
</t>
    </r>
    <r>
      <rPr>
        <sz val="8"/>
        <color rgb="FF221F1F"/>
        <rFont val="Times New Roman"/>
        <family val="1"/>
      </rPr>
      <t>b) contrôler le système ATEQ</t>
    </r>
  </si>
  <si>
    <r>
      <rPr>
        <sz val="8"/>
        <color rgb="FF221F1F"/>
        <rFont val="Times New Roman"/>
        <family val="1"/>
      </rPr>
      <t xml:space="preserve">La machine contrôle l'étanchéité de la pièce en position 2 A chaque test mauvais, un compteur est incrémenté.
</t>
    </r>
    <r>
      <rPr>
        <sz val="8"/>
        <color rgb="FF221F1F"/>
        <rFont val="Times New Roman"/>
        <family val="1"/>
      </rPr>
      <t xml:space="preserve">A chaque test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test
</t>
    </r>
    <r>
      <rPr>
        <sz val="8"/>
        <color rgb="FF221F1F"/>
        <rFont val="Times New Roman"/>
        <family val="1"/>
      </rPr>
      <t>b) contrôler le système ATEQ</t>
    </r>
  </si>
  <si>
    <r>
      <rPr>
        <sz val="8"/>
        <color rgb="FF221F1F"/>
        <rFont val="Times New Roman"/>
        <family val="1"/>
      </rPr>
      <t xml:space="preserve">La machine contrôle l'étanchéité de la pièce en position 3 A chaque test mauvais, un compteur est incrémenté.
</t>
    </r>
    <r>
      <rPr>
        <sz val="8"/>
        <color rgb="FF221F1F"/>
        <rFont val="Times New Roman"/>
        <family val="1"/>
      </rPr>
      <t xml:space="preserve">A chaque test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test
</t>
    </r>
    <r>
      <rPr>
        <sz val="8"/>
        <color rgb="FF221F1F"/>
        <rFont val="Times New Roman"/>
        <family val="1"/>
      </rPr>
      <t>b) contrôler le système ATEQ</t>
    </r>
  </si>
  <si>
    <r>
      <rPr>
        <sz val="8"/>
        <color rgb="FF221F1F"/>
        <rFont val="Times New Roman"/>
        <family val="1"/>
      </rPr>
      <t xml:space="preserve">La machine contrôle l'étanchéité de la pièce en position 4 A chaque test mauvais, un compteur est incrémenté.
</t>
    </r>
    <r>
      <rPr>
        <sz val="8"/>
        <color rgb="FF221F1F"/>
        <rFont val="Times New Roman"/>
        <family val="1"/>
      </rPr>
      <t xml:space="preserve">A chaque test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test
</t>
    </r>
    <r>
      <rPr>
        <sz val="8"/>
        <color rgb="FF221F1F"/>
        <rFont val="Times New Roman"/>
        <family val="1"/>
      </rPr>
      <t>b) contrôler le système ATEQ</t>
    </r>
  </si>
  <si>
    <r>
      <rPr>
        <b/>
        <sz val="8"/>
        <color rgb="FF221F1F"/>
        <rFont val="Times New Roman"/>
        <family val="1"/>
      </rPr>
      <t>Répétitif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posage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</si>
  <si>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b/>
        <sz val="8"/>
        <color rgb="FF221F1F"/>
        <rFont val="Times New Roman"/>
        <family val="1"/>
      </rPr>
      <t>Répétitif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posage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</si>
  <si>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b/>
        <sz val="8"/>
        <color rgb="FF221F1F"/>
        <rFont val="Times New Roman"/>
        <family val="1"/>
      </rPr>
      <t>Répétitif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posage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3</t>
    </r>
  </si>
  <si>
    <r>
      <rPr>
        <b/>
        <sz val="8"/>
        <color rgb="FF221F1F"/>
        <rFont val="Times New Roman"/>
        <family val="1"/>
      </rPr>
      <t>Répétitif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posage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4</t>
    </r>
  </si>
  <si>
    <r>
      <rPr>
        <b/>
        <sz val="8"/>
        <color rgb="FF221F1F"/>
        <rFont val="Times New Roman"/>
        <family val="1"/>
      </rPr>
      <t>172C</t>
    </r>
  </si>
  <si>
    <r>
      <rPr>
        <b/>
        <sz val="8"/>
        <color rgb="FF221F1F"/>
        <rFont val="Times New Roman"/>
        <family val="1"/>
      </rPr>
      <t>Test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à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vide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</si>
  <si>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machine effectue un test d'étanchéité à vide au début de chaque of. Si le test n'est pas mauvais lors d'un test à vide, le défaut est validé.
</t>
    </r>
    <r>
      <rPr>
        <sz val="8"/>
        <color rgb="FF221F1F"/>
        <rFont val="Times New Roman"/>
        <family val="1"/>
      </rPr>
      <t>a) contrôler le circuit de test ATEQ</t>
    </r>
  </si>
  <si>
    <r>
      <rPr>
        <b/>
        <sz val="8"/>
        <color rgb="FF221F1F"/>
        <rFont val="Times New Roman"/>
        <family val="1"/>
      </rPr>
      <t>172D</t>
    </r>
  </si>
  <si>
    <r>
      <rPr>
        <b/>
        <sz val="8"/>
        <color rgb="FF221F1F"/>
        <rFont val="Times New Roman"/>
        <family val="1"/>
      </rPr>
      <t>Test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à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vide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</si>
  <si>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b/>
        <sz val="8"/>
        <color rgb="FF221F1F"/>
        <rFont val="Times New Roman"/>
        <family val="1"/>
      </rPr>
      <t>172E</t>
    </r>
  </si>
  <si>
    <r>
      <rPr>
        <b/>
        <sz val="8"/>
        <color rgb="FF221F1F"/>
        <rFont val="Times New Roman"/>
        <family val="1"/>
      </rPr>
      <t>Test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à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vide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3</t>
    </r>
  </si>
  <si>
    <r>
      <rPr>
        <b/>
        <sz val="8"/>
        <color rgb="FF221F1F"/>
        <rFont val="Times New Roman"/>
        <family val="1"/>
      </rPr>
      <t>172F</t>
    </r>
  </si>
  <si>
    <r>
      <rPr>
        <b/>
        <sz val="8"/>
        <color rgb="FF221F1F"/>
        <rFont val="Times New Roman"/>
        <family val="1"/>
      </rPr>
      <t>Test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à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vide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4</t>
    </r>
  </si>
  <si>
    <r>
      <rPr>
        <b/>
        <sz val="8"/>
        <color rgb="FF221F1F"/>
        <rFont val="Times New Roman"/>
        <family val="1"/>
      </rPr>
      <t>Attente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vision</t>
    </r>
  </si>
  <si>
    <r>
      <rPr>
        <b/>
        <sz val="8"/>
        <color rgb="FF221F1F"/>
        <rFont val="Times New Roman"/>
        <family val="1"/>
      </rPr>
      <t>Fin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de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traitement</t>
    </r>
  </si>
  <si>
    <r>
      <rPr>
        <sz val="8"/>
        <color rgb="FF221F1F"/>
        <rFont val="Times New Roman"/>
        <family val="1"/>
      </rPr>
      <t xml:space="preserve">La machine contrôle les réponse caméra Si absence de réponse, le défaut est activé
</t>
    </r>
    <r>
      <rPr>
        <sz val="8"/>
        <color rgb="FF221F1F"/>
        <rFont val="Times New Roman"/>
        <family val="1"/>
      </rPr>
      <t>b) contrôler le sytème vision</t>
    </r>
  </si>
  <si>
    <r>
      <rPr>
        <b/>
        <sz val="8"/>
        <color rgb="FF221F1F"/>
        <rFont val="Times New Roman"/>
        <family val="1"/>
      </rPr>
      <t>180D</t>
    </r>
  </si>
  <si>
    <r>
      <rPr>
        <b/>
        <sz val="8"/>
        <color rgb="FF221F1F"/>
        <rFont val="Times New Roman"/>
        <family val="1"/>
      </rPr>
      <t>Ready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vision</t>
    </r>
  </si>
  <si>
    <r>
      <rPr>
        <sz val="8"/>
        <color rgb="FF221F1F"/>
        <rFont val="Times New Roman"/>
        <family val="1"/>
      </rPr>
      <t xml:space="preserve">La machine contrôle l'état du système vision
</t>
    </r>
    <r>
      <rPr>
        <sz val="8"/>
        <color rgb="FF221F1F"/>
        <rFont val="Times New Roman"/>
        <family val="1"/>
      </rPr>
      <t xml:space="preserve">Si le système vision est hors ligne, le défaut est activé
</t>
    </r>
    <r>
      <rPr>
        <sz val="8"/>
        <color rgb="FF221F1F"/>
        <rFont val="Times New Roman"/>
        <family val="1"/>
      </rPr>
      <t>a) contrôler le système vision</t>
    </r>
  </si>
  <si>
    <r>
      <rPr>
        <b/>
        <sz val="8"/>
        <color rgb="FF221F1F"/>
        <rFont val="Times New Roman"/>
        <family val="1"/>
      </rPr>
      <t>180E</t>
    </r>
  </si>
  <si>
    <r>
      <rPr>
        <b/>
        <sz val="8"/>
        <color rgb="FF221F1F"/>
        <rFont val="Times New Roman"/>
        <family val="1"/>
      </rPr>
      <t>Eclairage</t>
    </r>
  </si>
  <si>
    <r>
      <rPr>
        <sz val="8"/>
        <color rgb="FF221F1F"/>
        <rFont val="Times New Roman"/>
        <family val="1"/>
      </rPr>
      <t xml:space="preserve">La machine contrôle l'éclairage caméra
</t>
    </r>
    <r>
      <rPr>
        <sz val="8"/>
        <color rgb="FF221F1F"/>
        <rFont val="Times New Roman"/>
        <family val="1"/>
      </rPr>
      <t xml:space="preserve">Si absence réponse éclairage; le défaut est activé
</t>
    </r>
    <r>
      <rPr>
        <sz val="8"/>
        <color rgb="FF221F1F"/>
        <rFont val="Times New Roman"/>
        <family val="1"/>
      </rPr>
      <t xml:space="preserve">a) contrôler l'éclairage caméra
</t>
    </r>
    <r>
      <rPr>
        <sz val="8"/>
        <color rgb="FF221F1F"/>
        <rFont val="Times New Roman"/>
        <family val="1"/>
      </rPr>
      <t>b) contrôler le sytème vision</t>
    </r>
  </si>
  <si>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</si>
  <si>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machine contrôle la présence de la pièce en position 1 A chaque contrôle mauvais, un compteur est incrémenté. A chaque contrôle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contrôle
</t>
    </r>
    <r>
      <rPr>
        <sz val="8"/>
        <color rgb="FF221F1F"/>
        <rFont val="Times New Roman"/>
        <family val="1"/>
      </rPr>
      <t>b) contrôler le système vision</t>
    </r>
  </si>
  <si>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</si>
  <si>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sz val="8"/>
        <color rgb="FF221F1F"/>
        <rFont val="Times New Roman"/>
        <family val="1"/>
      </rPr>
      <t xml:space="preserve">La machine contrôle la présence de la pièce en position 2 A chaque contrôle mauvais, un compteur est incrémenté. A chaque contrôle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contrôle
</t>
    </r>
    <r>
      <rPr>
        <sz val="8"/>
        <color rgb="FF221F1F"/>
        <rFont val="Times New Roman"/>
        <family val="1"/>
      </rPr>
      <t>b) contrôler le système vision</t>
    </r>
  </si>
  <si>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3</t>
    </r>
  </si>
  <si>
    <r>
      <rPr>
        <sz val="8"/>
        <color rgb="FF221F1F"/>
        <rFont val="Times New Roman"/>
        <family val="1"/>
      </rPr>
      <t xml:space="preserve">La machine contrôle la présence de la pièce en position 3 A chaque contrôle mauvais, un compteur est incrémenté. A chaque contrôle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contrôle
</t>
    </r>
    <r>
      <rPr>
        <sz val="8"/>
        <color rgb="FF221F1F"/>
        <rFont val="Times New Roman"/>
        <family val="1"/>
      </rPr>
      <t>b) contrôler le système vision</t>
    </r>
  </si>
  <si>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4</t>
    </r>
  </si>
  <si>
    <r>
      <rPr>
        <sz val="8"/>
        <color rgb="FF221F1F"/>
        <rFont val="Times New Roman"/>
        <family val="1"/>
      </rPr>
      <t xml:space="preserve">La machine contrôle la présence de la pièce en position 4 A chaque contrôle mauvais, un compteur est incrémenté. A chaque contrôle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contrôle
</t>
    </r>
    <r>
      <rPr>
        <sz val="8"/>
        <color rgb="FF221F1F"/>
        <rFont val="Times New Roman"/>
        <family val="1"/>
      </rPr>
      <t>b) contrôler le système vision</t>
    </r>
  </si>
  <si>
    <r>
      <rPr>
        <b/>
        <sz val="8"/>
        <color rgb="FF221F1F"/>
        <rFont val="Times New Roman"/>
        <family val="1"/>
      </rPr>
      <t>Couleur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</si>
  <si>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machine contrôle la couleur du manchon en position 1 A chaque contrôle mauvais, un compteur est incrémenté. A chaque contrôle bon, le compteur est mis a 0
</t>
    </r>
    <r>
      <rPr>
        <sz val="8"/>
        <color rgb="FF221F1F"/>
        <rFont val="Times New Roman"/>
        <family val="1"/>
      </rPr>
      <t xml:space="preserve">Si le compteur est supérieur ou égal a la présélection défaut de la station le défaut est validé et le compteur mis a 0
</t>
    </r>
    <r>
      <rPr>
        <sz val="8"/>
        <color rgb="FF221F1F"/>
        <rFont val="Times New Roman"/>
        <family val="1"/>
      </rPr>
      <t xml:space="preserve">a) chercher la cause de l'echec du contrôle
</t>
    </r>
    <r>
      <rPr>
        <sz val="8"/>
        <color rgb="FF221F1F"/>
        <rFont val="Times New Roman"/>
        <family val="1"/>
      </rPr>
      <t>b) contrôler le système vision</t>
    </r>
  </si>
  <si>
    <r>
      <rPr>
        <b/>
        <sz val="8"/>
        <color rgb="FF221F1F"/>
        <rFont val="Times New Roman"/>
        <family val="1"/>
      </rPr>
      <t>Attente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bac</t>
    </r>
  </si>
  <si>
    <r>
      <rPr>
        <sz val="8"/>
        <color rgb="FF221F1F"/>
        <rFont val="Times New Roman"/>
        <family val="1"/>
      </rPr>
      <t xml:space="preserve">La machine contrôle si :
</t>
    </r>
    <r>
      <rPr>
        <sz val="8"/>
        <color rgb="FF221F1F"/>
        <rFont val="Times New Roman"/>
        <family val="1"/>
      </rPr>
      <t xml:space="preserve">_ tous les verins soit degagés de la table
</t>
    </r>
    <r>
      <rPr>
        <sz val="8"/>
        <color rgb="FF221F1F"/>
        <rFont val="Times New Roman"/>
        <family val="1"/>
      </rPr>
      <t xml:space="preserve">_ toutes les opérations sont terminées pour permettre la rotation de la table
</t>
    </r>
    <r>
      <rPr>
        <sz val="8"/>
        <color rgb="FF221F1F"/>
        <rFont val="Times New Roman"/>
        <family val="1"/>
      </rPr>
      <t xml:space="preserve">_ les bacs ne sont pas pleins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>Défaut non prioritaire (n'arrête pas la machine et disparait automatiquement)</t>
    </r>
  </si>
  <si>
    <r>
      <rPr>
        <b/>
        <sz val="8"/>
        <color rgb="FF221F1F"/>
        <rFont val="Times New Roman"/>
        <family val="1"/>
      </rPr>
      <t>Descente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manipulateur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</si>
  <si>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I606</t>
    </r>
  </si>
  <si>
    <r>
      <rPr>
        <b/>
        <sz val="8"/>
        <color rgb="FF221F1F"/>
        <rFont val="Times New Roman"/>
        <family val="1"/>
      </rPr>
      <t>Montée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manipulateur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</si>
  <si>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I607</t>
    </r>
  </si>
  <si>
    <r>
      <rPr>
        <b/>
        <sz val="8"/>
        <color rgb="FF221F1F"/>
        <rFont val="Times New Roman"/>
        <family val="1"/>
      </rPr>
      <t>Rotation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vers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bac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</si>
  <si>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I608</t>
    </r>
  </si>
  <si>
    <r>
      <rPr>
        <b/>
        <sz val="8"/>
        <color rgb="FF221F1F"/>
        <rFont val="Times New Roman"/>
        <family val="1"/>
      </rPr>
      <t>Rotation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vers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bac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</si>
  <si>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I609</t>
    </r>
  </si>
  <si>
    <r>
      <rPr>
        <b/>
        <sz val="8"/>
        <color rgb="FF221F1F"/>
        <rFont val="Times New Roman"/>
        <family val="1"/>
      </rPr>
      <t>Rotation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vers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table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</si>
  <si>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I605</t>
    </r>
  </si>
  <si>
    <r>
      <rPr>
        <b/>
        <sz val="8"/>
        <color rgb="FF221F1F"/>
        <rFont val="Times New Roman"/>
        <family val="1"/>
      </rPr>
      <t>201B</t>
    </r>
  </si>
  <si>
    <r>
      <rPr>
        <b/>
        <sz val="8"/>
        <color rgb="FF221F1F"/>
        <rFont val="Times New Roman"/>
        <family val="1"/>
      </rPr>
      <t>Bac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bonnes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plein</t>
    </r>
  </si>
  <si>
    <r>
      <rPr>
        <sz val="8"/>
        <color rgb="FF221F1F"/>
        <rFont val="Times New Roman"/>
        <family val="1"/>
      </rPr>
      <t xml:space="preserve">La machine contrôle le niveau du bac bonnes 1 Si le bac est plein, le message s'affiche
</t>
    </r>
    <r>
      <rPr>
        <sz val="8"/>
        <color rgb="FF221F1F"/>
        <rFont val="Times New Roman"/>
        <family val="1"/>
      </rPr>
      <t xml:space="preserve">a) vider le bac et acquitter le remplacement avec le bouton associé sur le pupitre
</t>
    </r>
    <r>
      <rPr>
        <sz val="8"/>
        <color rgb="FF221F1F"/>
        <rFont val="Times New Roman"/>
        <family val="1"/>
      </rPr>
      <t>Défaut non prioritaire (n'arrête pas la machine et disparait automatiquement)</t>
    </r>
  </si>
  <si>
    <r>
      <rPr>
        <b/>
        <sz val="8"/>
        <color rgb="FF221F1F"/>
        <rFont val="Times New Roman"/>
        <family val="1"/>
      </rPr>
      <t>202B</t>
    </r>
  </si>
  <si>
    <r>
      <rPr>
        <b/>
        <sz val="8"/>
        <color rgb="FF221F1F"/>
        <rFont val="Times New Roman"/>
        <family val="1"/>
      </rPr>
      <t>Bac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bonnes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plein</t>
    </r>
  </si>
  <si>
    <r>
      <rPr>
        <sz val="8"/>
        <color rgb="FF221F1F"/>
        <rFont val="Times New Roman"/>
        <family val="1"/>
      </rPr>
      <t xml:space="preserve">La machine contrôle le niveau du bac bonnes 2 Si le bac est plein, le message s'affiche
</t>
    </r>
    <r>
      <rPr>
        <sz val="8"/>
        <color rgb="FF221F1F"/>
        <rFont val="Times New Roman"/>
        <family val="1"/>
      </rPr>
      <t xml:space="preserve">a) vider le bac et acquitter le remplacement avec le bouton associé sur le pupitre
</t>
    </r>
    <r>
      <rPr>
        <sz val="8"/>
        <color rgb="FF221F1F"/>
        <rFont val="Times New Roman"/>
        <family val="1"/>
      </rPr>
      <t>Défaut non prioritaire (n'arrête pas la machine et disparait automatiquement)</t>
    </r>
  </si>
  <si>
    <r>
      <rPr>
        <sz val="8"/>
        <color rgb="FF221F1F"/>
        <rFont val="Times New Roman"/>
        <family val="1"/>
      </rPr>
      <t xml:space="preserve">La machine contrôle si :
</t>
    </r>
    <r>
      <rPr>
        <sz val="8"/>
        <color rgb="FF221F1F"/>
        <rFont val="Times New Roman"/>
        <family val="1"/>
      </rPr>
      <t xml:space="preserve">_ tous les verins soit degagés de la table
</t>
    </r>
    <r>
      <rPr>
        <sz val="8"/>
        <color rgb="FF221F1F"/>
        <rFont val="Times New Roman"/>
        <family val="1"/>
      </rPr>
      <t xml:space="preserve">_ toutes les opérations sont terminées pour permettre la rotation de la table
</t>
    </r>
    <r>
      <rPr>
        <sz val="8"/>
        <color rgb="FF221F1F"/>
        <rFont val="Times New Roman"/>
        <family val="1"/>
      </rPr>
      <t xml:space="preserve">_ le bac mauvaises n'est pas plein
</t>
    </r>
    <r>
      <rPr>
        <sz val="8"/>
        <color rgb="FF221F1F"/>
        <rFont val="Times New Roman"/>
        <family val="1"/>
      </rPr>
      <t xml:space="preserve">_ le bac prélèvement n'est pas plein quand une session de prélèvement va commencer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si besoin, vider et acquitter le bac mauvaises en appuyant sur le compteur du bac sur l'écran
</t>
    </r>
    <r>
      <rPr>
        <sz val="8"/>
        <color rgb="FF221F1F"/>
        <rFont val="Times New Roman"/>
        <family val="1"/>
      </rPr>
      <t>c) si besoin, vider et acquitter le bac prélèvement en appuyant sur bouton associé au pupitre Défaut non prioritaire (n'arrête pas la machine et disparait automatiquement)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</si>
  <si>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I610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</si>
  <si>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I611</t>
    </r>
  </si>
  <si>
    <r>
      <rPr>
        <b/>
        <sz val="8"/>
        <color rgb="FF221F1F"/>
        <rFont val="Times New Roman"/>
        <family val="1"/>
      </rPr>
      <t>Rotation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vers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prélèvement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</si>
  <si>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I612</t>
    </r>
  </si>
  <si>
    <r>
      <rPr>
        <b/>
        <sz val="8"/>
        <color rgb="FF221F1F"/>
        <rFont val="Times New Roman"/>
        <family val="1"/>
      </rPr>
      <t>Rotation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vers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mauvaises</t>
    </r>
  </si>
  <si>
    <r>
      <rPr>
        <sz val="8"/>
        <color rgb="FF221F1F"/>
        <rFont val="Times New Roman"/>
        <family val="1"/>
      </rPr>
      <t xml:space="preserve">La machine contrôle :le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I613</t>
    </r>
  </si>
  <si>
    <r>
      <rPr>
        <sz val="8"/>
        <color rgb="FF221F1F"/>
        <rFont val="Times New Roman"/>
        <family val="1"/>
      </rPr>
      <t xml:space="preserve">La machine contrôle le non-dépassement du temps maxi de déplacement du vérin
</t>
    </r>
    <r>
      <rPr>
        <sz val="8"/>
        <color rgb="FF221F1F"/>
        <rFont val="Times New Roman"/>
        <family val="1"/>
      </rPr>
      <t xml:space="preserve">a) chercher la cause du blocage
</t>
    </r>
    <r>
      <rPr>
        <sz val="8"/>
        <color rgb="FF221F1F"/>
        <rFont val="Times New Roman"/>
        <family val="1"/>
      </rPr>
      <t xml:space="preserve">b) contrôler le capteur </t>
    </r>
    <r>
      <rPr>
        <b/>
        <sz val="8"/>
        <color rgb="FF221F1F"/>
        <rFont val="Times New Roman"/>
        <family val="1"/>
      </rPr>
      <t>I614</t>
    </r>
  </si>
  <si>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bonne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1</t>
    </r>
  </si>
  <si>
    <r>
      <rPr>
        <sz val="8"/>
        <color rgb="FF221F1F"/>
        <rFont val="Times New Roman"/>
        <family val="1"/>
      </rPr>
      <t xml:space="preserve">La machine contrôle l'absence en position 1 d'un pièce bonne déchargée en station 20
</t>
    </r>
    <r>
      <rPr>
        <sz val="8"/>
        <color rgb="FF221F1F"/>
        <rFont val="Times New Roman"/>
        <family val="1"/>
      </rPr>
      <t xml:space="preserve">Si présence, le défaut est validé
</t>
    </r>
    <r>
      <rPr>
        <sz val="8"/>
        <color rgb="FF221F1F"/>
        <rFont val="Times New Roman"/>
        <family val="1"/>
      </rPr>
      <t xml:space="preserve">a) enlever la pièce manuellement et la mettre dans le bac des pièces mauvaises
</t>
    </r>
    <r>
      <rPr>
        <sz val="8"/>
        <color rgb="FF221F1F"/>
        <rFont val="Times New Roman"/>
        <family val="1"/>
      </rPr>
      <t>b) chercher la cause de la présence de la pièce</t>
    </r>
  </si>
  <si>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bonne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2</t>
    </r>
  </si>
  <si>
    <r>
      <rPr>
        <sz val="8"/>
        <color rgb="FF221F1F"/>
        <rFont val="Times New Roman"/>
        <family val="1"/>
      </rPr>
      <t xml:space="preserve">La machine contrôle l'absence en position 2 d'un pièce bonne déchargée en station 20
</t>
    </r>
    <r>
      <rPr>
        <sz val="8"/>
        <color rgb="FF221F1F"/>
        <rFont val="Times New Roman"/>
        <family val="1"/>
      </rPr>
      <t xml:space="preserve">Si présence, le défaut est validé
</t>
    </r>
    <r>
      <rPr>
        <sz val="8"/>
        <color rgb="FF221F1F"/>
        <rFont val="Times New Roman"/>
        <family val="1"/>
      </rPr>
      <t xml:space="preserve">a) enlever la pièce manuellement et la mettre dans le bac des pièces mauvaises
</t>
    </r>
    <r>
      <rPr>
        <sz val="8"/>
        <color rgb="FF221F1F"/>
        <rFont val="Times New Roman"/>
        <family val="1"/>
      </rPr>
      <t>b) chercher la cause de la présence de la pièce</t>
    </r>
  </si>
  <si>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bonne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3</t>
    </r>
  </si>
  <si>
    <r>
      <rPr>
        <sz val="8"/>
        <color rgb="FF221F1F"/>
        <rFont val="Times New Roman"/>
        <family val="1"/>
      </rPr>
      <t xml:space="preserve">La machine contrôle l'absence en position 3 d'un pièce bonne déchargée en station 20
</t>
    </r>
    <r>
      <rPr>
        <sz val="8"/>
        <color rgb="FF221F1F"/>
        <rFont val="Times New Roman"/>
        <family val="1"/>
      </rPr>
      <t xml:space="preserve">Si présence, le défaut est validé
</t>
    </r>
    <r>
      <rPr>
        <sz val="8"/>
        <color rgb="FF221F1F"/>
        <rFont val="Times New Roman"/>
        <family val="1"/>
      </rPr>
      <t xml:space="preserve">a) enlever la pièce manuellement et la mettre dans le bac des pièces mauvaises
</t>
    </r>
    <r>
      <rPr>
        <sz val="8"/>
        <color rgb="FF221F1F"/>
        <rFont val="Times New Roman"/>
        <family val="1"/>
      </rPr>
      <t>b) chercher la cause de la présence de la pièce</t>
    </r>
  </si>
  <si>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bonne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position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4</t>
    </r>
  </si>
  <si>
    <r>
      <rPr>
        <sz val="8"/>
        <color rgb="FF221F1F"/>
        <rFont val="Times New Roman"/>
        <family val="1"/>
      </rPr>
      <t xml:space="preserve">La machine contrôle l'absence en position 4 d'un pièce bonne déchargée en station 20
</t>
    </r>
    <r>
      <rPr>
        <sz val="8"/>
        <color rgb="FF221F1F"/>
        <rFont val="Times New Roman"/>
        <family val="1"/>
      </rPr>
      <t xml:space="preserve">Si présence, le défaut est validé
</t>
    </r>
    <r>
      <rPr>
        <sz val="8"/>
        <color rgb="FF221F1F"/>
        <rFont val="Times New Roman"/>
        <family val="1"/>
      </rPr>
      <t xml:space="preserve">a) enlever la pièce manuellement et la mettre dans le bac des pièces mauvaises
</t>
    </r>
    <r>
      <rPr>
        <sz val="8"/>
        <color rgb="FF221F1F"/>
        <rFont val="Times New Roman"/>
        <family val="1"/>
      </rPr>
      <t>b) chercher la cause de la présence de la pièce</t>
    </r>
  </si>
  <si>
    <r>
      <rPr>
        <b/>
        <sz val="8"/>
        <color rgb="FF221F1F"/>
        <rFont val="Times New Roman"/>
        <family val="1"/>
      </rPr>
      <t>211B</t>
    </r>
  </si>
  <si>
    <r>
      <rPr>
        <b/>
        <sz val="8"/>
        <color rgb="FF221F1F"/>
        <rFont val="Times New Roman"/>
        <family val="1"/>
      </rPr>
      <t>Bac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prélèvement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plein</t>
    </r>
  </si>
  <si>
    <r>
      <rPr>
        <sz val="8"/>
        <color rgb="FF221F1F"/>
        <rFont val="Times New Roman"/>
        <family val="1"/>
      </rPr>
      <t xml:space="preserve">La machine contrôle le nombre de prélèvement effectué.
</t>
    </r>
    <r>
      <rPr>
        <sz val="8"/>
        <color rgb="FF221F1F"/>
        <rFont val="Times New Roman"/>
        <family val="1"/>
      </rPr>
      <t xml:space="preserve">Si tous les prélèvements du bac sont realisés, le message s'affiche
</t>
    </r>
    <r>
      <rPr>
        <sz val="8"/>
        <color rgb="FF221F1F"/>
        <rFont val="Times New Roman"/>
        <family val="1"/>
      </rPr>
      <t>a) vider le bac et acquitter le remplacement avec le bouton associé sur le pupitre Défaut non prioritaire (n'arrête pas la machine et disparait automatiquement)</t>
    </r>
  </si>
  <si>
    <r>
      <rPr>
        <sz val="8"/>
        <color rgb="FF221F1F"/>
        <rFont val="Times New Roman"/>
        <family val="1"/>
      </rPr>
      <t xml:space="preserve">La machine contrôle l'absence en position 1 d'une pièces mauvaise ou prélevées après le cycle manipulateur
</t>
    </r>
    <r>
      <rPr>
        <sz val="8"/>
        <color rgb="FF221F1F"/>
        <rFont val="Times New Roman"/>
        <family val="1"/>
      </rPr>
      <t xml:space="preserve">Si la pièce est toujours présente, le défaut est validé
</t>
    </r>
    <r>
      <rPr>
        <sz val="8"/>
        <color rgb="FF221F1F"/>
        <rFont val="Times New Roman"/>
        <family val="1"/>
      </rPr>
      <t xml:space="preserve">a) enlever la pièce manuellement et la mettre dans le bac des pièces mauvaises
</t>
    </r>
    <r>
      <rPr>
        <sz val="8"/>
        <color rgb="FF221F1F"/>
        <rFont val="Times New Roman"/>
        <family val="1"/>
      </rPr>
      <t>b) chercher la cause de la présence de la pièce</t>
    </r>
  </si>
  <si>
    <r>
      <rPr>
        <b/>
        <sz val="8"/>
        <color rgb="FF221F1F"/>
        <rFont val="Times New Roman"/>
        <family val="1"/>
      </rPr>
      <t>212B</t>
    </r>
  </si>
  <si>
    <r>
      <rPr>
        <b/>
        <sz val="8"/>
        <color rgb="FF221F1F"/>
        <rFont val="Times New Roman"/>
        <family val="1"/>
      </rPr>
      <t>Bac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mauvaises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&gt;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80%</t>
    </r>
  </si>
  <si>
    <r>
      <rPr>
        <sz val="8"/>
        <color rgb="FF221F1F"/>
        <rFont val="Times New Roman"/>
        <family val="1"/>
      </rPr>
      <t xml:space="preserve">La machine contrôle le niveau du bac mauvaises
</t>
    </r>
    <r>
      <rPr>
        <sz val="8"/>
        <color rgb="FF221F1F"/>
        <rFont val="Times New Roman"/>
        <family val="1"/>
      </rPr>
      <t xml:space="preserve">Si le remplissage du bac est supérieur à 80% de la préselection, le message s'affiche
</t>
    </r>
    <r>
      <rPr>
        <sz val="8"/>
        <color rgb="FF221F1F"/>
        <rFont val="Times New Roman"/>
        <family val="1"/>
      </rPr>
      <t>b) vider et acquitter le bac mauvaises en appuyant sur le compteur du bac sur l'écran Défaut non prioritaire (n'arrête pas la machine et disparait automatiquement)</t>
    </r>
  </si>
  <si>
    <t>Numéro</t>
  </si>
  <si>
    <t>Nombre d'arrêts</t>
  </si>
  <si>
    <t>modelDate</t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</si>
  <si>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rail Aiguille</t>
    </r>
  </si>
  <si>
    <r>
      <rPr>
        <b/>
        <sz val="8"/>
        <color rgb="FF221F1F"/>
        <rFont val="Times New Roman"/>
        <family val="1"/>
      </rPr>
      <t>Niveau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bol Aguille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</si>
  <si>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rail Capot</t>
    </r>
  </si>
  <si>
    <r>
      <rPr>
        <b/>
        <sz val="8"/>
        <color rgb="FF221F1F"/>
        <rFont val="Times New Roman"/>
        <family val="1"/>
      </rPr>
      <t>Niveau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bol Capot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</si>
  <si>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rail Manchon</t>
    </r>
  </si>
  <si>
    <r>
      <rPr>
        <b/>
        <sz val="8"/>
        <color rgb="FF221F1F"/>
        <rFont val="Times New Roman"/>
        <family val="1"/>
      </rPr>
      <t>Niveau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bol Manchon</t>
    </r>
  </si>
  <si>
    <r>
      <rPr>
        <b/>
        <sz val="8"/>
        <color rgb="FF221F1F"/>
        <rFont val="Times New Roman"/>
        <family val="1"/>
      </rPr>
      <t>Capteur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présence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rail clef</t>
    </r>
  </si>
  <si>
    <r>
      <rPr>
        <b/>
        <sz val="8"/>
        <color rgb="FF221F1F"/>
        <rFont val="Times New Roman"/>
        <family val="1"/>
      </rPr>
      <t>Niveau</t>
    </r>
    <r>
      <rPr>
        <sz val="8"/>
        <color rgb="FF221F1F"/>
        <rFont val="Times New Roman"/>
        <family val="1"/>
      </rPr>
      <t xml:space="preserve"> </t>
    </r>
    <r>
      <rPr>
        <b/>
        <sz val="8"/>
        <color rgb="FF221F1F"/>
        <rFont val="Times New Roman"/>
        <family val="1"/>
      </rPr>
      <t>bol clef</t>
    </r>
  </si>
  <si>
    <t>Panne</t>
  </si>
  <si>
    <t>Casse</t>
  </si>
  <si>
    <t>Huile</t>
  </si>
  <si>
    <t>Problème</t>
  </si>
  <si>
    <t>Souffle</t>
  </si>
  <si>
    <t>Pression</t>
  </si>
  <si>
    <t>29 janvier</t>
  </si>
  <si>
    <t>30 janvier</t>
  </si>
  <si>
    <t>31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</si>
</sst>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;[Red]\-#,##0;"/>
    <numFmt numFmtId="165" formatCode="0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221F1F"/>
      <name val="Times New Roman"/>
      <family val="2"/>
    </font>
    <font>
      <b/>
      <sz val="8"/>
      <name val="Times New Roman"/>
      <family val="1"/>
    </font>
    <font>
      <b/>
      <sz val="8"/>
      <color rgb="FF221F1F"/>
      <name val="Times New Roman"/>
      <family val="1"/>
    </font>
    <font>
      <sz val="8"/>
      <color rgb="FF221F1F"/>
      <name val="Times New Roman"/>
      <family val="1"/>
    </font>
    <font>
      <sz val="10"/>
      <color rgb="FF000000"/>
      <name val="Times New Roman"/>
      <family val="1"/>
    </font>
    <font>
      <b/>
      <sz val="8"/>
      <name val="Times New Roman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C7C7C7"/>
      </left>
      <right style="thin">
        <color rgb="FFC7C7C7"/>
      </right>
      <top style="thin">
        <color rgb="FFC7C7C7"/>
      </top>
      <bottom style="thin">
        <color rgb="FFC7C7C7"/>
      </bottom>
      <diagonal/>
    </border>
    <border>
      <left style="thin">
        <color rgb="FFC7C7C7"/>
      </left>
      <right style="thin">
        <color rgb="FFB2B1B1"/>
      </right>
      <top style="thin">
        <color rgb="FFB2B1B1"/>
      </top>
      <bottom style="thin">
        <color rgb="FFC7C7C7"/>
      </bottom>
      <diagonal/>
    </border>
    <border>
      <left style="thin">
        <color rgb="FFC7C7C7"/>
      </left>
      <right style="thin">
        <color rgb="FFB2B1B1"/>
      </right>
      <top style="thin">
        <color rgb="FFC7C7C7"/>
      </top>
      <bottom style="thin">
        <color rgb="FFC7C7C7"/>
      </bottom>
      <diagonal/>
    </border>
    <border>
      <left style="thin">
        <color rgb="FFC7C7C7"/>
      </left>
      <right style="thin">
        <color rgb="FFB2B1B1"/>
      </right>
      <top style="thin">
        <color rgb="FFC7C7C7"/>
      </top>
      <bottom style="thin">
        <color rgb="FF221F1F"/>
      </bottom>
      <diagonal/>
    </border>
    <border>
      <left style="thin">
        <color rgb="FFC7C7C7"/>
      </left>
      <right style="thin">
        <color rgb="FFB2B1B1"/>
      </right>
      <top style="thin">
        <color rgb="FF221F1F"/>
      </top>
      <bottom style="thin">
        <color rgb="FFC7C7C7"/>
      </bottom>
      <diagonal/>
    </border>
    <border>
      <left style="thin">
        <color rgb="FFC7C7C7"/>
      </left>
      <right style="thin">
        <color rgb="FFB2B1B1"/>
      </right>
      <top style="thin">
        <color rgb="FF221F1F"/>
      </top>
      <bottom style="thin">
        <color rgb="FF221F1F"/>
      </bottom>
      <diagonal/>
    </border>
    <border>
      <left style="thin">
        <color rgb="FFC7C7C7"/>
      </left>
      <right style="thin">
        <color rgb="FFC7C7C7"/>
      </right>
      <top style="thin">
        <color rgb="FF221F1F"/>
      </top>
      <bottom style="thin">
        <color rgb="FFC7C7C7"/>
      </bottom>
      <diagonal/>
    </border>
    <border>
      <left style="thin">
        <color rgb="FFC7C7C7"/>
      </left>
      <right style="thin">
        <color rgb="FFC7C7C7"/>
      </right>
      <top style="thin">
        <color rgb="FFC7C7C7"/>
      </top>
      <bottom/>
      <diagonal/>
    </border>
    <border>
      <left style="thin">
        <color rgb="FFC7C7C7"/>
      </left>
      <right style="thin">
        <color rgb="FFC7C7C7"/>
      </right>
      <top/>
      <bottom/>
      <diagonal/>
    </border>
    <border>
      <left style="thin">
        <color rgb="FFC7C7C7"/>
      </left>
      <right style="thin">
        <color rgb="FFC7C7C7"/>
      </right>
      <top/>
      <bottom style="thin">
        <color rgb="FFC7C7C7"/>
      </bottom>
      <diagonal/>
    </border>
    <border>
      <left style="thin">
        <color rgb="FFC7C7C7"/>
      </left>
      <right style="thin">
        <color rgb="FFC7C7C7"/>
      </right>
      <top style="thin">
        <color rgb="FFC7C7C7"/>
      </top>
      <bottom style="thin">
        <color rgb="FFB2B1B1"/>
      </bottom>
      <diagonal/>
    </border>
    <border>
      <left style="thin">
        <color rgb="FFB2B1B1"/>
      </left>
      <right style="thin">
        <color rgb="FFB2B1B1"/>
      </right>
      <top style="thin">
        <color rgb="FFB2B1B1"/>
      </top>
      <bottom style="thin">
        <color rgb="FFB2B1B1"/>
      </bottom>
      <diagonal/>
    </border>
    <border>
      <left style="thin">
        <color rgb="FFB2B1B1"/>
      </left>
      <right style="thin">
        <color rgb="FFC7C7C7"/>
      </right>
      <top style="thin">
        <color rgb="FFB2B1B1"/>
      </top>
      <bottom style="thin">
        <color rgb="FFB2B1B1"/>
      </bottom>
      <diagonal/>
    </border>
    <border>
      <left style="thin">
        <color rgb="FFC7C7C7"/>
      </left>
      <right style="thin">
        <color rgb="FFB2B1B1"/>
      </right>
      <top style="thin">
        <color rgb="FFB2B1B1"/>
      </top>
      <bottom style="thin">
        <color rgb="FFB2B1B1"/>
      </bottom>
      <diagonal/>
    </border>
    <border>
      <left style="thin">
        <color rgb="FFB1B0B0"/>
      </left>
      <right style="thin">
        <color rgb="FFB1B0B0"/>
      </right>
      <top style="thin">
        <color rgb="FFB1B0B0"/>
      </top>
      <bottom style="thin">
        <color rgb="FFB1B0B0"/>
      </bottom>
      <diagonal/>
    </border>
    <border>
      <left style="thin">
        <color rgb="FFB2B1B1"/>
      </left>
      <right/>
      <top/>
      <bottom style="thin">
        <color rgb="FFB2B1B1"/>
      </bottom>
      <diagonal/>
    </border>
    <border>
      <left style="thin">
        <color rgb="FFB2B1B1"/>
      </left>
      <right/>
      <top style="thin">
        <color rgb="FFB2B1B1"/>
      </top>
      <bottom style="thin">
        <color rgb="FFB2B1B1"/>
      </bottom>
      <diagonal/>
    </border>
    <border>
      <left style="thin">
        <color rgb="FFB2B1B1"/>
      </left>
      <right style="thin">
        <color rgb="FFB2B1B1"/>
      </right>
      <top style="thin">
        <color rgb="FFB2B1B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0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7" xfId="0" applyBorder="1"/>
    <xf numFmtId="9" fontId="0" fillId="0" borderId="10" xfId="1" applyFont="1" applyBorder="1" applyAlignment="1">
      <alignment horizontal="center" vertical="center"/>
    </xf>
    <xf numFmtId="0" fontId="2" fillId="0" borderId="0" xfId="0" applyFont="1"/>
    <xf numFmtId="0" fontId="0" fillId="6" borderId="7" xfId="0" applyFill="1" applyBorder="1" applyAlignment="1">
      <alignment horizontal="center"/>
    </xf>
    <xf numFmtId="0" fontId="3" fillId="6" borderId="9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0" borderId="0" xfId="0" pivotButton="1"/>
    <xf numFmtId="164" fontId="0" fillId="0" borderId="0" xfId="0" applyNumberFormat="1"/>
    <xf numFmtId="16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5" xfId="0" applyBorder="1" applyAlignment="1">
      <alignment horizontal="center"/>
    </xf>
    <xf numFmtId="165" fontId="4" fillId="0" borderId="11" xfId="0" applyNumberFormat="1" applyFont="1" applyFill="1" applyBorder="1" applyAlignment="1">
      <alignment horizontal="center" vertical="center" shrinkToFit="1"/>
    </xf>
    <xf numFmtId="0" fontId="5" fillId="0" borderId="11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left" vertical="top" wrapText="1"/>
    </xf>
    <xf numFmtId="0" fontId="8" fillId="0" borderId="11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left" vertical="top" wrapText="1"/>
    </xf>
    <xf numFmtId="0" fontId="0" fillId="0" borderId="13" xfId="0" applyFill="1" applyBorder="1" applyAlignment="1">
      <alignment horizontal="left" vertical="top" wrapText="1"/>
    </xf>
    <xf numFmtId="0" fontId="9" fillId="0" borderId="11" xfId="0" applyFont="1" applyFill="1" applyBorder="1" applyAlignment="1">
      <alignment horizontal="center" vertical="center" wrapText="1"/>
    </xf>
    <xf numFmtId="0" fontId="0" fillId="0" borderId="14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6" xfId="0" applyFill="1" applyBorder="1" applyAlignment="1">
      <alignment horizontal="left" vertical="top" wrapText="1"/>
    </xf>
    <xf numFmtId="0" fontId="0" fillId="0" borderId="17" xfId="0" applyFill="1" applyBorder="1" applyAlignment="1">
      <alignment horizontal="left" vertical="top" wrapText="1"/>
    </xf>
    <xf numFmtId="0" fontId="0" fillId="0" borderId="21" xfId="0" applyFill="1" applyBorder="1" applyAlignment="1">
      <alignment horizontal="left" vertical="top" wrapText="1"/>
    </xf>
    <xf numFmtId="0" fontId="8" fillId="0" borderId="13" xfId="0" applyFont="1" applyFill="1" applyBorder="1" applyAlignment="1">
      <alignment horizontal="center" vertical="center" wrapText="1"/>
    </xf>
    <xf numFmtId="0" fontId="0" fillId="0" borderId="22" xfId="0" applyFill="1" applyBorder="1" applyAlignment="1">
      <alignment horizontal="left" vertical="top" wrapText="1"/>
    </xf>
    <xf numFmtId="165" fontId="4" fillId="0" borderId="22" xfId="0" applyNumberFormat="1" applyFont="1" applyFill="1" applyBorder="1" applyAlignment="1">
      <alignment horizontal="center" vertical="center" shrinkToFit="1"/>
    </xf>
    <xf numFmtId="0" fontId="8" fillId="0" borderId="22" xfId="0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 wrapText="1"/>
    </xf>
    <xf numFmtId="0" fontId="8" fillId="0" borderId="23" xfId="0" applyFon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left" vertical="top" wrapText="1"/>
    </xf>
    <xf numFmtId="165" fontId="4" fillId="0" borderId="25" xfId="0" applyNumberFormat="1" applyFont="1" applyFill="1" applyBorder="1" applyAlignment="1">
      <alignment horizontal="center" vertical="center" shrinkToFit="1"/>
    </xf>
    <xf numFmtId="0" fontId="8" fillId="0" borderId="25" xfId="0" applyFont="1" applyFill="1" applyBorder="1" applyAlignment="1">
      <alignment horizontal="center" vertical="center" wrapText="1"/>
    </xf>
    <xf numFmtId="0" fontId="0" fillId="0" borderId="25" xfId="0" applyFill="1" applyBorder="1" applyAlignment="1">
      <alignment horizontal="left" vertical="top" wrapText="1"/>
    </xf>
    <xf numFmtId="0" fontId="0" fillId="0" borderId="26" xfId="0" applyFill="1" applyBorder="1" applyAlignment="1">
      <alignment vertical="top" wrapText="1"/>
    </xf>
    <xf numFmtId="0" fontId="0" fillId="0" borderId="27" xfId="0" applyFill="1" applyBorder="1" applyAlignment="1">
      <alignment vertical="top" wrapText="1"/>
    </xf>
    <xf numFmtId="1" fontId="4" fillId="0" borderId="25" xfId="0" applyNumberFormat="1" applyFont="1" applyFill="1" applyBorder="1" applyAlignment="1">
      <alignment horizontal="center" vertical="center" shrinkToFit="1"/>
    </xf>
    <xf numFmtId="1" fontId="4" fillId="0" borderId="22" xfId="0" applyNumberFormat="1" applyFont="1" applyFill="1" applyBorder="1" applyAlignment="1">
      <alignment horizontal="center" vertical="center" shrinkToFit="1"/>
    </xf>
    <xf numFmtId="0" fontId="5" fillId="0" borderId="22" xfId="0" applyFont="1" applyFill="1" applyBorder="1" applyAlignment="1">
      <alignment horizontal="center" vertical="center" wrapText="1"/>
    </xf>
    <xf numFmtId="1" fontId="4" fillId="0" borderId="28" xfId="0" applyNumberFormat="1" applyFont="1" applyFill="1" applyBorder="1" applyAlignment="1">
      <alignment horizontal="center" vertical="center" shrinkToFit="1"/>
    </xf>
    <xf numFmtId="0" fontId="0" fillId="0" borderId="33" xfId="0" applyBorder="1" applyAlignment="1">
      <alignment horizontal="center"/>
    </xf>
    <xf numFmtId="9" fontId="0" fillId="0" borderId="35" xfId="1" applyFont="1" applyBorder="1" applyAlignment="1">
      <alignment horizontal="center" vertical="center"/>
    </xf>
    <xf numFmtId="0" fontId="3" fillId="5" borderId="29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 wrapText="1"/>
    </xf>
    <xf numFmtId="0" fontId="0" fillId="0" borderId="32" xfId="0" applyBorder="1" applyProtection="1">
      <protection locked="0"/>
    </xf>
    <xf numFmtId="0" fontId="0" fillId="0" borderId="30" xfId="0" applyBorder="1" applyProtection="1">
      <protection locked="0"/>
    </xf>
    <xf numFmtId="0" fontId="0" fillId="0" borderId="31" xfId="0" applyBorder="1" applyProtection="1"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7" fillId="0" borderId="22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8" xfId="0" applyFill="1" applyBorder="1" applyAlignment="1">
      <alignment horizontal="left" vertical="top" wrapText="1"/>
    </xf>
    <xf numFmtId="0" fontId="0" fillId="0" borderId="19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</cellXfs>
  <cellStyles count="2">
    <cellStyle name="Normal" xfId="0" builtinId="0"/>
    <cellStyle name="Pourcentage" xfId="1" builtinId="5"/>
  </cellStyles>
  <dxfs count="3">
    <dxf>
      <alignment horizontal="center" readingOrder="0"/>
    </dxf>
    <dxf>
      <alignment horizontal="center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TCD!#REF!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TCD!#REF!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D9A1-443D-92B2-A544599E00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5973784"/>
        <c:axId val="215971824"/>
      </c:barChart>
      <c:catAx>
        <c:axId val="215973784"/>
        <c:scaling>
          <c:orientation val="minMax"/>
        </c:scaling>
        <c:delete val="0"/>
        <c:axPos val="b"/>
        <c:majorTickMark val="out"/>
        <c:minorTickMark val="none"/>
        <c:tickLblPos val="nextTo"/>
        <c:crossAx val="215971824"/>
        <c:crosses val="autoZero"/>
        <c:auto val="1"/>
        <c:lblAlgn val="ctr"/>
        <c:lblOffset val="100"/>
        <c:noMultiLvlLbl val="0"/>
      </c:catAx>
      <c:valAx>
        <c:axId val="2159718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59737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[Ancien fichier .xlsm]TCD!Tableau croisé dynamique1</c:name>
    <c:fmtId val="6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Nombre arrets semaine </a:t>
            </a:r>
          </a:p>
        </c:rich>
      </c:tx>
      <c:layout>
        <c:manualLayout>
          <c:xMode val="edge"/>
          <c:yMode val="edge"/>
          <c:x val="0.36156301600265839"/>
          <c:y val="2.2148776560317423E-2"/>
        </c:manualLayout>
      </c:layout>
      <c:overlay val="0"/>
    </c:title>
    <c:autoTitleDeleted val="0"/>
    <c:pivotFmts>
      <c:pivotFmt>
        <c:idx val="0"/>
        <c:spPr>
          <a:solidFill>
            <a:schemeClr val="accent5">
              <a:lumMod val="75000"/>
            </a:schemeClr>
          </a:solidFill>
          <a:ln>
            <a:solidFill>
              <a:schemeClr val="accent5">
                <a:lumMod val="75000"/>
              </a:schemeClr>
            </a:solidFill>
          </a:ln>
        </c:spPr>
        <c:marker>
          <c:symbol val="none"/>
        </c:marker>
      </c:pivotFmt>
      <c:pivotFmt>
        <c:idx val="1"/>
        <c:spPr>
          <a:ln>
            <a:noFill/>
          </a:ln>
        </c:spPr>
        <c:marker>
          <c:symbol val="none"/>
        </c:marker>
      </c:pivotFmt>
      <c:pivotFmt>
        <c:idx val="2"/>
        <c:spPr>
          <a:solidFill>
            <a:schemeClr val="accent5">
              <a:lumMod val="60000"/>
              <a:lumOff val="40000"/>
            </a:schemeClr>
          </a:solidFill>
        </c:spPr>
        <c:marker>
          <c:symbol val="none"/>
        </c:marker>
      </c:pivotFmt>
      <c:pivotFmt>
        <c:idx val="3"/>
        <c:spPr>
          <a:ln>
            <a:noFill/>
          </a:ln>
        </c:spPr>
        <c:marker>
          <c:symbol val="none"/>
        </c:marker>
      </c:pivotFmt>
      <c:pivotFmt>
        <c:idx val="4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</c:pivotFmt>
      <c:pivotFmt>
        <c:idx val="5"/>
        <c:spPr>
          <a:ln>
            <a:noFill/>
          </a:ln>
        </c:spPr>
        <c:marker>
          <c:symbol val="none"/>
        </c:marker>
      </c:pivotFmt>
      <c:pivotFmt>
        <c:idx val="6"/>
        <c:spPr>
          <a:solidFill>
            <a:schemeClr val="accent6">
              <a:lumMod val="40000"/>
              <a:lumOff val="60000"/>
            </a:schemeClr>
          </a:solidFill>
          <a:ln w="19050">
            <a:noFill/>
          </a:ln>
        </c:spPr>
        <c:marker>
          <c:symbol val="none"/>
        </c:marker>
      </c:pivotFmt>
      <c:pivotFmt>
        <c:idx val="7"/>
        <c:spPr>
          <a:ln w="19050">
            <a:noFill/>
          </a:ln>
        </c:spPr>
        <c:marker>
          <c:symbol val="none"/>
        </c:marker>
      </c:pivotFmt>
      <c:pivotFmt>
        <c:idx val="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2060"/>
          </a:solidFill>
        </c:spPr>
        <c:marker>
          <c:symbol val="none"/>
        </c:marker>
      </c:pivotFmt>
      <c:pivotFmt>
        <c:idx val="10"/>
        <c:spPr>
          <a:solidFill>
            <a:schemeClr val="accent1"/>
          </a:solidFill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lumMod val="40000"/>
              <a:lumOff val="60000"/>
            </a:schemeClr>
          </a:solidFill>
        </c:spPr>
        <c:marker>
          <c:symbol val="none"/>
        </c:marker>
      </c:pivotFmt>
      <c:pivotFmt>
        <c:idx val="12"/>
        <c:spPr>
          <a:solidFill>
            <a:schemeClr val="accent6">
              <a:lumMod val="60000"/>
              <a:lumOff val="40000"/>
            </a:schemeClr>
          </a:solidFill>
        </c:spPr>
        <c:marker>
          <c:symbol val="none"/>
        </c:marker>
      </c:pivotFmt>
      <c:pivotFmt>
        <c:idx val="13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14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15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16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17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18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19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0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1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2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3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4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5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6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7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6.1675373534680104E-2"/>
          <c:y val="0.10396227713634253"/>
          <c:w val="0.84470070390271779"/>
          <c:h val="0.64732243036642101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Equipe 1</c:v>
                </c:pt>
              </c:strCache>
            </c:strRef>
          </c:tx>
          <c:spPr>
            <a:solidFill>
              <a:srgbClr val="002060"/>
            </a:solidFill>
          </c:spPr>
          <c:invertIfNegative val="0"/>
          <c:cat>
            <c:strRef>
              <c:f>TCD!$A$5:$A$10</c:f>
              <c:strCache>
                <c:ptCount val="5"/>
                <c:pt idx="0">
                  <c:v>Pression</c:v>
                </c:pt>
                <c:pt idx="1">
                  <c:v>Panne</c:v>
                </c:pt>
                <c:pt idx="2">
                  <c:v>Souffle</c:v>
                </c:pt>
                <c:pt idx="3">
                  <c:v>Huile</c:v>
                </c:pt>
                <c:pt idx="4">
                  <c:v>Casse</c:v>
                </c:pt>
              </c:strCache>
            </c:strRef>
          </c:cat>
          <c:val>
            <c:numRef>
              <c:f>TCD!$B$5:$B$10</c:f>
              <c:numCache>
                <c:formatCode>#\ ##0;[Red]\-#\ ##0;</c:formatCode>
                <c:ptCount val="5"/>
                <c:pt idx="1">
                  <c:v>12</c:v>
                </c:pt>
                <c:pt idx="2">
                  <c:v>5</c:v>
                </c:pt>
                <c:pt idx="3">
                  <c:v>3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357-40B6-8F3D-2DFBB4E6503D}"/>
            </c:ext>
          </c:extLst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Equipe 2 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</c:spPr>
          <c:invertIfNegative val="0"/>
          <c:cat>
            <c:strRef>
              <c:f>TCD!$A$5:$A$10</c:f>
              <c:strCache>
                <c:ptCount val="5"/>
                <c:pt idx="0">
                  <c:v>Pression</c:v>
                </c:pt>
                <c:pt idx="1">
                  <c:v>Panne</c:v>
                </c:pt>
                <c:pt idx="2">
                  <c:v>Souffle</c:v>
                </c:pt>
                <c:pt idx="3">
                  <c:v>Huile</c:v>
                </c:pt>
                <c:pt idx="4">
                  <c:v>Casse</c:v>
                </c:pt>
              </c:strCache>
            </c:strRef>
          </c:cat>
          <c:val>
            <c:numRef>
              <c:f>TCD!$C$5:$C$10</c:f>
              <c:numCache>
                <c:formatCode>#\ ##0;[Red]\-#\ ##0;</c:formatCode>
                <c:ptCount val="5"/>
                <c:pt idx="1">
                  <c:v>12</c:v>
                </c:pt>
                <c:pt idx="2">
                  <c:v>5</c:v>
                </c:pt>
                <c:pt idx="4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357-40B6-8F3D-2DFBB4E6503D}"/>
            </c:ext>
          </c:extLst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Equipe 3</c:v>
                </c:pt>
              </c:strCache>
            </c:strRef>
          </c:tx>
          <c:spPr>
            <a:solidFill>
              <a:schemeClr val="accent1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</c:ext>
            </c:extLst>
          </c:dLbls>
          <c:cat>
            <c:strRef>
              <c:f>TCD!$A$5:$A$10</c:f>
              <c:strCache>
                <c:ptCount val="5"/>
                <c:pt idx="0">
                  <c:v>Pression</c:v>
                </c:pt>
                <c:pt idx="1">
                  <c:v>Panne</c:v>
                </c:pt>
                <c:pt idx="2">
                  <c:v>Souffle</c:v>
                </c:pt>
                <c:pt idx="3">
                  <c:v>Huile</c:v>
                </c:pt>
                <c:pt idx="4">
                  <c:v>Casse</c:v>
                </c:pt>
              </c:strCache>
            </c:strRef>
          </c:cat>
          <c:val>
            <c:numRef>
              <c:f>TCD!$D$5:$D$10</c:f>
              <c:numCache>
                <c:formatCode>#\ ##0;[Red]\-#\ ##0;</c:formatCode>
                <c:ptCount val="5"/>
                <c:pt idx="0">
                  <c:v>30</c:v>
                </c:pt>
                <c:pt idx="2">
                  <c:v>10</c:v>
                </c:pt>
                <c:pt idx="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357-40B6-8F3D-2DFBB4E650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15972608"/>
        <c:axId val="214045912"/>
      </c:barChart>
      <c:catAx>
        <c:axId val="2159726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/>
                </a:pPr>
                <a:r>
                  <a:rPr lang="fr-FR" sz="1200"/>
                  <a:t>Cause de l'arret</a:t>
                </a:r>
              </a:p>
            </c:rich>
          </c:tx>
          <c:layout/>
          <c:overlay val="0"/>
        </c:title>
        <c:numFmt formatCode="General" sourceLinked="0"/>
        <c:majorTickMark val="out"/>
        <c:minorTickMark val="none"/>
        <c:tickLblPos val="nextTo"/>
        <c:crossAx val="214045912"/>
        <c:crosses val="autoZero"/>
        <c:auto val="1"/>
        <c:lblAlgn val="ctr"/>
        <c:lblOffset val="100"/>
        <c:noMultiLvlLbl val="0"/>
      </c:catAx>
      <c:valAx>
        <c:axId val="21404591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200"/>
                </a:pPr>
                <a:r>
                  <a:rPr lang="fr-FR" sz="1200"/>
                  <a:t>Nombre</a:t>
                </a:r>
                <a:r>
                  <a:rPr lang="fr-FR" sz="1200" baseline="0"/>
                  <a:t> d'arrets</a:t>
                </a:r>
                <a:endParaRPr lang="fr-FR" sz="1200"/>
              </a:p>
            </c:rich>
          </c:tx>
          <c:layout/>
          <c:overlay val="0"/>
        </c:title>
        <c:numFmt formatCode="#\ ##0;[Red]\-#\ ##0;" sourceLinked="1"/>
        <c:majorTickMark val="out"/>
        <c:minorTickMark val="none"/>
        <c:tickLblPos val="nextTo"/>
        <c:crossAx val="21597260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0143094066384255"/>
          <c:y val="0.23459084009202846"/>
          <c:w val="7.970303116366069E-2"/>
          <c:h val="0.2472989365224582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500063</xdr:colOff>
      <xdr:row>1</xdr:row>
      <xdr:rowOff>571500</xdr:rowOff>
    </xdr:from>
    <xdr:to>
      <xdr:col>11</xdr:col>
      <xdr:colOff>500063</xdr:colOff>
      <xdr:row>3</xdr:row>
      <xdr:rowOff>9525</xdr:rowOff>
    </xdr:to>
    <xdr:sp macro="[0]!ConsolidateData" textlink="">
      <xdr:nvSpPr>
        <xdr:cNvPr id="4" name="Ellipse 3"/>
        <xdr:cNvSpPr/>
      </xdr:nvSpPr>
      <xdr:spPr>
        <a:xfrm>
          <a:off x="9941719" y="1428750"/>
          <a:ext cx="2286000" cy="1009650"/>
        </a:xfrm>
        <a:prstGeom prst="ellipse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Actualiser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44</xdr:row>
      <xdr:rowOff>95250</xdr:rowOff>
    </xdr:from>
    <xdr:to>
      <xdr:col>3</xdr:col>
      <xdr:colOff>1038225</xdr:colOff>
      <xdr:row>58</xdr:row>
      <xdr:rowOff>171450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561897</xdr:colOff>
      <xdr:row>2</xdr:row>
      <xdr:rowOff>29615</xdr:rowOff>
    </xdr:from>
    <xdr:to>
      <xdr:col>18</xdr:col>
      <xdr:colOff>340179</xdr:colOff>
      <xdr:row>25</xdr:row>
      <xdr:rowOff>108858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UMON Raphael [EIFFAGE ENERGIE]" refreshedDate="43859.471892013891" createdVersion="5" refreshedVersion="6" minRefreshableVersion="3" recordCount="168">
  <cacheSource type="worksheet">
    <worksheetSource name="Tableau1"/>
  </cacheSource>
  <cacheFields count="8">
    <cacheField name="Date" numFmtId="0">
      <sharedItems containsBlank="1" count="25">
        <s v="modelDate"/>
        <s v="29 janvier"/>
        <s v="30 janvier"/>
        <s v="31 janvier"/>
        <m u="1"/>
        <s v="21-22 we" u="1"/>
        <s v="19 juillet" u="1"/>
        <s v="7 octobre" u="1"/>
        <s v="18 octobre" u="1"/>
        <s v="5 octobre" u="1"/>
        <s v="21 juillet" u="1"/>
        <s v="20 octobre" u="1"/>
        <s v="3 octobre" u="1"/>
        <s v="Entrez date" u="1"/>
        <s v="18 juillet" u="1"/>
        <s v="17 octobre" u="1"/>
        <s v="19 octobre" u="1"/>
        <s v="6 octobre" u="1"/>
        <s v="20 juillet" u="1"/>
        <s v="we 23 24 juillet" u="1"/>
        <s v="22 juillet" u="1"/>
        <s v="4 octobre" u="1"/>
        <s v="Entrer (2)" u="1"/>
        <s v="Entrer" u="1"/>
        <s v="21 octobre" u="1"/>
      </sharedItems>
    </cacheField>
    <cacheField name="Equipe" numFmtId="0">
      <sharedItems count="4">
        <s v="Equipe 1"/>
        <s v="Equipe 2 "/>
        <s v="Equipe 3"/>
        <s v="we" u="1"/>
      </sharedItems>
    </cacheField>
    <cacheField name="Référence clef" numFmtId="0">
      <sharedItems/>
    </cacheField>
    <cacheField name="Référence capot" numFmtId="0">
      <sharedItems/>
    </cacheField>
    <cacheField name="Référence manchon" numFmtId="0">
      <sharedItems/>
    </cacheField>
    <cacheField name="Référence aiguille" numFmtId="0">
      <sharedItems/>
    </cacheField>
    <cacheField name="Cause de l'arret " numFmtId="0">
      <sharedItems containsBlank="1" containsMixedTypes="1" containsNumber="1" minValue="3.22" maxValue="21.14" count="20">
        <e v="#N/A"/>
        <s v="Panne"/>
        <s v="Casse"/>
        <m/>
        <s v="Huile"/>
        <s v="Problème"/>
        <s v="Souffle"/>
        <s v="Pression"/>
        <n v="3.22" u="1"/>
        <n v="11.24" u="1"/>
        <n v="21.11" u="1"/>
        <n v="11.21" u="1"/>
        <n v="11.22" u="1"/>
        <n v="21.13" u="1"/>
        <n v="21.14" u="1"/>
        <n v="8.17" u="1"/>
        <n v="17.03" u="1"/>
        <n v="11.13" u="1"/>
        <n v="11.23" u="1"/>
        <n v="11" u="1"/>
      </sharedItems>
    </cacheField>
    <cacheField name="Nombre d'arrets" numFmtId="0">
      <sharedItems containsString="0" containsBlank="1" containsNumber="1" containsInteger="1" minValue="2" maxValue="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8">
  <r>
    <x v="0"/>
    <x v="0"/>
    <s v="NA"/>
    <s v="NA"/>
    <s v="NA"/>
    <s v="NA"/>
    <x v="0"/>
    <m/>
  </r>
  <r>
    <x v="0"/>
    <x v="0"/>
    <s v="NA"/>
    <s v="NA"/>
    <s v="NA"/>
    <s v="NA"/>
    <x v="0"/>
    <m/>
  </r>
  <r>
    <x v="0"/>
    <x v="0"/>
    <s v="NA"/>
    <s v="NA"/>
    <s v="NA"/>
    <s v="NA"/>
    <x v="0"/>
    <m/>
  </r>
  <r>
    <x v="0"/>
    <x v="0"/>
    <s v="NA"/>
    <s v="NA"/>
    <s v="NA"/>
    <s v="NA"/>
    <x v="0"/>
    <m/>
  </r>
  <r>
    <x v="0"/>
    <x v="0"/>
    <s v="NA"/>
    <s v="NA"/>
    <s v="NA"/>
    <s v="NA"/>
    <x v="0"/>
    <m/>
  </r>
  <r>
    <x v="0"/>
    <x v="0"/>
    <s v="NA"/>
    <s v="NA"/>
    <s v="NA"/>
    <s v="NA"/>
    <x v="0"/>
    <m/>
  </r>
  <r>
    <x v="0"/>
    <x v="0"/>
    <s v="NA"/>
    <s v="NA"/>
    <s v="NA"/>
    <s v="NA"/>
    <x v="0"/>
    <m/>
  </r>
  <r>
    <x v="0"/>
    <x v="0"/>
    <s v="NA"/>
    <s v="NA"/>
    <s v="NA"/>
    <s v="NA"/>
    <x v="0"/>
    <m/>
  </r>
  <r>
    <x v="0"/>
    <x v="0"/>
    <s v="NA"/>
    <s v="NA"/>
    <s v="NA"/>
    <s v="NA"/>
    <x v="0"/>
    <m/>
  </r>
  <r>
    <x v="0"/>
    <x v="0"/>
    <s v="NA"/>
    <s v="NA"/>
    <s v="NA"/>
    <s v="NA"/>
    <x v="0"/>
    <m/>
  </r>
  <r>
    <x v="0"/>
    <x v="0"/>
    <s v="NA"/>
    <s v="NA"/>
    <s v="NA"/>
    <s v="NA"/>
    <x v="0"/>
    <m/>
  </r>
  <r>
    <x v="0"/>
    <x v="0"/>
    <s v="NA"/>
    <s v="NA"/>
    <s v="NA"/>
    <s v="NA"/>
    <x v="0"/>
    <m/>
  </r>
  <r>
    <x v="0"/>
    <x v="0"/>
    <s v="NA"/>
    <s v="NA"/>
    <s v="NA"/>
    <s v="NA"/>
    <x v="0"/>
    <m/>
  </r>
  <r>
    <x v="0"/>
    <x v="0"/>
    <s v="NA"/>
    <s v="NA"/>
    <s v="NA"/>
    <s v="NA"/>
    <x v="0"/>
    <m/>
  </r>
  <r>
    <x v="0"/>
    <x v="1"/>
    <s v="NA"/>
    <s v="NA"/>
    <s v="NA"/>
    <s v="NA"/>
    <x v="0"/>
    <m/>
  </r>
  <r>
    <x v="0"/>
    <x v="1"/>
    <s v="NA"/>
    <s v="NA"/>
    <s v="NA"/>
    <s v="NA"/>
    <x v="0"/>
    <m/>
  </r>
  <r>
    <x v="0"/>
    <x v="1"/>
    <s v="NA"/>
    <s v="NA"/>
    <s v="NA"/>
    <s v="NA"/>
    <x v="0"/>
    <m/>
  </r>
  <r>
    <x v="0"/>
    <x v="1"/>
    <s v="NA"/>
    <s v="NA"/>
    <s v="NA"/>
    <s v="NA"/>
    <x v="0"/>
    <m/>
  </r>
  <r>
    <x v="0"/>
    <x v="1"/>
    <s v="NA"/>
    <s v="NA"/>
    <s v="NA"/>
    <s v="NA"/>
    <x v="0"/>
    <m/>
  </r>
  <r>
    <x v="0"/>
    <x v="1"/>
    <s v="NA"/>
    <s v="NA"/>
    <s v="NA"/>
    <s v="NA"/>
    <x v="0"/>
    <m/>
  </r>
  <r>
    <x v="0"/>
    <x v="1"/>
    <s v="NA"/>
    <s v="NA"/>
    <s v="NA"/>
    <s v="NA"/>
    <x v="0"/>
    <m/>
  </r>
  <r>
    <x v="0"/>
    <x v="1"/>
    <s v="NA"/>
    <s v="NA"/>
    <s v="NA"/>
    <s v="NA"/>
    <x v="0"/>
    <m/>
  </r>
  <r>
    <x v="0"/>
    <x v="1"/>
    <s v="NA"/>
    <s v="NA"/>
    <s v="NA"/>
    <s v="NA"/>
    <x v="0"/>
    <m/>
  </r>
  <r>
    <x v="0"/>
    <x v="1"/>
    <s v="NA"/>
    <s v="NA"/>
    <s v="NA"/>
    <s v="NA"/>
    <x v="0"/>
    <m/>
  </r>
  <r>
    <x v="0"/>
    <x v="1"/>
    <s v="NA"/>
    <s v="NA"/>
    <s v="NA"/>
    <s v="NA"/>
    <x v="0"/>
    <m/>
  </r>
  <r>
    <x v="0"/>
    <x v="1"/>
    <s v="NA"/>
    <s v="NA"/>
    <s v="NA"/>
    <s v="NA"/>
    <x v="0"/>
    <m/>
  </r>
  <r>
    <x v="0"/>
    <x v="1"/>
    <s v="NA"/>
    <s v="NA"/>
    <s v="NA"/>
    <s v="NA"/>
    <x v="0"/>
    <m/>
  </r>
  <r>
    <x v="0"/>
    <x v="1"/>
    <s v="NA"/>
    <s v="NA"/>
    <s v="NA"/>
    <s v="NA"/>
    <x v="0"/>
    <m/>
  </r>
  <r>
    <x v="0"/>
    <x v="2"/>
    <s v="NA"/>
    <s v="NA"/>
    <s v="NA"/>
    <s v="NA"/>
    <x v="0"/>
    <m/>
  </r>
  <r>
    <x v="0"/>
    <x v="2"/>
    <s v="NA"/>
    <s v="NA"/>
    <s v="NA"/>
    <s v="NA"/>
    <x v="0"/>
    <m/>
  </r>
  <r>
    <x v="0"/>
    <x v="2"/>
    <s v="NA"/>
    <s v="NA"/>
    <s v="NA"/>
    <s v="NA"/>
    <x v="0"/>
    <m/>
  </r>
  <r>
    <x v="0"/>
    <x v="2"/>
    <s v="NA"/>
    <s v="NA"/>
    <s v="NA"/>
    <s v="NA"/>
    <x v="0"/>
    <m/>
  </r>
  <r>
    <x v="0"/>
    <x v="2"/>
    <s v="NA"/>
    <s v="NA"/>
    <s v="NA"/>
    <s v="NA"/>
    <x v="0"/>
    <m/>
  </r>
  <r>
    <x v="0"/>
    <x v="2"/>
    <s v="NA"/>
    <s v="NA"/>
    <s v="NA"/>
    <s v="NA"/>
    <x v="0"/>
    <m/>
  </r>
  <r>
    <x v="0"/>
    <x v="2"/>
    <s v="NA"/>
    <s v="NA"/>
    <s v="NA"/>
    <s v="NA"/>
    <x v="0"/>
    <m/>
  </r>
  <r>
    <x v="0"/>
    <x v="2"/>
    <s v="NA"/>
    <s v="NA"/>
    <s v="NA"/>
    <s v="NA"/>
    <x v="0"/>
    <m/>
  </r>
  <r>
    <x v="0"/>
    <x v="2"/>
    <s v="NA"/>
    <s v="NA"/>
    <s v="NA"/>
    <s v="NA"/>
    <x v="0"/>
    <m/>
  </r>
  <r>
    <x v="0"/>
    <x v="2"/>
    <s v="NA"/>
    <s v="NA"/>
    <s v="NA"/>
    <s v="NA"/>
    <x v="0"/>
    <m/>
  </r>
  <r>
    <x v="0"/>
    <x v="2"/>
    <s v="NA"/>
    <s v="NA"/>
    <s v="NA"/>
    <s v="NA"/>
    <x v="0"/>
    <m/>
  </r>
  <r>
    <x v="0"/>
    <x v="2"/>
    <s v="NA"/>
    <s v="NA"/>
    <s v="NA"/>
    <s v="NA"/>
    <x v="0"/>
    <m/>
  </r>
  <r>
    <x v="0"/>
    <x v="2"/>
    <s v="NA"/>
    <s v="NA"/>
    <s v="NA"/>
    <s v="NA"/>
    <x v="0"/>
    <m/>
  </r>
  <r>
    <x v="0"/>
    <x v="2"/>
    <s v="NA"/>
    <s v="NA"/>
    <s v="NA"/>
    <s v="NA"/>
    <x v="0"/>
    <m/>
  </r>
  <r>
    <x v="1"/>
    <x v="0"/>
    <s v="NA"/>
    <s v="NA"/>
    <s v="NA"/>
    <s v="NA"/>
    <x v="1"/>
    <n v="12"/>
  </r>
  <r>
    <x v="1"/>
    <x v="0"/>
    <s v="NA"/>
    <s v="NA"/>
    <s v="NA"/>
    <s v="NA"/>
    <x v="2"/>
    <n v="2"/>
  </r>
  <r>
    <x v="1"/>
    <x v="0"/>
    <s v="NA"/>
    <s v="NA"/>
    <s v="NA"/>
    <s v="NA"/>
    <x v="3"/>
    <m/>
  </r>
  <r>
    <x v="1"/>
    <x v="0"/>
    <s v="NA"/>
    <s v="NA"/>
    <s v="NA"/>
    <s v="NA"/>
    <x v="3"/>
    <m/>
  </r>
  <r>
    <x v="1"/>
    <x v="0"/>
    <s v="NA"/>
    <s v="NA"/>
    <s v="NA"/>
    <s v="NA"/>
    <x v="3"/>
    <m/>
  </r>
  <r>
    <x v="1"/>
    <x v="0"/>
    <s v="NA"/>
    <s v="NA"/>
    <s v="NA"/>
    <s v="NA"/>
    <x v="3"/>
    <m/>
  </r>
  <r>
    <x v="1"/>
    <x v="0"/>
    <s v="NA"/>
    <s v="NA"/>
    <s v="NA"/>
    <s v="NA"/>
    <x v="3"/>
    <m/>
  </r>
  <r>
    <x v="1"/>
    <x v="0"/>
    <s v="NA"/>
    <s v="NA"/>
    <s v="NA"/>
    <s v="NA"/>
    <x v="3"/>
    <m/>
  </r>
  <r>
    <x v="1"/>
    <x v="0"/>
    <s v="NA"/>
    <s v="NA"/>
    <s v="NA"/>
    <s v="NA"/>
    <x v="3"/>
    <m/>
  </r>
  <r>
    <x v="1"/>
    <x v="0"/>
    <s v="NA"/>
    <s v="NA"/>
    <s v="NA"/>
    <s v="NA"/>
    <x v="3"/>
    <m/>
  </r>
  <r>
    <x v="1"/>
    <x v="0"/>
    <s v="NA"/>
    <s v="NA"/>
    <s v="NA"/>
    <s v="NA"/>
    <x v="3"/>
    <m/>
  </r>
  <r>
    <x v="1"/>
    <x v="0"/>
    <s v="NA"/>
    <s v="NA"/>
    <s v="NA"/>
    <s v="NA"/>
    <x v="3"/>
    <m/>
  </r>
  <r>
    <x v="1"/>
    <x v="0"/>
    <s v="NA"/>
    <s v="NA"/>
    <s v="NA"/>
    <s v="NA"/>
    <x v="3"/>
    <m/>
  </r>
  <r>
    <x v="1"/>
    <x v="0"/>
    <s v="NA"/>
    <s v="NA"/>
    <s v="NA"/>
    <s v="NA"/>
    <x v="3"/>
    <m/>
  </r>
  <r>
    <x v="1"/>
    <x v="1"/>
    <s v="NA"/>
    <s v="NA"/>
    <s v="NA"/>
    <s v="NA"/>
    <x v="2"/>
    <n v="2"/>
  </r>
  <r>
    <x v="1"/>
    <x v="1"/>
    <s v="NA"/>
    <s v="NA"/>
    <s v="NA"/>
    <s v="NA"/>
    <x v="3"/>
    <m/>
  </r>
  <r>
    <x v="1"/>
    <x v="1"/>
    <s v="NA"/>
    <s v="NA"/>
    <s v="NA"/>
    <s v="NA"/>
    <x v="3"/>
    <m/>
  </r>
  <r>
    <x v="1"/>
    <x v="1"/>
    <s v="NA"/>
    <s v="NA"/>
    <s v="NA"/>
    <s v="NA"/>
    <x v="3"/>
    <m/>
  </r>
  <r>
    <x v="1"/>
    <x v="1"/>
    <s v="NA"/>
    <s v="NA"/>
    <s v="NA"/>
    <s v="NA"/>
    <x v="3"/>
    <m/>
  </r>
  <r>
    <x v="1"/>
    <x v="1"/>
    <s v="NA"/>
    <s v="NA"/>
    <s v="NA"/>
    <s v="NA"/>
    <x v="3"/>
    <m/>
  </r>
  <r>
    <x v="1"/>
    <x v="1"/>
    <s v="NA"/>
    <s v="NA"/>
    <s v="NA"/>
    <s v="NA"/>
    <x v="3"/>
    <m/>
  </r>
  <r>
    <x v="1"/>
    <x v="1"/>
    <s v="NA"/>
    <s v="NA"/>
    <s v="NA"/>
    <s v="NA"/>
    <x v="3"/>
    <m/>
  </r>
  <r>
    <x v="1"/>
    <x v="1"/>
    <s v="NA"/>
    <s v="NA"/>
    <s v="NA"/>
    <s v="NA"/>
    <x v="3"/>
    <m/>
  </r>
  <r>
    <x v="1"/>
    <x v="1"/>
    <s v="NA"/>
    <s v="NA"/>
    <s v="NA"/>
    <s v="NA"/>
    <x v="3"/>
    <m/>
  </r>
  <r>
    <x v="1"/>
    <x v="1"/>
    <s v="NA"/>
    <s v="NA"/>
    <s v="NA"/>
    <s v="NA"/>
    <x v="3"/>
    <m/>
  </r>
  <r>
    <x v="1"/>
    <x v="1"/>
    <s v="NA"/>
    <s v="NA"/>
    <s v="NA"/>
    <s v="NA"/>
    <x v="3"/>
    <m/>
  </r>
  <r>
    <x v="1"/>
    <x v="1"/>
    <s v="NA"/>
    <s v="NA"/>
    <s v="NA"/>
    <s v="NA"/>
    <x v="3"/>
    <m/>
  </r>
  <r>
    <x v="1"/>
    <x v="1"/>
    <s v="NA"/>
    <s v="NA"/>
    <s v="NA"/>
    <s v="NA"/>
    <x v="3"/>
    <m/>
  </r>
  <r>
    <x v="1"/>
    <x v="2"/>
    <s v="NA"/>
    <s v="NA"/>
    <s v="NA"/>
    <s v="NA"/>
    <x v="4"/>
    <n v="3"/>
  </r>
  <r>
    <x v="1"/>
    <x v="2"/>
    <s v="NA"/>
    <s v="NA"/>
    <s v="NA"/>
    <s v="NA"/>
    <x v="3"/>
    <m/>
  </r>
  <r>
    <x v="1"/>
    <x v="2"/>
    <s v="NA"/>
    <s v="NA"/>
    <s v="NA"/>
    <s v="NA"/>
    <x v="3"/>
    <m/>
  </r>
  <r>
    <x v="1"/>
    <x v="2"/>
    <s v="NA"/>
    <s v="NA"/>
    <s v="NA"/>
    <s v="NA"/>
    <x v="3"/>
    <m/>
  </r>
  <r>
    <x v="1"/>
    <x v="2"/>
    <s v="NA"/>
    <s v="NA"/>
    <s v="NA"/>
    <s v="NA"/>
    <x v="3"/>
    <m/>
  </r>
  <r>
    <x v="1"/>
    <x v="2"/>
    <s v="NA"/>
    <s v="NA"/>
    <s v="NA"/>
    <s v="NA"/>
    <x v="3"/>
    <m/>
  </r>
  <r>
    <x v="1"/>
    <x v="2"/>
    <s v="NA"/>
    <s v="NA"/>
    <s v="NA"/>
    <s v="NA"/>
    <x v="3"/>
    <m/>
  </r>
  <r>
    <x v="1"/>
    <x v="2"/>
    <s v="NA"/>
    <s v="NA"/>
    <s v="NA"/>
    <s v="NA"/>
    <x v="3"/>
    <m/>
  </r>
  <r>
    <x v="1"/>
    <x v="2"/>
    <s v="NA"/>
    <s v="NA"/>
    <s v="NA"/>
    <s v="NA"/>
    <x v="3"/>
    <m/>
  </r>
  <r>
    <x v="1"/>
    <x v="2"/>
    <s v="NA"/>
    <s v="NA"/>
    <s v="NA"/>
    <s v="NA"/>
    <x v="3"/>
    <m/>
  </r>
  <r>
    <x v="1"/>
    <x v="2"/>
    <s v="NA"/>
    <s v="NA"/>
    <s v="NA"/>
    <s v="NA"/>
    <x v="3"/>
    <m/>
  </r>
  <r>
    <x v="1"/>
    <x v="2"/>
    <s v="NA"/>
    <s v="NA"/>
    <s v="NA"/>
    <s v="NA"/>
    <x v="3"/>
    <m/>
  </r>
  <r>
    <x v="1"/>
    <x v="2"/>
    <s v="NA"/>
    <s v="NA"/>
    <s v="NA"/>
    <s v="NA"/>
    <x v="3"/>
    <m/>
  </r>
  <r>
    <x v="1"/>
    <x v="2"/>
    <s v="NA"/>
    <s v="NA"/>
    <s v="NA"/>
    <s v="NA"/>
    <x v="3"/>
    <m/>
  </r>
  <r>
    <x v="2"/>
    <x v="0"/>
    <s v="NA"/>
    <s v="NA"/>
    <s v="NA"/>
    <s v="NA"/>
    <x v="5"/>
    <n v="4"/>
  </r>
  <r>
    <x v="2"/>
    <x v="0"/>
    <s v="NA"/>
    <s v="NA"/>
    <s v="NA"/>
    <s v="NA"/>
    <x v="3"/>
    <m/>
  </r>
  <r>
    <x v="2"/>
    <x v="0"/>
    <s v="NA"/>
    <s v="NA"/>
    <s v="NA"/>
    <s v="NA"/>
    <x v="3"/>
    <m/>
  </r>
  <r>
    <x v="2"/>
    <x v="0"/>
    <s v="NA"/>
    <s v="NA"/>
    <s v="NA"/>
    <s v="NA"/>
    <x v="3"/>
    <m/>
  </r>
  <r>
    <x v="2"/>
    <x v="0"/>
    <s v="NA"/>
    <s v="NA"/>
    <s v="NA"/>
    <s v="NA"/>
    <x v="3"/>
    <m/>
  </r>
  <r>
    <x v="2"/>
    <x v="0"/>
    <s v="NA"/>
    <s v="NA"/>
    <s v="NA"/>
    <s v="NA"/>
    <x v="3"/>
    <m/>
  </r>
  <r>
    <x v="2"/>
    <x v="0"/>
    <s v="NA"/>
    <s v="NA"/>
    <s v="NA"/>
    <s v="NA"/>
    <x v="3"/>
    <m/>
  </r>
  <r>
    <x v="2"/>
    <x v="0"/>
    <s v="NA"/>
    <s v="NA"/>
    <s v="NA"/>
    <s v="NA"/>
    <x v="3"/>
    <m/>
  </r>
  <r>
    <x v="2"/>
    <x v="0"/>
    <s v="NA"/>
    <s v="NA"/>
    <s v="NA"/>
    <s v="NA"/>
    <x v="3"/>
    <m/>
  </r>
  <r>
    <x v="2"/>
    <x v="0"/>
    <s v="NA"/>
    <s v="NA"/>
    <s v="NA"/>
    <s v="NA"/>
    <x v="3"/>
    <m/>
  </r>
  <r>
    <x v="2"/>
    <x v="0"/>
    <s v="NA"/>
    <s v="NA"/>
    <s v="NA"/>
    <s v="NA"/>
    <x v="3"/>
    <m/>
  </r>
  <r>
    <x v="2"/>
    <x v="0"/>
    <s v="NA"/>
    <s v="NA"/>
    <s v="NA"/>
    <s v="NA"/>
    <x v="3"/>
    <m/>
  </r>
  <r>
    <x v="2"/>
    <x v="0"/>
    <s v="NA"/>
    <s v="NA"/>
    <s v="NA"/>
    <s v="NA"/>
    <x v="3"/>
    <m/>
  </r>
  <r>
    <x v="2"/>
    <x v="0"/>
    <s v="NA"/>
    <s v="NA"/>
    <s v="NA"/>
    <s v="NA"/>
    <x v="3"/>
    <m/>
  </r>
  <r>
    <x v="2"/>
    <x v="1"/>
    <s v="NA"/>
    <s v="NA"/>
    <s v="NA"/>
    <s v="NA"/>
    <x v="6"/>
    <n v="5"/>
  </r>
  <r>
    <x v="2"/>
    <x v="1"/>
    <s v="NA"/>
    <s v="NA"/>
    <s v="NA"/>
    <s v="NA"/>
    <x v="3"/>
    <m/>
  </r>
  <r>
    <x v="2"/>
    <x v="1"/>
    <s v="NA"/>
    <s v="NA"/>
    <s v="NA"/>
    <s v="NA"/>
    <x v="3"/>
    <m/>
  </r>
  <r>
    <x v="2"/>
    <x v="1"/>
    <s v="NA"/>
    <s v="NA"/>
    <s v="NA"/>
    <s v="NA"/>
    <x v="3"/>
    <m/>
  </r>
  <r>
    <x v="2"/>
    <x v="1"/>
    <s v="NA"/>
    <s v="NA"/>
    <s v="NA"/>
    <s v="NA"/>
    <x v="3"/>
    <m/>
  </r>
  <r>
    <x v="2"/>
    <x v="1"/>
    <s v="NA"/>
    <s v="NA"/>
    <s v="NA"/>
    <s v="NA"/>
    <x v="3"/>
    <m/>
  </r>
  <r>
    <x v="2"/>
    <x v="1"/>
    <s v="NA"/>
    <s v="NA"/>
    <s v="NA"/>
    <s v="NA"/>
    <x v="3"/>
    <m/>
  </r>
  <r>
    <x v="2"/>
    <x v="1"/>
    <s v="NA"/>
    <s v="NA"/>
    <s v="NA"/>
    <s v="NA"/>
    <x v="3"/>
    <m/>
  </r>
  <r>
    <x v="2"/>
    <x v="1"/>
    <s v="NA"/>
    <s v="NA"/>
    <s v="NA"/>
    <s v="NA"/>
    <x v="3"/>
    <m/>
  </r>
  <r>
    <x v="2"/>
    <x v="1"/>
    <s v="NA"/>
    <s v="NA"/>
    <s v="NA"/>
    <s v="NA"/>
    <x v="3"/>
    <m/>
  </r>
  <r>
    <x v="2"/>
    <x v="1"/>
    <s v="NA"/>
    <s v="NA"/>
    <s v="NA"/>
    <s v="NA"/>
    <x v="3"/>
    <m/>
  </r>
  <r>
    <x v="2"/>
    <x v="1"/>
    <s v="NA"/>
    <s v="NA"/>
    <s v="NA"/>
    <s v="NA"/>
    <x v="3"/>
    <m/>
  </r>
  <r>
    <x v="2"/>
    <x v="1"/>
    <s v="NA"/>
    <s v="NA"/>
    <s v="NA"/>
    <s v="NA"/>
    <x v="3"/>
    <m/>
  </r>
  <r>
    <x v="2"/>
    <x v="1"/>
    <s v="NA"/>
    <s v="NA"/>
    <s v="NA"/>
    <s v="NA"/>
    <x v="3"/>
    <m/>
  </r>
  <r>
    <x v="2"/>
    <x v="2"/>
    <s v="NA"/>
    <s v="NA"/>
    <s v="NA"/>
    <s v="NA"/>
    <x v="7"/>
    <n v="30"/>
  </r>
  <r>
    <x v="2"/>
    <x v="2"/>
    <s v="NA"/>
    <s v="NA"/>
    <s v="NA"/>
    <s v="NA"/>
    <x v="6"/>
    <n v="5"/>
  </r>
  <r>
    <x v="2"/>
    <x v="2"/>
    <s v="NA"/>
    <s v="NA"/>
    <s v="NA"/>
    <s v="NA"/>
    <x v="3"/>
    <m/>
  </r>
  <r>
    <x v="2"/>
    <x v="2"/>
    <s v="NA"/>
    <s v="NA"/>
    <s v="NA"/>
    <s v="NA"/>
    <x v="3"/>
    <m/>
  </r>
  <r>
    <x v="2"/>
    <x v="2"/>
    <s v="NA"/>
    <s v="NA"/>
    <s v="NA"/>
    <s v="NA"/>
    <x v="3"/>
    <m/>
  </r>
  <r>
    <x v="2"/>
    <x v="2"/>
    <s v="NA"/>
    <s v="NA"/>
    <s v="NA"/>
    <s v="NA"/>
    <x v="3"/>
    <m/>
  </r>
  <r>
    <x v="2"/>
    <x v="2"/>
    <s v="NA"/>
    <s v="NA"/>
    <s v="NA"/>
    <s v="NA"/>
    <x v="3"/>
    <m/>
  </r>
  <r>
    <x v="2"/>
    <x v="2"/>
    <s v="NA"/>
    <s v="NA"/>
    <s v="NA"/>
    <s v="NA"/>
    <x v="3"/>
    <m/>
  </r>
  <r>
    <x v="2"/>
    <x v="2"/>
    <s v="NA"/>
    <s v="NA"/>
    <s v="NA"/>
    <s v="NA"/>
    <x v="3"/>
    <m/>
  </r>
  <r>
    <x v="2"/>
    <x v="2"/>
    <s v="NA"/>
    <s v="NA"/>
    <s v="NA"/>
    <s v="NA"/>
    <x v="3"/>
    <m/>
  </r>
  <r>
    <x v="2"/>
    <x v="2"/>
    <s v="NA"/>
    <s v="NA"/>
    <s v="NA"/>
    <s v="NA"/>
    <x v="3"/>
    <m/>
  </r>
  <r>
    <x v="2"/>
    <x v="2"/>
    <s v="NA"/>
    <s v="NA"/>
    <s v="NA"/>
    <s v="NA"/>
    <x v="3"/>
    <m/>
  </r>
  <r>
    <x v="2"/>
    <x v="2"/>
    <s v="NA"/>
    <s v="NA"/>
    <s v="NA"/>
    <s v="NA"/>
    <x v="3"/>
    <m/>
  </r>
  <r>
    <x v="2"/>
    <x v="2"/>
    <s v="NA"/>
    <s v="NA"/>
    <s v="NA"/>
    <s v="NA"/>
    <x v="3"/>
    <m/>
  </r>
  <r>
    <x v="3"/>
    <x v="0"/>
    <s v="NA"/>
    <s v="NA"/>
    <s v="NA"/>
    <s v="NA"/>
    <x v="6"/>
    <n v="5"/>
  </r>
  <r>
    <x v="3"/>
    <x v="0"/>
    <s v="NA"/>
    <s v="NA"/>
    <s v="NA"/>
    <s v="NA"/>
    <x v="4"/>
    <n v="3"/>
  </r>
  <r>
    <x v="3"/>
    <x v="0"/>
    <s v="NA"/>
    <s v="NA"/>
    <s v="NA"/>
    <s v="NA"/>
    <x v="3"/>
    <m/>
  </r>
  <r>
    <x v="3"/>
    <x v="0"/>
    <s v="NA"/>
    <s v="NA"/>
    <s v="NA"/>
    <s v="NA"/>
    <x v="3"/>
    <m/>
  </r>
  <r>
    <x v="3"/>
    <x v="0"/>
    <s v="NA"/>
    <s v="NA"/>
    <s v="NA"/>
    <s v="NA"/>
    <x v="3"/>
    <m/>
  </r>
  <r>
    <x v="3"/>
    <x v="0"/>
    <s v="NA"/>
    <s v="NA"/>
    <s v="NA"/>
    <s v="NA"/>
    <x v="3"/>
    <m/>
  </r>
  <r>
    <x v="3"/>
    <x v="0"/>
    <s v="NA"/>
    <s v="NA"/>
    <s v="NA"/>
    <s v="NA"/>
    <x v="3"/>
    <m/>
  </r>
  <r>
    <x v="3"/>
    <x v="0"/>
    <s v="NA"/>
    <s v="NA"/>
    <s v="NA"/>
    <s v="NA"/>
    <x v="3"/>
    <m/>
  </r>
  <r>
    <x v="3"/>
    <x v="0"/>
    <s v="NA"/>
    <s v="NA"/>
    <s v="NA"/>
    <s v="NA"/>
    <x v="3"/>
    <m/>
  </r>
  <r>
    <x v="3"/>
    <x v="0"/>
    <s v="NA"/>
    <s v="NA"/>
    <s v="NA"/>
    <s v="NA"/>
    <x v="3"/>
    <m/>
  </r>
  <r>
    <x v="3"/>
    <x v="0"/>
    <s v="NA"/>
    <s v="NA"/>
    <s v="NA"/>
    <s v="NA"/>
    <x v="3"/>
    <m/>
  </r>
  <r>
    <x v="3"/>
    <x v="0"/>
    <s v="NA"/>
    <s v="NA"/>
    <s v="NA"/>
    <s v="NA"/>
    <x v="3"/>
    <m/>
  </r>
  <r>
    <x v="3"/>
    <x v="0"/>
    <s v="NA"/>
    <s v="NA"/>
    <s v="NA"/>
    <s v="NA"/>
    <x v="3"/>
    <m/>
  </r>
  <r>
    <x v="3"/>
    <x v="0"/>
    <s v="NA"/>
    <s v="NA"/>
    <s v="NA"/>
    <s v="NA"/>
    <x v="3"/>
    <m/>
  </r>
  <r>
    <x v="3"/>
    <x v="1"/>
    <s v="NA"/>
    <s v="NA"/>
    <s v="NA"/>
    <s v="NA"/>
    <x v="1"/>
    <n v="12"/>
  </r>
  <r>
    <x v="3"/>
    <x v="1"/>
    <s v="NA"/>
    <s v="NA"/>
    <s v="NA"/>
    <s v="NA"/>
    <x v="2"/>
    <n v="2"/>
  </r>
  <r>
    <x v="3"/>
    <x v="1"/>
    <s v="NA"/>
    <s v="NA"/>
    <s v="NA"/>
    <s v="NA"/>
    <x v="3"/>
    <m/>
  </r>
  <r>
    <x v="3"/>
    <x v="1"/>
    <s v="NA"/>
    <s v="NA"/>
    <s v="NA"/>
    <s v="NA"/>
    <x v="3"/>
    <m/>
  </r>
  <r>
    <x v="3"/>
    <x v="1"/>
    <s v="NA"/>
    <s v="NA"/>
    <s v="NA"/>
    <s v="NA"/>
    <x v="3"/>
    <m/>
  </r>
  <r>
    <x v="3"/>
    <x v="1"/>
    <s v="NA"/>
    <s v="NA"/>
    <s v="NA"/>
    <s v="NA"/>
    <x v="3"/>
    <m/>
  </r>
  <r>
    <x v="3"/>
    <x v="1"/>
    <s v="NA"/>
    <s v="NA"/>
    <s v="NA"/>
    <s v="NA"/>
    <x v="3"/>
    <m/>
  </r>
  <r>
    <x v="3"/>
    <x v="1"/>
    <s v="NA"/>
    <s v="NA"/>
    <s v="NA"/>
    <s v="NA"/>
    <x v="3"/>
    <m/>
  </r>
  <r>
    <x v="3"/>
    <x v="1"/>
    <s v="NA"/>
    <s v="NA"/>
    <s v="NA"/>
    <s v="NA"/>
    <x v="3"/>
    <m/>
  </r>
  <r>
    <x v="3"/>
    <x v="1"/>
    <s v="NA"/>
    <s v="NA"/>
    <s v="NA"/>
    <s v="NA"/>
    <x v="3"/>
    <m/>
  </r>
  <r>
    <x v="3"/>
    <x v="1"/>
    <s v="NA"/>
    <s v="NA"/>
    <s v="NA"/>
    <s v="NA"/>
    <x v="3"/>
    <m/>
  </r>
  <r>
    <x v="3"/>
    <x v="1"/>
    <s v="NA"/>
    <s v="NA"/>
    <s v="NA"/>
    <s v="NA"/>
    <x v="3"/>
    <m/>
  </r>
  <r>
    <x v="3"/>
    <x v="1"/>
    <s v="NA"/>
    <s v="NA"/>
    <s v="NA"/>
    <s v="NA"/>
    <x v="3"/>
    <m/>
  </r>
  <r>
    <x v="3"/>
    <x v="1"/>
    <s v="NA"/>
    <s v="NA"/>
    <s v="NA"/>
    <s v="NA"/>
    <x v="3"/>
    <m/>
  </r>
  <r>
    <x v="3"/>
    <x v="2"/>
    <s v="NA"/>
    <s v="NA"/>
    <s v="NA"/>
    <s v="NA"/>
    <x v="6"/>
    <n v="5"/>
  </r>
  <r>
    <x v="3"/>
    <x v="2"/>
    <s v="NA"/>
    <s v="NA"/>
    <s v="NA"/>
    <s v="NA"/>
    <x v="4"/>
    <n v="3"/>
  </r>
  <r>
    <x v="3"/>
    <x v="2"/>
    <s v="NA"/>
    <s v="NA"/>
    <s v="NA"/>
    <s v="NA"/>
    <x v="3"/>
    <m/>
  </r>
  <r>
    <x v="3"/>
    <x v="2"/>
    <s v="NA"/>
    <s v="NA"/>
    <s v="NA"/>
    <s v="NA"/>
    <x v="3"/>
    <m/>
  </r>
  <r>
    <x v="3"/>
    <x v="2"/>
    <s v="NA"/>
    <s v="NA"/>
    <s v="NA"/>
    <s v="NA"/>
    <x v="3"/>
    <m/>
  </r>
  <r>
    <x v="3"/>
    <x v="2"/>
    <s v="NA"/>
    <s v="NA"/>
    <s v="NA"/>
    <s v="NA"/>
    <x v="3"/>
    <m/>
  </r>
  <r>
    <x v="3"/>
    <x v="2"/>
    <s v="NA"/>
    <s v="NA"/>
    <s v="NA"/>
    <s v="NA"/>
    <x v="3"/>
    <m/>
  </r>
  <r>
    <x v="3"/>
    <x v="2"/>
    <s v="NA"/>
    <s v="NA"/>
    <s v="NA"/>
    <s v="NA"/>
    <x v="3"/>
    <m/>
  </r>
  <r>
    <x v="3"/>
    <x v="2"/>
    <s v="NA"/>
    <s v="NA"/>
    <s v="NA"/>
    <s v="NA"/>
    <x v="3"/>
    <m/>
  </r>
  <r>
    <x v="3"/>
    <x v="2"/>
    <s v="NA"/>
    <s v="NA"/>
    <s v="NA"/>
    <s v="NA"/>
    <x v="3"/>
    <m/>
  </r>
  <r>
    <x v="3"/>
    <x v="2"/>
    <s v="NA"/>
    <s v="NA"/>
    <s v="NA"/>
    <s v="NA"/>
    <x v="3"/>
    <m/>
  </r>
  <r>
    <x v="3"/>
    <x v="2"/>
    <s v="NA"/>
    <s v="NA"/>
    <s v="NA"/>
    <s v="NA"/>
    <x v="3"/>
    <m/>
  </r>
  <r>
    <x v="3"/>
    <x v="2"/>
    <s v="NA"/>
    <s v="NA"/>
    <s v="NA"/>
    <s v="NA"/>
    <x v="3"/>
    <m/>
  </r>
  <r>
    <x v="3"/>
    <x v="2"/>
    <s v="NA"/>
    <s v="NA"/>
    <s v="NA"/>
    <s v="NA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 chartFormat="26">
  <location ref="A3:E10" firstHeaderRow="1" firstDataRow="2" firstDataCol="1" rowPageCount="1" colPageCount="1"/>
  <pivotFields count="8">
    <pivotField axis="axisPage" compact="0" outline="0" multipleItemSelectionAllowed="1" showAll="0">
      <items count="26">
        <item m="1" x="14"/>
        <item m="1" x="6"/>
        <item m="1" x="18"/>
        <item m="1" x="10"/>
        <item m="1" x="4"/>
        <item m="1" x="20"/>
        <item m="1" x="19"/>
        <item m="1" x="12"/>
        <item m="1" x="21"/>
        <item m="1" x="9"/>
        <item m="1" x="17"/>
        <item m="1" x="7"/>
        <item x="0"/>
        <item m="1" x="13"/>
        <item m="1" x="15"/>
        <item m="1" x="8"/>
        <item m="1" x="16"/>
        <item m="1" x="11"/>
        <item m="1" x="24"/>
        <item m="1" x="5"/>
        <item m="1" x="23"/>
        <item m="1" x="22"/>
        <item x="1"/>
        <item x="2"/>
        <item x="3"/>
        <item t="default"/>
      </items>
    </pivotField>
    <pivotField axis="axisCol" compact="0" outline="0" showAll="0">
      <items count="5">
        <item x="0"/>
        <item x="1"/>
        <item x="2"/>
        <item m="1"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measureFilter="1" sortType="descending">
      <items count="21">
        <item m="1" x="15"/>
        <item m="1" x="17"/>
        <item m="1" x="11"/>
        <item m="1" x="9"/>
        <item m="1" x="16"/>
        <item m="1" x="12"/>
        <item m="1" x="13"/>
        <item m="1" x="14"/>
        <item m="1" x="18"/>
        <item m="1" x="10"/>
        <item m="1" x="8"/>
        <item m="1" x="19"/>
        <item x="0"/>
        <item x="1"/>
        <item x="2"/>
        <item x="3"/>
        <item x="4"/>
        <item x="5"/>
        <item x="6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1">
    <field x="6"/>
  </rowFields>
  <rowItems count="6">
    <i>
      <x v="19"/>
    </i>
    <i>
      <x v="13"/>
    </i>
    <i>
      <x v="18"/>
    </i>
    <i>
      <x v="16"/>
    </i>
    <i>
      <x v="14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pageFields count="1">
    <pageField fld="0" hier="-1"/>
  </pageFields>
  <dataFields count="1">
    <dataField name="Nombre d'arrets " fld="7" baseField="6" baseItem="0" numFmtId="164"/>
  </dataFields>
  <formats count="2">
    <format dxfId="1">
      <pivotArea field="6" grandCol="1" outline="0" collapsedLevelsAreSubtotals="1" axis="axisRow" fieldPosition="0">
        <references count="1">
          <reference field="6" count="0" selected="0"/>
        </references>
      </pivotArea>
    </format>
    <format dxfId="0">
      <pivotArea outline="0" collapsedLevelsAreSubtotals="1" fieldPosition="0">
        <references count="1">
          <reference field="6" count="0" selected="0"/>
        </references>
      </pivotArea>
    </format>
  </formats>
  <chartFormats count="5">
    <chartFormat chart="6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6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6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Medium7" showRowHeaders="1" showColHeaders="1" showRowStripes="0" showColStripes="0" showLastColumn="1"/>
  <filters count="1">
    <filter fld="6" type="count" evalOrder="-1" id="1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169" totalsRowShown="0" headerRowDxfId="2">
  <autoFilter ref="A1:H169"/>
  <tableColumns count="8">
    <tableColumn id="1" name="Date"/>
    <tableColumn id="2" name="Equipe"/>
    <tableColumn id="3" name="Référence clef"/>
    <tableColumn id="4" name="Référence capot"/>
    <tableColumn id="5" name="Référence manchon"/>
    <tableColumn id="6" name="Référence aiguille"/>
    <tableColumn id="7" name="Cause de l'arret "/>
    <tableColumn id="8" name="Nombre d'arret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2:P24"/>
  <sheetViews>
    <sheetView zoomScale="115" zoomScaleNormal="115" workbookViewId="0">
      <selection activeCell="B10" sqref="B10"/>
    </sheetView>
  </sheetViews>
  <sheetFormatPr baseColWidth="10" defaultRowHeight="14.5" x14ac:dyDescent="0.35"/>
  <cols>
    <col min="1" max="1" width="1.453125" customWidth="1"/>
    <col min="2" max="2" width="18.81640625" bestFit="1" customWidth="1"/>
    <col min="3" max="3" width="27.81640625" bestFit="1" customWidth="1"/>
    <col min="4" max="4" width="15.453125" bestFit="1" customWidth="1"/>
    <col min="5" max="5" width="17.1796875" customWidth="1"/>
    <col min="7" max="7" width="18.81640625" bestFit="1" customWidth="1"/>
    <col min="8" max="8" width="27.81640625" bestFit="1" customWidth="1"/>
    <col min="9" max="9" width="15.453125" bestFit="1" customWidth="1"/>
    <col min="10" max="11" width="15.453125" customWidth="1"/>
    <col min="12" max="12" width="18.81640625" bestFit="1" customWidth="1"/>
    <col min="13" max="13" width="27.81640625" bestFit="1" customWidth="1"/>
    <col min="14" max="14" width="15.54296875" bestFit="1" customWidth="1"/>
    <col min="15" max="15" width="17.54296875" customWidth="1"/>
  </cols>
  <sheetData>
    <row r="2" spans="2:16" x14ac:dyDescent="0.3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2:16" ht="15" thickBot="1" x14ac:dyDescent="0.4"/>
    <row r="4" spans="2:16" x14ac:dyDescent="0.35">
      <c r="C4" s="5" t="s">
        <v>3</v>
      </c>
      <c r="D4" s="65" t="s">
        <v>16</v>
      </c>
      <c r="E4" s="65"/>
      <c r="F4" s="66"/>
      <c r="H4" s="5" t="s">
        <v>3</v>
      </c>
      <c r="I4" s="65" t="s">
        <v>16</v>
      </c>
      <c r="J4" s="65"/>
      <c r="K4" s="66"/>
      <c r="M4" s="5" t="s">
        <v>3</v>
      </c>
      <c r="N4" s="65" t="s">
        <v>16</v>
      </c>
      <c r="O4" s="65"/>
      <c r="P4" s="66"/>
    </row>
    <row r="5" spans="2:16" x14ac:dyDescent="0.35">
      <c r="C5" s="6" t="s">
        <v>4</v>
      </c>
      <c r="D5" s="61" t="s">
        <v>16</v>
      </c>
      <c r="E5" s="61"/>
      <c r="F5" s="62"/>
      <c r="H5" s="6" t="s">
        <v>4</v>
      </c>
      <c r="I5" s="61" t="s">
        <v>16</v>
      </c>
      <c r="J5" s="61"/>
      <c r="K5" s="62"/>
      <c r="M5" s="6" t="s">
        <v>4</v>
      </c>
      <c r="N5" s="61" t="s">
        <v>16</v>
      </c>
      <c r="O5" s="61"/>
      <c r="P5" s="62"/>
    </row>
    <row r="6" spans="2:16" x14ac:dyDescent="0.35">
      <c r="C6" s="6" t="s">
        <v>5</v>
      </c>
      <c r="D6" s="61" t="s">
        <v>16</v>
      </c>
      <c r="E6" s="61"/>
      <c r="F6" s="62"/>
      <c r="H6" s="6" t="s">
        <v>5</v>
      </c>
      <c r="I6" s="61" t="s">
        <v>16</v>
      </c>
      <c r="J6" s="61"/>
      <c r="K6" s="62"/>
      <c r="M6" s="6" t="s">
        <v>5</v>
      </c>
      <c r="N6" s="61" t="s">
        <v>16</v>
      </c>
      <c r="O6" s="61"/>
      <c r="P6" s="62"/>
    </row>
    <row r="7" spans="2:16" ht="15" thickBot="1" x14ac:dyDescent="0.4">
      <c r="C7" s="7" t="s">
        <v>6</v>
      </c>
      <c r="D7" s="63" t="s">
        <v>16</v>
      </c>
      <c r="E7" s="63"/>
      <c r="F7" s="64"/>
      <c r="H7" s="7" t="s">
        <v>6</v>
      </c>
      <c r="I7" s="63" t="s">
        <v>16</v>
      </c>
      <c r="J7" s="63"/>
      <c r="K7" s="64"/>
      <c r="M7" s="7" t="s">
        <v>6</v>
      </c>
      <c r="N7" s="63" t="s">
        <v>16</v>
      </c>
      <c r="O7" s="63"/>
      <c r="P7" s="64"/>
    </row>
    <row r="8" spans="2:16" ht="15" thickBot="1" x14ac:dyDescent="0.4"/>
    <row r="9" spans="2:16" ht="29.5" thickBot="1" x14ac:dyDescent="0.4">
      <c r="B9" s="48" t="s">
        <v>420</v>
      </c>
      <c r="C9" s="49" t="s">
        <v>7</v>
      </c>
      <c r="D9" s="50" t="s">
        <v>421</v>
      </c>
      <c r="E9" s="51" t="s">
        <v>9</v>
      </c>
      <c r="G9" s="48" t="s">
        <v>420</v>
      </c>
      <c r="H9" s="49" t="s">
        <v>7</v>
      </c>
      <c r="I9" s="50" t="s">
        <v>421</v>
      </c>
      <c r="J9" s="51" t="s">
        <v>9</v>
      </c>
      <c r="L9" s="48" t="s">
        <v>420</v>
      </c>
      <c r="M9" s="49" t="s">
        <v>7</v>
      </c>
      <c r="N9" s="50" t="s">
        <v>421</v>
      </c>
      <c r="O9" s="51" t="s">
        <v>9</v>
      </c>
    </row>
    <row r="10" spans="2:16" x14ac:dyDescent="0.35">
      <c r="B10" s="52"/>
      <c r="C10" s="46" t="e">
        <f>VLOOKUP(B10,Synthèse!$O$1:$P$213,2,0)</f>
        <v>#N/A</v>
      </c>
      <c r="D10" s="55"/>
      <c r="E10" s="47" t="e">
        <f>SUM(D$10:D10)/D$24</f>
        <v>#DIV/0!</v>
      </c>
      <c r="G10" s="52"/>
      <c r="H10" s="46" t="e">
        <f>VLOOKUP(G10,Synthèse!$O$1:$P$213,2,0)</f>
        <v>#N/A</v>
      </c>
      <c r="I10" s="55"/>
      <c r="J10" s="47" t="e">
        <f>SUM(I$10:I10)/I$24</f>
        <v>#DIV/0!</v>
      </c>
      <c r="L10" s="52"/>
      <c r="M10" s="46" t="e">
        <f>VLOOKUP(L10,Synthèse!$O$1:$P$213,2,0)</f>
        <v>#N/A</v>
      </c>
      <c r="N10" s="55"/>
      <c r="O10" s="47" t="e">
        <f>SUM(N$10:N10)/N$24</f>
        <v>#DIV/0!</v>
      </c>
      <c r="P10" s="9"/>
    </row>
    <row r="11" spans="2:16" x14ac:dyDescent="0.35">
      <c r="B11" s="53"/>
      <c r="C11" s="17" t="e">
        <f>VLOOKUP(B11,Synthèse!$O$1:$P$213,2,0)</f>
        <v>#N/A</v>
      </c>
      <c r="D11" s="56"/>
      <c r="E11" s="8" t="e">
        <f>SUM(D$10:D11)/D$24</f>
        <v>#DIV/0!</v>
      </c>
      <c r="G11" s="53"/>
      <c r="H11" s="17" t="e">
        <f>VLOOKUP(G11,Synthèse!$O$1:$P$213,2,0)</f>
        <v>#N/A</v>
      </c>
      <c r="I11" s="56"/>
      <c r="J11" s="8" t="e">
        <f>SUM(I$10:I11)/I$24</f>
        <v>#DIV/0!</v>
      </c>
      <c r="L11" s="53"/>
      <c r="M11" s="17" t="e">
        <f>VLOOKUP(L11,Synthèse!$O$1:$P$213,2,0)</f>
        <v>#N/A</v>
      </c>
      <c r="N11" s="56"/>
      <c r="O11" s="8" t="e">
        <f>SUM(N$10:N11)/N$24</f>
        <v>#DIV/0!</v>
      </c>
    </row>
    <row r="12" spans="2:16" x14ac:dyDescent="0.35">
      <c r="B12" s="53"/>
      <c r="C12" s="17" t="e">
        <f>VLOOKUP(B12,Synthèse!$O$1:$P$213,2,0)</f>
        <v>#N/A</v>
      </c>
      <c r="D12" s="56"/>
      <c r="E12" s="8" t="e">
        <f>SUM(D$10:D12)/D$24</f>
        <v>#DIV/0!</v>
      </c>
      <c r="G12" s="53"/>
      <c r="H12" s="17" t="e">
        <f>VLOOKUP(G12,Synthèse!$O$1:$P$213,2,0)</f>
        <v>#N/A</v>
      </c>
      <c r="I12" s="56"/>
      <c r="J12" s="8" t="e">
        <f>SUM(I$10:I12)/I$24</f>
        <v>#DIV/0!</v>
      </c>
      <c r="L12" s="53"/>
      <c r="M12" s="17" t="e">
        <f>VLOOKUP(L12,Synthèse!$O$1:$P$213,2,0)</f>
        <v>#N/A</v>
      </c>
      <c r="N12" s="56"/>
      <c r="O12" s="8" t="e">
        <f>SUM(N$10:N12)/N$24</f>
        <v>#DIV/0!</v>
      </c>
    </row>
    <row r="13" spans="2:16" x14ac:dyDescent="0.35">
      <c r="B13" s="53"/>
      <c r="C13" s="17" t="e">
        <f>VLOOKUP(B13,Synthèse!$O$1:$P$213,2,0)</f>
        <v>#N/A</v>
      </c>
      <c r="D13" s="56"/>
      <c r="E13" s="8" t="e">
        <f>SUM(D$10:D13)/D$24</f>
        <v>#DIV/0!</v>
      </c>
      <c r="G13" s="53"/>
      <c r="H13" s="17" t="e">
        <f>VLOOKUP(G13,Synthèse!$O$1:$P$213,2,0)</f>
        <v>#N/A</v>
      </c>
      <c r="I13" s="56"/>
      <c r="J13" s="8" t="e">
        <f>SUM(I$10:I13)/I$24</f>
        <v>#DIV/0!</v>
      </c>
      <c r="L13" s="53"/>
      <c r="M13" s="17" t="e">
        <f>VLOOKUP(L13,Synthèse!$O$1:$P$213,2,0)</f>
        <v>#N/A</v>
      </c>
      <c r="N13" s="56"/>
      <c r="O13" s="8" t="e">
        <f>SUM(N$10:N13)/N$24</f>
        <v>#DIV/0!</v>
      </c>
    </row>
    <row r="14" spans="2:16" x14ac:dyDescent="0.35">
      <c r="B14" s="53"/>
      <c r="C14" s="17" t="e">
        <f>VLOOKUP(B14,Synthèse!$O$1:$P$213,2,0)</f>
        <v>#N/A</v>
      </c>
      <c r="D14" s="56"/>
      <c r="E14" s="8" t="e">
        <f>SUM(D$10:D14)/D$24</f>
        <v>#DIV/0!</v>
      </c>
      <c r="G14" s="53"/>
      <c r="H14" s="17" t="e">
        <f>VLOOKUP(G14,Synthèse!$O$1:$P$213,2,0)</f>
        <v>#N/A</v>
      </c>
      <c r="I14" s="56"/>
      <c r="J14" s="8" t="e">
        <f>SUM(I$10:I14)/I$24</f>
        <v>#DIV/0!</v>
      </c>
      <c r="L14" s="53"/>
      <c r="M14" s="17" t="e">
        <f>VLOOKUP(L14,Synthèse!$O$1:$P$213,2,0)</f>
        <v>#N/A</v>
      </c>
      <c r="N14" s="56"/>
      <c r="O14" s="8" t="e">
        <f>SUM(N$10:N14)/N$24</f>
        <v>#DIV/0!</v>
      </c>
    </row>
    <row r="15" spans="2:16" x14ac:dyDescent="0.35">
      <c r="B15" s="53"/>
      <c r="C15" s="17" t="e">
        <f>VLOOKUP(B15,Synthèse!$O$1:$P$213,2,0)</f>
        <v>#N/A</v>
      </c>
      <c r="D15" s="56"/>
      <c r="E15" s="8" t="e">
        <f>SUM(D$10:D15)/D$24</f>
        <v>#DIV/0!</v>
      </c>
      <c r="G15" s="53"/>
      <c r="H15" s="17" t="e">
        <f>VLOOKUP(G15,Synthèse!$O$1:$P$213,2,0)</f>
        <v>#N/A</v>
      </c>
      <c r="I15" s="56"/>
      <c r="J15" s="8" t="e">
        <f>SUM(I$10:I15)/I$24</f>
        <v>#DIV/0!</v>
      </c>
      <c r="L15" s="53"/>
      <c r="M15" s="17" t="e">
        <f>VLOOKUP(L15,Synthèse!$O$1:$P$213,2,0)</f>
        <v>#N/A</v>
      </c>
      <c r="N15" s="56"/>
      <c r="O15" s="8" t="e">
        <f>SUM(N$10:N15)/N$24</f>
        <v>#DIV/0!</v>
      </c>
    </row>
    <row r="16" spans="2:16" x14ac:dyDescent="0.35">
      <c r="B16" s="53"/>
      <c r="C16" s="17" t="e">
        <f>VLOOKUP(B16,Synthèse!$O$1:$P$213,2,0)</f>
        <v>#N/A</v>
      </c>
      <c r="D16" s="57"/>
      <c r="E16" s="8" t="e">
        <f>SUM(D$10:D16)/D$24</f>
        <v>#DIV/0!</v>
      </c>
      <c r="G16" s="53"/>
      <c r="H16" s="17" t="e">
        <f>VLOOKUP(G16,Synthèse!$O$1:$P$213,2,0)</f>
        <v>#N/A</v>
      </c>
      <c r="I16" s="57"/>
      <c r="J16" s="8" t="e">
        <f>SUM(I$10:I16)/I$24</f>
        <v>#DIV/0!</v>
      </c>
      <c r="L16" s="53"/>
      <c r="M16" s="17" t="e">
        <f>VLOOKUP(L16,Synthèse!$O$1:$P$213,2,0)</f>
        <v>#N/A</v>
      </c>
      <c r="N16" s="57"/>
      <c r="O16" s="8" t="e">
        <f>SUM(N$10:N16)/N$24</f>
        <v>#DIV/0!</v>
      </c>
    </row>
    <row r="17" spans="2:15" x14ac:dyDescent="0.35">
      <c r="B17" s="53"/>
      <c r="C17" s="17" t="e">
        <f>VLOOKUP(B17,Synthèse!$O$1:$P$213,2,0)</f>
        <v>#N/A</v>
      </c>
      <c r="D17" s="57"/>
      <c r="E17" s="8" t="e">
        <f>SUM(D$10:D17)/D$24</f>
        <v>#DIV/0!</v>
      </c>
      <c r="G17" s="53"/>
      <c r="H17" s="17" t="e">
        <f>VLOOKUP(G17,Synthèse!$O$1:$P$213,2,0)</f>
        <v>#N/A</v>
      </c>
      <c r="I17" s="57"/>
      <c r="J17" s="8" t="e">
        <f>SUM(I$10:I17)/I$24</f>
        <v>#DIV/0!</v>
      </c>
      <c r="L17" s="53"/>
      <c r="M17" s="17" t="e">
        <f>VLOOKUP(L17,Synthèse!$O$1:$P$213,2,0)</f>
        <v>#N/A</v>
      </c>
      <c r="N17" s="57"/>
      <c r="O17" s="8" t="e">
        <f>SUM(N$10:N17)/N$24</f>
        <v>#DIV/0!</v>
      </c>
    </row>
    <row r="18" spans="2:15" x14ac:dyDescent="0.35">
      <c r="B18" s="53"/>
      <c r="C18" s="17" t="e">
        <f>VLOOKUP(B18,Synthèse!$O$1:$P$213,2,0)</f>
        <v>#N/A</v>
      </c>
      <c r="D18" s="57"/>
      <c r="E18" s="8" t="e">
        <f>SUM(D$10:D18)/D$24</f>
        <v>#DIV/0!</v>
      </c>
      <c r="G18" s="53"/>
      <c r="H18" s="17" t="e">
        <f>VLOOKUP(G18,Synthèse!$O$1:$P$213,2,0)</f>
        <v>#N/A</v>
      </c>
      <c r="I18" s="57"/>
      <c r="J18" s="8" t="e">
        <f>SUM(I$10:I18)/I$24</f>
        <v>#DIV/0!</v>
      </c>
      <c r="L18" s="53"/>
      <c r="M18" s="17" t="e">
        <f>VLOOKUP(L18,Synthèse!$O$1:$P$213,2,0)</f>
        <v>#N/A</v>
      </c>
      <c r="N18" s="57"/>
      <c r="O18" s="8" t="e">
        <f>SUM(N$10:N18)/N$24</f>
        <v>#DIV/0!</v>
      </c>
    </row>
    <row r="19" spans="2:15" x14ac:dyDescent="0.35">
      <c r="B19" s="53"/>
      <c r="C19" s="17" t="e">
        <f>VLOOKUP(B19,Synthèse!$O$1:$P$213,2,0)</f>
        <v>#N/A</v>
      </c>
      <c r="D19" s="57"/>
      <c r="E19" s="8" t="e">
        <f>SUM(D$10:D19)/D$24</f>
        <v>#DIV/0!</v>
      </c>
      <c r="G19" s="53"/>
      <c r="H19" s="17" t="e">
        <f>VLOOKUP(G19,Synthèse!$O$1:$P$213,2,0)</f>
        <v>#N/A</v>
      </c>
      <c r="I19" s="57"/>
      <c r="J19" s="8" t="e">
        <f>SUM(I$10:I19)/I$24</f>
        <v>#DIV/0!</v>
      </c>
      <c r="L19" s="53"/>
      <c r="M19" s="17" t="e">
        <f>VLOOKUP(L19,Synthèse!$O$1:$P$213,2,0)</f>
        <v>#N/A</v>
      </c>
      <c r="N19" s="57"/>
      <c r="O19" s="8" t="e">
        <f>SUM(N$10:N19)/N$24</f>
        <v>#DIV/0!</v>
      </c>
    </row>
    <row r="20" spans="2:15" x14ac:dyDescent="0.35">
      <c r="B20" s="53"/>
      <c r="C20" s="17" t="e">
        <f>VLOOKUP(B20,Synthèse!$O$1:$P$213,2,0)</f>
        <v>#N/A</v>
      </c>
      <c r="D20" s="57"/>
      <c r="E20" s="8" t="e">
        <f>SUM(D$10:D20)/D$24</f>
        <v>#DIV/0!</v>
      </c>
      <c r="G20" s="53"/>
      <c r="H20" s="17" t="e">
        <f>VLOOKUP(G20,Synthèse!$O$1:$P$213,2,0)</f>
        <v>#N/A</v>
      </c>
      <c r="I20" s="57"/>
      <c r="J20" s="8" t="e">
        <f>SUM(I$10:I20)/I$24</f>
        <v>#DIV/0!</v>
      </c>
      <c r="L20" s="53"/>
      <c r="M20" s="17" t="e">
        <f>VLOOKUP(L20,Synthèse!$O$1:$P$213,2,0)</f>
        <v>#N/A</v>
      </c>
      <c r="N20" s="57"/>
      <c r="O20" s="8" t="e">
        <f>SUM(N$10:N20)/N$24</f>
        <v>#DIV/0!</v>
      </c>
    </row>
    <row r="21" spans="2:15" x14ac:dyDescent="0.35">
      <c r="B21" s="53"/>
      <c r="C21" s="17" t="e">
        <f>VLOOKUP(B21,Synthèse!$O$1:$P$213,2,0)</f>
        <v>#N/A</v>
      </c>
      <c r="D21" s="57"/>
      <c r="E21" s="8" t="e">
        <f>SUM(D$10:D21)/D$24</f>
        <v>#DIV/0!</v>
      </c>
      <c r="G21" s="53"/>
      <c r="H21" s="17" t="e">
        <f>VLOOKUP(G21,Synthèse!$O$1:$P$213,2,0)</f>
        <v>#N/A</v>
      </c>
      <c r="I21" s="57"/>
      <c r="J21" s="8" t="e">
        <f>SUM(I$10:I21)/I$24</f>
        <v>#DIV/0!</v>
      </c>
      <c r="L21" s="53"/>
      <c r="M21" s="17" t="e">
        <f>VLOOKUP(L21,Synthèse!$O$1:$P$213,2,0)</f>
        <v>#N/A</v>
      </c>
      <c r="N21" s="57"/>
      <c r="O21" s="8" t="e">
        <f>SUM(N$10:N21)/N$24</f>
        <v>#DIV/0!</v>
      </c>
    </row>
    <row r="22" spans="2:15" x14ac:dyDescent="0.35">
      <c r="B22" s="53"/>
      <c r="C22" s="17" t="e">
        <f>VLOOKUP(B22,Synthèse!$O$1:$P$213,2,0)</f>
        <v>#N/A</v>
      </c>
      <c r="D22" s="57"/>
      <c r="E22" s="8" t="e">
        <f>SUM(D$10:D22)/D$24</f>
        <v>#DIV/0!</v>
      </c>
      <c r="G22" s="53"/>
      <c r="H22" s="17" t="e">
        <f>VLOOKUP(G22,Synthèse!$O$1:$P$213,2,0)</f>
        <v>#N/A</v>
      </c>
      <c r="I22" s="57"/>
      <c r="J22" s="8" t="e">
        <f>SUM(I$10:I22)/I$24</f>
        <v>#DIV/0!</v>
      </c>
      <c r="L22" s="53"/>
      <c r="M22" s="17" t="e">
        <f>VLOOKUP(L22,Synthèse!$O$1:$P$213,2,0)</f>
        <v>#N/A</v>
      </c>
      <c r="N22" s="57"/>
      <c r="O22" s="8" t="e">
        <f>SUM(N$10:N22)/N$24</f>
        <v>#DIV/0!</v>
      </c>
    </row>
    <row r="23" spans="2:15" ht="15" thickBot="1" x14ac:dyDescent="0.4">
      <c r="B23" s="54"/>
      <c r="C23" s="17" t="e">
        <f>VLOOKUP(B23,Synthèse!$O$1:$P$213,2,0)</f>
        <v>#N/A</v>
      </c>
      <c r="D23" s="57"/>
      <c r="E23" s="8" t="e">
        <f>SUM(D$10:D23)/D$24</f>
        <v>#DIV/0!</v>
      </c>
      <c r="G23" s="54"/>
      <c r="H23" s="17" t="e">
        <f>VLOOKUP(G23,Synthèse!$O$1:$P$213,2,0)</f>
        <v>#N/A</v>
      </c>
      <c r="I23" s="57"/>
      <c r="J23" s="8" t="e">
        <f>SUM(I$10:I23)/I$24</f>
        <v>#DIV/0!</v>
      </c>
      <c r="L23" s="54"/>
      <c r="M23" s="17" t="e">
        <f>VLOOKUP(L23,Synthèse!$O$1:$P$213,2,0)</f>
        <v>#N/A</v>
      </c>
      <c r="N23" s="57"/>
      <c r="O23" s="8" t="e">
        <f>SUM(N$10:N23)/N$24</f>
        <v>#DIV/0!</v>
      </c>
    </row>
    <row r="24" spans="2:15" ht="15" thickBot="1" x14ac:dyDescent="0.4">
      <c r="C24" s="10" t="s">
        <v>10</v>
      </c>
      <c r="D24" s="11">
        <f>SUM(D10:D23)</f>
        <v>0</v>
      </c>
      <c r="E24" s="12"/>
      <c r="H24" s="10" t="s">
        <v>10</v>
      </c>
      <c r="I24" s="11">
        <f>SUM(I10:I23)</f>
        <v>0</v>
      </c>
      <c r="J24" s="12"/>
      <c r="M24" s="10" t="s">
        <v>10</v>
      </c>
      <c r="N24" s="11">
        <f>SUM(N10:N23)</f>
        <v>0</v>
      </c>
      <c r="O24" s="12"/>
    </row>
  </sheetData>
  <sheetProtection algorithmName="SHA-512" hashValue="/8kI46EHnSzODeKdGuuKfs1SjZS7w/AdjVaiI/yuTIbee/BD4HNEDOU2cHFWg5bdbTJQgI+8cmSHbZSFZcwqkg==" saltValue="BVJxThdHa7HohrWbrkpDPQ==" spinCount="100000" sheet="1" objects="1" scenarios="1"/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2:P24"/>
  <sheetViews>
    <sheetView tabSelected="1" topLeftCell="A8" zoomScale="115" zoomScaleNormal="115" workbookViewId="0">
      <selection activeCell="F16" sqref="F16"/>
    </sheetView>
  </sheetViews>
  <sheetFormatPr baseColWidth="10" defaultRowHeight="14.5" x14ac:dyDescent="0.35"/>
  <cols>
    <col min="1" max="1" width="1.453125" customWidth="1"/>
    <col min="2" max="2" width="18.81640625" bestFit="1" customWidth="1"/>
    <col min="3" max="3" width="27.81640625" bestFit="1" customWidth="1"/>
    <col min="4" max="4" width="15.453125" bestFit="1" customWidth="1"/>
    <col min="5" max="5" width="17.1796875" customWidth="1"/>
    <col min="7" max="7" width="18.81640625" bestFit="1" customWidth="1"/>
    <col min="8" max="8" width="27.81640625" bestFit="1" customWidth="1"/>
    <col min="9" max="9" width="15.453125" bestFit="1" customWidth="1"/>
    <col min="10" max="11" width="15.453125" customWidth="1"/>
    <col min="12" max="12" width="18.81640625" bestFit="1" customWidth="1"/>
    <col min="13" max="13" width="27.81640625" bestFit="1" customWidth="1"/>
    <col min="14" max="14" width="15.54296875" bestFit="1" customWidth="1"/>
    <col min="15" max="15" width="17.54296875" customWidth="1"/>
  </cols>
  <sheetData>
    <row r="2" spans="2:16" x14ac:dyDescent="0.3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2:16" ht="15" thickBot="1" x14ac:dyDescent="0.4"/>
    <row r="4" spans="2:16" x14ac:dyDescent="0.35">
      <c r="C4" s="5" t="s">
        <v>3</v>
      </c>
      <c r="D4" s="65" t="s">
        <v>16</v>
      </c>
      <c r="E4" s="65"/>
      <c r="F4" s="66"/>
      <c r="H4" s="5" t="s">
        <v>3</v>
      </c>
      <c r="I4" s="65" t="s">
        <v>16</v>
      </c>
      <c r="J4" s="65"/>
      <c r="K4" s="66"/>
      <c r="M4" s="5" t="s">
        <v>3</v>
      </c>
      <c r="N4" s="65" t="s">
        <v>16</v>
      </c>
      <c r="O4" s="65"/>
      <c r="P4" s="66"/>
    </row>
    <row r="5" spans="2:16" x14ac:dyDescent="0.35">
      <c r="C5" s="6" t="s">
        <v>4</v>
      </c>
      <c r="D5" s="61" t="s">
        <v>16</v>
      </c>
      <c r="E5" s="61"/>
      <c r="F5" s="62"/>
      <c r="H5" s="6" t="s">
        <v>4</v>
      </c>
      <c r="I5" s="61" t="s">
        <v>16</v>
      </c>
      <c r="J5" s="61"/>
      <c r="K5" s="62"/>
      <c r="M5" s="6" t="s">
        <v>4</v>
      </c>
      <c r="N5" s="61" t="s">
        <v>16</v>
      </c>
      <c r="O5" s="61"/>
      <c r="P5" s="62"/>
    </row>
    <row r="6" spans="2:16" x14ac:dyDescent="0.35">
      <c r="C6" s="6" t="s">
        <v>5</v>
      </c>
      <c r="D6" s="61" t="s">
        <v>16</v>
      </c>
      <c r="E6" s="61"/>
      <c r="F6" s="62"/>
      <c r="H6" s="6" t="s">
        <v>5</v>
      </c>
      <c r="I6" s="61" t="s">
        <v>16</v>
      </c>
      <c r="J6" s="61"/>
      <c r="K6" s="62"/>
      <c r="M6" s="6" t="s">
        <v>5</v>
      </c>
      <c r="N6" s="61" t="s">
        <v>16</v>
      </c>
      <c r="O6" s="61"/>
      <c r="P6" s="62"/>
    </row>
    <row r="7" spans="2:16" ht="15" thickBot="1" x14ac:dyDescent="0.4">
      <c r="C7" s="7" t="s">
        <v>6</v>
      </c>
      <c r="D7" s="63" t="s">
        <v>16</v>
      </c>
      <c r="E7" s="63"/>
      <c r="F7" s="64"/>
      <c r="H7" s="7" t="s">
        <v>6</v>
      </c>
      <c r="I7" s="63" t="s">
        <v>16</v>
      </c>
      <c r="J7" s="63"/>
      <c r="K7" s="64"/>
      <c r="M7" s="7" t="s">
        <v>6</v>
      </c>
      <c r="N7" s="63" t="s">
        <v>16</v>
      </c>
      <c r="O7" s="63"/>
      <c r="P7" s="64"/>
    </row>
    <row r="8" spans="2:16" ht="15" thickBot="1" x14ac:dyDescent="0.4"/>
    <row r="9" spans="2:16" ht="29.5" thickBot="1" x14ac:dyDescent="0.4">
      <c r="B9" s="48" t="s">
        <v>420</v>
      </c>
      <c r="C9" s="49" t="s">
        <v>7</v>
      </c>
      <c r="D9" s="50" t="s">
        <v>421</v>
      </c>
      <c r="E9" s="51" t="s">
        <v>9</v>
      </c>
      <c r="G9" s="48" t="s">
        <v>420</v>
      </c>
      <c r="H9" s="49" t="s">
        <v>7</v>
      </c>
      <c r="I9" s="50" t="s">
        <v>421</v>
      </c>
      <c r="J9" s="51" t="s">
        <v>9</v>
      </c>
      <c r="L9" s="48" t="s">
        <v>420</v>
      </c>
      <c r="M9" s="49" t="s">
        <v>7</v>
      </c>
      <c r="N9" s="50" t="s">
        <v>421</v>
      </c>
      <c r="O9" s="51" t="s">
        <v>9</v>
      </c>
    </row>
    <row r="10" spans="2:16" x14ac:dyDescent="0.35">
      <c r="B10" s="52">
        <v>1</v>
      </c>
      <c r="C10" s="46" t="s">
        <v>431</v>
      </c>
      <c r="D10" s="55">
        <v>12</v>
      </c>
      <c r="E10" s="47">
        <f>SUM(D$10:D10)/D$24</f>
        <v>0.8571428571428571</v>
      </c>
      <c r="G10" s="52">
        <v>3</v>
      </c>
      <c r="H10" s="46" t="s">
        <v>432</v>
      </c>
      <c r="I10" s="55">
        <v>2</v>
      </c>
      <c r="J10" s="47">
        <f>SUM(I$10:I10)/I$24</f>
        <v>1</v>
      </c>
      <c r="L10" s="52">
        <v>6</v>
      </c>
      <c r="M10" s="46" t="s">
        <v>433</v>
      </c>
      <c r="N10" s="55">
        <v>3</v>
      </c>
      <c r="O10" s="47">
        <f>SUM(N$10:N10)/N$24</f>
        <v>1</v>
      </c>
      <c r="P10" s="9"/>
    </row>
    <row r="11" spans="2:16" x14ac:dyDescent="0.35">
      <c r="B11" s="52">
        <v>3</v>
      </c>
      <c r="C11" s="46" t="s">
        <v>432</v>
      </c>
      <c r="D11" s="55">
        <v>2</v>
      </c>
      <c r="E11" s="8">
        <f>SUM(D$10:D11)/D$24</f>
        <v>1</v>
      </c>
      <c r="G11" s="53"/>
      <c r="H11" s="17"/>
      <c r="I11" s="56"/>
      <c r="J11" s="8">
        <f>SUM(I$10:I11)/I$24</f>
        <v>1</v>
      </c>
      <c r="L11" s="53"/>
      <c r="M11" s="17"/>
      <c r="N11" s="56"/>
      <c r="O11" s="8">
        <f>SUM(N$10:N11)/N$24</f>
        <v>1</v>
      </c>
    </row>
    <row r="12" spans="2:16" x14ac:dyDescent="0.35">
      <c r="B12" s="53"/>
      <c r="C12" s="17"/>
      <c r="D12" s="56"/>
      <c r="E12" s="8">
        <f>SUM(D$10:D12)/D$24</f>
        <v>1</v>
      </c>
      <c r="G12" s="53"/>
      <c r="H12" s="17"/>
      <c r="I12" s="56"/>
      <c r="J12" s="8">
        <f>SUM(I$10:I12)/I$24</f>
        <v>1</v>
      </c>
      <c r="L12" s="53"/>
      <c r="M12" s="17"/>
      <c r="N12" s="56"/>
      <c r="O12" s="8">
        <f>SUM(N$10:N12)/N$24</f>
        <v>1</v>
      </c>
    </row>
    <row r="13" spans="2:16" x14ac:dyDescent="0.35">
      <c r="B13" s="53"/>
      <c r="C13" s="17"/>
      <c r="D13" s="56"/>
      <c r="E13" s="8">
        <f>SUM(D$10:D13)/D$24</f>
        <v>1</v>
      </c>
      <c r="G13" s="53"/>
      <c r="H13" s="17"/>
      <c r="I13" s="56"/>
      <c r="J13" s="8">
        <f>SUM(I$10:I13)/I$24</f>
        <v>1</v>
      </c>
      <c r="L13" s="53"/>
      <c r="M13" s="17"/>
      <c r="N13" s="56"/>
      <c r="O13" s="8">
        <f>SUM(N$10:N13)/N$24</f>
        <v>1</v>
      </c>
    </row>
    <row r="14" spans="2:16" x14ac:dyDescent="0.35">
      <c r="B14" s="53"/>
      <c r="C14" s="17"/>
      <c r="D14" s="56"/>
      <c r="E14" s="8">
        <f>SUM(D$10:D14)/D$24</f>
        <v>1</v>
      </c>
      <c r="G14" s="53"/>
      <c r="H14" s="17"/>
      <c r="I14" s="56"/>
      <c r="J14" s="8">
        <f>SUM(I$10:I14)/I$24</f>
        <v>1</v>
      </c>
      <c r="L14" s="53"/>
      <c r="M14" s="17"/>
      <c r="N14" s="56"/>
      <c r="O14" s="8">
        <f>SUM(N$10:N14)/N$24</f>
        <v>1</v>
      </c>
    </row>
    <row r="15" spans="2:16" x14ac:dyDescent="0.35">
      <c r="B15" s="53"/>
      <c r="C15" s="17"/>
      <c r="D15" s="56"/>
      <c r="E15" s="8">
        <f>SUM(D$10:D15)/D$24</f>
        <v>1</v>
      </c>
      <c r="G15" s="53"/>
      <c r="H15" s="17"/>
      <c r="I15" s="56"/>
      <c r="J15" s="8">
        <f>SUM(I$10:I15)/I$24</f>
        <v>1</v>
      </c>
      <c r="L15" s="53"/>
      <c r="M15" s="17"/>
      <c r="N15" s="56"/>
      <c r="O15" s="8">
        <f>SUM(N$10:N15)/N$24</f>
        <v>1</v>
      </c>
    </row>
    <row r="16" spans="2:16" x14ac:dyDescent="0.35">
      <c r="B16" s="53"/>
      <c r="C16" s="17"/>
      <c r="D16" s="57"/>
      <c r="E16" s="8">
        <f>SUM(D$10:D16)/D$24</f>
        <v>1</v>
      </c>
      <c r="G16" s="53"/>
      <c r="H16" s="17"/>
      <c r="I16" s="57"/>
      <c r="J16" s="8">
        <f>SUM(I$10:I16)/I$24</f>
        <v>1</v>
      </c>
      <c r="L16" s="53"/>
      <c r="M16" s="17"/>
      <c r="N16" s="57"/>
      <c r="O16" s="8">
        <f>SUM(N$10:N16)/N$24</f>
        <v>1</v>
      </c>
    </row>
    <row r="17" spans="2:15" x14ac:dyDescent="0.35">
      <c r="B17" s="53"/>
      <c r="C17" s="17"/>
      <c r="D17" s="57"/>
      <c r="E17" s="8">
        <f>SUM(D$10:D17)/D$24</f>
        <v>1</v>
      </c>
      <c r="G17" s="53"/>
      <c r="H17" s="17"/>
      <c r="I17" s="57"/>
      <c r="J17" s="8">
        <f>SUM(I$10:I17)/I$24</f>
        <v>1</v>
      </c>
      <c r="L17" s="53"/>
      <c r="M17" s="17"/>
      <c r="N17" s="57"/>
      <c r="O17" s="8">
        <f>SUM(N$10:N17)/N$24</f>
        <v>1</v>
      </c>
    </row>
    <row r="18" spans="2:15" x14ac:dyDescent="0.35">
      <c r="B18" s="53"/>
      <c r="C18" s="17"/>
      <c r="D18" s="57"/>
      <c r="E18" s="8">
        <f>SUM(D$10:D18)/D$24</f>
        <v>1</v>
      </c>
      <c r="G18" s="53"/>
      <c r="H18" s="17"/>
      <c r="I18" s="57"/>
      <c r="J18" s="8">
        <f>SUM(I$10:I18)/I$24</f>
        <v>1</v>
      </c>
      <c r="L18" s="53"/>
      <c r="M18" s="17"/>
      <c r="N18" s="57"/>
      <c r="O18" s="8">
        <f>SUM(N$10:N18)/N$24</f>
        <v>1</v>
      </c>
    </row>
    <row r="19" spans="2:15" x14ac:dyDescent="0.35">
      <c r="B19" s="53"/>
      <c r="C19" s="17"/>
      <c r="D19" s="57"/>
      <c r="E19" s="8">
        <f>SUM(D$10:D19)/D$24</f>
        <v>1</v>
      </c>
      <c r="G19" s="53"/>
      <c r="H19" s="17"/>
      <c r="I19" s="57"/>
      <c r="J19" s="8">
        <f>SUM(I$10:I19)/I$24</f>
        <v>1</v>
      </c>
      <c r="L19" s="53"/>
      <c r="M19" s="17"/>
      <c r="N19" s="57"/>
      <c r="O19" s="8">
        <f>SUM(N$10:N19)/N$24</f>
        <v>1</v>
      </c>
    </row>
    <row r="20" spans="2:15" x14ac:dyDescent="0.35">
      <c r="B20" s="53"/>
      <c r="C20" s="17"/>
      <c r="D20" s="57"/>
      <c r="E20" s="8">
        <f>SUM(D$10:D20)/D$24</f>
        <v>1</v>
      </c>
      <c r="G20" s="53"/>
      <c r="H20" s="17"/>
      <c r="I20" s="57"/>
      <c r="J20" s="8">
        <f>SUM(I$10:I20)/I$24</f>
        <v>1</v>
      </c>
      <c r="L20" s="53"/>
      <c r="M20" s="17"/>
      <c r="N20" s="57"/>
      <c r="O20" s="8">
        <f>SUM(N$10:N20)/N$24</f>
        <v>1</v>
      </c>
    </row>
    <row r="21" spans="2:15" x14ac:dyDescent="0.35">
      <c r="B21" s="53"/>
      <c r="C21" s="17"/>
      <c r="D21" s="57"/>
      <c r="E21" s="8">
        <f>SUM(D$10:D21)/D$24</f>
        <v>1</v>
      </c>
      <c r="G21" s="53"/>
      <c r="H21" s="17"/>
      <c r="I21" s="57"/>
      <c r="J21" s="8">
        <f>SUM(I$10:I21)/I$24</f>
        <v>1</v>
      </c>
      <c r="L21" s="53"/>
      <c r="M21" s="17"/>
      <c r="N21" s="57"/>
      <c r="O21" s="8">
        <f>SUM(N$10:N21)/N$24</f>
        <v>1</v>
      </c>
    </row>
    <row r="22" spans="2:15" x14ac:dyDescent="0.35">
      <c r="B22" s="53"/>
      <c r="C22" s="17"/>
      <c r="D22" s="57"/>
      <c r="E22" s="8">
        <f>SUM(D$10:D22)/D$24</f>
        <v>1</v>
      </c>
      <c r="G22" s="53"/>
      <c r="H22" s="17"/>
      <c r="I22" s="57"/>
      <c r="J22" s="8">
        <f>SUM(I$10:I22)/I$24</f>
        <v>1</v>
      </c>
      <c r="L22" s="53"/>
      <c r="M22" s="17"/>
      <c r="N22" s="57"/>
      <c r="O22" s="8">
        <f>SUM(N$10:N22)/N$24</f>
        <v>1</v>
      </c>
    </row>
    <row r="23" spans="2:15" ht="15" thickBot="1" x14ac:dyDescent="0.4">
      <c r="B23" s="54"/>
      <c r="C23" s="17"/>
      <c r="D23" s="57"/>
      <c r="E23" s="8">
        <f>SUM(D$10:D23)/D$24</f>
        <v>1</v>
      </c>
      <c r="G23" s="54"/>
      <c r="H23" s="17"/>
      <c r="I23" s="57"/>
      <c r="J23" s="8">
        <f>SUM(I$10:I23)/I$24</f>
        <v>1</v>
      </c>
      <c r="L23" s="54"/>
      <c r="M23" s="17"/>
      <c r="N23" s="57"/>
      <c r="O23" s="8">
        <f>SUM(N$10:N23)/N$24</f>
        <v>1</v>
      </c>
    </row>
    <row r="24" spans="2:15" ht="15" thickBot="1" x14ac:dyDescent="0.4">
      <c r="C24" s="10" t="s">
        <v>10</v>
      </c>
      <c r="D24" s="11">
        <f>SUM(D10:D23)</f>
        <v>14</v>
      </c>
      <c r="E24" s="12"/>
      <c r="H24" s="10" t="s">
        <v>10</v>
      </c>
      <c r="I24" s="11">
        <f>SUM(I10:I23)</f>
        <v>2</v>
      </c>
      <c r="J24" s="12"/>
      <c r="M24" s="10" t="s">
        <v>10</v>
      </c>
      <c r="N24" s="11">
        <f>SUM(N10:N23)</f>
        <v>3</v>
      </c>
      <c r="O24" s="12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2:P24"/>
  <sheetViews>
    <sheetView topLeftCell="G8" zoomScale="115" zoomScaleNormal="115" workbookViewId="0">
      <selection activeCell="H25" sqref="H25"/>
    </sheetView>
  </sheetViews>
  <sheetFormatPr baseColWidth="10" defaultRowHeight="14.5" x14ac:dyDescent="0.35"/>
  <cols>
    <col min="1" max="1" width="1.453125" customWidth="1"/>
    <col min="2" max="2" width="18.81640625" bestFit="1" customWidth="1"/>
    <col min="3" max="3" width="27.81640625" bestFit="1" customWidth="1"/>
    <col min="4" max="4" width="15.453125" bestFit="1" customWidth="1"/>
    <col min="5" max="5" width="17.1796875" customWidth="1"/>
    <col min="7" max="7" width="18.81640625" bestFit="1" customWidth="1"/>
    <col min="8" max="8" width="27.81640625" bestFit="1" customWidth="1"/>
    <col min="9" max="9" width="15.453125" bestFit="1" customWidth="1"/>
    <col min="10" max="11" width="15.453125" customWidth="1"/>
    <col min="12" max="12" width="18.81640625" bestFit="1" customWidth="1"/>
    <col min="13" max="13" width="27.81640625" bestFit="1" customWidth="1"/>
    <col min="14" max="14" width="15.54296875" bestFit="1" customWidth="1"/>
    <col min="15" max="15" width="17.54296875" customWidth="1"/>
  </cols>
  <sheetData>
    <row r="2" spans="2:16" x14ac:dyDescent="0.3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2:16" ht="15" thickBot="1" x14ac:dyDescent="0.4"/>
    <row r="4" spans="2:16" x14ac:dyDescent="0.35">
      <c r="C4" s="5" t="s">
        <v>3</v>
      </c>
      <c r="D4" s="65" t="s">
        <v>16</v>
      </c>
      <c r="E4" s="65"/>
      <c r="F4" s="66"/>
      <c r="H4" s="5" t="s">
        <v>3</v>
      </c>
      <c r="I4" s="65" t="s">
        <v>16</v>
      </c>
      <c r="J4" s="65"/>
      <c r="K4" s="66"/>
      <c r="M4" s="5" t="s">
        <v>3</v>
      </c>
      <c r="N4" s="65" t="s">
        <v>16</v>
      </c>
      <c r="O4" s="65"/>
      <c r="P4" s="66"/>
    </row>
    <row r="5" spans="2:16" x14ac:dyDescent="0.35">
      <c r="C5" s="6" t="s">
        <v>4</v>
      </c>
      <c r="D5" s="61" t="s">
        <v>16</v>
      </c>
      <c r="E5" s="61"/>
      <c r="F5" s="62"/>
      <c r="H5" s="6" t="s">
        <v>4</v>
      </c>
      <c r="I5" s="61" t="s">
        <v>16</v>
      </c>
      <c r="J5" s="61"/>
      <c r="K5" s="62"/>
      <c r="M5" s="6" t="s">
        <v>4</v>
      </c>
      <c r="N5" s="61" t="s">
        <v>16</v>
      </c>
      <c r="O5" s="61"/>
      <c r="P5" s="62"/>
    </row>
    <row r="6" spans="2:16" x14ac:dyDescent="0.35">
      <c r="C6" s="6" t="s">
        <v>5</v>
      </c>
      <c r="D6" s="61" t="s">
        <v>16</v>
      </c>
      <c r="E6" s="61"/>
      <c r="F6" s="62"/>
      <c r="H6" s="6" t="s">
        <v>5</v>
      </c>
      <c r="I6" s="61" t="s">
        <v>16</v>
      </c>
      <c r="J6" s="61"/>
      <c r="K6" s="62"/>
      <c r="M6" s="6" t="s">
        <v>5</v>
      </c>
      <c r="N6" s="61" t="s">
        <v>16</v>
      </c>
      <c r="O6" s="61"/>
      <c r="P6" s="62"/>
    </row>
    <row r="7" spans="2:16" ht="15" thickBot="1" x14ac:dyDescent="0.4">
      <c r="C7" s="7" t="s">
        <v>6</v>
      </c>
      <c r="D7" s="63" t="s">
        <v>16</v>
      </c>
      <c r="E7" s="63"/>
      <c r="F7" s="64"/>
      <c r="H7" s="7" t="s">
        <v>6</v>
      </c>
      <c r="I7" s="63" t="s">
        <v>16</v>
      </c>
      <c r="J7" s="63"/>
      <c r="K7" s="64"/>
      <c r="M7" s="7" t="s">
        <v>6</v>
      </c>
      <c r="N7" s="63" t="s">
        <v>16</v>
      </c>
      <c r="O7" s="63"/>
      <c r="P7" s="64"/>
    </row>
    <row r="8" spans="2:16" ht="15" thickBot="1" x14ac:dyDescent="0.4"/>
    <row r="9" spans="2:16" ht="29.5" thickBot="1" x14ac:dyDescent="0.4">
      <c r="B9" s="48" t="s">
        <v>420</v>
      </c>
      <c r="C9" s="49" t="s">
        <v>7</v>
      </c>
      <c r="D9" s="50" t="s">
        <v>421</v>
      </c>
      <c r="E9" s="51" t="s">
        <v>9</v>
      </c>
      <c r="G9" s="48" t="s">
        <v>420</v>
      </c>
      <c r="H9" s="49" t="s">
        <v>7</v>
      </c>
      <c r="I9" s="50" t="s">
        <v>421</v>
      </c>
      <c r="J9" s="51" t="s">
        <v>9</v>
      </c>
      <c r="L9" s="48" t="s">
        <v>420</v>
      </c>
      <c r="M9" s="49" t="s">
        <v>7</v>
      </c>
      <c r="N9" s="50" t="s">
        <v>421</v>
      </c>
      <c r="O9" s="51" t="s">
        <v>9</v>
      </c>
    </row>
    <row r="10" spans="2:16" x14ac:dyDescent="0.35">
      <c r="B10" s="52">
        <v>19</v>
      </c>
      <c r="C10" s="46" t="s">
        <v>434</v>
      </c>
      <c r="D10" s="55">
        <v>4</v>
      </c>
      <c r="E10" s="47">
        <f>SUM(D$10:D10)/D$24</f>
        <v>1</v>
      </c>
      <c r="G10" s="52">
        <v>22</v>
      </c>
      <c r="H10" s="46" t="s">
        <v>435</v>
      </c>
      <c r="I10" s="55">
        <v>5</v>
      </c>
      <c r="J10" s="47">
        <f>SUM(I$10:I10)/I$24</f>
        <v>1</v>
      </c>
      <c r="L10" s="52">
        <v>112</v>
      </c>
      <c r="M10" s="46" t="s">
        <v>436</v>
      </c>
      <c r="N10" s="55">
        <v>30</v>
      </c>
      <c r="O10" s="47">
        <f>SUM(N$10:N10)/N$24</f>
        <v>0.8571428571428571</v>
      </c>
      <c r="P10" s="9"/>
    </row>
    <row r="11" spans="2:16" x14ac:dyDescent="0.35">
      <c r="B11" s="53"/>
      <c r="C11" s="60"/>
      <c r="D11" s="56"/>
      <c r="E11" s="8">
        <f>SUM(D$10:D11)/D$24</f>
        <v>1</v>
      </c>
      <c r="G11" s="53"/>
      <c r="H11" s="60"/>
      <c r="I11" s="56"/>
      <c r="J11" s="8">
        <f>SUM(I$10:I11)/I$24</f>
        <v>1</v>
      </c>
      <c r="L11" s="52">
        <v>22</v>
      </c>
      <c r="M11" s="46" t="s">
        <v>435</v>
      </c>
      <c r="N11" s="55">
        <v>5</v>
      </c>
      <c r="O11" s="8">
        <f>SUM(N$10:N11)/N$24</f>
        <v>1</v>
      </c>
    </row>
    <row r="12" spans="2:16" x14ac:dyDescent="0.35">
      <c r="B12" s="53"/>
      <c r="C12" s="60"/>
      <c r="D12" s="56"/>
      <c r="E12" s="8">
        <f>SUM(D$10:D12)/D$24</f>
        <v>1</v>
      </c>
      <c r="G12" s="53"/>
      <c r="H12" s="60"/>
      <c r="I12" s="56"/>
      <c r="J12" s="8">
        <f>SUM(I$10:I12)/I$24</f>
        <v>1</v>
      </c>
      <c r="L12" s="53"/>
      <c r="M12" s="60"/>
      <c r="N12" s="56"/>
      <c r="O12" s="8">
        <f>SUM(N$10:N12)/N$24</f>
        <v>1</v>
      </c>
    </row>
    <row r="13" spans="2:16" x14ac:dyDescent="0.35">
      <c r="B13" s="53"/>
      <c r="C13" s="60"/>
      <c r="D13" s="56"/>
      <c r="E13" s="8">
        <f>SUM(D$10:D13)/D$24</f>
        <v>1</v>
      </c>
      <c r="G13" s="53"/>
      <c r="H13" s="60"/>
      <c r="I13" s="56"/>
      <c r="J13" s="8">
        <f>SUM(I$10:I13)/I$24</f>
        <v>1</v>
      </c>
      <c r="L13" s="53"/>
      <c r="M13" s="60"/>
      <c r="N13" s="56"/>
      <c r="O13" s="8">
        <f>SUM(N$10:N13)/N$24</f>
        <v>1</v>
      </c>
    </row>
    <row r="14" spans="2:16" x14ac:dyDescent="0.35">
      <c r="B14" s="53"/>
      <c r="C14" s="60"/>
      <c r="D14" s="56"/>
      <c r="E14" s="8">
        <f>SUM(D$10:D14)/D$24</f>
        <v>1</v>
      </c>
      <c r="G14" s="53"/>
      <c r="H14" s="60"/>
      <c r="I14" s="56"/>
      <c r="J14" s="8">
        <f>SUM(I$10:I14)/I$24</f>
        <v>1</v>
      </c>
      <c r="L14" s="53"/>
      <c r="M14" s="60"/>
      <c r="N14" s="56"/>
      <c r="O14" s="8">
        <f>SUM(N$10:N14)/N$24</f>
        <v>1</v>
      </c>
    </row>
    <row r="15" spans="2:16" x14ac:dyDescent="0.35">
      <c r="B15" s="53"/>
      <c r="C15" s="60"/>
      <c r="D15" s="56"/>
      <c r="E15" s="8">
        <f>SUM(D$10:D15)/D$24</f>
        <v>1</v>
      </c>
      <c r="G15" s="53"/>
      <c r="H15" s="60"/>
      <c r="I15" s="56"/>
      <c r="J15" s="8">
        <f>SUM(I$10:I15)/I$24</f>
        <v>1</v>
      </c>
      <c r="L15" s="53"/>
      <c r="M15" s="60"/>
      <c r="N15" s="56"/>
      <c r="O15" s="8">
        <f>SUM(N$10:N15)/N$24</f>
        <v>1</v>
      </c>
    </row>
    <row r="16" spans="2:16" x14ac:dyDescent="0.35">
      <c r="B16" s="53"/>
      <c r="C16" s="60"/>
      <c r="D16" s="57"/>
      <c r="E16" s="8">
        <f>SUM(D$10:D16)/D$24</f>
        <v>1</v>
      </c>
      <c r="G16" s="53"/>
      <c r="H16" s="60"/>
      <c r="I16" s="57"/>
      <c r="J16" s="8">
        <f>SUM(I$10:I16)/I$24</f>
        <v>1</v>
      </c>
      <c r="L16" s="53"/>
      <c r="M16" s="60"/>
      <c r="N16" s="57"/>
      <c r="O16" s="8">
        <f>SUM(N$10:N16)/N$24</f>
        <v>1</v>
      </c>
    </row>
    <row r="17" spans="2:15" x14ac:dyDescent="0.35">
      <c r="B17" s="53"/>
      <c r="C17" s="60"/>
      <c r="D17" s="57"/>
      <c r="E17" s="8">
        <f>SUM(D$10:D17)/D$24</f>
        <v>1</v>
      </c>
      <c r="G17" s="53"/>
      <c r="H17" s="60"/>
      <c r="I17" s="57"/>
      <c r="J17" s="8">
        <f>SUM(I$10:I17)/I$24</f>
        <v>1</v>
      </c>
      <c r="L17" s="53"/>
      <c r="M17" s="60"/>
      <c r="N17" s="57"/>
      <c r="O17" s="8">
        <f>SUM(N$10:N17)/N$24</f>
        <v>1</v>
      </c>
    </row>
    <row r="18" spans="2:15" x14ac:dyDescent="0.35">
      <c r="B18" s="53"/>
      <c r="C18" s="60"/>
      <c r="D18" s="57"/>
      <c r="E18" s="8">
        <f>SUM(D$10:D18)/D$24</f>
        <v>1</v>
      </c>
      <c r="G18" s="53"/>
      <c r="H18" s="60"/>
      <c r="I18" s="57"/>
      <c r="J18" s="8">
        <f>SUM(I$10:I18)/I$24</f>
        <v>1</v>
      </c>
      <c r="L18" s="53"/>
      <c r="M18" s="60"/>
      <c r="N18" s="57"/>
      <c r="O18" s="8">
        <f>SUM(N$10:N18)/N$24</f>
        <v>1</v>
      </c>
    </row>
    <row r="19" spans="2:15" x14ac:dyDescent="0.35">
      <c r="B19" s="53"/>
      <c r="C19" s="60"/>
      <c r="D19" s="57"/>
      <c r="E19" s="8">
        <f>SUM(D$10:D19)/D$24</f>
        <v>1</v>
      </c>
      <c r="G19" s="53"/>
      <c r="H19" s="60"/>
      <c r="I19" s="57"/>
      <c r="J19" s="8">
        <f>SUM(I$10:I19)/I$24</f>
        <v>1</v>
      </c>
      <c r="L19" s="53"/>
      <c r="M19" s="60"/>
      <c r="N19" s="57"/>
      <c r="O19" s="8">
        <f>SUM(N$10:N19)/N$24</f>
        <v>1</v>
      </c>
    </row>
    <row r="20" spans="2:15" x14ac:dyDescent="0.35">
      <c r="B20" s="53"/>
      <c r="C20" s="60"/>
      <c r="D20" s="57"/>
      <c r="E20" s="8">
        <f>SUM(D$10:D20)/D$24</f>
        <v>1</v>
      </c>
      <c r="G20" s="53"/>
      <c r="H20" s="60"/>
      <c r="I20" s="57"/>
      <c r="J20" s="8">
        <f>SUM(I$10:I20)/I$24</f>
        <v>1</v>
      </c>
      <c r="L20" s="53"/>
      <c r="M20" s="60"/>
      <c r="N20" s="57"/>
      <c r="O20" s="8">
        <f>SUM(N$10:N20)/N$24</f>
        <v>1</v>
      </c>
    </row>
    <row r="21" spans="2:15" x14ac:dyDescent="0.35">
      <c r="B21" s="53"/>
      <c r="C21" s="60"/>
      <c r="D21" s="57"/>
      <c r="E21" s="8">
        <f>SUM(D$10:D21)/D$24</f>
        <v>1</v>
      </c>
      <c r="G21" s="53"/>
      <c r="H21" s="60"/>
      <c r="I21" s="57"/>
      <c r="J21" s="8">
        <f>SUM(I$10:I21)/I$24</f>
        <v>1</v>
      </c>
      <c r="L21" s="53"/>
      <c r="M21" s="60"/>
      <c r="N21" s="57"/>
      <c r="O21" s="8">
        <f>SUM(N$10:N21)/N$24</f>
        <v>1</v>
      </c>
    </row>
    <row r="22" spans="2:15" x14ac:dyDescent="0.35">
      <c r="B22" s="53"/>
      <c r="C22" s="60"/>
      <c r="D22" s="57"/>
      <c r="E22" s="8">
        <f>SUM(D$10:D22)/D$24</f>
        <v>1</v>
      </c>
      <c r="G22" s="53"/>
      <c r="H22" s="60"/>
      <c r="I22" s="57"/>
      <c r="J22" s="8">
        <f>SUM(I$10:I22)/I$24</f>
        <v>1</v>
      </c>
      <c r="L22" s="53"/>
      <c r="M22" s="60"/>
      <c r="N22" s="57"/>
      <c r="O22" s="8">
        <f>SUM(N$10:N22)/N$24</f>
        <v>1</v>
      </c>
    </row>
    <row r="23" spans="2:15" ht="15" thickBot="1" x14ac:dyDescent="0.4">
      <c r="B23" s="54"/>
      <c r="C23" s="60"/>
      <c r="D23" s="57"/>
      <c r="E23" s="8">
        <f>SUM(D$10:D23)/D$24</f>
        <v>1</v>
      </c>
      <c r="G23" s="54"/>
      <c r="H23" s="60"/>
      <c r="I23" s="57"/>
      <c r="J23" s="8">
        <f>SUM(I$10:I23)/I$24</f>
        <v>1</v>
      </c>
      <c r="L23" s="54"/>
      <c r="M23" s="60"/>
      <c r="N23" s="57"/>
      <c r="O23" s="8">
        <f>SUM(N$10:N23)/N$24</f>
        <v>1</v>
      </c>
    </row>
    <row r="24" spans="2:15" ht="15" thickBot="1" x14ac:dyDescent="0.4">
      <c r="C24" s="10" t="s">
        <v>10</v>
      </c>
      <c r="D24" s="11">
        <f>SUM(D10:D23)</f>
        <v>4</v>
      </c>
      <c r="E24" s="12"/>
      <c r="H24" s="10" t="s">
        <v>10</v>
      </c>
      <c r="I24" s="11">
        <f>SUM(I10:I23)</f>
        <v>5</v>
      </c>
      <c r="J24" s="12"/>
      <c r="M24" s="10" t="s">
        <v>10</v>
      </c>
      <c r="N24" s="11">
        <f>SUM(N10:N23)</f>
        <v>35</v>
      </c>
      <c r="O24" s="12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2:P24"/>
  <sheetViews>
    <sheetView topLeftCell="A8" zoomScale="115" zoomScaleNormal="115" workbookViewId="0">
      <selection activeCell="L10" sqref="L10:N11"/>
    </sheetView>
  </sheetViews>
  <sheetFormatPr baseColWidth="10" defaultRowHeight="14.5" x14ac:dyDescent="0.35"/>
  <cols>
    <col min="1" max="1" width="1.453125" customWidth="1"/>
    <col min="2" max="2" width="18.81640625" bestFit="1" customWidth="1"/>
    <col min="3" max="3" width="27.81640625" bestFit="1" customWidth="1"/>
    <col min="4" max="4" width="15.453125" bestFit="1" customWidth="1"/>
    <col min="5" max="5" width="17.1796875" customWidth="1"/>
    <col min="7" max="7" width="18.81640625" bestFit="1" customWidth="1"/>
    <col min="8" max="8" width="27.81640625" bestFit="1" customWidth="1"/>
    <col min="9" max="9" width="15.453125" bestFit="1" customWidth="1"/>
    <col min="10" max="11" width="15.453125" customWidth="1"/>
    <col min="12" max="12" width="18.81640625" bestFit="1" customWidth="1"/>
    <col min="13" max="13" width="27.81640625" bestFit="1" customWidth="1"/>
    <col min="14" max="14" width="15.54296875" bestFit="1" customWidth="1"/>
    <col min="15" max="15" width="17.54296875" customWidth="1"/>
  </cols>
  <sheetData>
    <row r="2" spans="2:16" x14ac:dyDescent="0.3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2:16" ht="15" thickBot="1" x14ac:dyDescent="0.4"/>
    <row r="4" spans="2:16" x14ac:dyDescent="0.35">
      <c r="C4" s="5" t="s">
        <v>3</v>
      </c>
      <c r="D4" s="65" t="s">
        <v>16</v>
      </c>
      <c r="E4" s="65"/>
      <c r="F4" s="66"/>
      <c r="H4" s="5" t="s">
        <v>3</v>
      </c>
      <c r="I4" s="65" t="s">
        <v>16</v>
      </c>
      <c r="J4" s="65"/>
      <c r="K4" s="66"/>
      <c r="M4" s="5" t="s">
        <v>3</v>
      </c>
      <c r="N4" s="65" t="s">
        <v>16</v>
      </c>
      <c r="O4" s="65"/>
      <c r="P4" s="66"/>
    </row>
    <row r="5" spans="2:16" x14ac:dyDescent="0.35">
      <c r="C5" s="6" t="s">
        <v>4</v>
      </c>
      <c r="D5" s="61" t="s">
        <v>16</v>
      </c>
      <c r="E5" s="61"/>
      <c r="F5" s="62"/>
      <c r="H5" s="6" t="s">
        <v>4</v>
      </c>
      <c r="I5" s="61" t="s">
        <v>16</v>
      </c>
      <c r="J5" s="61"/>
      <c r="K5" s="62"/>
      <c r="M5" s="6" t="s">
        <v>4</v>
      </c>
      <c r="N5" s="61" t="s">
        <v>16</v>
      </c>
      <c r="O5" s="61"/>
      <c r="P5" s="62"/>
    </row>
    <row r="6" spans="2:16" x14ac:dyDescent="0.35">
      <c r="C6" s="6" t="s">
        <v>5</v>
      </c>
      <c r="D6" s="61" t="s">
        <v>16</v>
      </c>
      <c r="E6" s="61"/>
      <c r="F6" s="62"/>
      <c r="H6" s="6" t="s">
        <v>5</v>
      </c>
      <c r="I6" s="61" t="s">
        <v>16</v>
      </c>
      <c r="J6" s="61"/>
      <c r="K6" s="62"/>
      <c r="M6" s="6" t="s">
        <v>5</v>
      </c>
      <c r="N6" s="61" t="s">
        <v>16</v>
      </c>
      <c r="O6" s="61"/>
      <c r="P6" s="62"/>
    </row>
    <row r="7" spans="2:16" ht="15" thickBot="1" x14ac:dyDescent="0.4">
      <c r="C7" s="7" t="s">
        <v>6</v>
      </c>
      <c r="D7" s="63" t="s">
        <v>16</v>
      </c>
      <c r="E7" s="63"/>
      <c r="F7" s="64"/>
      <c r="H7" s="7" t="s">
        <v>6</v>
      </c>
      <c r="I7" s="63" t="s">
        <v>16</v>
      </c>
      <c r="J7" s="63"/>
      <c r="K7" s="64"/>
      <c r="M7" s="7" t="s">
        <v>6</v>
      </c>
      <c r="N7" s="63" t="s">
        <v>16</v>
      </c>
      <c r="O7" s="63"/>
      <c r="P7" s="64"/>
    </row>
    <row r="8" spans="2:16" ht="15" thickBot="1" x14ac:dyDescent="0.4"/>
    <row r="9" spans="2:16" ht="29.5" thickBot="1" x14ac:dyDescent="0.4">
      <c r="B9" s="48" t="s">
        <v>420</v>
      </c>
      <c r="C9" s="49" t="s">
        <v>7</v>
      </c>
      <c r="D9" s="50" t="s">
        <v>421</v>
      </c>
      <c r="E9" s="51" t="s">
        <v>9</v>
      </c>
      <c r="G9" s="48" t="s">
        <v>420</v>
      </c>
      <c r="H9" s="49" t="s">
        <v>7</v>
      </c>
      <c r="I9" s="50" t="s">
        <v>421</v>
      </c>
      <c r="J9" s="51" t="s">
        <v>9</v>
      </c>
      <c r="L9" s="48" t="s">
        <v>420</v>
      </c>
      <c r="M9" s="49" t="s">
        <v>7</v>
      </c>
      <c r="N9" s="50" t="s">
        <v>421</v>
      </c>
      <c r="O9" s="51" t="s">
        <v>9</v>
      </c>
    </row>
    <row r="10" spans="2:16" x14ac:dyDescent="0.35">
      <c r="B10" s="52">
        <v>22</v>
      </c>
      <c r="C10" s="46" t="s">
        <v>435</v>
      </c>
      <c r="D10" s="55">
        <v>5</v>
      </c>
      <c r="E10" s="47">
        <f>SUM(D$10:D10)/D$24</f>
        <v>0.625</v>
      </c>
      <c r="G10" s="52">
        <v>1</v>
      </c>
      <c r="H10" s="46" t="s">
        <v>431</v>
      </c>
      <c r="I10" s="55">
        <v>12</v>
      </c>
      <c r="J10" s="47">
        <f>SUM(I$10:I10)/I$24</f>
        <v>0.8571428571428571</v>
      </c>
      <c r="L10" s="52">
        <v>22</v>
      </c>
      <c r="M10" s="46" t="s">
        <v>435</v>
      </c>
      <c r="N10" s="55">
        <v>5</v>
      </c>
      <c r="O10" s="47">
        <f>SUM(N$10:N10)/N$24</f>
        <v>0.625</v>
      </c>
      <c r="P10" s="9"/>
    </row>
    <row r="11" spans="2:16" x14ac:dyDescent="0.35">
      <c r="B11" s="52">
        <v>6</v>
      </c>
      <c r="C11" s="46" t="s">
        <v>433</v>
      </c>
      <c r="D11" s="55">
        <v>3</v>
      </c>
      <c r="E11" s="8">
        <f>SUM(D$10:D11)/D$24</f>
        <v>1</v>
      </c>
      <c r="G11" s="52">
        <v>3</v>
      </c>
      <c r="H11" s="46" t="s">
        <v>432</v>
      </c>
      <c r="I11" s="55">
        <v>2</v>
      </c>
      <c r="J11" s="8">
        <f>SUM(I$10:I11)/I$24</f>
        <v>1</v>
      </c>
      <c r="L11" s="52">
        <v>6</v>
      </c>
      <c r="M11" s="46" t="s">
        <v>433</v>
      </c>
      <c r="N11" s="55">
        <v>3</v>
      </c>
      <c r="O11" s="8">
        <f>SUM(N$10:N11)/N$24</f>
        <v>1</v>
      </c>
    </row>
    <row r="12" spans="2:16" x14ac:dyDescent="0.35">
      <c r="B12" s="53"/>
      <c r="C12" s="60"/>
      <c r="D12" s="56"/>
      <c r="E12" s="8">
        <f>SUM(D$10:D12)/D$24</f>
        <v>1</v>
      </c>
      <c r="G12" s="53"/>
      <c r="H12" s="60"/>
      <c r="I12" s="56"/>
      <c r="J12" s="8">
        <f>SUM(I$10:I12)/I$24</f>
        <v>1</v>
      </c>
      <c r="L12" s="53"/>
      <c r="M12" s="60"/>
      <c r="N12" s="56"/>
      <c r="O12" s="8">
        <f>SUM(N$10:N12)/N$24</f>
        <v>1</v>
      </c>
    </row>
    <row r="13" spans="2:16" x14ac:dyDescent="0.35">
      <c r="B13" s="53"/>
      <c r="C13" s="60"/>
      <c r="D13" s="56"/>
      <c r="E13" s="8">
        <f>SUM(D$10:D13)/D$24</f>
        <v>1</v>
      </c>
      <c r="G13" s="53"/>
      <c r="H13" s="60"/>
      <c r="I13" s="56"/>
      <c r="J13" s="8">
        <f>SUM(I$10:I13)/I$24</f>
        <v>1</v>
      </c>
      <c r="L13" s="53"/>
      <c r="M13" s="60"/>
      <c r="N13" s="56"/>
      <c r="O13" s="8">
        <f>SUM(N$10:N13)/N$24</f>
        <v>1</v>
      </c>
    </row>
    <row r="14" spans="2:16" x14ac:dyDescent="0.35">
      <c r="B14" s="53"/>
      <c r="C14" s="60"/>
      <c r="D14" s="56"/>
      <c r="E14" s="8">
        <f>SUM(D$10:D14)/D$24</f>
        <v>1</v>
      </c>
      <c r="G14" s="53"/>
      <c r="H14" s="60"/>
      <c r="I14" s="56"/>
      <c r="J14" s="8">
        <f>SUM(I$10:I14)/I$24</f>
        <v>1</v>
      </c>
      <c r="L14" s="53"/>
      <c r="M14" s="60"/>
      <c r="N14" s="56"/>
      <c r="O14" s="8">
        <f>SUM(N$10:N14)/N$24</f>
        <v>1</v>
      </c>
    </row>
    <row r="15" spans="2:16" x14ac:dyDescent="0.35">
      <c r="B15" s="53"/>
      <c r="C15" s="60"/>
      <c r="D15" s="56"/>
      <c r="E15" s="8">
        <f>SUM(D$10:D15)/D$24</f>
        <v>1</v>
      </c>
      <c r="G15" s="53"/>
      <c r="H15" s="60"/>
      <c r="I15" s="56"/>
      <c r="J15" s="8">
        <f>SUM(I$10:I15)/I$24</f>
        <v>1</v>
      </c>
      <c r="L15" s="53"/>
      <c r="M15" s="60"/>
      <c r="N15" s="56"/>
      <c r="O15" s="8">
        <f>SUM(N$10:N15)/N$24</f>
        <v>1</v>
      </c>
    </row>
    <row r="16" spans="2:16" x14ac:dyDescent="0.35">
      <c r="B16" s="53"/>
      <c r="C16" s="60"/>
      <c r="D16" s="57"/>
      <c r="E16" s="8">
        <f>SUM(D$10:D16)/D$24</f>
        <v>1</v>
      </c>
      <c r="G16" s="53"/>
      <c r="H16" s="60"/>
      <c r="I16" s="57"/>
      <c r="J16" s="8">
        <f>SUM(I$10:I16)/I$24</f>
        <v>1</v>
      </c>
      <c r="L16" s="53"/>
      <c r="M16" s="60"/>
      <c r="N16" s="57"/>
      <c r="O16" s="8">
        <f>SUM(N$10:N16)/N$24</f>
        <v>1</v>
      </c>
    </row>
    <row r="17" spans="2:15" x14ac:dyDescent="0.35">
      <c r="B17" s="53"/>
      <c r="C17" s="60"/>
      <c r="D17" s="57"/>
      <c r="E17" s="8">
        <f>SUM(D$10:D17)/D$24</f>
        <v>1</v>
      </c>
      <c r="G17" s="53"/>
      <c r="H17" s="60"/>
      <c r="I17" s="57"/>
      <c r="J17" s="8">
        <f>SUM(I$10:I17)/I$24</f>
        <v>1</v>
      </c>
      <c r="L17" s="53"/>
      <c r="M17" s="60"/>
      <c r="N17" s="57"/>
      <c r="O17" s="8">
        <f>SUM(N$10:N17)/N$24</f>
        <v>1</v>
      </c>
    </row>
    <row r="18" spans="2:15" x14ac:dyDescent="0.35">
      <c r="B18" s="53"/>
      <c r="C18" s="60"/>
      <c r="D18" s="57"/>
      <c r="E18" s="8">
        <f>SUM(D$10:D18)/D$24</f>
        <v>1</v>
      </c>
      <c r="G18" s="53"/>
      <c r="H18" s="60"/>
      <c r="I18" s="57"/>
      <c r="J18" s="8">
        <f>SUM(I$10:I18)/I$24</f>
        <v>1</v>
      </c>
      <c r="L18" s="53"/>
      <c r="M18" s="60"/>
      <c r="N18" s="57"/>
      <c r="O18" s="8">
        <f>SUM(N$10:N18)/N$24</f>
        <v>1</v>
      </c>
    </row>
    <row r="19" spans="2:15" x14ac:dyDescent="0.35">
      <c r="B19" s="53"/>
      <c r="C19" s="60"/>
      <c r="D19" s="57"/>
      <c r="E19" s="8">
        <f>SUM(D$10:D19)/D$24</f>
        <v>1</v>
      </c>
      <c r="G19" s="53"/>
      <c r="H19" s="60"/>
      <c r="I19" s="57"/>
      <c r="J19" s="8">
        <f>SUM(I$10:I19)/I$24</f>
        <v>1</v>
      </c>
      <c r="L19" s="53"/>
      <c r="M19" s="60"/>
      <c r="N19" s="57"/>
      <c r="O19" s="8">
        <f>SUM(N$10:N19)/N$24</f>
        <v>1</v>
      </c>
    </row>
    <row r="20" spans="2:15" x14ac:dyDescent="0.35">
      <c r="B20" s="53"/>
      <c r="C20" s="60"/>
      <c r="D20" s="57"/>
      <c r="E20" s="8">
        <f>SUM(D$10:D20)/D$24</f>
        <v>1</v>
      </c>
      <c r="G20" s="53"/>
      <c r="H20" s="60"/>
      <c r="I20" s="57"/>
      <c r="J20" s="8">
        <f>SUM(I$10:I20)/I$24</f>
        <v>1</v>
      </c>
      <c r="L20" s="53"/>
      <c r="M20" s="60"/>
      <c r="N20" s="57"/>
      <c r="O20" s="8">
        <f>SUM(N$10:N20)/N$24</f>
        <v>1</v>
      </c>
    </row>
    <row r="21" spans="2:15" x14ac:dyDescent="0.35">
      <c r="B21" s="53"/>
      <c r="C21" s="60"/>
      <c r="D21" s="57"/>
      <c r="E21" s="8">
        <f>SUM(D$10:D21)/D$24</f>
        <v>1</v>
      </c>
      <c r="G21" s="53"/>
      <c r="H21" s="60"/>
      <c r="I21" s="57"/>
      <c r="J21" s="8">
        <f>SUM(I$10:I21)/I$24</f>
        <v>1</v>
      </c>
      <c r="L21" s="53"/>
      <c r="M21" s="60"/>
      <c r="N21" s="57"/>
      <c r="O21" s="8">
        <f>SUM(N$10:N21)/N$24</f>
        <v>1</v>
      </c>
    </row>
    <row r="22" spans="2:15" x14ac:dyDescent="0.35">
      <c r="B22" s="53"/>
      <c r="C22" s="60"/>
      <c r="D22" s="57"/>
      <c r="E22" s="8">
        <f>SUM(D$10:D22)/D$24</f>
        <v>1</v>
      </c>
      <c r="G22" s="53"/>
      <c r="H22" s="60"/>
      <c r="I22" s="57"/>
      <c r="J22" s="8">
        <f>SUM(I$10:I22)/I$24</f>
        <v>1</v>
      </c>
      <c r="L22" s="53"/>
      <c r="M22" s="60"/>
      <c r="N22" s="57"/>
      <c r="O22" s="8">
        <f>SUM(N$10:N22)/N$24</f>
        <v>1</v>
      </c>
    </row>
    <row r="23" spans="2:15" ht="15" thickBot="1" x14ac:dyDescent="0.4">
      <c r="B23" s="54"/>
      <c r="C23" s="60"/>
      <c r="D23" s="57"/>
      <c r="E23" s="8">
        <f>SUM(D$10:D23)/D$24</f>
        <v>1</v>
      </c>
      <c r="G23" s="54"/>
      <c r="H23" s="60"/>
      <c r="I23" s="57"/>
      <c r="J23" s="8">
        <f>SUM(I$10:I23)/I$24</f>
        <v>1</v>
      </c>
      <c r="L23" s="54"/>
      <c r="M23" s="60"/>
      <c r="N23" s="57"/>
      <c r="O23" s="8">
        <f>SUM(N$10:N23)/N$24</f>
        <v>1</v>
      </c>
    </row>
    <row r="24" spans="2:15" ht="15" thickBot="1" x14ac:dyDescent="0.4">
      <c r="C24" s="10" t="s">
        <v>10</v>
      </c>
      <c r="D24" s="11">
        <f>SUM(D10:D23)</f>
        <v>8</v>
      </c>
      <c r="E24" s="12"/>
      <c r="H24" s="10" t="s">
        <v>10</v>
      </c>
      <c r="I24" s="11">
        <f>SUM(I10:I23)</f>
        <v>14</v>
      </c>
      <c r="J24" s="12"/>
      <c r="M24" s="10" t="s">
        <v>10</v>
      </c>
      <c r="N24" s="11">
        <f>SUM(N10:N23)</f>
        <v>8</v>
      </c>
      <c r="O24" s="12"/>
    </row>
  </sheetData>
  <mergeCells count="12">
    <mergeCell ref="D4:F4"/>
    <mergeCell ref="I4:K4"/>
    <mergeCell ref="N4:P4"/>
    <mergeCell ref="D5:F5"/>
    <mergeCell ref="I5:K5"/>
    <mergeCell ref="N5:P5"/>
    <mergeCell ref="D6:F6"/>
    <mergeCell ref="I6:K6"/>
    <mergeCell ref="N6:P6"/>
    <mergeCell ref="D7:F7"/>
    <mergeCell ref="I7:K7"/>
    <mergeCell ref="N7:P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13"/>
  <sheetViews>
    <sheetView showGridLines="0" zoomScale="90" zoomScaleNormal="90" workbookViewId="0">
      <selection activeCell="K1" sqref="K1"/>
    </sheetView>
  </sheetViews>
  <sheetFormatPr baseColWidth="10" defaultRowHeight="14.5" x14ac:dyDescent="0.35"/>
  <cols>
    <col min="1" max="1" width="17.54296875" customWidth="1"/>
    <col min="2" max="2" width="9.453125" bestFit="1" customWidth="1"/>
    <col min="3" max="3" width="16" customWidth="1"/>
    <col min="4" max="4" width="17.54296875" customWidth="1"/>
    <col min="5" max="5" width="20.81640625" customWidth="1"/>
    <col min="6" max="6" width="19.26953125" customWidth="1"/>
    <col min="7" max="7" width="23.1796875" bestFit="1" customWidth="1"/>
    <col min="8" max="8" width="17.7265625" customWidth="1"/>
    <col min="15" max="15" width="6.1796875" customWidth="1"/>
    <col min="16" max="16" width="28.453125" customWidth="1"/>
    <col min="17" max="17" width="66.7265625" customWidth="1"/>
  </cols>
  <sheetData>
    <row r="1" spans="1:17" ht="63" x14ac:dyDescent="0.35">
      <c r="A1" s="58" t="s">
        <v>11</v>
      </c>
      <c r="B1" s="58" t="s">
        <v>12</v>
      </c>
      <c r="C1" s="58" t="s">
        <v>3</v>
      </c>
      <c r="D1" s="58" t="s">
        <v>4</v>
      </c>
      <c r="E1" s="58" t="s">
        <v>5</v>
      </c>
      <c r="F1" s="58" t="s">
        <v>6</v>
      </c>
      <c r="G1" s="58" t="s">
        <v>7</v>
      </c>
      <c r="H1" s="58" t="s">
        <v>8</v>
      </c>
      <c r="N1" s="16"/>
      <c r="O1" s="18">
        <v>1</v>
      </c>
      <c r="P1" s="19" t="s">
        <v>17</v>
      </c>
      <c r="Q1" s="20" t="s">
        <v>18</v>
      </c>
    </row>
    <row r="2" spans="1:17" ht="63" x14ac:dyDescent="0.35">
      <c r="A2" t="s">
        <v>422</v>
      </c>
      <c r="B2" t="s">
        <v>0</v>
      </c>
      <c r="C2" t="s">
        <v>16</v>
      </c>
      <c r="D2" t="s">
        <v>16</v>
      </c>
      <c r="E2" t="s">
        <v>16</v>
      </c>
      <c r="F2" t="s">
        <v>16</v>
      </c>
      <c r="G2" t="e">
        <v>#N/A</v>
      </c>
      <c r="O2" s="18">
        <v>2</v>
      </c>
      <c r="P2" s="21" t="s">
        <v>19</v>
      </c>
      <c r="Q2" s="22" t="s">
        <v>20</v>
      </c>
    </row>
    <row r="3" spans="1:17" ht="52.5" x14ac:dyDescent="0.35">
      <c r="A3" t="s">
        <v>422</v>
      </c>
      <c r="B3" t="s">
        <v>0</v>
      </c>
      <c r="C3" t="s">
        <v>16</v>
      </c>
      <c r="D3" t="s">
        <v>16</v>
      </c>
      <c r="E3" t="s">
        <v>16</v>
      </c>
      <c r="F3" t="s">
        <v>16</v>
      </c>
      <c r="G3" t="e">
        <v>#N/A</v>
      </c>
      <c r="O3" s="18">
        <v>4</v>
      </c>
      <c r="P3" s="19" t="s">
        <v>21</v>
      </c>
      <c r="Q3" s="23" t="s">
        <v>22</v>
      </c>
    </row>
    <row r="4" spans="1:17" ht="42" x14ac:dyDescent="0.35">
      <c r="A4" t="s">
        <v>422</v>
      </c>
      <c r="B4" t="s">
        <v>0</v>
      </c>
      <c r="C4" t="s">
        <v>16</v>
      </c>
      <c r="D4" t="s">
        <v>16</v>
      </c>
      <c r="E4" t="s">
        <v>16</v>
      </c>
      <c r="F4" t="s">
        <v>16</v>
      </c>
      <c r="G4" t="e">
        <v>#N/A</v>
      </c>
      <c r="O4" s="18">
        <v>6</v>
      </c>
      <c r="P4" s="19" t="s">
        <v>23</v>
      </c>
      <c r="Q4" s="22" t="s">
        <v>24</v>
      </c>
    </row>
    <row r="5" spans="1:17" ht="63" x14ac:dyDescent="0.35">
      <c r="A5" t="s">
        <v>422</v>
      </c>
      <c r="B5" t="s">
        <v>0</v>
      </c>
      <c r="C5" t="s">
        <v>16</v>
      </c>
      <c r="D5" t="s">
        <v>16</v>
      </c>
      <c r="E5" t="s">
        <v>16</v>
      </c>
      <c r="F5" t="s">
        <v>16</v>
      </c>
      <c r="G5" t="e">
        <v>#N/A</v>
      </c>
      <c r="O5" s="18">
        <v>7</v>
      </c>
      <c r="P5" s="21" t="s">
        <v>25</v>
      </c>
      <c r="Q5" s="22" t="s">
        <v>26</v>
      </c>
    </row>
    <row r="6" spans="1:17" ht="31.5" x14ac:dyDescent="0.35">
      <c r="A6" t="s">
        <v>422</v>
      </c>
      <c r="B6" t="s">
        <v>0</v>
      </c>
      <c r="C6" t="s">
        <v>16</v>
      </c>
      <c r="D6" t="s">
        <v>16</v>
      </c>
      <c r="E6" t="s">
        <v>16</v>
      </c>
      <c r="F6" t="s">
        <v>16</v>
      </c>
      <c r="G6" t="e">
        <v>#N/A</v>
      </c>
      <c r="O6" s="18">
        <v>9</v>
      </c>
      <c r="P6" s="19" t="s">
        <v>27</v>
      </c>
      <c r="Q6" s="22" t="s">
        <v>28</v>
      </c>
    </row>
    <row r="7" spans="1:17" ht="52.5" x14ac:dyDescent="0.35">
      <c r="A7" t="s">
        <v>422</v>
      </c>
      <c r="B7" t="s">
        <v>0</v>
      </c>
      <c r="C7" t="s">
        <v>16</v>
      </c>
      <c r="D7" t="s">
        <v>16</v>
      </c>
      <c r="E7" t="s">
        <v>16</v>
      </c>
      <c r="F7" t="s">
        <v>16</v>
      </c>
      <c r="G7" t="e">
        <v>#N/A</v>
      </c>
      <c r="O7" s="24" t="s">
        <v>29</v>
      </c>
      <c r="P7" s="21" t="s">
        <v>30</v>
      </c>
      <c r="Q7" s="22" t="s">
        <v>31</v>
      </c>
    </row>
    <row r="8" spans="1:17" ht="42" x14ac:dyDescent="0.35">
      <c r="A8" t="s">
        <v>422</v>
      </c>
      <c r="B8" t="s">
        <v>0</v>
      </c>
      <c r="C8" t="s">
        <v>16</v>
      </c>
      <c r="D8" t="s">
        <v>16</v>
      </c>
      <c r="E8" t="s">
        <v>16</v>
      </c>
      <c r="F8" t="s">
        <v>16</v>
      </c>
      <c r="G8" t="e">
        <v>#N/A</v>
      </c>
      <c r="O8" s="24" t="s">
        <v>32</v>
      </c>
      <c r="P8" s="21" t="s">
        <v>33</v>
      </c>
      <c r="Q8" s="25" t="s">
        <v>34</v>
      </c>
    </row>
    <row r="9" spans="1:17" ht="21" x14ac:dyDescent="0.35">
      <c r="A9" t="s">
        <v>422</v>
      </c>
      <c r="B9" t="s">
        <v>0</v>
      </c>
      <c r="C9" t="s">
        <v>16</v>
      </c>
      <c r="D9" t="s">
        <v>16</v>
      </c>
      <c r="E9" t="s">
        <v>16</v>
      </c>
      <c r="F9" t="s">
        <v>16</v>
      </c>
      <c r="G9" t="e">
        <v>#N/A</v>
      </c>
      <c r="O9" s="24" t="s">
        <v>35</v>
      </c>
      <c r="P9" s="21" t="s">
        <v>36</v>
      </c>
      <c r="Q9" s="26" t="s">
        <v>37</v>
      </c>
    </row>
    <row r="10" spans="1:17" ht="42" x14ac:dyDescent="0.35">
      <c r="A10" t="s">
        <v>422</v>
      </c>
      <c r="B10" t="s">
        <v>0</v>
      </c>
      <c r="C10" t="s">
        <v>16</v>
      </c>
      <c r="D10" t="s">
        <v>16</v>
      </c>
      <c r="E10" t="s">
        <v>16</v>
      </c>
      <c r="F10" t="s">
        <v>16</v>
      </c>
      <c r="G10" t="e">
        <v>#N/A</v>
      </c>
      <c r="O10" s="24" t="s">
        <v>38</v>
      </c>
      <c r="P10" s="21" t="s">
        <v>39</v>
      </c>
      <c r="Q10" s="23" t="s">
        <v>40</v>
      </c>
    </row>
    <row r="11" spans="1:17" ht="63" x14ac:dyDescent="0.35">
      <c r="A11" t="s">
        <v>422</v>
      </c>
      <c r="B11" t="s">
        <v>0</v>
      </c>
      <c r="C11" t="s">
        <v>16</v>
      </c>
      <c r="D11" t="s">
        <v>16</v>
      </c>
      <c r="E11" t="s">
        <v>16</v>
      </c>
      <c r="F11" t="s">
        <v>16</v>
      </c>
      <c r="G11" t="e">
        <v>#N/A</v>
      </c>
      <c r="O11" s="18">
        <v>12</v>
      </c>
      <c r="P11" s="21" t="s">
        <v>41</v>
      </c>
      <c r="Q11" s="22" t="s">
        <v>42</v>
      </c>
    </row>
    <row r="12" spans="1:17" ht="42" x14ac:dyDescent="0.35">
      <c r="A12" t="s">
        <v>422</v>
      </c>
      <c r="B12" t="s">
        <v>0</v>
      </c>
      <c r="C12" t="s">
        <v>16</v>
      </c>
      <c r="D12" t="s">
        <v>16</v>
      </c>
      <c r="E12" t="s">
        <v>16</v>
      </c>
      <c r="F12" t="s">
        <v>16</v>
      </c>
      <c r="G12" t="e">
        <v>#N/A</v>
      </c>
      <c r="O12" s="18">
        <v>15</v>
      </c>
      <c r="P12" s="21" t="s">
        <v>43</v>
      </c>
      <c r="Q12" s="25" t="s">
        <v>44</v>
      </c>
    </row>
    <row r="13" spans="1:17" ht="31.5" x14ac:dyDescent="0.35">
      <c r="A13" t="s">
        <v>422</v>
      </c>
      <c r="B13" t="s">
        <v>0</v>
      </c>
      <c r="C13" t="s">
        <v>16</v>
      </c>
      <c r="D13" t="s">
        <v>16</v>
      </c>
      <c r="E13" t="s">
        <v>16</v>
      </c>
      <c r="F13" t="s">
        <v>16</v>
      </c>
      <c r="G13" t="e">
        <v>#N/A</v>
      </c>
      <c r="O13" s="18">
        <v>16</v>
      </c>
      <c r="P13" s="21" t="s">
        <v>45</v>
      </c>
      <c r="Q13" s="27" t="s">
        <v>46</v>
      </c>
    </row>
    <row r="14" spans="1:17" ht="21" x14ac:dyDescent="0.35">
      <c r="A14" t="s">
        <v>422</v>
      </c>
      <c r="B14" t="s">
        <v>0</v>
      </c>
      <c r="C14" t="s">
        <v>16</v>
      </c>
      <c r="D14" t="s">
        <v>16</v>
      </c>
      <c r="E14" t="s">
        <v>16</v>
      </c>
      <c r="F14" t="s">
        <v>16</v>
      </c>
      <c r="G14" t="e">
        <v>#N/A</v>
      </c>
      <c r="O14" s="18">
        <v>18</v>
      </c>
      <c r="P14" s="21" t="s">
        <v>47</v>
      </c>
      <c r="Q14" s="27" t="s">
        <v>48</v>
      </c>
    </row>
    <row r="15" spans="1:17" ht="21" x14ac:dyDescent="0.35">
      <c r="A15" t="s">
        <v>422</v>
      </c>
      <c r="B15" t="s">
        <v>0</v>
      </c>
      <c r="C15" t="s">
        <v>16</v>
      </c>
      <c r="D15" t="s">
        <v>16</v>
      </c>
      <c r="E15" t="s">
        <v>16</v>
      </c>
      <c r="F15" t="s">
        <v>16</v>
      </c>
      <c r="G15" t="e">
        <v>#N/A</v>
      </c>
      <c r="O15" s="18">
        <v>19</v>
      </c>
      <c r="P15" s="21" t="s">
        <v>49</v>
      </c>
      <c r="Q15" s="27" t="s">
        <v>48</v>
      </c>
    </row>
    <row r="16" spans="1:17" ht="21" x14ac:dyDescent="0.35">
      <c r="A16" t="s">
        <v>422</v>
      </c>
      <c r="B16" t="s">
        <v>1</v>
      </c>
      <c r="C16" t="s">
        <v>16</v>
      </c>
      <c r="D16" t="s">
        <v>16</v>
      </c>
      <c r="E16" t="s">
        <v>16</v>
      </c>
      <c r="F16" t="s">
        <v>16</v>
      </c>
      <c r="G16" t="e">
        <v>#N/A</v>
      </c>
      <c r="O16" s="24" t="s">
        <v>50</v>
      </c>
      <c r="P16" s="21" t="s">
        <v>51</v>
      </c>
      <c r="Q16" s="27" t="s">
        <v>52</v>
      </c>
    </row>
    <row r="17" spans="1:17" ht="31.5" x14ac:dyDescent="0.35">
      <c r="A17" t="s">
        <v>422</v>
      </c>
      <c r="B17" t="s">
        <v>1</v>
      </c>
      <c r="C17" t="s">
        <v>16</v>
      </c>
      <c r="D17" t="s">
        <v>16</v>
      </c>
      <c r="E17" t="s">
        <v>16</v>
      </c>
      <c r="F17" t="s">
        <v>16</v>
      </c>
      <c r="G17" t="e">
        <v>#N/A</v>
      </c>
      <c r="O17" s="24" t="s">
        <v>53</v>
      </c>
      <c r="P17" s="21" t="s">
        <v>54</v>
      </c>
      <c r="Q17" s="28" t="s">
        <v>55</v>
      </c>
    </row>
    <row r="18" spans="1:17" ht="31.5" x14ac:dyDescent="0.35">
      <c r="A18" t="s">
        <v>422</v>
      </c>
      <c r="B18" t="s">
        <v>1</v>
      </c>
      <c r="C18" t="s">
        <v>16</v>
      </c>
      <c r="D18" t="s">
        <v>16</v>
      </c>
      <c r="E18" t="s">
        <v>16</v>
      </c>
      <c r="F18" t="s">
        <v>16</v>
      </c>
      <c r="G18" t="e">
        <v>#N/A</v>
      </c>
      <c r="O18" s="24" t="s">
        <v>56</v>
      </c>
      <c r="P18" s="21" t="s">
        <v>57</v>
      </c>
      <c r="Q18" s="22" t="s">
        <v>58</v>
      </c>
    </row>
    <row r="19" spans="1:17" x14ac:dyDescent="0.35">
      <c r="A19" t="s">
        <v>422</v>
      </c>
      <c r="B19" t="s">
        <v>1</v>
      </c>
      <c r="C19" t="s">
        <v>16</v>
      </c>
      <c r="D19" t="s">
        <v>16</v>
      </c>
      <c r="E19" t="s">
        <v>16</v>
      </c>
      <c r="F19" t="s">
        <v>16</v>
      </c>
      <c r="G19" t="e">
        <v>#N/A</v>
      </c>
      <c r="O19" s="18">
        <v>21</v>
      </c>
      <c r="P19" s="21" t="s">
        <v>59</v>
      </c>
      <c r="Q19" s="67" t="s">
        <v>60</v>
      </c>
    </row>
    <row r="20" spans="1:17" x14ac:dyDescent="0.35">
      <c r="A20" t="s">
        <v>422</v>
      </c>
      <c r="B20" t="s">
        <v>1</v>
      </c>
      <c r="C20" t="s">
        <v>16</v>
      </c>
      <c r="D20" t="s">
        <v>16</v>
      </c>
      <c r="E20" t="s">
        <v>16</v>
      </c>
      <c r="F20" t="s">
        <v>16</v>
      </c>
      <c r="G20" t="e">
        <v>#N/A</v>
      </c>
      <c r="O20" s="18">
        <v>22</v>
      </c>
      <c r="P20" s="21" t="s">
        <v>61</v>
      </c>
      <c r="Q20" s="68"/>
    </row>
    <row r="21" spans="1:17" x14ac:dyDescent="0.35">
      <c r="A21" t="s">
        <v>422</v>
      </c>
      <c r="B21" t="s">
        <v>1</v>
      </c>
      <c r="C21" t="s">
        <v>16</v>
      </c>
      <c r="D21" t="s">
        <v>16</v>
      </c>
      <c r="E21" t="s">
        <v>16</v>
      </c>
      <c r="F21" t="s">
        <v>16</v>
      </c>
      <c r="G21" t="e">
        <v>#N/A</v>
      </c>
      <c r="O21" s="18">
        <v>23</v>
      </c>
      <c r="P21" s="21" t="s">
        <v>62</v>
      </c>
      <c r="Q21" s="68"/>
    </row>
    <row r="22" spans="1:17" x14ac:dyDescent="0.35">
      <c r="A22" t="s">
        <v>422</v>
      </c>
      <c r="B22" t="s">
        <v>1</v>
      </c>
      <c r="C22" t="s">
        <v>16</v>
      </c>
      <c r="D22" t="s">
        <v>16</v>
      </c>
      <c r="E22" t="s">
        <v>16</v>
      </c>
      <c r="F22" t="s">
        <v>16</v>
      </c>
      <c r="G22" t="e">
        <v>#N/A</v>
      </c>
      <c r="O22" s="18">
        <v>24</v>
      </c>
      <c r="P22" s="21" t="s">
        <v>63</v>
      </c>
      <c r="Q22" s="68"/>
    </row>
    <row r="23" spans="1:17" x14ac:dyDescent="0.35">
      <c r="A23" t="s">
        <v>422</v>
      </c>
      <c r="B23" t="s">
        <v>1</v>
      </c>
      <c r="C23" t="s">
        <v>16</v>
      </c>
      <c r="D23" t="s">
        <v>16</v>
      </c>
      <c r="E23" t="s">
        <v>16</v>
      </c>
      <c r="F23" t="s">
        <v>16</v>
      </c>
      <c r="G23" t="e">
        <v>#N/A</v>
      </c>
      <c r="O23" s="18">
        <v>25</v>
      </c>
      <c r="P23" s="21" t="s">
        <v>64</v>
      </c>
      <c r="Q23" s="68"/>
    </row>
    <row r="24" spans="1:17" x14ac:dyDescent="0.35">
      <c r="A24" t="s">
        <v>422</v>
      </c>
      <c r="B24" t="s">
        <v>1</v>
      </c>
      <c r="C24" t="s">
        <v>16</v>
      </c>
      <c r="D24" t="s">
        <v>16</v>
      </c>
      <c r="E24" t="s">
        <v>16</v>
      </c>
      <c r="F24" t="s">
        <v>16</v>
      </c>
      <c r="G24" t="e">
        <v>#N/A</v>
      </c>
      <c r="O24" s="18">
        <v>26</v>
      </c>
      <c r="P24" s="21" t="s">
        <v>65</v>
      </c>
      <c r="Q24" s="68"/>
    </row>
    <row r="25" spans="1:17" x14ac:dyDescent="0.35">
      <c r="A25" t="s">
        <v>422</v>
      </c>
      <c r="B25" t="s">
        <v>1</v>
      </c>
      <c r="C25" t="s">
        <v>16</v>
      </c>
      <c r="D25" t="s">
        <v>16</v>
      </c>
      <c r="E25" t="s">
        <v>16</v>
      </c>
      <c r="F25" t="s">
        <v>16</v>
      </c>
      <c r="G25" t="e">
        <v>#N/A</v>
      </c>
      <c r="O25" s="18">
        <v>27</v>
      </c>
      <c r="P25" s="21" t="s">
        <v>66</v>
      </c>
      <c r="Q25" s="69"/>
    </row>
    <row r="26" spans="1:17" ht="21" x14ac:dyDescent="0.35">
      <c r="A26" t="s">
        <v>422</v>
      </c>
      <c r="B26" t="s">
        <v>1</v>
      </c>
      <c r="C26" t="s">
        <v>16</v>
      </c>
      <c r="D26" t="s">
        <v>16</v>
      </c>
      <c r="E26" t="s">
        <v>16</v>
      </c>
      <c r="F26" t="s">
        <v>16</v>
      </c>
      <c r="G26" t="e">
        <v>#N/A</v>
      </c>
      <c r="O26" s="18">
        <v>28</v>
      </c>
      <c r="P26" s="21" t="s">
        <v>67</v>
      </c>
      <c r="Q26" s="29" t="s">
        <v>68</v>
      </c>
    </row>
    <row r="27" spans="1:17" ht="21" x14ac:dyDescent="0.35">
      <c r="A27" t="s">
        <v>422</v>
      </c>
      <c r="B27" t="s">
        <v>1</v>
      </c>
      <c r="C27" t="s">
        <v>16</v>
      </c>
      <c r="D27" t="s">
        <v>16</v>
      </c>
      <c r="E27" t="s">
        <v>16</v>
      </c>
      <c r="F27" t="s">
        <v>16</v>
      </c>
      <c r="G27" t="e">
        <v>#N/A</v>
      </c>
      <c r="O27" s="24" t="s">
        <v>69</v>
      </c>
      <c r="P27" s="30" t="s">
        <v>70</v>
      </c>
      <c r="Q27" s="31" t="s">
        <v>71</v>
      </c>
    </row>
    <row r="28" spans="1:17" ht="21" x14ac:dyDescent="0.35">
      <c r="A28" t="s">
        <v>422</v>
      </c>
      <c r="B28" t="s">
        <v>1</v>
      </c>
      <c r="C28" t="s">
        <v>16</v>
      </c>
      <c r="D28" t="s">
        <v>16</v>
      </c>
      <c r="E28" t="s">
        <v>16</v>
      </c>
      <c r="F28" t="s">
        <v>16</v>
      </c>
      <c r="G28" t="e">
        <v>#N/A</v>
      </c>
      <c r="O28" s="24" t="s">
        <v>72</v>
      </c>
      <c r="P28" s="30" t="s">
        <v>73</v>
      </c>
      <c r="Q28" s="31" t="s">
        <v>74</v>
      </c>
    </row>
    <row r="29" spans="1:17" ht="31.5" x14ac:dyDescent="0.35">
      <c r="A29" t="s">
        <v>422</v>
      </c>
      <c r="B29" t="s">
        <v>1</v>
      </c>
      <c r="C29" t="s">
        <v>16</v>
      </c>
      <c r="D29" t="s">
        <v>16</v>
      </c>
      <c r="E29" t="s">
        <v>16</v>
      </c>
      <c r="F29" t="s">
        <v>16</v>
      </c>
      <c r="G29" t="e">
        <v>#N/A</v>
      </c>
      <c r="O29" s="32">
        <v>100</v>
      </c>
      <c r="P29" s="33" t="s">
        <v>75</v>
      </c>
      <c r="Q29" s="31" t="s">
        <v>76</v>
      </c>
    </row>
    <row r="30" spans="1:17" ht="42" x14ac:dyDescent="0.35">
      <c r="A30" t="s">
        <v>422</v>
      </c>
      <c r="B30" t="s">
        <v>2</v>
      </c>
      <c r="C30" t="s">
        <v>16</v>
      </c>
      <c r="D30" t="s">
        <v>16</v>
      </c>
      <c r="E30" t="s">
        <v>16</v>
      </c>
      <c r="F30" t="s">
        <v>16</v>
      </c>
      <c r="G30" t="e">
        <v>#N/A</v>
      </c>
      <c r="O30" s="32">
        <v>101</v>
      </c>
      <c r="P30" s="33" t="s">
        <v>77</v>
      </c>
      <c r="Q30" s="31" t="s">
        <v>78</v>
      </c>
    </row>
    <row r="31" spans="1:17" ht="42" x14ac:dyDescent="0.35">
      <c r="A31" t="s">
        <v>422</v>
      </c>
      <c r="B31" t="s">
        <v>2</v>
      </c>
      <c r="C31" t="s">
        <v>16</v>
      </c>
      <c r="D31" t="s">
        <v>16</v>
      </c>
      <c r="E31" t="s">
        <v>16</v>
      </c>
      <c r="F31" t="s">
        <v>16</v>
      </c>
      <c r="G31" t="e">
        <v>#N/A</v>
      </c>
      <c r="O31" s="32">
        <v>102</v>
      </c>
      <c r="P31" s="33" t="s">
        <v>79</v>
      </c>
      <c r="Q31" s="31" t="s">
        <v>80</v>
      </c>
    </row>
    <row r="32" spans="1:17" ht="52.5" x14ac:dyDescent="0.35">
      <c r="A32" t="s">
        <v>422</v>
      </c>
      <c r="B32" t="s">
        <v>2</v>
      </c>
      <c r="C32" t="s">
        <v>16</v>
      </c>
      <c r="D32" t="s">
        <v>16</v>
      </c>
      <c r="E32" t="s">
        <v>16</v>
      </c>
      <c r="F32" t="s">
        <v>16</v>
      </c>
      <c r="G32" t="e">
        <v>#N/A</v>
      </c>
      <c r="O32" s="32">
        <v>107</v>
      </c>
      <c r="P32" s="33" t="s">
        <v>81</v>
      </c>
      <c r="Q32" s="31" t="s">
        <v>82</v>
      </c>
    </row>
    <row r="33" spans="1:17" ht="31.5" x14ac:dyDescent="0.35">
      <c r="A33" t="s">
        <v>422</v>
      </c>
      <c r="B33" t="s">
        <v>2</v>
      </c>
      <c r="C33" t="s">
        <v>16</v>
      </c>
      <c r="D33" t="s">
        <v>16</v>
      </c>
      <c r="E33" t="s">
        <v>16</v>
      </c>
      <c r="F33" t="s">
        <v>16</v>
      </c>
      <c r="G33" t="e">
        <v>#N/A</v>
      </c>
      <c r="O33" s="34" t="s">
        <v>83</v>
      </c>
      <c r="P33" s="59" t="s">
        <v>423</v>
      </c>
      <c r="Q33" s="31" t="s">
        <v>84</v>
      </c>
    </row>
    <row r="34" spans="1:17" ht="31.5" x14ac:dyDescent="0.35">
      <c r="A34" t="s">
        <v>422</v>
      </c>
      <c r="B34" t="s">
        <v>2</v>
      </c>
      <c r="C34" t="s">
        <v>16</v>
      </c>
      <c r="D34" t="s">
        <v>16</v>
      </c>
      <c r="E34" t="s">
        <v>16</v>
      </c>
      <c r="F34" t="s">
        <v>16</v>
      </c>
      <c r="G34" t="e">
        <v>#N/A</v>
      </c>
      <c r="O34" s="34" t="s">
        <v>85</v>
      </c>
      <c r="P34" s="59" t="s">
        <v>424</v>
      </c>
      <c r="Q34" s="31" t="s">
        <v>86</v>
      </c>
    </row>
    <row r="35" spans="1:17" ht="31.5" x14ac:dyDescent="0.35">
      <c r="A35" t="s">
        <v>422</v>
      </c>
      <c r="B35" t="s">
        <v>2</v>
      </c>
      <c r="C35" t="s">
        <v>16</v>
      </c>
      <c r="D35" t="s">
        <v>16</v>
      </c>
      <c r="E35" t="s">
        <v>16</v>
      </c>
      <c r="F35" t="s">
        <v>16</v>
      </c>
      <c r="G35" t="e">
        <v>#N/A</v>
      </c>
      <c r="O35" s="32">
        <v>112</v>
      </c>
      <c r="P35" s="33" t="s">
        <v>87</v>
      </c>
      <c r="Q35" s="31" t="s">
        <v>88</v>
      </c>
    </row>
    <row r="36" spans="1:17" ht="31.5" x14ac:dyDescent="0.35">
      <c r="A36" t="s">
        <v>422</v>
      </c>
      <c r="B36" t="s">
        <v>2</v>
      </c>
      <c r="C36" t="s">
        <v>16</v>
      </c>
      <c r="D36" t="s">
        <v>16</v>
      </c>
      <c r="E36" t="s">
        <v>16</v>
      </c>
      <c r="F36" t="s">
        <v>16</v>
      </c>
      <c r="G36" t="e">
        <v>#N/A</v>
      </c>
      <c r="O36" s="32">
        <v>117</v>
      </c>
      <c r="P36" s="33" t="s">
        <v>89</v>
      </c>
      <c r="Q36" s="31" t="s">
        <v>90</v>
      </c>
    </row>
    <row r="37" spans="1:17" ht="21" x14ac:dyDescent="0.35">
      <c r="A37" t="s">
        <v>422</v>
      </c>
      <c r="B37" t="s">
        <v>2</v>
      </c>
      <c r="C37" t="s">
        <v>16</v>
      </c>
      <c r="D37" t="s">
        <v>16</v>
      </c>
      <c r="E37" t="s">
        <v>16</v>
      </c>
      <c r="F37" t="s">
        <v>16</v>
      </c>
      <c r="G37" t="e">
        <v>#N/A</v>
      </c>
      <c r="O37" s="34" t="s">
        <v>91</v>
      </c>
      <c r="P37" s="33" t="s">
        <v>92</v>
      </c>
      <c r="Q37" s="31" t="s">
        <v>93</v>
      </c>
    </row>
    <row r="38" spans="1:17" ht="31.5" x14ac:dyDescent="0.35">
      <c r="A38" t="s">
        <v>422</v>
      </c>
      <c r="B38" t="s">
        <v>2</v>
      </c>
      <c r="C38" t="s">
        <v>16</v>
      </c>
      <c r="D38" t="s">
        <v>16</v>
      </c>
      <c r="E38" t="s">
        <v>16</v>
      </c>
      <c r="F38" t="s">
        <v>16</v>
      </c>
      <c r="G38" t="e">
        <v>#N/A</v>
      </c>
      <c r="O38" s="34" t="s">
        <v>94</v>
      </c>
      <c r="P38" s="33" t="s">
        <v>95</v>
      </c>
      <c r="Q38" s="31" t="s">
        <v>96</v>
      </c>
    </row>
    <row r="39" spans="1:17" ht="31.5" x14ac:dyDescent="0.35">
      <c r="A39" t="s">
        <v>422</v>
      </c>
      <c r="B39" t="s">
        <v>2</v>
      </c>
      <c r="C39" t="s">
        <v>16</v>
      </c>
      <c r="D39" t="s">
        <v>16</v>
      </c>
      <c r="E39" t="s">
        <v>16</v>
      </c>
      <c r="F39" t="s">
        <v>16</v>
      </c>
      <c r="G39" t="e">
        <v>#N/A</v>
      </c>
      <c r="O39" s="32">
        <v>300</v>
      </c>
      <c r="P39" s="33" t="s">
        <v>97</v>
      </c>
      <c r="Q39" s="31" t="s">
        <v>76</v>
      </c>
    </row>
    <row r="40" spans="1:17" ht="42" x14ac:dyDescent="0.35">
      <c r="A40" t="s">
        <v>422</v>
      </c>
      <c r="B40" t="s">
        <v>2</v>
      </c>
      <c r="C40" t="s">
        <v>16</v>
      </c>
      <c r="D40" t="s">
        <v>16</v>
      </c>
      <c r="E40" t="s">
        <v>16</v>
      </c>
      <c r="F40" t="s">
        <v>16</v>
      </c>
      <c r="G40" t="e">
        <v>#N/A</v>
      </c>
      <c r="O40" s="32">
        <v>302</v>
      </c>
      <c r="P40" s="33" t="s">
        <v>79</v>
      </c>
      <c r="Q40" s="31" t="s">
        <v>98</v>
      </c>
    </row>
    <row r="41" spans="1:17" ht="42" x14ac:dyDescent="0.35">
      <c r="A41" t="s">
        <v>422</v>
      </c>
      <c r="B41" t="s">
        <v>2</v>
      </c>
      <c r="C41" t="s">
        <v>16</v>
      </c>
      <c r="D41" t="s">
        <v>16</v>
      </c>
      <c r="E41" t="s">
        <v>16</v>
      </c>
      <c r="F41" t="s">
        <v>16</v>
      </c>
      <c r="G41" t="e">
        <v>#N/A</v>
      </c>
      <c r="O41" s="32">
        <v>303</v>
      </c>
      <c r="P41" s="33" t="s">
        <v>99</v>
      </c>
      <c r="Q41" s="31" t="s">
        <v>100</v>
      </c>
    </row>
    <row r="42" spans="1:17" ht="31.5" x14ac:dyDescent="0.35">
      <c r="A42" t="s">
        <v>422</v>
      </c>
      <c r="B42" t="s">
        <v>2</v>
      </c>
      <c r="C42" t="s">
        <v>16</v>
      </c>
      <c r="D42" t="s">
        <v>16</v>
      </c>
      <c r="E42" t="s">
        <v>16</v>
      </c>
      <c r="F42" t="s">
        <v>16</v>
      </c>
      <c r="G42" t="e">
        <v>#N/A</v>
      </c>
      <c r="O42" s="32">
        <v>304</v>
      </c>
      <c r="P42" s="33" t="s">
        <v>101</v>
      </c>
      <c r="Q42" s="31" t="s">
        <v>102</v>
      </c>
    </row>
    <row r="43" spans="1:17" ht="31.5" x14ac:dyDescent="0.35">
      <c r="A43" t="s">
        <v>422</v>
      </c>
      <c r="B43" t="s">
        <v>2</v>
      </c>
      <c r="C43" t="s">
        <v>16</v>
      </c>
      <c r="D43" t="s">
        <v>16</v>
      </c>
      <c r="E43" t="s">
        <v>16</v>
      </c>
      <c r="F43" t="s">
        <v>16</v>
      </c>
      <c r="G43" t="e">
        <v>#N/A</v>
      </c>
      <c r="O43" s="32">
        <v>305</v>
      </c>
      <c r="P43" s="33" t="s">
        <v>103</v>
      </c>
      <c r="Q43" s="31" t="s">
        <v>104</v>
      </c>
    </row>
    <row r="44" spans="1:17" ht="31.5" x14ac:dyDescent="0.35">
      <c r="A44" t="s">
        <v>437</v>
      </c>
      <c r="B44" t="s">
        <v>0</v>
      </c>
      <c r="C44" t="s">
        <v>16</v>
      </c>
      <c r="D44" t="s">
        <v>16</v>
      </c>
      <c r="E44" t="s">
        <v>16</v>
      </c>
      <c r="F44" t="s">
        <v>16</v>
      </c>
      <c r="G44" t="s">
        <v>431</v>
      </c>
      <c r="H44">
        <v>12</v>
      </c>
      <c r="O44" s="32">
        <v>306</v>
      </c>
      <c r="P44" s="33" t="s">
        <v>105</v>
      </c>
      <c r="Q44" s="31" t="s">
        <v>106</v>
      </c>
    </row>
    <row r="45" spans="1:17" ht="63" x14ac:dyDescent="0.35">
      <c r="A45" t="s">
        <v>437</v>
      </c>
      <c r="B45" t="s">
        <v>0</v>
      </c>
      <c r="C45" t="s">
        <v>16</v>
      </c>
      <c r="D45" t="s">
        <v>16</v>
      </c>
      <c r="E45" t="s">
        <v>16</v>
      </c>
      <c r="F45" t="s">
        <v>16</v>
      </c>
      <c r="G45" t="s">
        <v>432</v>
      </c>
      <c r="H45">
        <v>2</v>
      </c>
      <c r="O45" s="32">
        <v>307</v>
      </c>
      <c r="P45" s="33" t="s">
        <v>107</v>
      </c>
      <c r="Q45" s="31" t="s">
        <v>108</v>
      </c>
    </row>
    <row r="46" spans="1:17" ht="52.5" x14ac:dyDescent="0.35">
      <c r="A46" t="s">
        <v>437</v>
      </c>
      <c r="B46" t="s">
        <v>0</v>
      </c>
      <c r="C46" t="s">
        <v>16</v>
      </c>
      <c r="D46" t="s">
        <v>16</v>
      </c>
      <c r="E46" t="s">
        <v>16</v>
      </c>
      <c r="F46" t="s">
        <v>16</v>
      </c>
      <c r="O46" s="32">
        <v>308</v>
      </c>
      <c r="P46" s="33" t="s">
        <v>109</v>
      </c>
      <c r="Q46" s="31" t="s">
        <v>110</v>
      </c>
    </row>
    <row r="47" spans="1:17" ht="42" x14ac:dyDescent="0.35">
      <c r="A47" t="s">
        <v>437</v>
      </c>
      <c r="B47" t="s">
        <v>0</v>
      </c>
      <c r="C47" t="s">
        <v>16</v>
      </c>
      <c r="D47" t="s">
        <v>16</v>
      </c>
      <c r="E47" t="s">
        <v>16</v>
      </c>
      <c r="F47" t="s">
        <v>16</v>
      </c>
      <c r="O47" s="32">
        <v>309</v>
      </c>
      <c r="P47" s="33" t="s">
        <v>111</v>
      </c>
      <c r="Q47" s="31" t="s">
        <v>112</v>
      </c>
    </row>
    <row r="48" spans="1:17" ht="31.5" x14ac:dyDescent="0.35">
      <c r="A48" t="s">
        <v>437</v>
      </c>
      <c r="B48" t="s">
        <v>0</v>
      </c>
      <c r="C48" t="s">
        <v>16</v>
      </c>
      <c r="D48" t="s">
        <v>16</v>
      </c>
      <c r="E48" t="s">
        <v>16</v>
      </c>
      <c r="F48" t="s">
        <v>16</v>
      </c>
      <c r="O48" s="34" t="s">
        <v>113</v>
      </c>
      <c r="P48" s="59" t="s">
        <v>429</v>
      </c>
      <c r="Q48" s="31" t="s">
        <v>114</v>
      </c>
    </row>
    <row r="49" spans="1:17" ht="31.5" x14ac:dyDescent="0.35">
      <c r="A49" t="s">
        <v>437</v>
      </c>
      <c r="B49" t="s">
        <v>0</v>
      </c>
      <c r="C49" t="s">
        <v>16</v>
      </c>
      <c r="D49" t="s">
        <v>16</v>
      </c>
      <c r="E49" t="s">
        <v>16</v>
      </c>
      <c r="F49" t="s">
        <v>16</v>
      </c>
      <c r="O49" s="34" t="s">
        <v>115</v>
      </c>
      <c r="P49" s="59" t="s">
        <v>430</v>
      </c>
      <c r="Q49" s="31" t="s">
        <v>86</v>
      </c>
    </row>
    <row r="50" spans="1:17" ht="21" x14ac:dyDescent="0.35">
      <c r="A50" t="s">
        <v>437</v>
      </c>
      <c r="B50" t="s">
        <v>0</v>
      </c>
      <c r="C50" t="s">
        <v>16</v>
      </c>
      <c r="D50" t="s">
        <v>16</v>
      </c>
      <c r="E50" t="s">
        <v>16</v>
      </c>
      <c r="F50" t="s">
        <v>16</v>
      </c>
      <c r="O50" s="34" t="s">
        <v>116</v>
      </c>
      <c r="P50" s="33" t="s">
        <v>117</v>
      </c>
      <c r="Q50" s="31" t="s">
        <v>118</v>
      </c>
    </row>
    <row r="51" spans="1:17" ht="31.5" x14ac:dyDescent="0.35">
      <c r="A51" t="s">
        <v>437</v>
      </c>
      <c r="B51" t="s">
        <v>0</v>
      </c>
      <c r="C51" t="s">
        <v>16</v>
      </c>
      <c r="D51" t="s">
        <v>16</v>
      </c>
      <c r="E51" t="s">
        <v>16</v>
      </c>
      <c r="F51" t="s">
        <v>16</v>
      </c>
      <c r="O51" s="34" t="s">
        <v>119</v>
      </c>
      <c r="P51" s="33" t="s">
        <v>120</v>
      </c>
      <c r="Q51" s="31" t="s">
        <v>121</v>
      </c>
    </row>
    <row r="52" spans="1:17" ht="31.5" x14ac:dyDescent="0.35">
      <c r="A52" t="s">
        <v>437</v>
      </c>
      <c r="B52" t="s">
        <v>0</v>
      </c>
      <c r="C52" t="s">
        <v>16</v>
      </c>
      <c r="D52" t="s">
        <v>16</v>
      </c>
      <c r="E52" t="s">
        <v>16</v>
      </c>
      <c r="F52" t="s">
        <v>16</v>
      </c>
      <c r="O52" s="34" t="s">
        <v>122</v>
      </c>
      <c r="P52" s="33" t="s">
        <v>123</v>
      </c>
      <c r="Q52" s="31" t="s">
        <v>124</v>
      </c>
    </row>
    <row r="53" spans="1:17" ht="42" x14ac:dyDescent="0.35">
      <c r="A53" t="s">
        <v>437</v>
      </c>
      <c r="B53" t="s">
        <v>0</v>
      </c>
      <c r="C53" t="s">
        <v>16</v>
      </c>
      <c r="D53" t="s">
        <v>16</v>
      </c>
      <c r="E53" t="s">
        <v>16</v>
      </c>
      <c r="F53" t="s">
        <v>16</v>
      </c>
      <c r="O53" s="34" t="s">
        <v>125</v>
      </c>
      <c r="P53" s="35" t="s">
        <v>126</v>
      </c>
      <c r="Q53" s="36" t="s">
        <v>127</v>
      </c>
    </row>
    <row r="54" spans="1:17" ht="21" x14ac:dyDescent="0.35">
      <c r="A54" t="s">
        <v>437</v>
      </c>
      <c r="B54" t="s">
        <v>0</v>
      </c>
      <c r="C54" t="s">
        <v>16</v>
      </c>
      <c r="D54" t="s">
        <v>16</v>
      </c>
      <c r="E54" t="s">
        <v>16</v>
      </c>
      <c r="F54" t="s">
        <v>16</v>
      </c>
      <c r="O54" s="32">
        <v>312</v>
      </c>
      <c r="P54" s="33" t="s">
        <v>87</v>
      </c>
      <c r="Q54" s="31" t="s">
        <v>128</v>
      </c>
    </row>
    <row r="55" spans="1:17" ht="31.5" x14ac:dyDescent="0.35">
      <c r="A55" t="s">
        <v>437</v>
      </c>
      <c r="B55" t="s">
        <v>0</v>
      </c>
      <c r="C55" t="s">
        <v>16</v>
      </c>
      <c r="D55" t="s">
        <v>16</v>
      </c>
      <c r="E55" t="s">
        <v>16</v>
      </c>
      <c r="F55" t="s">
        <v>16</v>
      </c>
      <c r="O55" s="32">
        <v>309</v>
      </c>
      <c r="P55" s="33" t="s">
        <v>129</v>
      </c>
      <c r="Q55" s="31" t="s">
        <v>130</v>
      </c>
    </row>
    <row r="56" spans="1:17" ht="31.5" x14ac:dyDescent="0.35">
      <c r="A56" t="s">
        <v>437</v>
      </c>
      <c r="B56" t="s">
        <v>0</v>
      </c>
      <c r="C56" t="s">
        <v>16</v>
      </c>
      <c r="D56" t="s">
        <v>16</v>
      </c>
      <c r="E56" t="s">
        <v>16</v>
      </c>
      <c r="F56" t="s">
        <v>16</v>
      </c>
      <c r="O56" s="32">
        <v>316</v>
      </c>
      <c r="P56" s="33" t="s">
        <v>131</v>
      </c>
      <c r="Q56" s="31" t="s">
        <v>132</v>
      </c>
    </row>
    <row r="57" spans="1:17" ht="31.5" x14ac:dyDescent="0.35">
      <c r="A57" t="s">
        <v>437</v>
      </c>
      <c r="B57" t="s">
        <v>0</v>
      </c>
      <c r="C57" t="s">
        <v>16</v>
      </c>
      <c r="D57" t="s">
        <v>16</v>
      </c>
      <c r="E57" t="s">
        <v>16</v>
      </c>
      <c r="F57" t="s">
        <v>16</v>
      </c>
      <c r="O57" s="32">
        <v>317</v>
      </c>
      <c r="P57" s="33" t="s">
        <v>133</v>
      </c>
      <c r="Q57" s="31" t="s">
        <v>134</v>
      </c>
    </row>
    <row r="58" spans="1:17" ht="21" x14ac:dyDescent="0.35">
      <c r="A58" t="s">
        <v>437</v>
      </c>
      <c r="B58" t="s">
        <v>1</v>
      </c>
      <c r="C58" t="s">
        <v>16</v>
      </c>
      <c r="D58" t="s">
        <v>16</v>
      </c>
      <c r="E58" t="s">
        <v>16</v>
      </c>
      <c r="F58" t="s">
        <v>16</v>
      </c>
      <c r="G58" t="s">
        <v>432</v>
      </c>
      <c r="H58">
        <v>2</v>
      </c>
      <c r="O58" s="34" t="s">
        <v>135</v>
      </c>
      <c r="P58" s="33" t="s">
        <v>136</v>
      </c>
      <c r="Q58" s="31" t="s">
        <v>137</v>
      </c>
    </row>
    <row r="59" spans="1:17" ht="31.5" x14ac:dyDescent="0.35">
      <c r="A59" t="s">
        <v>437</v>
      </c>
      <c r="B59" t="s">
        <v>1</v>
      </c>
      <c r="C59" t="s">
        <v>16</v>
      </c>
      <c r="D59" t="s">
        <v>16</v>
      </c>
      <c r="E59" t="s">
        <v>16</v>
      </c>
      <c r="F59" t="s">
        <v>16</v>
      </c>
      <c r="O59" s="34" t="s">
        <v>138</v>
      </c>
      <c r="P59" s="33" t="s">
        <v>139</v>
      </c>
      <c r="Q59" s="31" t="s">
        <v>140</v>
      </c>
    </row>
    <row r="60" spans="1:17" ht="31.5" x14ac:dyDescent="0.35">
      <c r="A60" t="s">
        <v>437</v>
      </c>
      <c r="B60" t="s">
        <v>1</v>
      </c>
      <c r="C60" t="s">
        <v>16</v>
      </c>
      <c r="D60" t="s">
        <v>16</v>
      </c>
      <c r="E60" t="s">
        <v>16</v>
      </c>
      <c r="F60" t="s">
        <v>16</v>
      </c>
      <c r="O60" s="34" t="s">
        <v>141</v>
      </c>
      <c r="P60" s="33" t="s">
        <v>95</v>
      </c>
      <c r="Q60" s="31" t="s">
        <v>142</v>
      </c>
    </row>
    <row r="61" spans="1:17" ht="52.5" x14ac:dyDescent="0.35">
      <c r="A61" t="s">
        <v>437</v>
      </c>
      <c r="B61" t="s">
        <v>1</v>
      </c>
      <c r="C61" t="s">
        <v>16</v>
      </c>
      <c r="D61" t="s">
        <v>16</v>
      </c>
      <c r="E61" t="s">
        <v>16</v>
      </c>
      <c r="F61" t="s">
        <v>16</v>
      </c>
      <c r="O61" s="32">
        <v>321</v>
      </c>
      <c r="P61" s="33" t="s">
        <v>143</v>
      </c>
      <c r="Q61" s="31" t="s">
        <v>144</v>
      </c>
    </row>
    <row r="62" spans="1:17" ht="52.5" x14ac:dyDescent="0.35">
      <c r="A62" t="s">
        <v>437</v>
      </c>
      <c r="B62" t="s">
        <v>1</v>
      </c>
      <c r="C62" t="s">
        <v>16</v>
      </c>
      <c r="D62" t="s">
        <v>16</v>
      </c>
      <c r="E62" t="s">
        <v>16</v>
      </c>
      <c r="F62" t="s">
        <v>16</v>
      </c>
      <c r="O62" s="32">
        <v>322</v>
      </c>
      <c r="P62" s="33" t="s">
        <v>145</v>
      </c>
      <c r="Q62" s="31" t="s">
        <v>146</v>
      </c>
    </row>
    <row r="63" spans="1:17" ht="31.5" x14ac:dyDescent="0.35">
      <c r="A63" t="s">
        <v>437</v>
      </c>
      <c r="B63" t="s">
        <v>1</v>
      </c>
      <c r="C63" t="s">
        <v>16</v>
      </c>
      <c r="D63" t="s">
        <v>16</v>
      </c>
      <c r="E63" t="s">
        <v>16</v>
      </c>
      <c r="F63" t="s">
        <v>16</v>
      </c>
      <c r="O63" s="32">
        <v>323</v>
      </c>
      <c r="P63" s="33" t="s">
        <v>147</v>
      </c>
      <c r="Q63" s="31" t="s">
        <v>148</v>
      </c>
    </row>
    <row r="64" spans="1:17" ht="21" x14ac:dyDescent="0.35">
      <c r="A64" t="s">
        <v>437</v>
      </c>
      <c r="B64" t="s">
        <v>1</v>
      </c>
      <c r="C64" t="s">
        <v>16</v>
      </c>
      <c r="D64" t="s">
        <v>16</v>
      </c>
      <c r="E64" t="s">
        <v>16</v>
      </c>
      <c r="F64" t="s">
        <v>16</v>
      </c>
      <c r="O64" s="34" t="s">
        <v>149</v>
      </c>
      <c r="P64" s="33" t="s">
        <v>120</v>
      </c>
      <c r="Q64" s="31" t="s">
        <v>150</v>
      </c>
    </row>
    <row r="65" spans="1:17" ht="63" x14ac:dyDescent="0.35">
      <c r="A65" t="s">
        <v>437</v>
      </c>
      <c r="B65" t="s">
        <v>1</v>
      </c>
      <c r="C65" t="s">
        <v>16</v>
      </c>
      <c r="D65" t="s">
        <v>16</v>
      </c>
      <c r="E65" t="s">
        <v>16</v>
      </c>
      <c r="F65" t="s">
        <v>16</v>
      </c>
      <c r="O65" s="37">
        <v>407</v>
      </c>
      <c r="P65" s="38" t="s">
        <v>107</v>
      </c>
      <c r="Q65" s="39" t="s">
        <v>151</v>
      </c>
    </row>
    <row r="66" spans="1:17" ht="31.5" x14ac:dyDescent="0.35">
      <c r="A66" t="s">
        <v>437</v>
      </c>
      <c r="B66" t="s">
        <v>1</v>
      </c>
      <c r="C66" t="s">
        <v>16</v>
      </c>
      <c r="D66" t="s">
        <v>16</v>
      </c>
      <c r="E66" t="s">
        <v>16</v>
      </c>
      <c r="F66" t="s">
        <v>16</v>
      </c>
      <c r="O66" s="37">
        <v>417</v>
      </c>
      <c r="P66" s="38" t="s">
        <v>152</v>
      </c>
      <c r="Q66" s="39" t="s">
        <v>153</v>
      </c>
    </row>
    <row r="67" spans="1:17" ht="31.5" x14ac:dyDescent="0.35">
      <c r="A67" t="s">
        <v>437</v>
      </c>
      <c r="B67" t="s">
        <v>1</v>
      </c>
      <c r="C67" t="s">
        <v>16</v>
      </c>
      <c r="D67" t="s">
        <v>16</v>
      </c>
      <c r="E67" t="s">
        <v>16</v>
      </c>
      <c r="F67" t="s">
        <v>16</v>
      </c>
      <c r="O67" s="32">
        <v>500</v>
      </c>
      <c r="P67" s="33" t="s">
        <v>154</v>
      </c>
      <c r="Q67" s="31" t="s">
        <v>76</v>
      </c>
    </row>
    <row r="68" spans="1:17" ht="42" x14ac:dyDescent="0.35">
      <c r="A68" t="s">
        <v>437</v>
      </c>
      <c r="B68" t="s">
        <v>1</v>
      </c>
      <c r="C68" t="s">
        <v>16</v>
      </c>
      <c r="D68" t="s">
        <v>16</v>
      </c>
      <c r="E68" t="s">
        <v>16</v>
      </c>
      <c r="F68" t="s">
        <v>16</v>
      </c>
      <c r="O68" s="32">
        <v>501</v>
      </c>
      <c r="P68" s="33" t="s">
        <v>77</v>
      </c>
      <c r="Q68" s="31" t="s">
        <v>155</v>
      </c>
    </row>
    <row r="69" spans="1:17" ht="42" x14ac:dyDescent="0.35">
      <c r="A69" t="s">
        <v>437</v>
      </c>
      <c r="B69" t="s">
        <v>1</v>
      </c>
      <c r="C69" t="s">
        <v>16</v>
      </c>
      <c r="D69" t="s">
        <v>16</v>
      </c>
      <c r="E69" t="s">
        <v>16</v>
      </c>
      <c r="F69" t="s">
        <v>16</v>
      </c>
      <c r="O69" s="32">
        <v>502</v>
      </c>
      <c r="P69" s="33" t="s">
        <v>79</v>
      </c>
      <c r="Q69" s="31" t="s">
        <v>156</v>
      </c>
    </row>
    <row r="70" spans="1:17" ht="52.5" x14ac:dyDescent="0.35">
      <c r="A70" t="s">
        <v>437</v>
      </c>
      <c r="B70" t="s">
        <v>1</v>
      </c>
      <c r="C70" t="s">
        <v>16</v>
      </c>
      <c r="D70" t="s">
        <v>16</v>
      </c>
      <c r="E70" t="s">
        <v>16</v>
      </c>
      <c r="F70" t="s">
        <v>16</v>
      </c>
      <c r="O70" s="32">
        <v>507</v>
      </c>
      <c r="P70" s="33" t="s">
        <v>157</v>
      </c>
      <c r="Q70" s="31" t="s">
        <v>158</v>
      </c>
    </row>
    <row r="71" spans="1:17" ht="31.5" x14ac:dyDescent="0.35">
      <c r="A71" t="s">
        <v>437</v>
      </c>
      <c r="B71" t="s">
        <v>1</v>
      </c>
      <c r="C71" t="s">
        <v>16</v>
      </c>
      <c r="D71" t="s">
        <v>16</v>
      </c>
      <c r="E71" t="s">
        <v>16</v>
      </c>
      <c r="F71" t="s">
        <v>16</v>
      </c>
      <c r="O71" s="34" t="s">
        <v>159</v>
      </c>
      <c r="P71" s="59" t="s">
        <v>427</v>
      </c>
      <c r="Q71" s="31" t="s">
        <v>160</v>
      </c>
    </row>
    <row r="72" spans="1:17" ht="31.5" x14ac:dyDescent="0.35">
      <c r="A72" t="s">
        <v>437</v>
      </c>
      <c r="B72" t="s">
        <v>2</v>
      </c>
      <c r="C72" t="s">
        <v>16</v>
      </c>
      <c r="D72" t="s">
        <v>16</v>
      </c>
      <c r="E72" t="s">
        <v>16</v>
      </c>
      <c r="F72" t="s">
        <v>16</v>
      </c>
      <c r="G72" t="s">
        <v>433</v>
      </c>
      <c r="H72">
        <v>3</v>
      </c>
      <c r="O72" s="34" t="s">
        <v>161</v>
      </c>
      <c r="P72" s="59" t="s">
        <v>428</v>
      </c>
      <c r="Q72" s="31" t="s">
        <v>86</v>
      </c>
    </row>
    <row r="73" spans="1:17" ht="31.5" x14ac:dyDescent="0.35">
      <c r="A73" t="s">
        <v>437</v>
      </c>
      <c r="B73" t="s">
        <v>2</v>
      </c>
      <c r="C73" t="s">
        <v>16</v>
      </c>
      <c r="D73" t="s">
        <v>16</v>
      </c>
      <c r="E73" t="s">
        <v>16</v>
      </c>
      <c r="F73" t="s">
        <v>16</v>
      </c>
      <c r="O73" s="32">
        <v>512</v>
      </c>
      <c r="P73" s="33" t="s">
        <v>87</v>
      </c>
      <c r="Q73" s="31" t="s">
        <v>162</v>
      </c>
    </row>
    <row r="74" spans="1:17" ht="31.5" x14ac:dyDescent="0.35">
      <c r="A74" t="s">
        <v>437</v>
      </c>
      <c r="B74" t="s">
        <v>2</v>
      </c>
      <c r="C74" t="s">
        <v>16</v>
      </c>
      <c r="D74" t="s">
        <v>16</v>
      </c>
      <c r="E74" t="s">
        <v>16</v>
      </c>
      <c r="F74" t="s">
        <v>16</v>
      </c>
      <c r="O74" s="32">
        <v>517</v>
      </c>
      <c r="P74" s="33" t="s">
        <v>163</v>
      </c>
      <c r="Q74" s="31" t="s">
        <v>164</v>
      </c>
    </row>
    <row r="75" spans="1:17" ht="21" x14ac:dyDescent="0.35">
      <c r="A75" t="s">
        <v>437</v>
      </c>
      <c r="B75" t="s">
        <v>2</v>
      </c>
      <c r="C75" t="s">
        <v>16</v>
      </c>
      <c r="D75" t="s">
        <v>16</v>
      </c>
      <c r="E75" t="s">
        <v>16</v>
      </c>
      <c r="F75" t="s">
        <v>16</v>
      </c>
      <c r="O75" s="34" t="s">
        <v>165</v>
      </c>
      <c r="P75" s="33" t="s">
        <v>136</v>
      </c>
      <c r="Q75" s="31" t="s">
        <v>137</v>
      </c>
    </row>
    <row r="76" spans="1:17" ht="31.5" x14ac:dyDescent="0.35">
      <c r="A76" t="s">
        <v>437</v>
      </c>
      <c r="B76" t="s">
        <v>2</v>
      </c>
      <c r="C76" t="s">
        <v>16</v>
      </c>
      <c r="D76" t="s">
        <v>16</v>
      </c>
      <c r="E76" t="s">
        <v>16</v>
      </c>
      <c r="F76" t="s">
        <v>16</v>
      </c>
      <c r="O76" s="34" t="s">
        <v>166</v>
      </c>
      <c r="P76" s="33" t="s">
        <v>95</v>
      </c>
      <c r="Q76" s="31" t="s">
        <v>167</v>
      </c>
    </row>
    <row r="77" spans="1:17" ht="31.5" x14ac:dyDescent="0.35">
      <c r="A77" t="s">
        <v>437</v>
      </c>
      <c r="B77" t="s">
        <v>2</v>
      </c>
      <c r="C77" t="s">
        <v>16</v>
      </c>
      <c r="D77" t="s">
        <v>16</v>
      </c>
      <c r="E77" t="s">
        <v>16</v>
      </c>
      <c r="F77" t="s">
        <v>16</v>
      </c>
      <c r="O77" s="32">
        <v>700</v>
      </c>
      <c r="P77" s="33" t="s">
        <v>168</v>
      </c>
      <c r="Q77" s="31" t="s">
        <v>76</v>
      </c>
    </row>
    <row r="78" spans="1:17" ht="42" x14ac:dyDescent="0.35">
      <c r="A78" t="s">
        <v>437</v>
      </c>
      <c r="B78" t="s">
        <v>2</v>
      </c>
      <c r="C78" t="s">
        <v>16</v>
      </c>
      <c r="D78" t="s">
        <v>16</v>
      </c>
      <c r="E78" t="s">
        <v>16</v>
      </c>
      <c r="F78" t="s">
        <v>16</v>
      </c>
      <c r="O78" s="32">
        <v>702</v>
      </c>
      <c r="P78" s="33" t="s">
        <v>79</v>
      </c>
      <c r="Q78" s="31" t="s">
        <v>169</v>
      </c>
    </row>
    <row r="79" spans="1:17" ht="42" x14ac:dyDescent="0.35">
      <c r="A79" t="s">
        <v>437</v>
      </c>
      <c r="B79" t="s">
        <v>2</v>
      </c>
      <c r="C79" t="s">
        <v>16</v>
      </c>
      <c r="D79" t="s">
        <v>16</v>
      </c>
      <c r="E79" t="s">
        <v>16</v>
      </c>
      <c r="F79" t="s">
        <v>16</v>
      </c>
      <c r="O79" s="32">
        <v>703</v>
      </c>
      <c r="P79" s="33" t="s">
        <v>99</v>
      </c>
      <c r="Q79" s="31" t="s">
        <v>170</v>
      </c>
    </row>
    <row r="80" spans="1:17" ht="31.5" x14ac:dyDescent="0.35">
      <c r="A80" t="s">
        <v>437</v>
      </c>
      <c r="B80" t="s">
        <v>2</v>
      </c>
      <c r="C80" t="s">
        <v>16</v>
      </c>
      <c r="D80" t="s">
        <v>16</v>
      </c>
      <c r="E80" t="s">
        <v>16</v>
      </c>
      <c r="F80" t="s">
        <v>16</v>
      </c>
      <c r="O80" s="32">
        <v>704</v>
      </c>
      <c r="P80" s="33" t="s">
        <v>171</v>
      </c>
      <c r="Q80" s="31" t="s">
        <v>172</v>
      </c>
    </row>
    <row r="81" spans="1:17" ht="31.5" x14ac:dyDescent="0.35">
      <c r="A81" t="s">
        <v>437</v>
      </c>
      <c r="B81" t="s">
        <v>2</v>
      </c>
      <c r="C81" t="s">
        <v>16</v>
      </c>
      <c r="D81" t="s">
        <v>16</v>
      </c>
      <c r="E81" t="s">
        <v>16</v>
      </c>
      <c r="F81" t="s">
        <v>16</v>
      </c>
      <c r="O81" s="32">
        <v>705</v>
      </c>
      <c r="P81" s="33" t="s">
        <v>173</v>
      </c>
      <c r="Q81" s="31" t="s">
        <v>174</v>
      </c>
    </row>
    <row r="82" spans="1:17" ht="63" x14ac:dyDescent="0.35">
      <c r="A82" t="s">
        <v>437</v>
      </c>
      <c r="B82" t="s">
        <v>2</v>
      </c>
      <c r="C82" t="s">
        <v>16</v>
      </c>
      <c r="D82" t="s">
        <v>16</v>
      </c>
      <c r="E82" t="s">
        <v>16</v>
      </c>
      <c r="F82" t="s">
        <v>16</v>
      </c>
      <c r="O82" s="32">
        <v>708</v>
      </c>
      <c r="P82" s="33" t="s">
        <v>175</v>
      </c>
      <c r="Q82" s="31" t="s">
        <v>176</v>
      </c>
    </row>
    <row r="83" spans="1:17" ht="31.5" x14ac:dyDescent="0.35">
      <c r="A83" t="s">
        <v>437</v>
      </c>
      <c r="B83" t="s">
        <v>2</v>
      </c>
      <c r="C83" t="s">
        <v>16</v>
      </c>
      <c r="D83" t="s">
        <v>16</v>
      </c>
      <c r="E83" t="s">
        <v>16</v>
      </c>
      <c r="F83" t="s">
        <v>16</v>
      </c>
      <c r="O83" s="34" t="s">
        <v>177</v>
      </c>
      <c r="P83" s="59" t="s">
        <v>425</v>
      </c>
      <c r="Q83" s="31" t="s">
        <v>178</v>
      </c>
    </row>
    <row r="84" spans="1:17" ht="31.5" x14ac:dyDescent="0.35">
      <c r="A84" t="s">
        <v>437</v>
      </c>
      <c r="B84" t="s">
        <v>2</v>
      </c>
      <c r="C84" t="s">
        <v>16</v>
      </c>
      <c r="D84" t="s">
        <v>16</v>
      </c>
      <c r="E84" t="s">
        <v>16</v>
      </c>
      <c r="F84" t="s">
        <v>16</v>
      </c>
      <c r="O84" s="34" t="s">
        <v>179</v>
      </c>
      <c r="P84" s="59" t="s">
        <v>426</v>
      </c>
      <c r="Q84" s="31" t="s">
        <v>86</v>
      </c>
    </row>
    <row r="85" spans="1:17" ht="21" x14ac:dyDescent="0.35">
      <c r="A85" t="s">
        <v>437</v>
      </c>
      <c r="B85" t="s">
        <v>2</v>
      </c>
      <c r="C85" t="s">
        <v>16</v>
      </c>
      <c r="D85" t="s">
        <v>16</v>
      </c>
      <c r="E85" t="s">
        <v>16</v>
      </c>
      <c r="F85" t="s">
        <v>16</v>
      </c>
      <c r="O85" s="34" t="s">
        <v>180</v>
      </c>
      <c r="P85" s="33" t="s">
        <v>117</v>
      </c>
      <c r="Q85" s="31" t="s">
        <v>181</v>
      </c>
    </row>
    <row r="86" spans="1:17" ht="31.5" x14ac:dyDescent="0.35">
      <c r="A86" t="s">
        <v>438</v>
      </c>
      <c r="B86" t="s">
        <v>0</v>
      </c>
      <c r="C86" t="s">
        <v>16</v>
      </c>
      <c r="D86" t="s">
        <v>16</v>
      </c>
      <c r="E86" t="s">
        <v>16</v>
      </c>
      <c r="F86" t="s">
        <v>16</v>
      </c>
      <c r="G86" t="s">
        <v>434</v>
      </c>
      <c r="H86">
        <v>4</v>
      </c>
      <c r="O86" s="34" t="s">
        <v>182</v>
      </c>
      <c r="P86" s="33" t="s">
        <v>183</v>
      </c>
      <c r="Q86" s="31" t="s">
        <v>184</v>
      </c>
    </row>
    <row r="87" spans="1:17" ht="31.5" x14ac:dyDescent="0.35">
      <c r="A87" t="s">
        <v>438</v>
      </c>
      <c r="B87" t="s">
        <v>0</v>
      </c>
      <c r="C87" t="s">
        <v>16</v>
      </c>
      <c r="D87" t="s">
        <v>16</v>
      </c>
      <c r="E87" t="s">
        <v>16</v>
      </c>
      <c r="F87" t="s">
        <v>16</v>
      </c>
      <c r="O87" s="34" t="s">
        <v>185</v>
      </c>
      <c r="P87" s="33" t="s">
        <v>186</v>
      </c>
      <c r="Q87" s="31" t="s">
        <v>187</v>
      </c>
    </row>
    <row r="88" spans="1:17" ht="42" x14ac:dyDescent="0.35">
      <c r="A88" t="s">
        <v>438</v>
      </c>
      <c r="B88" t="s">
        <v>0</v>
      </c>
      <c r="C88" t="s">
        <v>16</v>
      </c>
      <c r="D88" t="s">
        <v>16</v>
      </c>
      <c r="E88" t="s">
        <v>16</v>
      </c>
      <c r="F88" t="s">
        <v>16</v>
      </c>
      <c r="O88" s="34" t="s">
        <v>188</v>
      </c>
      <c r="P88" s="35" t="s">
        <v>189</v>
      </c>
      <c r="Q88" s="36" t="s">
        <v>190</v>
      </c>
    </row>
    <row r="89" spans="1:17" ht="31.5" x14ac:dyDescent="0.35">
      <c r="A89" t="s">
        <v>438</v>
      </c>
      <c r="B89" t="s">
        <v>0</v>
      </c>
      <c r="C89" t="s">
        <v>16</v>
      </c>
      <c r="D89" t="s">
        <v>16</v>
      </c>
      <c r="E89" t="s">
        <v>16</v>
      </c>
      <c r="F89" t="s">
        <v>16</v>
      </c>
      <c r="O89" s="32">
        <v>712</v>
      </c>
      <c r="P89" s="33" t="s">
        <v>87</v>
      </c>
      <c r="Q89" s="31" t="s">
        <v>191</v>
      </c>
    </row>
    <row r="90" spans="1:17" ht="31.5" x14ac:dyDescent="0.35">
      <c r="A90" t="s">
        <v>438</v>
      </c>
      <c r="B90" t="s">
        <v>0</v>
      </c>
      <c r="C90" t="s">
        <v>16</v>
      </c>
      <c r="D90" t="s">
        <v>16</v>
      </c>
      <c r="E90" t="s">
        <v>16</v>
      </c>
      <c r="F90" t="s">
        <v>16</v>
      </c>
      <c r="O90" s="32">
        <v>713</v>
      </c>
      <c r="P90" s="33" t="s">
        <v>129</v>
      </c>
      <c r="Q90" s="31" t="s">
        <v>192</v>
      </c>
    </row>
    <row r="91" spans="1:17" ht="21" x14ac:dyDescent="0.35">
      <c r="A91" t="s">
        <v>438</v>
      </c>
      <c r="B91" t="s">
        <v>0</v>
      </c>
      <c r="C91" t="s">
        <v>16</v>
      </c>
      <c r="D91" t="s">
        <v>16</v>
      </c>
      <c r="E91" t="s">
        <v>16</v>
      </c>
      <c r="F91" t="s">
        <v>16</v>
      </c>
      <c r="O91" s="34" t="s">
        <v>193</v>
      </c>
      <c r="P91" s="33" t="s">
        <v>194</v>
      </c>
      <c r="Q91" s="31" t="s">
        <v>195</v>
      </c>
    </row>
    <row r="92" spans="1:17" ht="21" x14ac:dyDescent="0.35">
      <c r="A92" t="s">
        <v>438</v>
      </c>
      <c r="B92" t="s">
        <v>0</v>
      </c>
      <c r="C92" t="s">
        <v>16</v>
      </c>
      <c r="D92" t="s">
        <v>16</v>
      </c>
      <c r="E92" t="s">
        <v>16</v>
      </c>
      <c r="F92" t="s">
        <v>16</v>
      </c>
      <c r="O92" s="34" t="s">
        <v>196</v>
      </c>
      <c r="P92" s="33" t="s">
        <v>136</v>
      </c>
      <c r="Q92" s="31" t="s">
        <v>137</v>
      </c>
    </row>
    <row r="93" spans="1:17" ht="21" x14ac:dyDescent="0.35">
      <c r="A93" t="s">
        <v>438</v>
      </c>
      <c r="B93" t="s">
        <v>0</v>
      </c>
      <c r="C93" t="s">
        <v>16</v>
      </c>
      <c r="D93" t="s">
        <v>16</v>
      </c>
      <c r="E93" t="s">
        <v>16</v>
      </c>
      <c r="F93" t="s">
        <v>16</v>
      </c>
      <c r="O93" s="34" t="s">
        <v>197</v>
      </c>
      <c r="P93" s="33" t="s">
        <v>198</v>
      </c>
      <c r="Q93" s="31" t="s">
        <v>199</v>
      </c>
    </row>
    <row r="94" spans="1:17" ht="31.5" x14ac:dyDescent="0.35">
      <c r="A94" t="s">
        <v>438</v>
      </c>
      <c r="B94" t="s">
        <v>0</v>
      </c>
      <c r="C94" t="s">
        <v>16</v>
      </c>
      <c r="D94" t="s">
        <v>16</v>
      </c>
      <c r="E94" t="s">
        <v>16</v>
      </c>
      <c r="F94" t="s">
        <v>16</v>
      </c>
      <c r="O94" s="34" t="s">
        <v>200</v>
      </c>
      <c r="P94" s="33" t="s">
        <v>201</v>
      </c>
      <c r="Q94" s="31" t="s">
        <v>202</v>
      </c>
    </row>
    <row r="95" spans="1:17" ht="42" x14ac:dyDescent="0.35">
      <c r="A95" t="s">
        <v>438</v>
      </c>
      <c r="B95" t="s">
        <v>0</v>
      </c>
      <c r="C95" t="s">
        <v>16</v>
      </c>
      <c r="D95" t="s">
        <v>16</v>
      </c>
      <c r="E95" t="s">
        <v>16</v>
      </c>
      <c r="F95" t="s">
        <v>16</v>
      </c>
      <c r="O95" s="34" t="s">
        <v>203</v>
      </c>
      <c r="P95" s="33" t="s">
        <v>204</v>
      </c>
      <c r="Q95" s="31" t="s">
        <v>205</v>
      </c>
    </row>
    <row r="96" spans="1:17" ht="31.5" x14ac:dyDescent="0.35">
      <c r="A96" t="s">
        <v>438</v>
      </c>
      <c r="B96" t="s">
        <v>0</v>
      </c>
      <c r="C96" t="s">
        <v>16</v>
      </c>
      <c r="D96" t="s">
        <v>16</v>
      </c>
      <c r="E96" t="s">
        <v>16</v>
      </c>
      <c r="F96" t="s">
        <v>16</v>
      </c>
      <c r="O96" s="34" t="s">
        <v>206</v>
      </c>
      <c r="P96" s="33" t="s">
        <v>95</v>
      </c>
      <c r="Q96" s="31" t="s">
        <v>207</v>
      </c>
    </row>
    <row r="97" spans="1:17" ht="21" x14ac:dyDescent="0.35">
      <c r="A97" t="s">
        <v>438</v>
      </c>
      <c r="B97" t="s">
        <v>0</v>
      </c>
      <c r="C97" t="s">
        <v>16</v>
      </c>
      <c r="D97" t="s">
        <v>16</v>
      </c>
      <c r="E97" t="s">
        <v>16</v>
      </c>
      <c r="F97" t="s">
        <v>16</v>
      </c>
      <c r="O97" s="34" t="s">
        <v>208</v>
      </c>
      <c r="P97" s="33" t="s">
        <v>183</v>
      </c>
      <c r="Q97" s="31" t="s">
        <v>209</v>
      </c>
    </row>
    <row r="98" spans="1:17" ht="63" x14ac:dyDescent="0.35">
      <c r="A98" t="s">
        <v>438</v>
      </c>
      <c r="B98" t="s">
        <v>0</v>
      </c>
      <c r="C98" t="s">
        <v>16</v>
      </c>
      <c r="D98" t="s">
        <v>16</v>
      </c>
      <c r="E98" t="s">
        <v>16</v>
      </c>
      <c r="F98" t="s">
        <v>16</v>
      </c>
      <c r="O98" s="37">
        <v>807</v>
      </c>
      <c r="P98" s="38" t="s">
        <v>107</v>
      </c>
      <c r="Q98" s="39" t="s">
        <v>210</v>
      </c>
    </row>
    <row r="99" spans="1:17" ht="31.5" x14ac:dyDescent="0.35">
      <c r="A99" t="s">
        <v>438</v>
      </c>
      <c r="B99" t="s">
        <v>0</v>
      </c>
      <c r="C99" t="s">
        <v>16</v>
      </c>
      <c r="D99" t="s">
        <v>16</v>
      </c>
      <c r="E99" t="s">
        <v>16</v>
      </c>
      <c r="F99" t="s">
        <v>16</v>
      </c>
      <c r="O99" s="37">
        <v>817</v>
      </c>
      <c r="P99" s="38" t="s">
        <v>152</v>
      </c>
      <c r="Q99" s="39" t="s">
        <v>211</v>
      </c>
    </row>
    <row r="100" spans="1:17" ht="73.5" x14ac:dyDescent="0.35">
      <c r="A100" t="s">
        <v>438</v>
      </c>
      <c r="B100" t="s">
        <v>1</v>
      </c>
      <c r="C100" t="s">
        <v>16</v>
      </c>
      <c r="D100" t="s">
        <v>16</v>
      </c>
      <c r="E100" t="s">
        <v>16</v>
      </c>
      <c r="F100" t="s">
        <v>16</v>
      </c>
      <c r="G100" t="s">
        <v>435</v>
      </c>
      <c r="H100">
        <v>5</v>
      </c>
      <c r="O100" s="32">
        <v>900</v>
      </c>
      <c r="P100" s="33" t="s">
        <v>212</v>
      </c>
      <c r="Q100" s="40" t="s">
        <v>213</v>
      </c>
    </row>
    <row r="101" spans="1:17" ht="42" x14ac:dyDescent="0.35">
      <c r="A101" t="s">
        <v>438</v>
      </c>
      <c r="B101" t="s">
        <v>1</v>
      </c>
      <c r="C101" t="s">
        <v>16</v>
      </c>
      <c r="D101" t="s">
        <v>16</v>
      </c>
      <c r="E101" t="s">
        <v>16</v>
      </c>
      <c r="F101" t="s">
        <v>16</v>
      </c>
      <c r="O101" s="32">
        <v>901</v>
      </c>
      <c r="P101" s="33" t="s">
        <v>77</v>
      </c>
      <c r="Q101" s="41" t="s">
        <v>214</v>
      </c>
    </row>
    <row r="102" spans="1:17" ht="31.5" x14ac:dyDescent="0.35">
      <c r="A102" t="s">
        <v>438</v>
      </c>
      <c r="B102" t="s">
        <v>1</v>
      </c>
      <c r="C102" t="s">
        <v>16</v>
      </c>
      <c r="D102" t="s">
        <v>16</v>
      </c>
      <c r="E102" t="s">
        <v>16</v>
      </c>
      <c r="F102" t="s">
        <v>16</v>
      </c>
      <c r="O102" s="32">
        <v>903</v>
      </c>
      <c r="P102" s="33" t="s">
        <v>215</v>
      </c>
      <c r="Q102" s="41" t="s">
        <v>216</v>
      </c>
    </row>
    <row r="103" spans="1:17" ht="31.5" x14ac:dyDescent="0.35">
      <c r="A103" t="s">
        <v>438</v>
      </c>
      <c r="B103" t="s">
        <v>1</v>
      </c>
      <c r="C103" t="s">
        <v>16</v>
      </c>
      <c r="D103" t="s">
        <v>16</v>
      </c>
      <c r="E103" t="s">
        <v>16</v>
      </c>
      <c r="F103" t="s">
        <v>16</v>
      </c>
      <c r="O103" s="32">
        <v>904</v>
      </c>
      <c r="P103" s="33" t="s">
        <v>217</v>
      </c>
      <c r="Q103" s="41" t="s">
        <v>216</v>
      </c>
    </row>
    <row r="104" spans="1:17" ht="31.5" x14ac:dyDescent="0.35">
      <c r="A104" t="s">
        <v>438</v>
      </c>
      <c r="B104" t="s">
        <v>1</v>
      </c>
      <c r="C104" t="s">
        <v>16</v>
      </c>
      <c r="D104" t="s">
        <v>16</v>
      </c>
      <c r="E104" t="s">
        <v>16</v>
      </c>
      <c r="F104" t="s">
        <v>16</v>
      </c>
      <c r="O104" s="32">
        <v>912</v>
      </c>
      <c r="P104" s="33" t="s">
        <v>87</v>
      </c>
      <c r="Q104" s="41" t="s">
        <v>218</v>
      </c>
    </row>
    <row r="105" spans="1:17" ht="31.5" x14ac:dyDescent="0.35">
      <c r="A105" t="s">
        <v>438</v>
      </c>
      <c r="B105" t="s">
        <v>1</v>
      </c>
      <c r="C105" t="s">
        <v>16</v>
      </c>
      <c r="D105" t="s">
        <v>16</v>
      </c>
      <c r="E105" t="s">
        <v>16</v>
      </c>
      <c r="F105" t="s">
        <v>16</v>
      </c>
      <c r="O105" s="32">
        <v>921</v>
      </c>
      <c r="P105" s="33" t="s">
        <v>219</v>
      </c>
      <c r="Q105" s="41" t="s">
        <v>220</v>
      </c>
    </row>
    <row r="106" spans="1:17" ht="31.5" x14ac:dyDescent="0.35">
      <c r="A106" t="s">
        <v>438</v>
      </c>
      <c r="B106" t="s">
        <v>1</v>
      </c>
      <c r="C106" t="s">
        <v>16</v>
      </c>
      <c r="D106" t="s">
        <v>16</v>
      </c>
      <c r="E106" t="s">
        <v>16</v>
      </c>
      <c r="F106" t="s">
        <v>16</v>
      </c>
      <c r="O106" s="32">
        <v>922</v>
      </c>
      <c r="P106" s="33" t="s">
        <v>221</v>
      </c>
      <c r="Q106" s="41" t="s">
        <v>222</v>
      </c>
    </row>
    <row r="107" spans="1:17" ht="31.5" x14ac:dyDescent="0.35">
      <c r="A107" t="s">
        <v>438</v>
      </c>
      <c r="B107" t="s">
        <v>1</v>
      </c>
      <c r="C107" t="s">
        <v>16</v>
      </c>
      <c r="D107" t="s">
        <v>16</v>
      </c>
      <c r="E107" t="s">
        <v>16</v>
      </c>
      <c r="F107" t="s">
        <v>16</v>
      </c>
      <c r="O107" s="32">
        <v>923</v>
      </c>
      <c r="P107" s="33" t="s">
        <v>223</v>
      </c>
      <c r="Q107" s="41" t="s">
        <v>224</v>
      </c>
    </row>
    <row r="108" spans="1:17" ht="31.5" x14ac:dyDescent="0.35">
      <c r="A108" t="s">
        <v>438</v>
      </c>
      <c r="B108" t="s">
        <v>1</v>
      </c>
      <c r="C108" t="s">
        <v>16</v>
      </c>
      <c r="D108" t="s">
        <v>16</v>
      </c>
      <c r="E108" t="s">
        <v>16</v>
      </c>
      <c r="F108" t="s">
        <v>16</v>
      </c>
      <c r="O108" s="32">
        <v>924</v>
      </c>
      <c r="P108" s="33" t="s">
        <v>225</v>
      </c>
      <c r="Q108" s="41" t="s">
        <v>226</v>
      </c>
    </row>
    <row r="109" spans="1:17" ht="21" x14ac:dyDescent="0.35">
      <c r="A109" t="s">
        <v>438</v>
      </c>
      <c r="B109" t="s">
        <v>1</v>
      </c>
      <c r="C109" t="s">
        <v>16</v>
      </c>
      <c r="D109" t="s">
        <v>16</v>
      </c>
      <c r="E109" t="s">
        <v>16</v>
      </c>
      <c r="F109" t="s">
        <v>16</v>
      </c>
      <c r="O109" s="42">
        <v>1007</v>
      </c>
      <c r="P109" s="38" t="s">
        <v>152</v>
      </c>
      <c r="Q109" s="39" t="s">
        <v>227</v>
      </c>
    </row>
    <row r="110" spans="1:17" ht="42" x14ac:dyDescent="0.35">
      <c r="A110" t="s">
        <v>438</v>
      </c>
      <c r="B110" t="s">
        <v>1</v>
      </c>
      <c r="C110" t="s">
        <v>16</v>
      </c>
      <c r="D110" t="s">
        <v>16</v>
      </c>
      <c r="E110" t="s">
        <v>16</v>
      </c>
      <c r="F110" t="s">
        <v>16</v>
      </c>
      <c r="O110" s="42">
        <v>1102</v>
      </c>
      <c r="P110" s="38" t="s">
        <v>79</v>
      </c>
      <c r="Q110" s="39" t="s">
        <v>214</v>
      </c>
    </row>
    <row r="111" spans="1:17" ht="31.5" x14ac:dyDescent="0.35">
      <c r="A111" t="s">
        <v>438</v>
      </c>
      <c r="B111" t="s">
        <v>1</v>
      </c>
      <c r="C111" t="s">
        <v>16</v>
      </c>
      <c r="D111" t="s">
        <v>16</v>
      </c>
      <c r="E111" t="s">
        <v>16</v>
      </c>
      <c r="F111" t="s">
        <v>16</v>
      </c>
      <c r="O111" s="42">
        <v>1111</v>
      </c>
      <c r="P111" s="38" t="s">
        <v>228</v>
      </c>
      <c r="Q111" s="39" t="s">
        <v>229</v>
      </c>
    </row>
    <row r="112" spans="1:17" ht="31.5" x14ac:dyDescent="0.35">
      <c r="A112" t="s">
        <v>438</v>
      </c>
      <c r="B112" t="s">
        <v>1</v>
      </c>
      <c r="C112" t="s">
        <v>16</v>
      </c>
      <c r="D112" t="s">
        <v>16</v>
      </c>
      <c r="E112" t="s">
        <v>16</v>
      </c>
      <c r="F112" t="s">
        <v>16</v>
      </c>
      <c r="O112" s="42">
        <v>1112</v>
      </c>
      <c r="P112" s="38" t="s">
        <v>230</v>
      </c>
      <c r="Q112" s="39" t="s">
        <v>231</v>
      </c>
    </row>
    <row r="113" spans="1:17" ht="31.5" x14ac:dyDescent="0.35">
      <c r="A113" t="s">
        <v>438</v>
      </c>
      <c r="B113" t="s">
        <v>1</v>
      </c>
      <c r="C113" t="s">
        <v>16</v>
      </c>
      <c r="D113" t="s">
        <v>16</v>
      </c>
      <c r="E113" t="s">
        <v>16</v>
      </c>
      <c r="F113" t="s">
        <v>16</v>
      </c>
      <c r="O113" s="42">
        <v>1113</v>
      </c>
      <c r="P113" s="38" t="s">
        <v>232</v>
      </c>
      <c r="Q113" s="39" t="s">
        <v>233</v>
      </c>
    </row>
    <row r="114" spans="1:17" ht="31.5" x14ac:dyDescent="0.35">
      <c r="A114" t="s">
        <v>438</v>
      </c>
      <c r="B114" t="s">
        <v>2</v>
      </c>
      <c r="C114" t="s">
        <v>16</v>
      </c>
      <c r="D114" t="s">
        <v>16</v>
      </c>
      <c r="E114" t="s">
        <v>16</v>
      </c>
      <c r="F114" t="s">
        <v>16</v>
      </c>
      <c r="G114" t="s">
        <v>436</v>
      </c>
      <c r="H114">
        <v>30</v>
      </c>
      <c r="O114" s="42">
        <v>1114</v>
      </c>
      <c r="P114" s="38" t="s">
        <v>234</v>
      </c>
      <c r="Q114" s="39" t="s">
        <v>235</v>
      </c>
    </row>
    <row r="115" spans="1:17" ht="21" x14ac:dyDescent="0.35">
      <c r="A115" t="s">
        <v>438</v>
      </c>
      <c r="B115" t="s">
        <v>2</v>
      </c>
      <c r="C115" t="s">
        <v>16</v>
      </c>
      <c r="D115" t="s">
        <v>16</v>
      </c>
      <c r="E115" t="s">
        <v>16</v>
      </c>
      <c r="F115" t="s">
        <v>16</v>
      </c>
      <c r="G115" t="s">
        <v>435</v>
      </c>
      <c r="H115">
        <v>5</v>
      </c>
      <c r="O115" s="42">
        <v>1121</v>
      </c>
      <c r="P115" s="38" t="s">
        <v>236</v>
      </c>
      <c r="Q115" s="39" t="s">
        <v>237</v>
      </c>
    </row>
    <row r="116" spans="1:17" ht="21" x14ac:dyDescent="0.35">
      <c r="A116" t="s">
        <v>438</v>
      </c>
      <c r="B116" t="s">
        <v>2</v>
      </c>
      <c r="C116" t="s">
        <v>16</v>
      </c>
      <c r="D116" t="s">
        <v>16</v>
      </c>
      <c r="E116" t="s">
        <v>16</v>
      </c>
      <c r="F116" t="s">
        <v>16</v>
      </c>
      <c r="O116" s="42">
        <v>1122</v>
      </c>
      <c r="P116" s="38" t="s">
        <v>238</v>
      </c>
      <c r="Q116" s="39" t="s">
        <v>239</v>
      </c>
    </row>
    <row r="117" spans="1:17" ht="21" x14ac:dyDescent="0.35">
      <c r="A117" t="s">
        <v>438</v>
      </c>
      <c r="B117" t="s">
        <v>2</v>
      </c>
      <c r="C117" t="s">
        <v>16</v>
      </c>
      <c r="D117" t="s">
        <v>16</v>
      </c>
      <c r="E117" t="s">
        <v>16</v>
      </c>
      <c r="F117" t="s">
        <v>16</v>
      </c>
      <c r="O117" s="42">
        <v>1123</v>
      </c>
      <c r="P117" s="38" t="s">
        <v>240</v>
      </c>
      <c r="Q117" s="39" t="s">
        <v>241</v>
      </c>
    </row>
    <row r="118" spans="1:17" ht="21" x14ac:dyDescent="0.35">
      <c r="A118" t="s">
        <v>438</v>
      </c>
      <c r="B118" t="s">
        <v>2</v>
      </c>
      <c r="C118" t="s">
        <v>16</v>
      </c>
      <c r="D118" t="s">
        <v>16</v>
      </c>
      <c r="E118" t="s">
        <v>16</v>
      </c>
      <c r="F118" t="s">
        <v>16</v>
      </c>
      <c r="O118" s="42">
        <v>1124</v>
      </c>
      <c r="P118" s="38" t="s">
        <v>242</v>
      </c>
      <c r="Q118" s="39" t="s">
        <v>243</v>
      </c>
    </row>
    <row r="119" spans="1:17" ht="52.5" x14ac:dyDescent="0.35">
      <c r="A119" t="s">
        <v>438</v>
      </c>
      <c r="B119" t="s">
        <v>2</v>
      </c>
      <c r="C119" t="s">
        <v>16</v>
      </c>
      <c r="D119" t="s">
        <v>16</v>
      </c>
      <c r="E119" t="s">
        <v>16</v>
      </c>
      <c r="F119" t="s">
        <v>16</v>
      </c>
      <c r="O119" s="43">
        <v>1200</v>
      </c>
      <c r="P119" s="33" t="s">
        <v>244</v>
      </c>
      <c r="Q119" s="31" t="s">
        <v>245</v>
      </c>
    </row>
    <row r="120" spans="1:17" ht="31.5" x14ac:dyDescent="0.35">
      <c r="A120" t="s">
        <v>438</v>
      </c>
      <c r="B120" t="s">
        <v>2</v>
      </c>
      <c r="C120" t="s">
        <v>16</v>
      </c>
      <c r="D120" t="s">
        <v>16</v>
      </c>
      <c r="E120" t="s">
        <v>16</v>
      </c>
      <c r="F120" t="s">
        <v>16</v>
      </c>
      <c r="O120" s="43">
        <v>1203</v>
      </c>
      <c r="P120" s="33" t="s">
        <v>246</v>
      </c>
      <c r="Q120" s="31" t="s">
        <v>247</v>
      </c>
    </row>
    <row r="121" spans="1:17" ht="31.5" x14ac:dyDescent="0.35">
      <c r="A121" t="s">
        <v>438</v>
      </c>
      <c r="B121" t="s">
        <v>2</v>
      </c>
      <c r="C121" t="s">
        <v>16</v>
      </c>
      <c r="D121" t="s">
        <v>16</v>
      </c>
      <c r="E121" t="s">
        <v>16</v>
      </c>
      <c r="F121" t="s">
        <v>16</v>
      </c>
      <c r="O121" s="43">
        <v>1204</v>
      </c>
      <c r="P121" s="33" t="s">
        <v>248</v>
      </c>
      <c r="Q121" s="31" t="s">
        <v>249</v>
      </c>
    </row>
    <row r="122" spans="1:17" ht="31.5" x14ac:dyDescent="0.35">
      <c r="A122" t="s">
        <v>438</v>
      </c>
      <c r="B122" t="s">
        <v>2</v>
      </c>
      <c r="C122" t="s">
        <v>16</v>
      </c>
      <c r="D122" t="s">
        <v>16</v>
      </c>
      <c r="E122" t="s">
        <v>16</v>
      </c>
      <c r="F122" t="s">
        <v>16</v>
      </c>
      <c r="O122" s="43">
        <v>1207</v>
      </c>
      <c r="P122" s="44" t="s">
        <v>250</v>
      </c>
      <c r="Q122" s="31" t="s">
        <v>251</v>
      </c>
    </row>
    <row r="123" spans="1:17" ht="21" x14ac:dyDescent="0.35">
      <c r="A123" t="s">
        <v>438</v>
      </c>
      <c r="B123" t="s">
        <v>2</v>
      </c>
      <c r="C123" t="s">
        <v>16</v>
      </c>
      <c r="D123" t="s">
        <v>16</v>
      </c>
      <c r="E123" t="s">
        <v>16</v>
      </c>
      <c r="F123" t="s">
        <v>16</v>
      </c>
      <c r="O123" s="43">
        <v>1208</v>
      </c>
      <c r="P123" s="33" t="s">
        <v>252</v>
      </c>
      <c r="Q123" s="31" t="s">
        <v>253</v>
      </c>
    </row>
    <row r="124" spans="1:17" ht="31.5" x14ac:dyDescent="0.35">
      <c r="A124" t="s">
        <v>438</v>
      </c>
      <c r="B124" t="s">
        <v>2</v>
      </c>
      <c r="C124" t="s">
        <v>16</v>
      </c>
      <c r="D124" t="s">
        <v>16</v>
      </c>
      <c r="E124" t="s">
        <v>16</v>
      </c>
      <c r="F124" t="s">
        <v>16</v>
      </c>
      <c r="O124" s="34" t="s">
        <v>254</v>
      </c>
      <c r="P124" s="33" t="s">
        <v>255</v>
      </c>
      <c r="Q124" s="31" t="s">
        <v>256</v>
      </c>
    </row>
    <row r="125" spans="1:17" ht="31.5" x14ac:dyDescent="0.35">
      <c r="A125" t="s">
        <v>438</v>
      </c>
      <c r="B125" t="s">
        <v>2</v>
      </c>
      <c r="C125" t="s">
        <v>16</v>
      </c>
      <c r="D125" t="s">
        <v>16</v>
      </c>
      <c r="E125" t="s">
        <v>16</v>
      </c>
      <c r="F125" t="s">
        <v>16</v>
      </c>
      <c r="O125" s="34" t="s">
        <v>257</v>
      </c>
      <c r="P125" s="33" t="s">
        <v>258</v>
      </c>
      <c r="Q125" s="31" t="s">
        <v>259</v>
      </c>
    </row>
    <row r="126" spans="1:17" ht="52.5" x14ac:dyDescent="0.35">
      <c r="A126" t="s">
        <v>438</v>
      </c>
      <c r="B126" t="s">
        <v>2</v>
      </c>
      <c r="C126" t="s">
        <v>16</v>
      </c>
      <c r="D126" t="s">
        <v>16</v>
      </c>
      <c r="E126" t="s">
        <v>16</v>
      </c>
      <c r="F126" t="s">
        <v>16</v>
      </c>
      <c r="O126" s="43">
        <v>1300</v>
      </c>
      <c r="P126" s="33" t="s">
        <v>244</v>
      </c>
      <c r="Q126" s="31" t="s">
        <v>245</v>
      </c>
    </row>
    <row r="127" spans="1:17" ht="31.5" x14ac:dyDescent="0.35">
      <c r="A127" t="s">
        <v>438</v>
      </c>
      <c r="B127" t="s">
        <v>2</v>
      </c>
      <c r="C127" t="s">
        <v>16</v>
      </c>
      <c r="D127" t="s">
        <v>16</v>
      </c>
      <c r="E127" t="s">
        <v>16</v>
      </c>
      <c r="F127" t="s">
        <v>16</v>
      </c>
      <c r="O127" s="43">
        <v>1307</v>
      </c>
      <c r="P127" s="44" t="s">
        <v>250</v>
      </c>
      <c r="Q127" s="31" t="s">
        <v>251</v>
      </c>
    </row>
    <row r="128" spans="1:17" ht="21" x14ac:dyDescent="0.35">
      <c r="A128" t="s">
        <v>439</v>
      </c>
      <c r="B128" t="s">
        <v>0</v>
      </c>
      <c r="C128" t="s">
        <v>16</v>
      </c>
      <c r="D128" t="s">
        <v>16</v>
      </c>
      <c r="E128" t="s">
        <v>16</v>
      </c>
      <c r="F128" t="s">
        <v>16</v>
      </c>
      <c r="G128" t="s">
        <v>435</v>
      </c>
      <c r="H128">
        <v>5</v>
      </c>
      <c r="O128" s="43">
        <v>1308</v>
      </c>
      <c r="P128" s="33" t="s">
        <v>252</v>
      </c>
      <c r="Q128" s="31" t="s">
        <v>253</v>
      </c>
    </row>
    <row r="129" spans="1:17" ht="31.5" x14ac:dyDescent="0.35">
      <c r="A129" t="s">
        <v>439</v>
      </c>
      <c r="B129" t="s">
        <v>0</v>
      </c>
      <c r="C129" t="s">
        <v>16</v>
      </c>
      <c r="D129" t="s">
        <v>16</v>
      </c>
      <c r="E129" t="s">
        <v>16</v>
      </c>
      <c r="F129" t="s">
        <v>16</v>
      </c>
      <c r="G129" t="s">
        <v>433</v>
      </c>
      <c r="H129">
        <v>3</v>
      </c>
      <c r="O129" s="34" t="s">
        <v>260</v>
      </c>
      <c r="P129" s="33" t="s">
        <v>255</v>
      </c>
      <c r="Q129" s="31" t="s">
        <v>261</v>
      </c>
    </row>
    <row r="130" spans="1:17" ht="31.5" x14ac:dyDescent="0.35">
      <c r="A130" t="s">
        <v>439</v>
      </c>
      <c r="B130" t="s">
        <v>0</v>
      </c>
      <c r="C130" t="s">
        <v>16</v>
      </c>
      <c r="D130" t="s">
        <v>16</v>
      </c>
      <c r="E130" t="s">
        <v>16</v>
      </c>
      <c r="F130" t="s">
        <v>16</v>
      </c>
      <c r="O130" s="34" t="s">
        <v>262</v>
      </c>
      <c r="P130" s="33" t="s">
        <v>258</v>
      </c>
      <c r="Q130" s="31" t="s">
        <v>263</v>
      </c>
    </row>
    <row r="131" spans="1:17" ht="52.5" x14ac:dyDescent="0.35">
      <c r="A131" t="s">
        <v>439</v>
      </c>
      <c r="B131" t="s">
        <v>0</v>
      </c>
      <c r="C131" t="s">
        <v>16</v>
      </c>
      <c r="D131" t="s">
        <v>16</v>
      </c>
      <c r="E131" t="s">
        <v>16</v>
      </c>
      <c r="F131" t="s">
        <v>16</v>
      </c>
      <c r="O131" s="43">
        <v>1500</v>
      </c>
      <c r="P131" s="33" t="s">
        <v>264</v>
      </c>
      <c r="Q131" s="31" t="s">
        <v>245</v>
      </c>
    </row>
    <row r="132" spans="1:17" ht="31.5" x14ac:dyDescent="0.35">
      <c r="A132" t="s">
        <v>439</v>
      </c>
      <c r="B132" t="s">
        <v>0</v>
      </c>
      <c r="C132" t="s">
        <v>16</v>
      </c>
      <c r="D132" t="s">
        <v>16</v>
      </c>
      <c r="E132" t="s">
        <v>16</v>
      </c>
      <c r="F132" t="s">
        <v>16</v>
      </c>
      <c r="O132" s="43">
        <v>1503</v>
      </c>
      <c r="P132" s="33" t="s">
        <v>265</v>
      </c>
      <c r="Q132" s="31" t="s">
        <v>266</v>
      </c>
    </row>
    <row r="133" spans="1:17" ht="31.5" x14ac:dyDescent="0.35">
      <c r="A133" t="s">
        <v>439</v>
      </c>
      <c r="B133" t="s">
        <v>0</v>
      </c>
      <c r="C133" t="s">
        <v>16</v>
      </c>
      <c r="D133" t="s">
        <v>16</v>
      </c>
      <c r="E133" t="s">
        <v>16</v>
      </c>
      <c r="F133" t="s">
        <v>16</v>
      </c>
      <c r="O133" s="43">
        <v>1504</v>
      </c>
      <c r="P133" s="33" t="s">
        <v>267</v>
      </c>
      <c r="Q133" s="31" t="s">
        <v>268</v>
      </c>
    </row>
    <row r="134" spans="1:17" ht="31.5" x14ac:dyDescent="0.35">
      <c r="A134" t="s">
        <v>439</v>
      </c>
      <c r="B134" t="s">
        <v>0</v>
      </c>
      <c r="C134" t="s">
        <v>16</v>
      </c>
      <c r="D134" t="s">
        <v>16</v>
      </c>
      <c r="E134" t="s">
        <v>16</v>
      </c>
      <c r="F134" t="s">
        <v>16</v>
      </c>
      <c r="O134" s="43">
        <v>1505</v>
      </c>
      <c r="P134" s="33" t="s">
        <v>269</v>
      </c>
      <c r="Q134" s="31" t="s">
        <v>270</v>
      </c>
    </row>
    <row r="135" spans="1:17" ht="31.5" x14ac:dyDescent="0.35">
      <c r="A135" t="s">
        <v>439</v>
      </c>
      <c r="B135" t="s">
        <v>0</v>
      </c>
      <c r="C135" t="s">
        <v>16</v>
      </c>
      <c r="D135" t="s">
        <v>16</v>
      </c>
      <c r="E135" t="s">
        <v>16</v>
      </c>
      <c r="F135" t="s">
        <v>16</v>
      </c>
      <c r="O135" s="43">
        <v>1506</v>
      </c>
      <c r="P135" s="33" t="s">
        <v>271</v>
      </c>
      <c r="Q135" s="31" t="s">
        <v>272</v>
      </c>
    </row>
    <row r="136" spans="1:17" ht="31.5" x14ac:dyDescent="0.35">
      <c r="A136" t="s">
        <v>439</v>
      </c>
      <c r="B136" t="s">
        <v>0</v>
      </c>
      <c r="C136" t="s">
        <v>16</v>
      </c>
      <c r="D136" t="s">
        <v>16</v>
      </c>
      <c r="E136" t="s">
        <v>16</v>
      </c>
      <c r="F136" t="s">
        <v>16</v>
      </c>
      <c r="O136" s="43">
        <v>1507</v>
      </c>
      <c r="P136" s="33" t="s">
        <v>273</v>
      </c>
      <c r="Q136" s="31" t="s">
        <v>274</v>
      </c>
    </row>
    <row r="137" spans="1:17" ht="31.5" x14ac:dyDescent="0.35">
      <c r="A137" t="s">
        <v>439</v>
      </c>
      <c r="B137" t="s">
        <v>0</v>
      </c>
      <c r="C137" t="s">
        <v>16</v>
      </c>
      <c r="D137" t="s">
        <v>16</v>
      </c>
      <c r="E137" t="s">
        <v>16</v>
      </c>
      <c r="F137" t="s">
        <v>16</v>
      </c>
      <c r="O137" s="43">
        <v>1508</v>
      </c>
      <c r="P137" s="33" t="s">
        <v>275</v>
      </c>
      <c r="Q137" s="31" t="s">
        <v>276</v>
      </c>
    </row>
    <row r="138" spans="1:17" ht="42" x14ac:dyDescent="0.35">
      <c r="A138" t="s">
        <v>439</v>
      </c>
      <c r="B138" t="s">
        <v>0</v>
      </c>
      <c r="C138" t="s">
        <v>16</v>
      </c>
      <c r="D138" t="s">
        <v>16</v>
      </c>
      <c r="E138" t="s">
        <v>16</v>
      </c>
      <c r="F138" t="s">
        <v>16</v>
      </c>
      <c r="O138" s="34" t="s">
        <v>277</v>
      </c>
      <c r="P138" s="33" t="s">
        <v>278</v>
      </c>
      <c r="Q138" s="31" t="s">
        <v>279</v>
      </c>
    </row>
    <row r="139" spans="1:17" ht="21" x14ac:dyDescent="0.35">
      <c r="A139" t="s">
        <v>439</v>
      </c>
      <c r="B139" t="s">
        <v>0</v>
      </c>
      <c r="C139" t="s">
        <v>16</v>
      </c>
      <c r="D139" t="s">
        <v>16</v>
      </c>
      <c r="E139" t="s">
        <v>16</v>
      </c>
      <c r="F139" t="s">
        <v>16</v>
      </c>
      <c r="O139" s="34" t="s">
        <v>280</v>
      </c>
      <c r="P139" s="33" t="s">
        <v>281</v>
      </c>
      <c r="Q139" s="31" t="s">
        <v>282</v>
      </c>
    </row>
    <row r="140" spans="1:17" ht="42" x14ac:dyDescent="0.35">
      <c r="A140" t="s">
        <v>439</v>
      </c>
      <c r="B140" t="s">
        <v>0</v>
      </c>
      <c r="C140" t="s">
        <v>16</v>
      </c>
      <c r="D140" t="s">
        <v>16</v>
      </c>
      <c r="E140" t="s">
        <v>16</v>
      </c>
      <c r="F140" t="s">
        <v>16</v>
      </c>
      <c r="O140" s="34" t="s">
        <v>283</v>
      </c>
      <c r="P140" s="33" t="s">
        <v>284</v>
      </c>
      <c r="Q140" s="31" t="s">
        <v>285</v>
      </c>
    </row>
    <row r="141" spans="1:17" ht="31.5" x14ac:dyDescent="0.35">
      <c r="A141" t="s">
        <v>439</v>
      </c>
      <c r="B141" t="s">
        <v>0</v>
      </c>
      <c r="C141" t="s">
        <v>16</v>
      </c>
      <c r="D141" t="s">
        <v>16</v>
      </c>
      <c r="E141" t="s">
        <v>16</v>
      </c>
      <c r="F141" t="s">
        <v>16</v>
      </c>
      <c r="O141" s="34" t="s">
        <v>286</v>
      </c>
      <c r="P141" s="33" t="s">
        <v>287</v>
      </c>
      <c r="Q141" s="31" t="s">
        <v>288</v>
      </c>
    </row>
    <row r="142" spans="1:17" ht="52.5" x14ac:dyDescent="0.35">
      <c r="A142" t="s">
        <v>439</v>
      </c>
      <c r="B142" t="s">
        <v>1</v>
      </c>
      <c r="C142" t="s">
        <v>16</v>
      </c>
      <c r="D142" t="s">
        <v>16</v>
      </c>
      <c r="E142" t="s">
        <v>16</v>
      </c>
      <c r="F142" t="s">
        <v>16</v>
      </c>
      <c r="G142" t="s">
        <v>431</v>
      </c>
      <c r="H142">
        <v>12</v>
      </c>
      <c r="O142" s="43">
        <v>1516</v>
      </c>
      <c r="P142" s="33" t="s">
        <v>289</v>
      </c>
      <c r="Q142" s="31" t="s">
        <v>290</v>
      </c>
    </row>
    <row r="143" spans="1:17" ht="52.5" x14ac:dyDescent="0.35">
      <c r="A143" t="s">
        <v>439</v>
      </c>
      <c r="B143" t="s">
        <v>1</v>
      </c>
      <c r="C143" t="s">
        <v>16</v>
      </c>
      <c r="D143" t="s">
        <v>16</v>
      </c>
      <c r="E143" t="s">
        <v>16</v>
      </c>
      <c r="F143" t="s">
        <v>16</v>
      </c>
      <c r="G143" t="s">
        <v>432</v>
      </c>
      <c r="H143">
        <v>2</v>
      </c>
      <c r="O143" s="43">
        <v>1517</v>
      </c>
      <c r="P143" s="33" t="s">
        <v>291</v>
      </c>
      <c r="Q143" s="31" t="s">
        <v>292</v>
      </c>
    </row>
    <row r="144" spans="1:17" ht="52.5" x14ac:dyDescent="0.35">
      <c r="A144" t="s">
        <v>439</v>
      </c>
      <c r="B144" t="s">
        <v>1</v>
      </c>
      <c r="C144" t="s">
        <v>16</v>
      </c>
      <c r="D144" t="s">
        <v>16</v>
      </c>
      <c r="E144" t="s">
        <v>16</v>
      </c>
      <c r="F144" t="s">
        <v>16</v>
      </c>
      <c r="O144" s="43">
        <v>1518</v>
      </c>
      <c r="P144" s="33" t="s">
        <v>293</v>
      </c>
      <c r="Q144" s="31" t="s">
        <v>294</v>
      </c>
    </row>
    <row r="145" spans="1:17" ht="52.5" x14ac:dyDescent="0.35">
      <c r="A145" t="s">
        <v>439</v>
      </c>
      <c r="B145" t="s">
        <v>1</v>
      </c>
      <c r="C145" t="s">
        <v>16</v>
      </c>
      <c r="D145" t="s">
        <v>16</v>
      </c>
      <c r="E145" t="s">
        <v>16</v>
      </c>
      <c r="F145" t="s">
        <v>16</v>
      </c>
      <c r="O145" s="43">
        <v>1519</v>
      </c>
      <c r="P145" s="33" t="s">
        <v>295</v>
      </c>
      <c r="Q145" s="31" t="s">
        <v>296</v>
      </c>
    </row>
    <row r="146" spans="1:17" ht="31.5" x14ac:dyDescent="0.35">
      <c r="A146" t="s">
        <v>439</v>
      </c>
      <c r="B146" t="s">
        <v>1</v>
      </c>
      <c r="C146" t="s">
        <v>16</v>
      </c>
      <c r="D146" t="s">
        <v>16</v>
      </c>
      <c r="E146" t="s">
        <v>16</v>
      </c>
      <c r="F146" t="s">
        <v>16</v>
      </c>
      <c r="O146" s="34" t="s">
        <v>297</v>
      </c>
      <c r="P146" s="44" t="s">
        <v>298</v>
      </c>
      <c r="Q146" s="31" t="s">
        <v>299</v>
      </c>
    </row>
    <row r="147" spans="1:17" ht="52.5" x14ac:dyDescent="0.35">
      <c r="A147" t="s">
        <v>439</v>
      </c>
      <c r="B147" t="s">
        <v>1</v>
      </c>
      <c r="C147" t="s">
        <v>16</v>
      </c>
      <c r="D147" t="s">
        <v>16</v>
      </c>
      <c r="E147" t="s">
        <v>16</v>
      </c>
      <c r="F147" t="s">
        <v>16</v>
      </c>
      <c r="O147" s="43">
        <v>1521</v>
      </c>
      <c r="P147" s="33" t="s">
        <v>300</v>
      </c>
      <c r="Q147" s="31" t="s">
        <v>301</v>
      </c>
    </row>
    <row r="148" spans="1:17" ht="52.5" x14ac:dyDescent="0.35">
      <c r="A148" t="s">
        <v>439</v>
      </c>
      <c r="B148" t="s">
        <v>1</v>
      </c>
      <c r="C148" t="s">
        <v>16</v>
      </c>
      <c r="D148" t="s">
        <v>16</v>
      </c>
      <c r="E148" t="s">
        <v>16</v>
      </c>
      <c r="F148" t="s">
        <v>16</v>
      </c>
      <c r="O148" s="43">
        <v>1522</v>
      </c>
      <c r="P148" s="33" t="s">
        <v>302</v>
      </c>
      <c r="Q148" s="31" t="s">
        <v>303</v>
      </c>
    </row>
    <row r="149" spans="1:17" ht="52.5" x14ac:dyDescent="0.35">
      <c r="A149" t="s">
        <v>439</v>
      </c>
      <c r="B149" t="s">
        <v>1</v>
      </c>
      <c r="C149" t="s">
        <v>16</v>
      </c>
      <c r="D149" t="s">
        <v>16</v>
      </c>
      <c r="E149" t="s">
        <v>16</v>
      </c>
      <c r="F149" t="s">
        <v>16</v>
      </c>
      <c r="O149" s="43">
        <v>1523</v>
      </c>
      <c r="P149" s="33" t="s">
        <v>304</v>
      </c>
      <c r="Q149" s="31" t="s">
        <v>305</v>
      </c>
    </row>
    <row r="150" spans="1:17" ht="52.5" x14ac:dyDescent="0.35">
      <c r="A150" t="s">
        <v>439</v>
      </c>
      <c r="B150" t="s">
        <v>1</v>
      </c>
      <c r="C150" t="s">
        <v>16</v>
      </c>
      <c r="D150" t="s">
        <v>16</v>
      </c>
      <c r="E150" t="s">
        <v>16</v>
      </c>
      <c r="F150" t="s">
        <v>16</v>
      </c>
      <c r="O150" s="43">
        <v>1524</v>
      </c>
      <c r="P150" s="33" t="s">
        <v>306</v>
      </c>
      <c r="Q150" s="31" t="s">
        <v>307</v>
      </c>
    </row>
    <row r="151" spans="1:17" ht="21" x14ac:dyDescent="0.35">
      <c r="A151" t="s">
        <v>439</v>
      </c>
      <c r="B151" t="s">
        <v>1</v>
      </c>
      <c r="C151" t="s">
        <v>16</v>
      </c>
      <c r="D151" t="s">
        <v>16</v>
      </c>
      <c r="E151" t="s">
        <v>16</v>
      </c>
      <c r="F151" t="s">
        <v>16</v>
      </c>
      <c r="O151" s="43">
        <v>1526</v>
      </c>
      <c r="P151" s="33" t="s">
        <v>308</v>
      </c>
      <c r="Q151" s="31" t="s">
        <v>309</v>
      </c>
    </row>
    <row r="152" spans="1:17" ht="21" x14ac:dyDescent="0.35">
      <c r="A152" t="s">
        <v>439</v>
      </c>
      <c r="B152" t="s">
        <v>1</v>
      </c>
      <c r="C152" t="s">
        <v>16</v>
      </c>
      <c r="D152" t="s">
        <v>16</v>
      </c>
      <c r="E152" t="s">
        <v>16</v>
      </c>
      <c r="F152" t="s">
        <v>16</v>
      </c>
      <c r="O152" s="43">
        <v>1527</v>
      </c>
      <c r="P152" s="33" t="s">
        <v>310</v>
      </c>
      <c r="Q152" s="31" t="s">
        <v>311</v>
      </c>
    </row>
    <row r="153" spans="1:17" ht="21" x14ac:dyDescent="0.35">
      <c r="A153" t="s">
        <v>439</v>
      </c>
      <c r="B153" t="s">
        <v>1</v>
      </c>
      <c r="C153" t="s">
        <v>16</v>
      </c>
      <c r="D153" t="s">
        <v>16</v>
      </c>
      <c r="E153" t="s">
        <v>16</v>
      </c>
      <c r="F153" t="s">
        <v>16</v>
      </c>
      <c r="O153" s="43">
        <v>1528</v>
      </c>
      <c r="P153" s="33" t="s">
        <v>312</v>
      </c>
      <c r="Q153" s="31" t="s">
        <v>313</v>
      </c>
    </row>
    <row r="154" spans="1:17" ht="21" x14ac:dyDescent="0.35">
      <c r="A154" t="s">
        <v>439</v>
      </c>
      <c r="B154" t="s">
        <v>1</v>
      </c>
      <c r="C154" t="s">
        <v>16</v>
      </c>
      <c r="D154" t="s">
        <v>16</v>
      </c>
      <c r="E154" t="s">
        <v>16</v>
      </c>
      <c r="F154" t="s">
        <v>16</v>
      </c>
      <c r="O154" s="43">
        <v>1529</v>
      </c>
      <c r="P154" s="33" t="s">
        <v>314</v>
      </c>
      <c r="Q154" s="31" t="s">
        <v>315</v>
      </c>
    </row>
    <row r="155" spans="1:17" ht="52.5" x14ac:dyDescent="0.35">
      <c r="A155" t="s">
        <v>439</v>
      </c>
      <c r="B155" t="s">
        <v>1</v>
      </c>
      <c r="C155" t="s">
        <v>16</v>
      </c>
      <c r="D155" t="s">
        <v>16</v>
      </c>
      <c r="E155" t="s">
        <v>16</v>
      </c>
      <c r="F155" t="s">
        <v>16</v>
      </c>
      <c r="O155" s="43">
        <v>1700</v>
      </c>
      <c r="P155" s="33" t="s">
        <v>316</v>
      </c>
      <c r="Q155" s="31" t="s">
        <v>245</v>
      </c>
    </row>
    <row r="156" spans="1:17" ht="31.5" x14ac:dyDescent="0.35">
      <c r="A156" t="s">
        <v>439</v>
      </c>
      <c r="B156" t="s">
        <v>2</v>
      </c>
      <c r="C156" t="s">
        <v>16</v>
      </c>
      <c r="D156" t="s">
        <v>16</v>
      </c>
      <c r="E156" t="s">
        <v>16</v>
      </c>
      <c r="F156" t="s">
        <v>16</v>
      </c>
      <c r="G156" t="s">
        <v>435</v>
      </c>
      <c r="H156">
        <v>5</v>
      </c>
      <c r="O156" s="43">
        <v>1703</v>
      </c>
      <c r="P156" s="33" t="s">
        <v>317</v>
      </c>
      <c r="Q156" s="31" t="s">
        <v>318</v>
      </c>
    </row>
    <row r="157" spans="1:17" ht="31.5" x14ac:dyDescent="0.35">
      <c r="A157" t="s">
        <v>439</v>
      </c>
      <c r="B157" t="s">
        <v>2</v>
      </c>
      <c r="C157" t="s">
        <v>16</v>
      </c>
      <c r="D157" t="s">
        <v>16</v>
      </c>
      <c r="E157" t="s">
        <v>16</v>
      </c>
      <c r="F157" t="s">
        <v>16</v>
      </c>
      <c r="G157" t="s">
        <v>433</v>
      </c>
      <c r="H157">
        <v>3</v>
      </c>
      <c r="O157" s="43">
        <v>1704</v>
      </c>
      <c r="P157" s="33" t="s">
        <v>319</v>
      </c>
      <c r="Q157" s="31" t="s">
        <v>320</v>
      </c>
    </row>
    <row r="158" spans="1:17" ht="31.5" x14ac:dyDescent="0.35">
      <c r="A158" t="s">
        <v>439</v>
      </c>
      <c r="B158" t="s">
        <v>2</v>
      </c>
      <c r="C158" t="s">
        <v>16</v>
      </c>
      <c r="D158" t="s">
        <v>16</v>
      </c>
      <c r="E158" t="s">
        <v>16</v>
      </c>
      <c r="F158" t="s">
        <v>16</v>
      </c>
      <c r="O158" s="43">
        <v>1705</v>
      </c>
      <c r="P158" s="33" t="s">
        <v>321</v>
      </c>
      <c r="Q158" s="31" t="s">
        <v>322</v>
      </c>
    </row>
    <row r="159" spans="1:17" ht="31.5" x14ac:dyDescent="0.35">
      <c r="A159" t="s">
        <v>439</v>
      </c>
      <c r="B159" t="s">
        <v>2</v>
      </c>
      <c r="C159" t="s">
        <v>16</v>
      </c>
      <c r="D159" t="s">
        <v>16</v>
      </c>
      <c r="E159" t="s">
        <v>16</v>
      </c>
      <c r="F159" t="s">
        <v>16</v>
      </c>
      <c r="O159" s="43">
        <v>1706</v>
      </c>
      <c r="P159" s="33" t="s">
        <v>323</v>
      </c>
      <c r="Q159" s="31" t="s">
        <v>324</v>
      </c>
    </row>
    <row r="160" spans="1:17" ht="31.5" x14ac:dyDescent="0.35">
      <c r="A160" t="s">
        <v>439</v>
      </c>
      <c r="B160" t="s">
        <v>2</v>
      </c>
      <c r="C160" t="s">
        <v>16</v>
      </c>
      <c r="D160" t="s">
        <v>16</v>
      </c>
      <c r="E160" t="s">
        <v>16</v>
      </c>
      <c r="F160" t="s">
        <v>16</v>
      </c>
      <c r="O160" s="34" t="s">
        <v>325</v>
      </c>
      <c r="P160" s="33" t="s">
        <v>287</v>
      </c>
      <c r="Q160" s="31" t="s">
        <v>326</v>
      </c>
    </row>
    <row r="161" spans="1:17" ht="21" x14ac:dyDescent="0.35">
      <c r="A161" t="s">
        <v>439</v>
      </c>
      <c r="B161" t="s">
        <v>2</v>
      </c>
      <c r="C161" t="s">
        <v>16</v>
      </c>
      <c r="D161" t="s">
        <v>16</v>
      </c>
      <c r="E161" t="s">
        <v>16</v>
      </c>
      <c r="F161" t="s">
        <v>16</v>
      </c>
      <c r="O161" s="43">
        <v>1711</v>
      </c>
      <c r="P161" s="33" t="s">
        <v>327</v>
      </c>
      <c r="Q161" s="31" t="s">
        <v>328</v>
      </c>
    </row>
    <row r="162" spans="1:17" ht="21" x14ac:dyDescent="0.35">
      <c r="A162" t="s">
        <v>439</v>
      </c>
      <c r="B162" t="s">
        <v>2</v>
      </c>
      <c r="C162" t="s">
        <v>16</v>
      </c>
      <c r="D162" t="s">
        <v>16</v>
      </c>
      <c r="E162" t="s">
        <v>16</v>
      </c>
      <c r="F162" t="s">
        <v>16</v>
      </c>
      <c r="O162" s="43">
        <v>1712</v>
      </c>
      <c r="P162" s="33" t="s">
        <v>329</v>
      </c>
      <c r="Q162" s="31" t="s">
        <v>330</v>
      </c>
    </row>
    <row r="163" spans="1:17" ht="21" x14ac:dyDescent="0.35">
      <c r="A163" t="s">
        <v>439</v>
      </c>
      <c r="B163" t="s">
        <v>2</v>
      </c>
      <c r="C163" t="s">
        <v>16</v>
      </c>
      <c r="D163" t="s">
        <v>16</v>
      </c>
      <c r="E163" t="s">
        <v>16</v>
      </c>
      <c r="F163" t="s">
        <v>16</v>
      </c>
      <c r="O163" s="43">
        <v>1713</v>
      </c>
      <c r="P163" s="33" t="s">
        <v>331</v>
      </c>
      <c r="Q163" s="31" t="s">
        <v>332</v>
      </c>
    </row>
    <row r="164" spans="1:17" ht="21" x14ac:dyDescent="0.35">
      <c r="A164" t="s">
        <v>439</v>
      </c>
      <c r="B164" t="s">
        <v>2</v>
      </c>
      <c r="C164" t="s">
        <v>16</v>
      </c>
      <c r="D164" t="s">
        <v>16</v>
      </c>
      <c r="E164" t="s">
        <v>16</v>
      </c>
      <c r="F164" t="s">
        <v>16</v>
      </c>
      <c r="O164" s="43">
        <v>1714</v>
      </c>
      <c r="P164" s="33" t="s">
        <v>333</v>
      </c>
      <c r="Q164" s="31" t="s">
        <v>334</v>
      </c>
    </row>
    <row r="165" spans="1:17" ht="31.5" x14ac:dyDescent="0.35">
      <c r="A165" t="s">
        <v>439</v>
      </c>
      <c r="B165" t="s">
        <v>2</v>
      </c>
      <c r="C165" t="s">
        <v>16</v>
      </c>
      <c r="D165" t="s">
        <v>16</v>
      </c>
      <c r="E165" t="s">
        <v>16</v>
      </c>
      <c r="F165" t="s">
        <v>16</v>
      </c>
      <c r="O165" s="43">
        <v>1716</v>
      </c>
      <c r="P165" s="33" t="s">
        <v>335</v>
      </c>
      <c r="Q165" s="31" t="s">
        <v>336</v>
      </c>
    </row>
    <row r="166" spans="1:17" ht="31.5" x14ac:dyDescent="0.35">
      <c r="A166" t="s">
        <v>439</v>
      </c>
      <c r="B166" t="s">
        <v>2</v>
      </c>
      <c r="C166" t="s">
        <v>16</v>
      </c>
      <c r="D166" t="s">
        <v>16</v>
      </c>
      <c r="E166" t="s">
        <v>16</v>
      </c>
      <c r="F166" t="s">
        <v>16</v>
      </c>
      <c r="O166" s="43">
        <v>1717</v>
      </c>
      <c r="P166" s="33" t="s">
        <v>337</v>
      </c>
      <c r="Q166" s="31" t="s">
        <v>338</v>
      </c>
    </row>
    <row r="167" spans="1:17" ht="31.5" x14ac:dyDescent="0.35">
      <c r="A167" t="s">
        <v>439</v>
      </c>
      <c r="B167" t="s">
        <v>2</v>
      </c>
      <c r="C167" t="s">
        <v>16</v>
      </c>
      <c r="D167" t="s">
        <v>16</v>
      </c>
      <c r="E167" t="s">
        <v>16</v>
      </c>
      <c r="F167" t="s">
        <v>16</v>
      </c>
      <c r="O167" s="43">
        <v>1718</v>
      </c>
      <c r="P167" s="33" t="s">
        <v>339</v>
      </c>
      <c r="Q167" s="31" t="s">
        <v>340</v>
      </c>
    </row>
    <row r="168" spans="1:17" ht="31.5" x14ac:dyDescent="0.35">
      <c r="A168" t="s">
        <v>439</v>
      </c>
      <c r="B168" t="s">
        <v>2</v>
      </c>
      <c r="C168" t="s">
        <v>16</v>
      </c>
      <c r="D168" t="s">
        <v>16</v>
      </c>
      <c r="E168" t="s">
        <v>16</v>
      </c>
      <c r="F168" t="s">
        <v>16</v>
      </c>
      <c r="O168" s="43">
        <v>1719</v>
      </c>
      <c r="P168" s="33" t="s">
        <v>341</v>
      </c>
      <c r="Q168" s="31" t="s">
        <v>342</v>
      </c>
    </row>
    <row r="169" spans="1:17" ht="52.5" x14ac:dyDescent="0.35">
      <c r="A169" t="s">
        <v>439</v>
      </c>
      <c r="B169" t="s">
        <v>2</v>
      </c>
      <c r="C169" t="s">
        <v>16</v>
      </c>
      <c r="D169" t="s">
        <v>16</v>
      </c>
      <c r="E169" t="s">
        <v>16</v>
      </c>
      <c r="F169" t="s">
        <v>16</v>
      </c>
      <c r="O169" s="43">
        <v>1721</v>
      </c>
      <c r="P169" s="33" t="s">
        <v>289</v>
      </c>
      <c r="Q169" s="31" t="s">
        <v>343</v>
      </c>
    </row>
    <row r="170" spans="1:17" ht="52.5" x14ac:dyDescent="0.35">
      <c r="O170" s="43">
        <v>1722</v>
      </c>
      <c r="P170" s="33" t="s">
        <v>291</v>
      </c>
      <c r="Q170" s="31" t="s">
        <v>344</v>
      </c>
    </row>
    <row r="171" spans="1:17" ht="52.5" x14ac:dyDescent="0.35">
      <c r="O171" s="43">
        <v>1723</v>
      </c>
      <c r="P171" s="33" t="s">
        <v>293</v>
      </c>
      <c r="Q171" s="31" t="s">
        <v>345</v>
      </c>
    </row>
    <row r="172" spans="1:17" ht="52.5" x14ac:dyDescent="0.35">
      <c r="O172" s="43">
        <v>1724</v>
      </c>
      <c r="P172" s="33" t="s">
        <v>295</v>
      </c>
      <c r="Q172" s="31" t="s">
        <v>346</v>
      </c>
    </row>
    <row r="173" spans="1:17" ht="52.5" x14ac:dyDescent="0.35">
      <c r="O173" s="43">
        <v>1726</v>
      </c>
      <c r="P173" s="33" t="s">
        <v>347</v>
      </c>
      <c r="Q173" s="31" t="s">
        <v>343</v>
      </c>
    </row>
    <row r="174" spans="1:17" ht="52.5" x14ac:dyDescent="0.35">
      <c r="O174" s="43">
        <v>1727</v>
      </c>
      <c r="P174" s="33" t="s">
        <v>348</v>
      </c>
      <c r="Q174" s="31" t="s">
        <v>344</v>
      </c>
    </row>
    <row r="175" spans="1:17" ht="52.5" x14ac:dyDescent="0.35">
      <c r="O175" s="43">
        <v>1728</v>
      </c>
      <c r="P175" s="33" t="s">
        <v>349</v>
      </c>
      <c r="Q175" s="31" t="s">
        <v>345</v>
      </c>
    </row>
    <row r="176" spans="1:17" ht="52.5" x14ac:dyDescent="0.35">
      <c r="O176" s="43">
        <v>1729</v>
      </c>
      <c r="P176" s="33" t="s">
        <v>350</v>
      </c>
      <c r="Q176" s="31" t="s">
        <v>346</v>
      </c>
    </row>
    <row r="177" spans="15:17" ht="31.5" x14ac:dyDescent="0.35">
      <c r="O177" s="34" t="s">
        <v>351</v>
      </c>
      <c r="P177" s="33" t="s">
        <v>352</v>
      </c>
      <c r="Q177" s="31" t="s">
        <v>353</v>
      </c>
    </row>
    <row r="178" spans="15:17" ht="31.5" x14ac:dyDescent="0.35">
      <c r="O178" s="34" t="s">
        <v>354</v>
      </c>
      <c r="P178" s="33" t="s">
        <v>355</v>
      </c>
      <c r="Q178" s="31" t="s">
        <v>353</v>
      </c>
    </row>
    <row r="179" spans="15:17" ht="31.5" x14ac:dyDescent="0.35">
      <c r="O179" s="34" t="s">
        <v>356</v>
      </c>
      <c r="P179" s="33" t="s">
        <v>357</v>
      </c>
      <c r="Q179" s="31" t="s">
        <v>353</v>
      </c>
    </row>
    <row r="180" spans="15:17" ht="31.5" x14ac:dyDescent="0.35">
      <c r="O180" s="34" t="s">
        <v>358</v>
      </c>
      <c r="P180" s="33" t="s">
        <v>359</v>
      </c>
      <c r="Q180" s="31" t="s">
        <v>353</v>
      </c>
    </row>
    <row r="181" spans="15:17" ht="52.5" x14ac:dyDescent="0.35">
      <c r="O181" s="43">
        <v>1800</v>
      </c>
      <c r="P181" s="33" t="s">
        <v>360</v>
      </c>
      <c r="Q181" s="31" t="s">
        <v>245</v>
      </c>
    </row>
    <row r="182" spans="15:17" ht="21" x14ac:dyDescent="0.35">
      <c r="O182" s="43">
        <v>1807</v>
      </c>
      <c r="P182" s="33" t="s">
        <v>361</v>
      </c>
      <c r="Q182" s="31" t="s">
        <v>362</v>
      </c>
    </row>
    <row r="183" spans="15:17" ht="31.5" x14ac:dyDescent="0.35">
      <c r="O183" s="34" t="s">
        <v>363</v>
      </c>
      <c r="P183" s="33" t="s">
        <v>364</v>
      </c>
      <c r="Q183" s="31" t="s">
        <v>365</v>
      </c>
    </row>
    <row r="184" spans="15:17" ht="42" x14ac:dyDescent="0.35">
      <c r="O184" s="34" t="s">
        <v>366</v>
      </c>
      <c r="P184" s="44" t="s">
        <v>367</v>
      </c>
      <c r="Q184" s="31" t="s">
        <v>368</v>
      </c>
    </row>
    <row r="185" spans="15:17" ht="52.5" x14ac:dyDescent="0.35">
      <c r="O185" s="43">
        <v>1811</v>
      </c>
      <c r="P185" s="33" t="s">
        <v>369</v>
      </c>
      <c r="Q185" s="31" t="s">
        <v>370</v>
      </c>
    </row>
    <row r="186" spans="15:17" ht="52.5" x14ac:dyDescent="0.35">
      <c r="O186" s="43">
        <v>1812</v>
      </c>
      <c r="P186" s="33" t="s">
        <v>371</v>
      </c>
      <c r="Q186" s="31" t="s">
        <v>372</v>
      </c>
    </row>
    <row r="187" spans="15:17" ht="52.5" x14ac:dyDescent="0.35">
      <c r="O187" s="43">
        <v>1813</v>
      </c>
      <c r="P187" s="33" t="s">
        <v>373</v>
      </c>
      <c r="Q187" s="31" t="s">
        <v>374</v>
      </c>
    </row>
    <row r="188" spans="15:17" ht="52.5" x14ac:dyDescent="0.35">
      <c r="O188" s="43">
        <v>1814</v>
      </c>
      <c r="P188" s="33" t="s">
        <v>375</v>
      </c>
      <c r="Q188" s="31" t="s">
        <v>376</v>
      </c>
    </row>
    <row r="189" spans="15:17" ht="52.5" x14ac:dyDescent="0.35">
      <c r="O189" s="43">
        <v>1821</v>
      </c>
      <c r="P189" s="33" t="s">
        <v>377</v>
      </c>
      <c r="Q189" s="31" t="s">
        <v>378</v>
      </c>
    </row>
    <row r="190" spans="15:17" ht="63" x14ac:dyDescent="0.35">
      <c r="O190" s="43">
        <v>2000</v>
      </c>
      <c r="P190" s="33" t="s">
        <v>379</v>
      </c>
      <c r="Q190" s="31" t="s">
        <v>380</v>
      </c>
    </row>
    <row r="191" spans="15:17" ht="31.5" x14ac:dyDescent="0.35">
      <c r="O191" s="43">
        <v>2003</v>
      </c>
      <c r="P191" s="33" t="s">
        <v>381</v>
      </c>
      <c r="Q191" s="31" t="s">
        <v>382</v>
      </c>
    </row>
    <row r="192" spans="15:17" ht="31.5" x14ac:dyDescent="0.35">
      <c r="O192" s="43">
        <v>2004</v>
      </c>
      <c r="P192" s="33" t="s">
        <v>383</v>
      </c>
      <c r="Q192" s="31" t="s">
        <v>384</v>
      </c>
    </row>
    <row r="193" spans="15:17" ht="31.5" x14ac:dyDescent="0.35">
      <c r="O193" s="43">
        <v>2005</v>
      </c>
      <c r="P193" s="33" t="s">
        <v>385</v>
      </c>
      <c r="Q193" s="31" t="s">
        <v>386</v>
      </c>
    </row>
    <row r="194" spans="15:17" ht="31.5" x14ac:dyDescent="0.35">
      <c r="O194" s="43">
        <v>2006</v>
      </c>
      <c r="P194" s="33" t="s">
        <v>387</v>
      </c>
      <c r="Q194" s="31" t="s">
        <v>388</v>
      </c>
    </row>
    <row r="195" spans="15:17" ht="31.5" x14ac:dyDescent="0.35">
      <c r="O195" s="43">
        <v>2007</v>
      </c>
      <c r="P195" s="33" t="s">
        <v>389</v>
      </c>
      <c r="Q195" s="31" t="s">
        <v>390</v>
      </c>
    </row>
    <row r="196" spans="15:17" ht="31.5" x14ac:dyDescent="0.35">
      <c r="O196" s="34" t="s">
        <v>391</v>
      </c>
      <c r="P196" s="33" t="s">
        <v>392</v>
      </c>
      <c r="Q196" s="31" t="s">
        <v>393</v>
      </c>
    </row>
    <row r="197" spans="15:17" ht="31.5" x14ac:dyDescent="0.35">
      <c r="O197" s="34" t="s">
        <v>394</v>
      </c>
      <c r="P197" s="33" t="s">
        <v>395</v>
      </c>
      <c r="Q197" s="31" t="s">
        <v>396</v>
      </c>
    </row>
    <row r="198" spans="15:17" ht="94.5" x14ac:dyDescent="0.35">
      <c r="O198" s="43">
        <v>2100</v>
      </c>
      <c r="P198" s="33" t="s">
        <v>379</v>
      </c>
      <c r="Q198" s="31" t="s">
        <v>397</v>
      </c>
    </row>
    <row r="199" spans="15:17" ht="31.5" x14ac:dyDescent="0.35">
      <c r="O199" s="43">
        <v>2103</v>
      </c>
      <c r="P199" s="33" t="s">
        <v>381</v>
      </c>
      <c r="Q199" s="31" t="s">
        <v>398</v>
      </c>
    </row>
    <row r="200" spans="15:17" ht="31.5" x14ac:dyDescent="0.35">
      <c r="O200" s="43">
        <v>2104</v>
      </c>
      <c r="P200" s="33" t="s">
        <v>383</v>
      </c>
      <c r="Q200" s="31" t="s">
        <v>399</v>
      </c>
    </row>
    <row r="201" spans="15:17" ht="31.5" x14ac:dyDescent="0.35">
      <c r="O201" s="43">
        <v>2105</v>
      </c>
      <c r="P201" s="33" t="s">
        <v>400</v>
      </c>
      <c r="Q201" s="31" t="s">
        <v>401</v>
      </c>
    </row>
    <row r="202" spans="15:17" ht="31.5" x14ac:dyDescent="0.35">
      <c r="O202" s="43">
        <v>2106</v>
      </c>
      <c r="P202" s="33" t="s">
        <v>402</v>
      </c>
      <c r="Q202" s="31" t="s">
        <v>403</v>
      </c>
    </row>
    <row r="203" spans="15:17" ht="31.5" x14ac:dyDescent="0.35">
      <c r="O203" s="43">
        <v>2107</v>
      </c>
      <c r="P203" s="33" t="s">
        <v>389</v>
      </c>
      <c r="Q203" s="31" t="s">
        <v>404</v>
      </c>
    </row>
    <row r="204" spans="15:17" ht="42" x14ac:dyDescent="0.35">
      <c r="O204" s="43">
        <v>2111</v>
      </c>
      <c r="P204" s="33" t="s">
        <v>405</v>
      </c>
      <c r="Q204" s="31" t="s">
        <v>406</v>
      </c>
    </row>
    <row r="205" spans="15:17" ht="42" x14ac:dyDescent="0.35">
      <c r="O205" s="43">
        <v>2112</v>
      </c>
      <c r="P205" s="33" t="s">
        <v>407</v>
      </c>
      <c r="Q205" s="31" t="s">
        <v>408</v>
      </c>
    </row>
    <row r="206" spans="15:17" ht="42" x14ac:dyDescent="0.35">
      <c r="O206" s="43">
        <v>2113</v>
      </c>
      <c r="P206" s="33" t="s">
        <v>409</v>
      </c>
      <c r="Q206" s="31" t="s">
        <v>410</v>
      </c>
    </row>
    <row r="207" spans="15:17" ht="42" x14ac:dyDescent="0.35">
      <c r="O207" s="43">
        <v>2114</v>
      </c>
      <c r="P207" s="33" t="s">
        <v>411</v>
      </c>
      <c r="Q207" s="31" t="s">
        <v>412</v>
      </c>
    </row>
    <row r="208" spans="15:17" ht="42" x14ac:dyDescent="0.35">
      <c r="O208" s="34" t="s">
        <v>413</v>
      </c>
      <c r="P208" s="33" t="s">
        <v>414</v>
      </c>
      <c r="Q208" s="31" t="s">
        <v>415</v>
      </c>
    </row>
    <row r="209" spans="15:17" ht="42" x14ac:dyDescent="0.35">
      <c r="O209" s="43">
        <v>2121</v>
      </c>
      <c r="P209" s="33" t="s">
        <v>369</v>
      </c>
      <c r="Q209" s="31" t="s">
        <v>416</v>
      </c>
    </row>
    <row r="210" spans="15:17" ht="42" x14ac:dyDescent="0.35">
      <c r="O210" s="43">
        <v>2122</v>
      </c>
      <c r="P210" s="33" t="s">
        <v>371</v>
      </c>
      <c r="Q210" s="31" t="s">
        <v>416</v>
      </c>
    </row>
    <row r="211" spans="15:17" ht="42" x14ac:dyDescent="0.35">
      <c r="O211" s="45">
        <v>2123</v>
      </c>
      <c r="P211" s="33" t="s">
        <v>373</v>
      </c>
      <c r="Q211" s="31" t="s">
        <v>416</v>
      </c>
    </row>
    <row r="212" spans="15:17" ht="42" x14ac:dyDescent="0.35">
      <c r="O212" s="43">
        <v>2124</v>
      </c>
      <c r="P212" s="33" t="s">
        <v>375</v>
      </c>
      <c r="Q212" s="31" t="s">
        <v>416</v>
      </c>
    </row>
    <row r="213" spans="15:17" ht="42" x14ac:dyDescent="0.35">
      <c r="O213" s="34" t="s">
        <v>417</v>
      </c>
      <c r="P213" s="33" t="s">
        <v>418</v>
      </c>
      <c r="Q213" s="31" t="s">
        <v>419</v>
      </c>
    </row>
  </sheetData>
  <sheetProtection algorithmName="SHA-512" hashValue="tufO3k3sHxgGH9kVsAU2JEZ6HAtJVXsfEJUct1FbwEOA9t5AF2amea1ilQ5b+0soefkZmIxXt86DyPsKWfU2vg==" saltValue="yjhJA5TRJBQ6Hzy8FyXPSQ==" spinCount="100000" sheet="1" objects="1" scenarios="1"/>
  <mergeCells count="1">
    <mergeCell ref="Q19:Q25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showGridLines="0" zoomScale="70" zoomScaleNormal="70" workbookViewId="0">
      <selection activeCell="N29" sqref="N29"/>
    </sheetView>
  </sheetViews>
  <sheetFormatPr baseColWidth="10" defaultRowHeight="14.5" x14ac:dyDescent="0.35"/>
  <cols>
    <col min="1" max="1" width="17" bestFit="1" customWidth="1"/>
    <col min="2" max="4" width="9.7265625" bestFit="1" customWidth="1"/>
    <col min="5" max="5" width="11.6328125" bestFit="1" customWidth="1"/>
    <col min="6" max="6" width="13.54296875" bestFit="1" customWidth="1"/>
    <col min="7" max="7" width="0.1796875" customWidth="1"/>
    <col min="8" max="11" width="11.453125" customWidth="1"/>
  </cols>
  <sheetData>
    <row r="1" spans="1:5" x14ac:dyDescent="0.35">
      <c r="A1" s="13" t="s">
        <v>11</v>
      </c>
      <c r="B1" t="s">
        <v>15</v>
      </c>
    </row>
    <row r="3" spans="1:5" x14ac:dyDescent="0.35">
      <c r="A3" s="13" t="s">
        <v>14</v>
      </c>
      <c r="B3" s="13" t="s">
        <v>12</v>
      </c>
    </row>
    <row r="4" spans="1:5" x14ac:dyDescent="0.35">
      <c r="A4" s="13" t="s">
        <v>7</v>
      </c>
      <c r="B4" t="s">
        <v>0</v>
      </c>
      <c r="C4" t="s">
        <v>1</v>
      </c>
      <c r="D4" t="s">
        <v>2</v>
      </c>
      <c r="E4" t="s">
        <v>13</v>
      </c>
    </row>
    <row r="5" spans="1:5" x14ac:dyDescent="0.35">
      <c r="A5" t="s">
        <v>436</v>
      </c>
      <c r="B5" s="15"/>
      <c r="C5" s="15"/>
      <c r="D5" s="15">
        <v>30</v>
      </c>
      <c r="E5" s="15">
        <v>30</v>
      </c>
    </row>
    <row r="6" spans="1:5" x14ac:dyDescent="0.35">
      <c r="A6" t="s">
        <v>431</v>
      </c>
      <c r="B6" s="15">
        <v>12</v>
      </c>
      <c r="C6" s="15">
        <v>12</v>
      </c>
      <c r="D6" s="15"/>
      <c r="E6" s="15">
        <v>24</v>
      </c>
    </row>
    <row r="7" spans="1:5" x14ac:dyDescent="0.35">
      <c r="A7" t="s">
        <v>435</v>
      </c>
      <c r="B7" s="15">
        <v>5</v>
      </c>
      <c r="C7" s="15">
        <v>5</v>
      </c>
      <c r="D7" s="15">
        <v>10</v>
      </c>
      <c r="E7" s="15">
        <v>20</v>
      </c>
    </row>
    <row r="8" spans="1:5" x14ac:dyDescent="0.35">
      <c r="A8" t="s">
        <v>433</v>
      </c>
      <c r="B8" s="15">
        <v>3</v>
      </c>
      <c r="C8" s="15"/>
      <c r="D8" s="15">
        <v>6</v>
      </c>
      <c r="E8" s="15">
        <v>9</v>
      </c>
    </row>
    <row r="9" spans="1:5" x14ac:dyDescent="0.35">
      <c r="A9" t="s">
        <v>432</v>
      </c>
      <c r="B9" s="15">
        <v>2</v>
      </c>
      <c r="C9" s="15">
        <v>4</v>
      </c>
      <c r="D9" s="15"/>
      <c r="E9" s="15">
        <v>6</v>
      </c>
    </row>
    <row r="10" spans="1:5" x14ac:dyDescent="0.35">
      <c r="A10" t="s">
        <v>13</v>
      </c>
      <c r="B10" s="14">
        <v>22</v>
      </c>
      <c r="C10" s="14">
        <v>21</v>
      </c>
      <c r="D10" s="14">
        <v>46</v>
      </c>
      <c r="E10" s="14">
        <v>89</v>
      </c>
    </row>
  </sheetData>
  <sheetProtection algorithmName="SHA-512" hashValue="QYfxhbzsEgTVEhejZD5aMXVngprIQuNIOMX+5BsTYTTEwk5i6eGoKwbatDw/aKe4JQ9yQWdmjfmudUmOov/UKA==" saltValue="hLu3igo+3uH6RpWUKi9evg==" spinCount="100000" sheet="1" objects="1" scenarios="1"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modelDate</vt:lpstr>
      <vt:lpstr>29 janvier</vt:lpstr>
      <vt:lpstr>30 janvier</vt:lpstr>
      <vt:lpstr>31 janvier</vt:lpstr>
      <vt:lpstr>Synthèse</vt:lpstr>
      <vt:lpstr>TCD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Dumon</dc:creator>
  <cp:lastModifiedBy>DUMON Raphael [EIFFAGE ENERGIE]</cp:lastModifiedBy>
  <cp:lastPrinted>2016-10-10T13:38:10Z</cp:lastPrinted>
  <dcterms:created xsi:type="dcterms:W3CDTF">2016-07-22T12:14:26Z</dcterms:created>
  <dcterms:modified xsi:type="dcterms:W3CDTF">2020-01-29T10:19:47Z</dcterms:modified>
</cp:coreProperties>
</file>