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CABILIS\"/>
    </mc:Choice>
  </mc:AlternateContent>
  <xr:revisionPtr revIDLastSave="0" documentId="13_ncr:1_{9238876C-EAD5-41C4-B3F7-0DDE4F31CE0D}" xr6:coauthVersionLast="45" xr6:coauthVersionMax="45" xr10:uidLastSave="{00000000-0000-0000-0000-000000000000}"/>
  <bookViews>
    <workbookView xWindow="-96" yWindow="-96" windowWidth="23232" windowHeight="12552" tabRatio="958" firstSheet="1" activeTab="1" xr2:uid="{00000000-000D-0000-FFFF-FFFF00000000}"/>
  </bookViews>
  <sheets>
    <sheet name="Coûts déplacements" sheetId="1" state="hidden" r:id="rId1"/>
    <sheet name="Feuille de test" sheetId="130" r:id="rId2"/>
  </sheets>
  <definedNames>
    <definedName name="_xlnm.Print_Area" localSheetId="1">'Feuille de test'!$A$1:$AD$21</definedName>
  </definedNames>
  <calcPr calcId="181029"/>
</workbook>
</file>

<file path=xl/calcChain.xml><?xml version="1.0" encoding="utf-8"?>
<calcChain xmlns="http://schemas.openxmlformats.org/spreadsheetml/2006/main">
  <c r="O9" i="130" l="1"/>
  <c r="I9" i="130"/>
  <c r="J9" i="130" s="1"/>
  <c r="R16" i="130"/>
  <c r="R15" i="130"/>
  <c r="R14" i="130"/>
  <c r="R13" i="130"/>
  <c r="R12" i="130"/>
  <c r="R11" i="130"/>
  <c r="R10" i="130"/>
  <c r="R9" i="130"/>
  <c r="U16" i="130"/>
  <c r="U15" i="130"/>
  <c r="U14" i="130"/>
  <c r="U13" i="130"/>
  <c r="U12" i="130"/>
  <c r="U11" i="130"/>
  <c r="U10" i="130"/>
  <c r="U9" i="130"/>
  <c r="X16" i="130"/>
  <c r="X15" i="130"/>
  <c r="X14" i="130"/>
  <c r="X13" i="130"/>
  <c r="X12" i="130"/>
  <c r="X11" i="130"/>
  <c r="X10" i="130"/>
  <c r="X9" i="130"/>
  <c r="AA16" i="130"/>
  <c r="AA15" i="130"/>
  <c r="AA14" i="130"/>
  <c r="AA13" i="130"/>
  <c r="AA12" i="130"/>
  <c r="AA11" i="130"/>
  <c r="AA10" i="130"/>
  <c r="AA9" i="130"/>
  <c r="O16" i="130"/>
  <c r="O15" i="130"/>
  <c r="O14" i="130"/>
  <c r="O13" i="130"/>
  <c r="O12" i="130"/>
  <c r="O11" i="130"/>
  <c r="O10" i="130"/>
  <c r="J16" i="130"/>
  <c r="J15" i="130"/>
  <c r="J14" i="130"/>
  <c r="J13" i="130"/>
  <c r="J12" i="130"/>
  <c r="J11" i="130"/>
  <c r="J10" i="130"/>
  <c r="Z17" i="130" l="1"/>
  <c r="W17" i="130"/>
  <c r="T17" i="130"/>
  <c r="Q17" i="130"/>
  <c r="N17" i="130"/>
  <c r="I17" i="130"/>
  <c r="O17" i="130"/>
  <c r="X17" i="130" l="1"/>
  <c r="AA17" i="130"/>
  <c r="U17" i="130"/>
  <c r="R17" i="130"/>
  <c r="J17" i="130"/>
  <c r="AC17" i="130" l="1"/>
  <c r="AC6" i="130" s="1"/>
  <c r="N9" i="1" l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8" i="1"/>
  <c r="N7" i="1"/>
  <c r="N6" i="1"/>
</calcChain>
</file>

<file path=xl/sharedStrings.xml><?xml version="1.0" encoding="utf-8"?>
<sst xmlns="http://schemas.openxmlformats.org/spreadsheetml/2006/main" count="60" uniqueCount="49">
  <si>
    <t>Coût déplacement SICK</t>
  </si>
  <si>
    <t>Client</t>
  </si>
  <si>
    <t>Lieu</t>
  </si>
  <si>
    <t>Département</t>
  </si>
  <si>
    <t>Temps de déplacement en Heures</t>
  </si>
  <si>
    <t>Hôtel par nuitée</t>
  </si>
  <si>
    <t>Restauration par repas</t>
  </si>
  <si>
    <t>Total HT</t>
  </si>
  <si>
    <t>Cinetic</t>
  </si>
  <si>
    <t>Lovate Pozzolo</t>
  </si>
  <si>
    <t>Italie</t>
  </si>
  <si>
    <t>Colipost</t>
  </si>
  <si>
    <t>Toulouse</t>
  </si>
  <si>
    <t>Distance  A/R en Km</t>
  </si>
  <si>
    <t>Intervention semaine  
€ / h</t>
  </si>
  <si>
    <t>Intervention dimanche / Fériés  
€ / h</t>
  </si>
  <si>
    <t>Barême 2013 HT</t>
  </si>
  <si>
    <t>Dates d'intervention</t>
  </si>
  <si>
    <t>2 au 4/07/2013</t>
  </si>
  <si>
    <t>2 au 4/08/2013</t>
  </si>
  <si>
    <t>Intervention nuit / samedi  
€ /h</t>
  </si>
  <si>
    <t>Déplacement Train / avion</t>
  </si>
  <si>
    <t>Alainé</t>
  </si>
  <si>
    <t>Mâcon</t>
  </si>
  <si>
    <t>Matin</t>
  </si>
  <si>
    <t>Après-Midi</t>
  </si>
  <si>
    <t>Total semaine</t>
  </si>
  <si>
    <t>Coût</t>
  </si>
  <si>
    <t>Chronopost Corbas</t>
  </si>
  <si>
    <t>Corbas</t>
  </si>
  <si>
    <t>19 au 23/08/2013</t>
  </si>
  <si>
    <t>26 au 30/08/2013</t>
  </si>
  <si>
    <t>Total Heures jour</t>
  </si>
  <si>
    <t>Mardi</t>
  </si>
  <si>
    <t>Mercredi</t>
  </si>
  <si>
    <t>Vendredi</t>
  </si>
  <si>
    <t>Forfait repas</t>
  </si>
  <si>
    <t xml:space="preserve">Semaine </t>
  </si>
  <si>
    <t>Dimanche</t>
  </si>
  <si>
    <t xml:space="preserve">Lundi </t>
  </si>
  <si>
    <t xml:space="preserve">Jeudi </t>
  </si>
  <si>
    <t>samedi</t>
  </si>
  <si>
    <t>Distance kilomètrique  Aller / Retour</t>
  </si>
  <si>
    <t>Temps déplacement Aller / Retour</t>
  </si>
  <si>
    <t>Forfait hôtel</t>
  </si>
  <si>
    <t>nuit</t>
  </si>
  <si>
    <t>Total heures Nuit</t>
  </si>
  <si>
    <t>Lieu d'intervention</t>
  </si>
  <si>
    <t>N° de Commande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</si>
</sst>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164" fontId="1" fillId="0" borderId="0" xfId="0" applyNumberFormat="1" applyFont="1"/>
    <xf numFmtId="0" fontId="2" fillId="0" borderId="0" xfId="0" applyFont="1"/>
    <xf numFmtId="16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/>
    <xf numFmtId="0" fontId="3" fillId="0" borderId="0" xfId="0" applyFont="1"/>
    <xf numFmtId="0" fontId="3" fillId="0" borderId="6" xfId="0" applyFont="1" applyBorder="1"/>
    <xf numFmtId="0" fontId="4" fillId="0" borderId="8" xfId="0" applyFont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164" fontId="5" fillId="4" borderId="9" xfId="0" applyNumberFormat="1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1" fillId="0" borderId="0" xfId="0" applyFont="1"/>
    <xf numFmtId="0" fontId="6" fillId="0" borderId="13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1" fontId="4" fillId="4" borderId="29" xfId="0" applyNumberFormat="1" applyFont="1" applyFill="1" applyBorder="1" applyAlignment="1">
      <alignment horizontal="center"/>
    </xf>
    <xf numFmtId="0" fontId="4" fillId="4" borderId="32" xfId="0" applyFont="1" applyFill="1" applyBorder="1" applyAlignment="1">
      <alignment horizontal="right"/>
    </xf>
    <xf numFmtId="0" fontId="4" fillId="4" borderId="18" xfId="0" applyFont="1" applyFill="1" applyBorder="1" applyAlignment="1">
      <alignment horizontal="right"/>
    </xf>
    <xf numFmtId="0" fontId="4" fillId="4" borderId="33" xfId="0" applyFont="1" applyFill="1" applyBorder="1" applyAlignment="1">
      <alignment horizontal="right"/>
    </xf>
    <xf numFmtId="1" fontId="4" fillId="4" borderId="34" xfId="0" applyNumberFormat="1" applyFont="1" applyFill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4" fillId="4" borderId="35" xfId="0" applyFont="1" applyFill="1" applyBorder="1" applyAlignment="1">
      <alignment horizontal="right"/>
    </xf>
    <xf numFmtId="1" fontId="4" fillId="4" borderId="36" xfId="0" applyNumberFormat="1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0" fontId="4" fillId="4" borderId="17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0" fontId="4" fillId="4" borderId="15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164" fontId="9" fillId="4" borderId="37" xfId="0" applyNumberFormat="1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41" xfId="0" applyFont="1" applyBorder="1" applyAlignment="1">
      <alignment horizontal="center"/>
    </xf>
    <xf numFmtId="0" fontId="3" fillId="0" borderId="42" xfId="0" applyFont="1" applyBorder="1"/>
    <xf numFmtId="0" fontId="1" fillId="5" borderId="3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6" fillId="0" borderId="45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7" xfId="0" applyFont="1" applyBorder="1" applyAlignment="1">
      <alignment horizontal="center"/>
    </xf>
    <xf numFmtId="0" fontId="3" fillId="0" borderId="48" xfId="0" applyFont="1" applyBorder="1"/>
    <xf numFmtId="0" fontId="6" fillId="0" borderId="3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0" borderId="34" xfId="0" applyFont="1" applyBorder="1" applyAlignment="1">
      <alignment horizontal="center"/>
    </xf>
    <xf numFmtId="0" fontId="3" fillId="0" borderId="31" xfId="0" applyFont="1" applyBorder="1"/>
    <xf numFmtId="0" fontId="3" fillId="5" borderId="38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/>
    </xf>
    <xf numFmtId="0" fontId="4" fillId="4" borderId="29" xfId="0" applyFont="1" applyFill="1" applyBorder="1" applyAlignment="1">
      <alignment horizontal="center"/>
    </xf>
    <xf numFmtId="0" fontId="4" fillId="4" borderId="51" xfId="0" applyFont="1" applyFill="1" applyBorder="1" applyAlignment="1">
      <alignment horizontal="center"/>
    </xf>
    <xf numFmtId="0" fontId="4" fillId="4" borderId="31" xfId="0" applyFont="1" applyFill="1" applyBorder="1" applyAlignment="1">
      <alignment horizontal="center"/>
    </xf>
    <xf numFmtId="0" fontId="3" fillId="5" borderId="31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/>
    </xf>
    <xf numFmtId="0" fontId="6" fillId="0" borderId="52" xfId="0" applyFont="1" applyBorder="1" applyAlignment="1">
      <alignment horizontal="center"/>
    </xf>
    <xf numFmtId="0" fontId="6" fillId="0" borderId="53" xfId="0" applyFont="1" applyBorder="1" applyAlignment="1">
      <alignment horizontal="center"/>
    </xf>
    <xf numFmtId="0" fontId="6" fillId="0" borderId="54" xfId="0" applyFont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left" vertical="center"/>
    </xf>
    <xf numFmtId="0" fontId="1" fillId="4" borderId="26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center" vertical="center" wrapText="1"/>
    </xf>
    <xf numFmtId="1" fontId="8" fillId="4" borderId="27" xfId="0" quotePrefix="1" applyNumberFormat="1" applyFont="1" applyFill="1" applyBorder="1" applyAlignment="1">
      <alignment horizontal="right" vertical="center"/>
    </xf>
    <xf numFmtId="1" fontId="8" fillId="4" borderId="28" xfId="0" applyNumberFormat="1" applyFont="1" applyFill="1" applyBorder="1" applyAlignment="1">
      <alignment horizontal="right" vertic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3" fillId="0" borderId="50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74"/>
  <sheetViews>
    <sheetView workbookViewId="0">
      <selection activeCell="J12" sqref="J12"/>
    </sheetView>
  </sheetViews>
  <sheetFormatPr baseColWidth="10" defaultRowHeight="14.4" x14ac:dyDescent="0.55000000000000004"/>
  <cols>
    <col min="1" max="1" width="3.68359375" customWidth="1"/>
    <col min="2" max="2" width="15.68359375" customWidth="1"/>
    <col min="3" max="3" width="34.578125" bestFit="1" customWidth="1"/>
    <col min="4" max="4" width="14.15625" bestFit="1" customWidth="1"/>
    <col min="5" max="5" width="13.83984375" customWidth="1"/>
    <col min="6" max="7" width="12.83984375" customWidth="1"/>
    <col min="8" max="8" width="14" customWidth="1"/>
    <col min="9" max="9" width="13.83984375" customWidth="1"/>
    <col min="10" max="10" width="13.68359375" customWidth="1"/>
    <col min="11" max="11" width="18.83984375" customWidth="1"/>
    <col min="13" max="13" width="13.83984375" customWidth="1"/>
  </cols>
  <sheetData>
    <row r="2" spans="2:14" ht="23.1" x14ac:dyDescent="0.85">
      <c r="C2" s="5" t="s">
        <v>0</v>
      </c>
      <c r="D2" s="5"/>
    </row>
    <row r="3" spans="2:14" ht="14.7" thickBot="1" x14ac:dyDescent="0.6"/>
    <row r="4" spans="2:14" ht="43.5" thickBot="1" x14ac:dyDescent="0.6">
      <c r="B4" s="3" t="s">
        <v>17</v>
      </c>
      <c r="C4" s="3" t="s">
        <v>1</v>
      </c>
      <c r="D4" s="3" t="s">
        <v>2</v>
      </c>
      <c r="E4" s="3" t="s">
        <v>3</v>
      </c>
      <c r="F4" s="3" t="s">
        <v>13</v>
      </c>
      <c r="G4" s="3" t="s">
        <v>21</v>
      </c>
      <c r="H4" s="3" t="s">
        <v>4</v>
      </c>
      <c r="I4" s="3" t="s">
        <v>14</v>
      </c>
      <c r="J4" s="3" t="s">
        <v>20</v>
      </c>
      <c r="K4" s="3" t="s">
        <v>15</v>
      </c>
      <c r="L4" s="3" t="s">
        <v>5</v>
      </c>
      <c r="M4" s="3" t="s">
        <v>6</v>
      </c>
      <c r="N4" s="2"/>
    </row>
    <row r="5" spans="2:14" ht="14.7" thickBot="1" x14ac:dyDescent="0.6">
      <c r="B5" s="80" t="s">
        <v>16</v>
      </c>
      <c r="C5" s="81"/>
      <c r="D5" s="81"/>
      <c r="E5" s="81"/>
      <c r="F5" s="6">
        <v>0.5</v>
      </c>
      <c r="G5" s="6"/>
      <c r="H5" s="6">
        <v>10</v>
      </c>
      <c r="I5" s="6">
        <v>40</v>
      </c>
      <c r="J5" s="6">
        <v>60</v>
      </c>
      <c r="K5" s="6">
        <v>80</v>
      </c>
      <c r="L5" s="6">
        <v>100</v>
      </c>
      <c r="M5" s="6">
        <v>20</v>
      </c>
      <c r="N5" s="3" t="s">
        <v>7</v>
      </c>
    </row>
    <row r="6" spans="2:14" x14ac:dyDescent="0.55000000000000004">
      <c r="B6" s="7" t="s">
        <v>18</v>
      </c>
      <c r="C6" t="s">
        <v>8</v>
      </c>
      <c r="D6" t="s">
        <v>9</v>
      </c>
      <c r="E6" s="1" t="s">
        <v>10</v>
      </c>
      <c r="F6" s="1">
        <v>880</v>
      </c>
      <c r="G6" s="1"/>
      <c r="H6" s="1">
        <v>9</v>
      </c>
      <c r="I6" s="1">
        <v>13</v>
      </c>
      <c r="J6" s="1"/>
      <c r="K6" s="1"/>
      <c r="L6" s="1">
        <v>2</v>
      </c>
      <c r="M6" s="1">
        <v>4</v>
      </c>
      <c r="N6" s="4">
        <f>(F$5*F6)+(H$5*H6)+(I$5*I6)+(J$5*J6)+(K$5*K6)+(L$5*L6)+(M$5*M6)</f>
        <v>1330</v>
      </c>
    </row>
    <row r="7" spans="2:14" x14ac:dyDescent="0.55000000000000004">
      <c r="B7" s="8" t="s">
        <v>19</v>
      </c>
      <c r="C7" t="s">
        <v>11</v>
      </c>
      <c r="D7" t="s">
        <v>12</v>
      </c>
      <c r="E7" s="1">
        <v>31</v>
      </c>
      <c r="F7" s="1">
        <v>1150</v>
      </c>
      <c r="G7" s="1"/>
      <c r="H7" s="1">
        <v>11</v>
      </c>
      <c r="I7" s="1">
        <v>0</v>
      </c>
      <c r="J7" s="1">
        <v>10</v>
      </c>
      <c r="K7" s="1">
        <v>8</v>
      </c>
      <c r="L7" s="1">
        <v>2</v>
      </c>
      <c r="M7" s="1">
        <v>5</v>
      </c>
      <c r="N7" s="4">
        <f>(F$5*F7)+(H$5*H7)+(I$5*I7)+(J$5*J7)+(K$5*K7)+(L$5*L7)+(M$5*M7)</f>
        <v>2225</v>
      </c>
    </row>
    <row r="8" spans="2:14" x14ac:dyDescent="0.55000000000000004">
      <c r="B8" s="7">
        <v>41373</v>
      </c>
      <c r="C8" t="s">
        <v>11</v>
      </c>
      <c r="D8" t="s">
        <v>12</v>
      </c>
      <c r="E8" s="1">
        <v>31</v>
      </c>
      <c r="F8" s="1"/>
      <c r="G8" s="1">
        <v>183.5</v>
      </c>
      <c r="H8" s="1">
        <v>8</v>
      </c>
      <c r="I8" s="1"/>
      <c r="J8" s="1">
        <v>6</v>
      </c>
      <c r="K8" s="1"/>
      <c r="L8" s="1"/>
      <c r="M8" s="1">
        <v>0.5</v>
      </c>
      <c r="N8" s="4">
        <f>(F$5*F8)+(H$5*H8)+(I$5*I8)+(J$5*J8)+(K$5*K8)+(L$5*L8)+(M$5*M8)+G8</f>
        <v>633.5</v>
      </c>
    </row>
    <row r="9" spans="2:14" x14ac:dyDescent="0.55000000000000004">
      <c r="B9" s="7">
        <v>41499</v>
      </c>
      <c r="C9" t="s">
        <v>22</v>
      </c>
      <c r="D9" t="s">
        <v>23</v>
      </c>
      <c r="E9" s="1">
        <v>71</v>
      </c>
      <c r="F9" s="1">
        <v>150</v>
      </c>
      <c r="G9" s="1"/>
      <c r="H9" s="1">
        <v>2</v>
      </c>
      <c r="I9" s="1">
        <v>6</v>
      </c>
      <c r="J9" s="1"/>
      <c r="K9" s="1"/>
      <c r="L9" s="1"/>
      <c r="M9" s="1">
        <v>1</v>
      </c>
      <c r="N9" s="4">
        <f t="shared" ref="N9:N33" si="0">(F$5*F9)+(H$5*H9)+(I$5*I9)+(J$5*J9)+(K$5*K9)+(L$5*L9)+(M$5*M9)+G9</f>
        <v>355</v>
      </c>
    </row>
    <row r="10" spans="2:14" x14ac:dyDescent="0.55000000000000004">
      <c r="B10" s="9" t="s">
        <v>30</v>
      </c>
      <c r="C10" t="s">
        <v>28</v>
      </c>
      <c r="D10" t="s">
        <v>29</v>
      </c>
      <c r="E10" s="1">
        <v>69</v>
      </c>
      <c r="F10" s="1">
        <v>300</v>
      </c>
      <c r="G10" s="1"/>
      <c r="H10" s="1">
        <v>5</v>
      </c>
      <c r="I10" s="1">
        <v>38</v>
      </c>
      <c r="J10" s="1">
        <v>3</v>
      </c>
      <c r="K10" s="1"/>
      <c r="L10" s="1"/>
      <c r="M10" s="1">
        <v>5</v>
      </c>
      <c r="N10" s="4">
        <f t="shared" si="0"/>
        <v>2000</v>
      </c>
    </row>
    <row r="11" spans="2:14" x14ac:dyDescent="0.55000000000000004">
      <c r="B11" s="8" t="s">
        <v>31</v>
      </c>
      <c r="C11" t="s">
        <v>28</v>
      </c>
      <c r="D11" t="s">
        <v>29</v>
      </c>
      <c r="E11" s="1">
        <v>69</v>
      </c>
      <c r="F11" s="1">
        <v>360</v>
      </c>
      <c r="G11" s="1"/>
      <c r="H11" s="1">
        <v>6</v>
      </c>
      <c r="I11" s="1">
        <v>41</v>
      </c>
      <c r="J11" s="1">
        <v>4</v>
      </c>
      <c r="K11" s="1"/>
      <c r="L11" s="1"/>
      <c r="M11" s="1">
        <v>6</v>
      </c>
      <c r="N11" s="4">
        <f t="shared" si="0"/>
        <v>2240</v>
      </c>
    </row>
    <row r="12" spans="2:14" x14ac:dyDescent="0.55000000000000004">
      <c r="B12" s="8"/>
      <c r="E12" s="1"/>
      <c r="F12" s="1"/>
      <c r="G12" s="1"/>
      <c r="H12" s="1"/>
      <c r="I12" s="1"/>
      <c r="J12" s="1"/>
      <c r="K12" s="1"/>
      <c r="L12" s="1"/>
      <c r="M12" s="1"/>
      <c r="N12" s="4">
        <f t="shared" si="0"/>
        <v>0</v>
      </c>
    </row>
    <row r="13" spans="2:14" x14ac:dyDescent="0.55000000000000004">
      <c r="B13" s="8"/>
      <c r="E13" s="1"/>
      <c r="F13" s="1"/>
      <c r="G13" s="1"/>
      <c r="H13" s="1"/>
      <c r="I13" s="1"/>
      <c r="J13" s="1"/>
      <c r="K13" s="1"/>
      <c r="L13" s="1"/>
      <c r="M13" s="1"/>
      <c r="N13" s="4">
        <f t="shared" si="0"/>
        <v>0</v>
      </c>
    </row>
    <row r="14" spans="2:14" x14ac:dyDescent="0.55000000000000004">
      <c r="B14" s="8"/>
      <c r="E14" s="1"/>
      <c r="F14" s="1"/>
      <c r="G14" s="1"/>
      <c r="H14" s="1"/>
      <c r="I14" s="1"/>
      <c r="J14" s="1"/>
      <c r="K14" s="1"/>
      <c r="L14" s="1"/>
      <c r="M14" s="1"/>
      <c r="N14" s="4">
        <f t="shared" si="0"/>
        <v>0</v>
      </c>
    </row>
    <row r="15" spans="2:14" x14ac:dyDescent="0.55000000000000004">
      <c r="B15" s="8"/>
      <c r="E15" s="1"/>
      <c r="F15" s="1"/>
      <c r="G15" s="1"/>
      <c r="H15" s="1"/>
      <c r="I15" s="1"/>
      <c r="J15" s="1"/>
      <c r="K15" s="1"/>
      <c r="L15" s="1"/>
      <c r="M15" s="1"/>
      <c r="N15" s="4">
        <f t="shared" si="0"/>
        <v>0</v>
      </c>
    </row>
    <row r="16" spans="2:14" x14ac:dyDescent="0.55000000000000004">
      <c r="B16" s="8"/>
      <c r="E16" s="1"/>
      <c r="F16" s="1"/>
      <c r="G16" s="1"/>
      <c r="H16" s="1"/>
      <c r="I16" s="1"/>
      <c r="J16" s="1"/>
      <c r="K16" s="1"/>
      <c r="L16" s="1"/>
      <c r="M16" s="1"/>
      <c r="N16" s="4">
        <f t="shared" si="0"/>
        <v>0</v>
      </c>
    </row>
    <row r="17" spans="2:14" x14ac:dyDescent="0.55000000000000004">
      <c r="B17" s="8"/>
      <c r="E17" s="1"/>
      <c r="F17" s="1"/>
      <c r="G17" s="1"/>
      <c r="H17" s="1"/>
      <c r="I17" s="1"/>
      <c r="J17" s="1"/>
      <c r="K17" s="1"/>
      <c r="L17" s="1"/>
      <c r="M17" s="1"/>
      <c r="N17" s="4">
        <f t="shared" si="0"/>
        <v>0</v>
      </c>
    </row>
    <row r="18" spans="2:14" x14ac:dyDescent="0.55000000000000004">
      <c r="B18" s="8"/>
      <c r="E18" s="1"/>
      <c r="F18" s="1"/>
      <c r="G18" s="1"/>
      <c r="H18" s="1"/>
      <c r="I18" s="1"/>
      <c r="J18" s="1"/>
      <c r="K18" s="1"/>
      <c r="L18" s="1"/>
      <c r="M18" s="1"/>
      <c r="N18" s="4">
        <f t="shared" si="0"/>
        <v>0</v>
      </c>
    </row>
    <row r="19" spans="2:14" x14ac:dyDescent="0.55000000000000004">
      <c r="B19" s="8"/>
      <c r="E19" s="1"/>
      <c r="F19" s="1"/>
      <c r="G19" s="1"/>
      <c r="H19" s="1"/>
      <c r="I19" s="1"/>
      <c r="J19" s="1"/>
      <c r="K19" s="1"/>
      <c r="L19" s="1"/>
      <c r="M19" s="1"/>
      <c r="N19" s="4">
        <f t="shared" si="0"/>
        <v>0</v>
      </c>
    </row>
    <row r="20" spans="2:14" x14ac:dyDescent="0.55000000000000004">
      <c r="B20" s="8"/>
      <c r="E20" s="1"/>
      <c r="F20" s="1"/>
      <c r="G20" s="1"/>
      <c r="H20" s="1"/>
      <c r="I20" s="1"/>
      <c r="J20" s="1"/>
      <c r="K20" s="1"/>
      <c r="L20" s="1"/>
      <c r="M20" s="1"/>
      <c r="N20" s="4">
        <f t="shared" si="0"/>
        <v>0</v>
      </c>
    </row>
    <row r="21" spans="2:14" x14ac:dyDescent="0.55000000000000004">
      <c r="B21" s="8"/>
      <c r="E21" s="1"/>
      <c r="F21" s="1"/>
      <c r="G21" s="1"/>
      <c r="H21" s="1"/>
      <c r="I21" s="1"/>
      <c r="J21" s="1"/>
      <c r="K21" s="1"/>
      <c r="L21" s="1"/>
      <c r="M21" s="1"/>
      <c r="N21" s="4">
        <f t="shared" si="0"/>
        <v>0</v>
      </c>
    </row>
    <row r="22" spans="2:14" x14ac:dyDescent="0.55000000000000004">
      <c r="B22" s="8"/>
      <c r="E22" s="1"/>
      <c r="F22" s="1"/>
      <c r="G22" s="1"/>
      <c r="H22" s="1"/>
      <c r="I22" s="1"/>
      <c r="J22" s="1"/>
      <c r="K22" s="1"/>
      <c r="L22" s="1"/>
      <c r="M22" s="1"/>
      <c r="N22" s="4">
        <f t="shared" si="0"/>
        <v>0</v>
      </c>
    </row>
    <row r="23" spans="2:14" x14ac:dyDescent="0.55000000000000004">
      <c r="B23" s="8"/>
      <c r="E23" s="1"/>
      <c r="F23" s="1"/>
      <c r="G23" s="1"/>
      <c r="H23" s="1"/>
      <c r="I23" s="1"/>
      <c r="J23" s="1"/>
      <c r="K23" s="1"/>
      <c r="L23" s="1"/>
      <c r="M23" s="1"/>
      <c r="N23" s="4">
        <f t="shared" si="0"/>
        <v>0</v>
      </c>
    </row>
    <row r="24" spans="2:14" x14ac:dyDescent="0.55000000000000004">
      <c r="E24" s="1"/>
      <c r="F24" s="1"/>
      <c r="G24" s="1"/>
      <c r="H24" s="1"/>
      <c r="I24" s="1"/>
      <c r="J24" s="1"/>
      <c r="K24" s="1"/>
      <c r="L24" s="1"/>
      <c r="M24" s="1"/>
      <c r="N24" s="4">
        <f t="shared" si="0"/>
        <v>0</v>
      </c>
    </row>
    <row r="25" spans="2:14" x14ac:dyDescent="0.55000000000000004">
      <c r="E25" s="1"/>
      <c r="F25" s="1"/>
      <c r="G25" s="1"/>
      <c r="H25" s="1"/>
      <c r="I25" s="1"/>
      <c r="J25" s="1"/>
      <c r="K25" s="1"/>
      <c r="L25" s="1"/>
      <c r="M25" s="1"/>
      <c r="N25" s="4">
        <f t="shared" si="0"/>
        <v>0</v>
      </c>
    </row>
    <row r="26" spans="2:14" x14ac:dyDescent="0.55000000000000004">
      <c r="E26" s="1"/>
      <c r="F26" s="1"/>
      <c r="G26" s="1"/>
      <c r="H26" s="1"/>
      <c r="I26" s="1"/>
      <c r="J26" s="1"/>
      <c r="K26" s="1"/>
      <c r="L26" s="1"/>
      <c r="M26" s="1"/>
      <c r="N26" s="4">
        <f t="shared" si="0"/>
        <v>0</v>
      </c>
    </row>
    <row r="27" spans="2:14" x14ac:dyDescent="0.55000000000000004">
      <c r="E27" s="1"/>
      <c r="F27" s="1"/>
      <c r="G27" s="1"/>
      <c r="H27" s="1"/>
      <c r="I27" s="1"/>
      <c r="J27" s="1"/>
      <c r="K27" s="1"/>
      <c r="L27" s="1"/>
      <c r="M27" s="1"/>
      <c r="N27" s="4">
        <f t="shared" si="0"/>
        <v>0</v>
      </c>
    </row>
    <row r="28" spans="2:14" x14ac:dyDescent="0.55000000000000004">
      <c r="E28" s="1"/>
      <c r="F28" s="1"/>
      <c r="G28" s="1"/>
      <c r="H28" s="1"/>
      <c r="I28" s="1"/>
      <c r="J28" s="1"/>
      <c r="K28" s="1"/>
      <c r="L28" s="1"/>
      <c r="M28" s="1"/>
      <c r="N28" s="4">
        <f t="shared" si="0"/>
        <v>0</v>
      </c>
    </row>
    <row r="29" spans="2:14" x14ac:dyDescent="0.55000000000000004">
      <c r="E29" s="1"/>
      <c r="N29" s="4">
        <f t="shared" si="0"/>
        <v>0</v>
      </c>
    </row>
    <row r="30" spans="2:14" x14ac:dyDescent="0.55000000000000004">
      <c r="E30" s="1"/>
      <c r="N30" s="4">
        <f t="shared" si="0"/>
        <v>0</v>
      </c>
    </row>
    <row r="31" spans="2:14" x14ac:dyDescent="0.55000000000000004">
      <c r="E31" s="1"/>
      <c r="N31" s="4">
        <f t="shared" si="0"/>
        <v>0</v>
      </c>
    </row>
    <row r="32" spans="2:14" x14ac:dyDescent="0.55000000000000004">
      <c r="E32" s="1"/>
      <c r="N32" s="4">
        <f t="shared" si="0"/>
        <v>0</v>
      </c>
    </row>
    <row r="33" spans="5:14" x14ac:dyDescent="0.55000000000000004">
      <c r="E33" s="1"/>
      <c r="N33" s="4">
        <f t="shared" si="0"/>
        <v>0</v>
      </c>
    </row>
    <row r="34" spans="5:14" x14ac:dyDescent="0.55000000000000004">
      <c r="E34" s="1"/>
    </row>
    <row r="35" spans="5:14" x14ac:dyDescent="0.55000000000000004">
      <c r="E35" s="1"/>
    </row>
    <row r="36" spans="5:14" x14ac:dyDescent="0.55000000000000004">
      <c r="E36" s="1"/>
    </row>
    <row r="37" spans="5:14" x14ac:dyDescent="0.55000000000000004">
      <c r="E37" s="1"/>
    </row>
    <row r="38" spans="5:14" x14ac:dyDescent="0.55000000000000004">
      <c r="E38" s="1"/>
    </row>
    <row r="39" spans="5:14" x14ac:dyDescent="0.55000000000000004">
      <c r="E39" s="1"/>
    </row>
    <row r="40" spans="5:14" x14ac:dyDescent="0.55000000000000004">
      <c r="E40" s="1"/>
    </row>
    <row r="41" spans="5:14" x14ac:dyDescent="0.55000000000000004">
      <c r="E41" s="1"/>
    </row>
    <row r="42" spans="5:14" x14ac:dyDescent="0.55000000000000004">
      <c r="E42" s="1"/>
    </row>
    <row r="43" spans="5:14" x14ac:dyDescent="0.55000000000000004">
      <c r="E43" s="1"/>
    </row>
    <row r="44" spans="5:14" x14ac:dyDescent="0.55000000000000004">
      <c r="E44" s="1"/>
    </row>
    <row r="45" spans="5:14" x14ac:dyDescent="0.55000000000000004">
      <c r="E45" s="1"/>
    </row>
    <row r="46" spans="5:14" x14ac:dyDescent="0.55000000000000004">
      <c r="E46" s="1"/>
    </row>
    <row r="47" spans="5:14" x14ac:dyDescent="0.55000000000000004">
      <c r="E47" s="1"/>
    </row>
    <row r="48" spans="5:14" x14ac:dyDescent="0.55000000000000004">
      <c r="E48" s="1"/>
    </row>
    <row r="49" spans="5:5" x14ac:dyDescent="0.55000000000000004">
      <c r="E49" s="1"/>
    </row>
    <row r="50" spans="5:5" x14ac:dyDescent="0.55000000000000004">
      <c r="E50" s="1"/>
    </row>
    <row r="51" spans="5:5" x14ac:dyDescent="0.55000000000000004">
      <c r="E51" s="1"/>
    </row>
    <row r="52" spans="5:5" x14ac:dyDescent="0.55000000000000004">
      <c r="E52" s="1"/>
    </row>
    <row r="53" spans="5:5" x14ac:dyDescent="0.55000000000000004">
      <c r="E53" s="1"/>
    </row>
    <row r="54" spans="5:5" x14ac:dyDescent="0.55000000000000004">
      <c r="E54" s="1"/>
    </row>
    <row r="55" spans="5:5" x14ac:dyDescent="0.55000000000000004">
      <c r="E55" s="1"/>
    </row>
    <row r="56" spans="5:5" x14ac:dyDescent="0.55000000000000004">
      <c r="E56" s="1"/>
    </row>
    <row r="57" spans="5:5" x14ac:dyDescent="0.55000000000000004">
      <c r="E57" s="1"/>
    </row>
    <row r="58" spans="5:5" x14ac:dyDescent="0.55000000000000004">
      <c r="E58" s="1"/>
    </row>
    <row r="59" spans="5:5" x14ac:dyDescent="0.55000000000000004">
      <c r="E59" s="1"/>
    </row>
    <row r="60" spans="5:5" x14ac:dyDescent="0.55000000000000004">
      <c r="E60" s="1"/>
    </row>
    <row r="61" spans="5:5" x14ac:dyDescent="0.55000000000000004">
      <c r="E61" s="1"/>
    </row>
    <row r="62" spans="5:5" x14ac:dyDescent="0.55000000000000004">
      <c r="E62" s="1"/>
    </row>
    <row r="63" spans="5:5" x14ac:dyDescent="0.55000000000000004">
      <c r="E63" s="1"/>
    </row>
    <row r="64" spans="5:5" x14ac:dyDescent="0.55000000000000004">
      <c r="E64" s="1"/>
    </row>
    <row r="65" spans="5:5" x14ac:dyDescent="0.55000000000000004">
      <c r="E65" s="1"/>
    </row>
    <row r="66" spans="5:5" x14ac:dyDescent="0.55000000000000004">
      <c r="E66" s="1"/>
    </row>
    <row r="67" spans="5:5" x14ac:dyDescent="0.55000000000000004">
      <c r="E67" s="1"/>
    </row>
    <row r="68" spans="5:5" x14ac:dyDescent="0.55000000000000004">
      <c r="E68" s="1"/>
    </row>
    <row r="69" spans="5:5" x14ac:dyDescent="0.55000000000000004">
      <c r="E69" s="1"/>
    </row>
    <row r="70" spans="5:5" x14ac:dyDescent="0.55000000000000004">
      <c r="E70" s="1"/>
    </row>
    <row r="71" spans="5:5" x14ac:dyDescent="0.55000000000000004">
      <c r="E71" s="1"/>
    </row>
    <row r="72" spans="5:5" x14ac:dyDescent="0.55000000000000004">
      <c r="E72" s="1"/>
    </row>
    <row r="73" spans="5:5" x14ac:dyDescent="0.55000000000000004">
      <c r="E73" s="1"/>
    </row>
    <row r="74" spans="5:5" x14ac:dyDescent="0.55000000000000004">
      <c r="E74" s="1"/>
    </row>
  </sheetData>
  <mergeCells count="1">
    <mergeCell ref="B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A56CA-DBCD-4996-B49D-572F791061EF}">
  <sheetPr>
    <pageSetUpPr fitToPage="1"/>
  </sheetPr>
  <dimension ref="A2:AD18"/>
  <sheetViews>
    <sheetView tabSelected="1" zoomScale="77" zoomScaleNormal="77" workbookViewId="0">
      <selection activeCell="E6" sqref="E6:G6"/>
    </sheetView>
  </sheetViews>
  <sheetFormatPr baseColWidth="10" defaultColWidth="11.41796875" defaultRowHeight="14.4" x14ac:dyDescent="0.55000000000000004"/>
  <cols>
    <col min="1" max="1" width="1.41796875" customWidth="1"/>
    <col min="2" max="2" width="12.578125" customWidth="1"/>
    <col min="3" max="3" width="6" customWidth="1"/>
    <col min="4" max="4" width="1" customWidth="1"/>
    <col min="7" max="8" width="13.15625" customWidth="1"/>
    <col min="9" max="9" width="8.83984375" customWidth="1"/>
    <col min="11" max="11" width="1" customWidth="1"/>
    <col min="14" max="14" width="8.41796875" customWidth="1"/>
    <col min="16" max="16" width="1" customWidth="1"/>
    <col min="17" max="17" width="9.15625" customWidth="1"/>
    <col min="19" max="19" width="1" customWidth="1"/>
    <col min="20" max="20" width="15.26171875" customWidth="1"/>
    <col min="22" max="22" width="1" customWidth="1"/>
    <col min="23" max="23" width="15.15625" customWidth="1"/>
    <col min="25" max="25" width="1" customWidth="1"/>
    <col min="26" max="26" width="9" customWidth="1"/>
    <col min="28" max="28" width="1" customWidth="1"/>
    <col min="29" max="29" width="14.15625" customWidth="1"/>
    <col min="30" max="30" width="1.578125" customWidth="1"/>
  </cols>
  <sheetData>
    <row r="2" spans="1:30" x14ac:dyDescent="0.55000000000000004">
      <c r="B2" s="10">
        <v>2020</v>
      </c>
    </row>
    <row r="3" spans="1:30" ht="14.7" thickBot="1" x14ac:dyDescent="0.6"/>
    <row r="4" spans="1:30" ht="14.7" thickBot="1" x14ac:dyDescent="0.6">
      <c r="B4" s="84" t="s">
        <v>47</v>
      </c>
      <c r="C4" s="85"/>
      <c r="E4" s="86"/>
      <c r="F4" s="87"/>
      <c r="G4" s="87"/>
      <c r="H4" s="87"/>
      <c r="I4" s="87"/>
      <c r="J4" s="88"/>
    </row>
    <row r="5" spans="1:30" ht="14.7" thickBot="1" x14ac:dyDescent="0.6"/>
    <row r="6" spans="1:30" ht="28.5" customHeight="1" thickTop="1" thickBot="1" x14ac:dyDescent="0.6">
      <c r="E6" s="84" t="s">
        <v>48</v>
      </c>
      <c r="F6" s="89"/>
      <c r="G6" s="85"/>
      <c r="H6" s="57"/>
      <c r="I6" s="90"/>
      <c r="J6" s="91"/>
      <c r="AC6" s="52">
        <f>AC17</f>
        <v>166</v>
      </c>
    </row>
    <row r="7" spans="1:30" ht="14.7" thickBot="1" x14ac:dyDescent="0.6"/>
    <row r="8" spans="1:30" ht="64.5" customHeight="1" thickTop="1" thickBot="1" x14ac:dyDescent="0.6">
      <c r="A8" s="11"/>
      <c r="B8" s="17" t="s">
        <v>37</v>
      </c>
      <c r="C8" s="44">
        <v>51</v>
      </c>
      <c r="D8" s="11"/>
      <c r="E8" s="82" t="s">
        <v>24</v>
      </c>
      <c r="F8" s="94"/>
      <c r="G8" s="95" t="s">
        <v>25</v>
      </c>
      <c r="H8" s="95"/>
      <c r="I8" s="74" t="s">
        <v>32</v>
      </c>
      <c r="J8" s="68" t="s">
        <v>27</v>
      </c>
      <c r="K8" s="11"/>
      <c r="L8" s="82" t="s">
        <v>45</v>
      </c>
      <c r="M8" s="83"/>
      <c r="N8" s="18" t="s">
        <v>46</v>
      </c>
      <c r="O8" s="19" t="s">
        <v>27</v>
      </c>
      <c r="P8" s="11"/>
      <c r="Q8" s="20" t="s">
        <v>36</v>
      </c>
      <c r="R8" s="19" t="s">
        <v>27</v>
      </c>
      <c r="S8" s="11"/>
      <c r="T8" s="20" t="s">
        <v>42</v>
      </c>
      <c r="U8" s="19" t="s">
        <v>27</v>
      </c>
      <c r="V8" s="11"/>
      <c r="W8" s="20" t="s">
        <v>43</v>
      </c>
      <c r="X8" s="19" t="s">
        <v>27</v>
      </c>
      <c r="Y8" s="11"/>
      <c r="Z8" s="20" t="s">
        <v>44</v>
      </c>
      <c r="AA8" s="19" t="s">
        <v>27</v>
      </c>
      <c r="AB8" s="11"/>
      <c r="AC8" s="22" t="s">
        <v>7</v>
      </c>
      <c r="AD8" s="11"/>
    </row>
    <row r="9" spans="1:30" ht="14.7" thickTop="1" x14ac:dyDescent="0.55000000000000004">
      <c r="A9" s="12"/>
      <c r="B9" s="45" t="s">
        <v>38</v>
      </c>
      <c r="C9" s="46">
        <v>13</v>
      </c>
      <c r="D9" s="12"/>
      <c r="E9" s="24">
        <v>8</v>
      </c>
      <c r="F9" s="64">
        <v>12</v>
      </c>
      <c r="G9" s="53">
        <v>14</v>
      </c>
      <c r="H9" s="34">
        <v>18.3</v>
      </c>
      <c r="I9" s="75">
        <f>SUM(F9-E9)+(H9-G9)</f>
        <v>8.3000000000000007</v>
      </c>
      <c r="J9" s="69">
        <f>I9*20</f>
        <v>166</v>
      </c>
      <c r="K9" s="12"/>
      <c r="L9" s="24">
        <v>21</v>
      </c>
      <c r="M9" s="59">
        <v>6</v>
      </c>
      <c r="N9" s="34"/>
      <c r="O9" s="47">
        <f t="shared" ref="O9:O16" si="0">N9*20</f>
        <v>0</v>
      </c>
      <c r="P9" s="12"/>
      <c r="Q9" s="24"/>
      <c r="R9" s="47">
        <f t="shared" ref="R9:R16" si="1">Q9*20</f>
        <v>0</v>
      </c>
      <c r="S9" s="12"/>
      <c r="T9" s="24"/>
      <c r="U9" s="47">
        <f t="shared" ref="U9:U16" si="2">T9*20</f>
        <v>0</v>
      </c>
      <c r="V9" s="12"/>
      <c r="W9" s="24"/>
      <c r="X9" s="47">
        <f t="shared" ref="X9:X16" si="3">W9*20</f>
        <v>0</v>
      </c>
      <c r="Y9" s="12"/>
      <c r="Z9" s="24"/>
      <c r="AA9" s="47">
        <f t="shared" ref="AA9:AA16" si="4">Z9*20</f>
        <v>0</v>
      </c>
      <c r="AB9" s="12"/>
      <c r="AC9" s="25"/>
      <c r="AD9" s="12"/>
    </row>
    <row r="10" spans="1:30" x14ac:dyDescent="0.55000000000000004">
      <c r="A10" s="12"/>
      <c r="B10" s="40" t="s">
        <v>39</v>
      </c>
      <c r="C10" s="39">
        <v>14</v>
      </c>
      <c r="D10" s="12"/>
      <c r="E10" s="26"/>
      <c r="F10" s="65"/>
      <c r="G10" s="54"/>
      <c r="H10" s="27"/>
      <c r="I10" s="76"/>
      <c r="J10" s="70">
        <f t="shared" ref="J10:J16" si="5">I10*20</f>
        <v>0</v>
      </c>
      <c r="K10" s="12"/>
      <c r="L10" s="37"/>
      <c r="M10" s="54"/>
      <c r="N10" s="32"/>
      <c r="O10" s="48">
        <f t="shared" si="0"/>
        <v>0</v>
      </c>
      <c r="P10" s="12"/>
      <c r="Q10" s="26"/>
      <c r="R10" s="48">
        <f t="shared" si="1"/>
        <v>0</v>
      </c>
      <c r="S10" s="12"/>
      <c r="T10" s="26"/>
      <c r="U10" s="48">
        <f t="shared" si="2"/>
        <v>0</v>
      </c>
      <c r="V10" s="12"/>
      <c r="W10" s="26"/>
      <c r="X10" s="48">
        <f t="shared" si="3"/>
        <v>0</v>
      </c>
      <c r="Y10" s="12"/>
      <c r="Z10" s="26"/>
      <c r="AA10" s="48">
        <f t="shared" si="4"/>
        <v>0</v>
      </c>
      <c r="AB10" s="12"/>
      <c r="AC10" s="15"/>
      <c r="AD10" s="12"/>
    </row>
    <row r="11" spans="1:30" x14ac:dyDescent="0.55000000000000004">
      <c r="A11" s="12"/>
      <c r="B11" s="41" t="s">
        <v>33</v>
      </c>
      <c r="C11" s="39">
        <v>15</v>
      </c>
      <c r="D11" s="12"/>
      <c r="E11" s="26"/>
      <c r="F11" s="65"/>
      <c r="G11" s="54"/>
      <c r="H11" s="28"/>
      <c r="I11" s="77"/>
      <c r="J11" s="71">
        <f t="shared" si="5"/>
        <v>0</v>
      </c>
      <c r="K11" s="12"/>
      <c r="L11" s="37"/>
      <c r="M11" s="60"/>
      <c r="N11" s="28"/>
      <c r="O11" s="49">
        <f t="shared" si="0"/>
        <v>0</v>
      </c>
      <c r="P11" s="12"/>
      <c r="Q11" s="29"/>
      <c r="R11" s="49">
        <f t="shared" si="1"/>
        <v>0</v>
      </c>
      <c r="S11" s="12"/>
      <c r="T11" s="26"/>
      <c r="U11" s="49">
        <f t="shared" si="2"/>
        <v>0</v>
      </c>
      <c r="V11" s="12"/>
      <c r="W11" s="29"/>
      <c r="X11" s="49">
        <f t="shared" si="3"/>
        <v>0</v>
      </c>
      <c r="Y11" s="12"/>
      <c r="Z11" s="29"/>
      <c r="AA11" s="49">
        <f t="shared" si="4"/>
        <v>0</v>
      </c>
      <c r="AB11" s="12"/>
      <c r="AC11" s="15"/>
      <c r="AD11" s="12"/>
    </row>
    <row r="12" spans="1:30" x14ac:dyDescent="0.55000000000000004">
      <c r="A12" s="12"/>
      <c r="B12" s="41" t="s">
        <v>34</v>
      </c>
      <c r="C12" s="39">
        <v>16</v>
      </c>
      <c r="D12" s="12"/>
      <c r="E12" s="26"/>
      <c r="F12" s="65"/>
      <c r="G12" s="54"/>
      <c r="H12" s="28"/>
      <c r="I12" s="77"/>
      <c r="J12" s="70">
        <f t="shared" si="5"/>
        <v>0</v>
      </c>
      <c r="K12" s="12"/>
      <c r="L12" s="37"/>
      <c r="M12" s="60"/>
      <c r="N12" s="28"/>
      <c r="O12" s="48">
        <f t="shared" si="0"/>
        <v>0</v>
      </c>
      <c r="P12" s="12"/>
      <c r="Q12" s="26"/>
      <c r="R12" s="48">
        <f t="shared" si="1"/>
        <v>0</v>
      </c>
      <c r="S12" s="12"/>
      <c r="T12" s="26"/>
      <c r="U12" s="48">
        <f t="shared" si="2"/>
        <v>0</v>
      </c>
      <c r="V12" s="12"/>
      <c r="W12" s="26"/>
      <c r="X12" s="48">
        <f t="shared" si="3"/>
        <v>0</v>
      </c>
      <c r="Y12" s="12"/>
      <c r="Z12" s="26"/>
      <c r="AA12" s="48">
        <f t="shared" si="4"/>
        <v>0</v>
      </c>
      <c r="AB12" s="12"/>
      <c r="AC12" s="15"/>
      <c r="AD12" s="12"/>
    </row>
    <row r="13" spans="1:30" x14ac:dyDescent="0.55000000000000004">
      <c r="A13" s="12"/>
      <c r="B13" s="41" t="s">
        <v>40</v>
      </c>
      <c r="C13" s="39">
        <v>17</v>
      </c>
      <c r="D13" s="12"/>
      <c r="E13" s="26"/>
      <c r="F13" s="65"/>
      <c r="G13" s="54"/>
      <c r="H13" s="28"/>
      <c r="I13" s="77"/>
      <c r="J13" s="71">
        <f t="shared" si="5"/>
        <v>0</v>
      </c>
      <c r="K13" s="12"/>
      <c r="L13" s="37"/>
      <c r="M13" s="60"/>
      <c r="N13" s="28"/>
      <c r="O13" s="49">
        <f t="shared" si="0"/>
        <v>0</v>
      </c>
      <c r="P13" s="12"/>
      <c r="Q13" s="26"/>
      <c r="R13" s="49">
        <f t="shared" si="1"/>
        <v>0</v>
      </c>
      <c r="S13" s="12"/>
      <c r="T13" s="26"/>
      <c r="U13" s="49">
        <f t="shared" si="2"/>
        <v>0</v>
      </c>
      <c r="V13" s="12"/>
      <c r="W13" s="26"/>
      <c r="X13" s="49">
        <f t="shared" si="3"/>
        <v>0</v>
      </c>
      <c r="Y13" s="12"/>
      <c r="Z13" s="26"/>
      <c r="AA13" s="49">
        <f t="shared" si="4"/>
        <v>0</v>
      </c>
      <c r="AB13" s="12"/>
      <c r="AC13" s="15"/>
      <c r="AD13" s="12"/>
    </row>
    <row r="14" spans="1:30" x14ac:dyDescent="0.55000000000000004">
      <c r="A14" s="12"/>
      <c r="B14" s="41" t="s">
        <v>35</v>
      </c>
      <c r="C14" s="39">
        <v>18</v>
      </c>
      <c r="D14" s="12"/>
      <c r="E14" s="26"/>
      <c r="F14" s="65"/>
      <c r="G14" s="54"/>
      <c r="H14" s="28"/>
      <c r="I14" s="77"/>
      <c r="J14" s="70">
        <f t="shared" si="5"/>
        <v>0</v>
      </c>
      <c r="K14" s="12"/>
      <c r="L14" s="37"/>
      <c r="M14" s="60"/>
      <c r="N14" s="28"/>
      <c r="O14" s="48">
        <f t="shared" si="0"/>
        <v>0</v>
      </c>
      <c r="P14" s="12"/>
      <c r="Q14" s="26"/>
      <c r="R14" s="48">
        <f t="shared" si="1"/>
        <v>0</v>
      </c>
      <c r="S14" s="12"/>
      <c r="T14" s="26"/>
      <c r="U14" s="48">
        <f t="shared" si="2"/>
        <v>0</v>
      </c>
      <c r="V14" s="12"/>
      <c r="W14" s="26"/>
      <c r="X14" s="48">
        <f t="shared" si="3"/>
        <v>0</v>
      </c>
      <c r="Y14" s="12"/>
      <c r="Z14" s="26"/>
      <c r="AA14" s="48">
        <f t="shared" si="4"/>
        <v>0</v>
      </c>
      <c r="AB14" s="12"/>
      <c r="AC14" s="15"/>
      <c r="AD14" s="12"/>
    </row>
    <row r="15" spans="1:30" x14ac:dyDescent="0.55000000000000004">
      <c r="A15" s="12"/>
      <c r="B15" s="41" t="s">
        <v>41</v>
      </c>
      <c r="C15" s="39">
        <v>19</v>
      </c>
      <c r="D15" s="12"/>
      <c r="E15" s="26"/>
      <c r="F15" s="65"/>
      <c r="G15" s="54"/>
      <c r="H15" s="28"/>
      <c r="I15" s="77"/>
      <c r="J15" s="71">
        <f t="shared" si="5"/>
        <v>0</v>
      </c>
      <c r="K15" s="12"/>
      <c r="L15" s="38"/>
      <c r="M15" s="61"/>
      <c r="N15" s="28"/>
      <c r="O15" s="49">
        <f t="shared" si="0"/>
        <v>0</v>
      </c>
      <c r="P15" s="12"/>
      <c r="Q15" s="29"/>
      <c r="R15" s="49">
        <f t="shared" si="1"/>
        <v>0</v>
      </c>
      <c r="S15" s="12"/>
      <c r="T15" s="29"/>
      <c r="U15" s="49">
        <f t="shared" si="2"/>
        <v>0</v>
      </c>
      <c r="V15" s="12"/>
      <c r="W15" s="29"/>
      <c r="X15" s="49">
        <f t="shared" si="3"/>
        <v>0</v>
      </c>
      <c r="Y15" s="12"/>
      <c r="Z15" s="29"/>
      <c r="AA15" s="49">
        <f t="shared" si="4"/>
        <v>0</v>
      </c>
      <c r="AB15" s="12"/>
      <c r="AC15" s="15"/>
      <c r="AD15" s="12"/>
    </row>
    <row r="16" spans="1:30" ht="14.7" thickBot="1" x14ac:dyDescent="0.6">
      <c r="B16" s="42" t="s">
        <v>38</v>
      </c>
      <c r="C16" s="43">
        <v>20</v>
      </c>
      <c r="E16" s="30"/>
      <c r="F16" s="66"/>
      <c r="G16" s="55"/>
      <c r="H16" s="35"/>
      <c r="I16" s="78"/>
      <c r="J16" s="72">
        <f t="shared" si="5"/>
        <v>0</v>
      </c>
      <c r="L16" s="30"/>
      <c r="M16" s="62"/>
      <c r="N16" s="35"/>
      <c r="O16" s="50">
        <f t="shared" si="0"/>
        <v>0</v>
      </c>
      <c r="Q16" s="36"/>
      <c r="R16" s="50">
        <f t="shared" si="1"/>
        <v>0</v>
      </c>
      <c r="T16" s="36"/>
      <c r="U16" s="50">
        <f t="shared" si="2"/>
        <v>0</v>
      </c>
      <c r="W16" s="36"/>
      <c r="X16" s="50">
        <f t="shared" si="3"/>
        <v>0</v>
      </c>
      <c r="Z16" s="36"/>
      <c r="AA16" s="50">
        <f t="shared" si="4"/>
        <v>0</v>
      </c>
      <c r="AC16" s="31"/>
      <c r="AD16" s="12"/>
    </row>
    <row r="17" spans="2:30" s="33" customFormat="1" ht="15" thickTop="1" thickBot="1" x14ac:dyDescent="0.6">
      <c r="B17" s="92" t="s">
        <v>26</v>
      </c>
      <c r="C17" s="93"/>
      <c r="E17" s="14"/>
      <c r="F17" s="67"/>
      <c r="G17" s="56"/>
      <c r="H17" s="58"/>
      <c r="I17" s="79">
        <f>SUM(I10:I16)</f>
        <v>0</v>
      </c>
      <c r="J17" s="73">
        <f>SUM(J9:J16)</f>
        <v>166</v>
      </c>
      <c r="L17" s="14"/>
      <c r="M17" s="63"/>
      <c r="N17" s="16">
        <f>SUM(N9:N16)</f>
        <v>0</v>
      </c>
      <c r="O17" s="51">
        <f>SUM(O9:O16)</f>
        <v>0</v>
      </c>
      <c r="Q17" s="21">
        <f>SUM(Q9:Q16)</f>
        <v>0</v>
      </c>
      <c r="R17" s="51">
        <f>SUM(R10:R16)</f>
        <v>0</v>
      </c>
      <c r="T17" s="21">
        <f>SUM(T9:T16)</f>
        <v>0</v>
      </c>
      <c r="U17" s="51">
        <f>SUM(U9:U16)</f>
        <v>0</v>
      </c>
      <c r="W17" s="21">
        <f>SUM(W11:W16)</f>
        <v>0</v>
      </c>
      <c r="X17" s="51">
        <f>SUM(X9:X16)</f>
        <v>0</v>
      </c>
      <c r="Z17" s="21">
        <f>SUM(Z9:Z16)</f>
        <v>0</v>
      </c>
      <c r="AA17" s="51">
        <f>SUM(AA9:AA16)</f>
        <v>0</v>
      </c>
      <c r="AC17" s="23">
        <f>J17+R17+X17+U17+O17+AA17</f>
        <v>166</v>
      </c>
      <c r="AD17" s="13"/>
    </row>
    <row r="18" spans="2:30" ht="14.7" thickTop="1" x14ac:dyDescent="0.55000000000000004"/>
  </sheetData>
  <mergeCells count="8">
    <mergeCell ref="B17:C17"/>
    <mergeCell ref="E8:F8"/>
    <mergeCell ref="G8:H8"/>
    <mergeCell ref="L8:M8"/>
    <mergeCell ref="B4:C4"/>
    <mergeCell ref="E4:J4"/>
    <mergeCell ref="E6:G6"/>
    <mergeCell ref="I6:J6"/>
  </mergeCells>
  <phoneticPr fontId="10" type="noConversion"/>
  <printOptions horizontalCentered="1" verticalCentered="1"/>
  <pageMargins left="0" right="0" top="0" bottom="0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Coûts déplacements</vt:lpstr>
      <vt:lpstr>Feuille de test</vt:lpstr>
      <vt:lpstr>'Feuille de test'!Zone_d_impression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de Oliveira</dc:creator>
  <cp:lastModifiedBy>José de Oliveira</cp:lastModifiedBy>
  <cp:lastPrinted>2020-10-30T10:37:36Z</cp:lastPrinted>
  <dcterms:created xsi:type="dcterms:W3CDTF">2013-07-23T14:40:08Z</dcterms:created>
  <dcterms:modified xsi:type="dcterms:W3CDTF">2020-12-22T13:37:24Z</dcterms:modified>
</cp:coreProperties>
</file>