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"/>
    </mc:Choice>
  </mc:AlternateContent>
  <bookViews>
    <workbookView xWindow="0" yWindow="0" windowWidth="14370" windowHeight="7665"/>
  </bookViews>
  <sheets>
    <sheet name="Planning" sheetId="1" r:id="rId1"/>
    <sheet name="E_h" sheetId="2" r:id="rId2"/>
  </sheets>
  <externalReferences>
    <externalReference r:id="rId3"/>
  </externalReferences>
  <definedNames>
    <definedName name="ferie">[1]Date_importante!$E$5:$E$16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68" i="1" l="1"/>
  <c r="M68" i="1"/>
  <c r="K68" i="1"/>
  <c r="I68" i="1"/>
  <c r="G68" i="1"/>
  <c r="E68" i="1"/>
  <c r="C68" i="1"/>
  <c r="B68" i="1"/>
  <c r="Q32" i="1"/>
  <c r="Q28" i="1"/>
  <c r="Q24" i="1"/>
  <c r="Q20" i="1"/>
  <c r="Q16" i="1"/>
  <c r="Q12" i="1"/>
  <c r="Q8" i="1"/>
  <c r="Q4" i="1"/>
  <c r="O3" i="1"/>
  <c r="M3" i="1"/>
  <c r="K3" i="1"/>
  <c r="I3" i="1"/>
  <c r="G3" i="1"/>
  <c r="E3" i="1"/>
  <c r="C3" i="1"/>
  <c r="E2" i="1"/>
  <c r="G2" i="1" s="1"/>
  <c r="I2" i="1" s="1"/>
  <c r="K2" i="1" s="1"/>
  <c r="M2" i="1" s="1"/>
  <c r="O2" i="1" s="1"/>
  <c r="Q68" i="1" l="1"/>
  <c r="O71" i="1" s="1"/>
</calcChain>
</file>

<file path=xl/sharedStrings.xml><?xml version="1.0" encoding="utf-8"?>
<sst xmlns="http://schemas.openxmlformats.org/spreadsheetml/2006/main" count="120" uniqueCount="51">
  <si>
    <t>PLG</t>
  </si>
  <si>
    <t>Contrat</t>
  </si>
  <si>
    <t>LUNDI</t>
  </si>
  <si>
    <t>MARDI</t>
  </si>
  <si>
    <t>MERCREDI</t>
  </si>
  <si>
    <t>JEUDI</t>
  </si>
  <si>
    <t>VENDREDI</t>
  </si>
  <si>
    <t>SAMEDI</t>
  </si>
  <si>
    <t>DIMANCHE</t>
  </si>
  <si>
    <t>TOTAL</t>
  </si>
  <si>
    <t>Evenement:</t>
  </si>
  <si>
    <t>20</t>
  </si>
  <si>
    <t>30</t>
  </si>
  <si>
    <t>Prévision</t>
  </si>
  <si>
    <t>Obj prod:
53</t>
  </si>
  <si>
    <t>Bilan flash à sortir</t>
  </si>
  <si>
    <t>Prod</t>
  </si>
  <si>
    <t>Commentaire</t>
  </si>
  <si>
    <t>LEGENDE</t>
  </si>
  <si>
    <t>RL</t>
  </si>
  <si>
    <t>2L</t>
  </si>
  <si>
    <t>O</t>
  </si>
  <si>
    <t>T</t>
  </si>
  <si>
    <t>F1</t>
  </si>
  <si>
    <t>F2</t>
  </si>
  <si>
    <t>CP ou indispo</t>
  </si>
  <si>
    <t>Responsable Labo</t>
  </si>
  <si>
    <t>2ème Labo</t>
  </si>
  <si>
    <t>Ouverture</t>
  </si>
  <si>
    <t>Transition</t>
  </si>
  <si>
    <t>Fermeture 1</t>
  </si>
  <si>
    <t>Fermeture 2</t>
  </si>
  <si>
    <t>Autre:</t>
  </si>
  <si>
    <t>Inventaire = F1</t>
  </si>
  <si>
    <t>ETAT DES HEURES:</t>
  </si>
  <si>
    <t>NOMS</t>
  </si>
  <si>
    <t>JOURS</t>
  </si>
  <si>
    <t>DATE</t>
  </si>
  <si>
    <t>Début 1</t>
  </si>
  <si>
    <t>Fin2</t>
  </si>
  <si>
    <t>Début2</t>
  </si>
  <si>
    <t>H réelle</t>
  </si>
  <si>
    <t>Absence</t>
  </si>
  <si>
    <t>P1</t>
  </si>
  <si>
    <t>P2</t>
  </si>
  <si>
    <t>P3</t>
  </si>
  <si>
    <t>P4</t>
  </si>
  <si>
    <t>P5</t>
  </si>
  <si>
    <t>P6</t>
  </si>
  <si>
    <t>P7</t>
  </si>
  <si>
    <t>P8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</si>
</sst>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hh]:mm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  <font>
      <sz val="11"/>
      <name val="Calibri"/>
      <family val="2"/>
      <scheme val="minor"/>
    </font>
    <font>
      <sz val="11"/>
      <color theme="7"/>
      <name val="Calibri"/>
      <family val="2"/>
      <scheme val="minor"/>
    </font>
    <font>
      <b/>
      <sz val="9"/>
      <color theme="7"/>
      <name val="Calibri"/>
      <family val="2"/>
      <scheme val="minor"/>
    </font>
    <font>
      <sz val="9"/>
      <color rgb="FF7030A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rgb="FFFFFF00"/>
      <name val="Calibri"/>
      <family val="2"/>
      <scheme val="minor"/>
    </font>
    <font>
      <sz val="11"/>
      <color theme="0" tint="-0.499984740745262"/>
      <name val="Calibri"/>
      <family val="2"/>
      <scheme val="minor"/>
    </font>
    <font>
      <sz val="8"/>
      <color rgb="FF0070C0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E7CE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 tint="-9.9978637043366805E-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/>
      <top style="medium">
        <color rgb="FFFF0000"/>
      </top>
      <bottom style="medium">
        <color auto="1"/>
      </bottom>
      <diagonal/>
    </border>
    <border>
      <left/>
      <right style="medium">
        <color rgb="FFFF0000"/>
      </right>
      <top style="medium">
        <color rgb="FFFF0000"/>
      </top>
      <bottom style="medium">
        <color auto="1"/>
      </bottom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2" fillId="0" borderId="1" xfId="0" applyFont="1" applyFill="1" applyBorder="1" applyAlignment="1">
      <alignment horizontal="center" textRotation="45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0" fontId="0" fillId="0" borderId="2" xfId="0" applyBorder="1"/>
    <xf numFmtId="0" fontId="2" fillId="0" borderId="3" xfId="0" applyFont="1" applyFill="1" applyBorder="1" applyAlignment="1">
      <alignment horizontal="center" textRotation="45"/>
    </xf>
    <xf numFmtId="0" fontId="0" fillId="0" borderId="3" xfId="0" applyBorder="1" applyAlignment="1">
      <alignment horizontal="center" vertical="center"/>
    </xf>
    <xf numFmtId="16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/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16" fontId="3" fillId="0" borderId="6" xfId="0" applyNumberFormat="1" applyFont="1" applyFill="1" applyBorder="1" applyAlignment="1">
      <alignment horizontal="center"/>
    </xf>
    <xf numFmtId="16" fontId="3" fillId="0" borderId="5" xfId="0" applyNumberFormat="1" applyFont="1" applyFill="1" applyBorder="1" applyAlignment="1">
      <alignment horizontal="center"/>
    </xf>
    <xf numFmtId="0" fontId="0" fillId="0" borderId="7" xfId="0" applyBorder="1"/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20" fontId="4" fillId="0" borderId="10" xfId="0" applyNumberFormat="1" applyFont="1" applyFill="1" applyBorder="1" applyAlignment="1">
      <alignment horizontal="center"/>
    </xf>
    <xf numFmtId="20" fontId="4" fillId="0" borderId="11" xfId="0" applyNumberFormat="1" applyFont="1" applyFill="1" applyBorder="1" applyAlignment="1">
      <alignment horizontal="center"/>
    </xf>
    <xf numFmtId="164" fontId="0" fillId="0" borderId="12" xfId="0" applyNumberFormat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20" fontId="4" fillId="0" borderId="14" xfId="0" applyNumberFormat="1" applyFont="1" applyFill="1" applyBorder="1" applyAlignment="1">
      <alignment horizontal="center"/>
    </xf>
    <xf numFmtId="20" fontId="4" fillId="0" borderId="15" xfId="0" applyNumberFormat="1" applyFont="1" applyFill="1" applyBorder="1" applyAlignment="1">
      <alignment horizontal="center"/>
    </xf>
    <xf numFmtId="164" fontId="0" fillId="0" borderId="16" xfId="0" applyNumberFormat="1" applyBorder="1" applyAlignment="1">
      <alignment horizontal="center" vertical="center"/>
    </xf>
    <xf numFmtId="20" fontId="5" fillId="0" borderId="17" xfId="0" applyNumberFormat="1" applyFont="1" applyFill="1" applyBorder="1" applyAlignment="1">
      <alignment horizontal="center" vertical="center"/>
    </xf>
    <xf numFmtId="20" fontId="5" fillId="0" borderId="18" xfId="0" applyNumberFormat="1" applyFont="1" applyFill="1" applyBorder="1" applyAlignment="1">
      <alignment horizontal="center" vertical="center"/>
    </xf>
    <xf numFmtId="20" fontId="6" fillId="0" borderId="17" xfId="0" applyNumberFormat="1" applyFont="1" applyFill="1" applyBorder="1" applyAlignment="1">
      <alignment horizontal="center" vertical="center"/>
    </xf>
    <xf numFmtId="20" fontId="2" fillId="0" borderId="18" xfId="0" applyNumberFormat="1" applyFont="1" applyFill="1" applyBorder="1" applyAlignment="1">
      <alignment horizontal="center" vertical="center"/>
    </xf>
    <xf numFmtId="20" fontId="7" fillId="0" borderId="17" xfId="0" applyNumberFormat="1" applyFont="1" applyFill="1" applyBorder="1" applyAlignment="1">
      <alignment horizontal="center" vertical="center"/>
    </xf>
    <xf numFmtId="20" fontId="8" fillId="0" borderId="18" xfId="0" applyNumberFormat="1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20" fontId="4" fillId="0" borderId="21" xfId="0" applyNumberFormat="1" applyFont="1" applyFill="1" applyBorder="1" applyAlignment="1">
      <alignment horizontal="center"/>
    </xf>
    <xf numFmtId="20" fontId="4" fillId="0" borderId="22" xfId="0" applyNumberFormat="1" applyFont="1" applyFill="1" applyBorder="1" applyAlignment="1">
      <alignment horizontal="center"/>
    </xf>
    <xf numFmtId="164" fontId="0" fillId="0" borderId="23" xfId="0" applyNumberFormat="1" applyBorder="1" applyAlignment="1">
      <alignment horizontal="center" vertical="center"/>
    </xf>
    <xf numFmtId="20" fontId="9" fillId="2" borderId="10" xfId="0" applyNumberFormat="1" applyFont="1" applyFill="1" applyBorder="1" applyAlignment="1">
      <alignment horizontal="center"/>
    </xf>
    <xf numFmtId="20" fontId="9" fillId="2" borderId="11" xfId="0" applyNumberFormat="1" applyFont="1" applyFill="1" applyBorder="1" applyAlignment="1">
      <alignment horizontal="center"/>
    </xf>
    <xf numFmtId="20" fontId="9" fillId="2" borderId="14" xfId="0" applyNumberFormat="1" applyFont="1" applyFill="1" applyBorder="1" applyAlignment="1">
      <alignment horizontal="center"/>
    </xf>
    <xf numFmtId="20" fontId="9" fillId="2" borderId="15" xfId="0" applyNumberFormat="1" applyFont="1" applyFill="1" applyBorder="1" applyAlignment="1">
      <alignment horizontal="center"/>
    </xf>
    <xf numFmtId="20" fontId="5" fillId="2" borderId="17" xfId="0" applyNumberFormat="1" applyFont="1" applyFill="1" applyBorder="1" applyAlignment="1">
      <alignment horizontal="center" vertical="center"/>
    </xf>
    <xf numFmtId="20" fontId="5" fillId="2" borderId="18" xfId="0" applyNumberFormat="1" applyFont="1" applyFill="1" applyBorder="1" applyAlignment="1">
      <alignment horizontal="center" vertical="center"/>
    </xf>
    <xf numFmtId="20" fontId="4" fillId="2" borderId="21" xfId="0" applyNumberFormat="1" applyFont="1" applyFill="1" applyBorder="1" applyAlignment="1">
      <alignment horizontal="center"/>
    </xf>
    <xf numFmtId="20" fontId="4" fillId="2" borderId="22" xfId="0" applyNumberFormat="1" applyFont="1" applyFill="1" applyBorder="1" applyAlignment="1">
      <alignment horizontal="center"/>
    </xf>
    <xf numFmtId="20" fontId="10" fillId="2" borderId="10" xfId="0" applyNumberFormat="1" applyFont="1" applyFill="1" applyBorder="1" applyAlignment="1">
      <alignment horizontal="center"/>
    </xf>
    <xf numFmtId="20" fontId="10" fillId="2" borderId="11" xfId="0" applyNumberFormat="1" applyFont="1" applyFill="1" applyBorder="1" applyAlignment="1">
      <alignment horizontal="center"/>
    </xf>
    <xf numFmtId="20" fontId="10" fillId="2" borderId="14" xfId="0" applyNumberFormat="1" applyFont="1" applyFill="1" applyBorder="1" applyAlignment="1">
      <alignment horizontal="center"/>
    </xf>
    <xf numFmtId="20" fontId="10" fillId="2" borderId="15" xfId="0" applyNumberFormat="1" applyFont="1" applyFill="1" applyBorder="1" applyAlignment="1">
      <alignment horizontal="center"/>
    </xf>
    <xf numFmtId="164" fontId="6" fillId="0" borderId="12" xfId="0" applyNumberFormat="1" applyFont="1" applyBorder="1" applyAlignment="1">
      <alignment horizontal="center" vertical="center"/>
    </xf>
    <xf numFmtId="164" fontId="6" fillId="0" borderId="16" xfId="0" applyNumberFormat="1" applyFont="1" applyBorder="1" applyAlignment="1">
      <alignment horizontal="center" vertical="center"/>
    </xf>
    <xf numFmtId="20" fontId="6" fillId="0" borderId="17" xfId="0" quotePrefix="1" applyNumberFormat="1" applyFont="1" applyFill="1" applyBorder="1" applyAlignment="1">
      <alignment horizontal="center" vertical="center"/>
    </xf>
    <xf numFmtId="164" fontId="6" fillId="0" borderId="23" xfId="0" applyNumberFormat="1" applyFont="1" applyBorder="1" applyAlignment="1">
      <alignment horizontal="center" vertical="center"/>
    </xf>
    <xf numFmtId="0" fontId="0" fillId="0" borderId="9" xfId="0" applyFill="1" applyBorder="1" applyAlignment="1">
      <alignment horizontal="center" vertical="center" wrapText="1"/>
    </xf>
    <xf numFmtId="20" fontId="11" fillId="2" borderId="24" xfId="0" applyNumberFormat="1" applyFont="1" applyFill="1" applyBorder="1" applyAlignment="1">
      <alignment horizontal="center"/>
    </xf>
    <xf numFmtId="20" fontId="11" fillId="2" borderId="25" xfId="0" applyNumberFormat="1" applyFont="1" applyFill="1" applyBorder="1" applyAlignment="1">
      <alignment horizontal="center"/>
    </xf>
    <xf numFmtId="0" fontId="0" fillId="0" borderId="8" xfId="0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2" fillId="3" borderId="26" xfId="0" applyFont="1" applyFill="1" applyBorder="1" applyAlignment="1">
      <alignment horizontal="center" vertical="center"/>
    </xf>
    <xf numFmtId="164" fontId="12" fillId="3" borderId="27" xfId="0" applyNumberFormat="1" applyFont="1" applyFill="1" applyBorder="1" applyAlignment="1">
      <alignment horizontal="center" vertical="center"/>
    </xf>
    <xf numFmtId="164" fontId="12" fillId="3" borderId="28" xfId="0" applyNumberFormat="1" applyFont="1" applyFill="1" applyBorder="1" applyAlignment="1">
      <alignment horizontal="center" vertical="center"/>
    </xf>
    <xf numFmtId="164" fontId="12" fillId="3" borderId="29" xfId="0" applyNumberFormat="1" applyFont="1" applyFill="1" applyBorder="1" applyAlignment="1">
      <alignment horizontal="center" vertical="center"/>
    </xf>
    <xf numFmtId="164" fontId="12" fillId="3" borderId="30" xfId="0" applyNumberFormat="1" applyFont="1" applyFill="1" applyBorder="1" applyAlignment="1">
      <alignment horizontal="center" vertical="center"/>
    </xf>
    <xf numFmtId="164" fontId="13" fillId="4" borderId="26" xfId="0" applyNumberFormat="1" applyFont="1" applyFill="1" applyBorder="1" applyAlignment="1">
      <alignment horizontal="center" vertical="center"/>
    </xf>
    <xf numFmtId="0" fontId="14" fillId="0" borderId="0" xfId="0" applyFont="1"/>
    <xf numFmtId="0" fontId="14" fillId="0" borderId="31" xfId="0" applyFont="1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1" fillId="0" borderId="0" xfId="0" applyFont="1"/>
    <xf numFmtId="1" fontId="1" fillId="0" borderId="31" xfId="0" applyNumberFormat="1" applyFont="1" applyBorder="1" applyAlignment="1">
      <alignment horizontal="center"/>
    </xf>
    <xf numFmtId="2" fontId="0" fillId="5" borderId="4" xfId="0" applyNumberFormat="1" applyFill="1" applyBorder="1" applyAlignment="1">
      <alignment horizontal="center"/>
    </xf>
    <xf numFmtId="2" fontId="0" fillId="5" borderId="32" xfId="0" applyNumberFormat="1" applyFill="1" applyBorder="1" applyAlignment="1">
      <alignment horizontal="center"/>
    </xf>
    <xf numFmtId="0" fontId="3" fillId="0" borderId="0" xfId="0" applyFont="1" applyAlignment="1">
      <alignment vertical="center"/>
    </xf>
    <xf numFmtId="0" fontId="15" fillId="0" borderId="31" xfId="0" applyFont="1" applyFill="1" applyBorder="1" applyAlignment="1">
      <alignment horizontal="center" vertical="center" wrapText="1"/>
    </xf>
    <xf numFmtId="0" fontId="16" fillId="0" borderId="31" xfId="0" applyFont="1" applyFill="1" applyBorder="1" applyAlignment="1">
      <alignment horizontal="center" vertical="center" wrapText="1"/>
    </xf>
    <xf numFmtId="0" fontId="17" fillId="0" borderId="31" xfId="0" applyFont="1" applyFill="1" applyBorder="1" applyAlignment="1">
      <alignment horizontal="center" vertical="center" wrapText="1"/>
    </xf>
    <xf numFmtId="0" fontId="3" fillId="0" borderId="31" xfId="0" applyFont="1" applyFill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20" fontId="0" fillId="0" borderId="2" xfId="0" applyNumberFormat="1" applyBorder="1"/>
    <xf numFmtId="20" fontId="5" fillId="6" borderId="2" xfId="0" applyNumberFormat="1" applyFont="1" applyFill="1" applyBorder="1" applyAlignment="1">
      <alignment horizontal="center" vertical="center"/>
    </xf>
    <xf numFmtId="0" fontId="0" fillId="7" borderId="2" xfId="0" applyFill="1" applyBorder="1" applyAlignment="1">
      <alignment horizontal="center"/>
    </xf>
    <xf numFmtId="20" fontId="5" fillId="8" borderId="2" xfId="0" applyNumberFormat="1" applyFont="1" applyFill="1" applyBorder="1" applyAlignment="1">
      <alignment horizontal="center" vertical="center"/>
    </xf>
    <xf numFmtId="20" fontId="5" fillId="9" borderId="2" xfId="0" applyNumberFormat="1" applyFont="1" applyFill="1" applyBorder="1" applyAlignment="1">
      <alignment horizontal="center" vertical="center"/>
    </xf>
    <xf numFmtId="20" fontId="5" fillId="10" borderId="2" xfId="0" applyNumberFormat="1" applyFont="1" applyFill="1" applyBorder="1" applyAlignment="1">
      <alignment horizontal="center" vertical="center"/>
    </xf>
    <xf numFmtId="20" fontId="5" fillId="11" borderId="2" xfId="0" applyNumberFormat="1" applyFont="1" applyFill="1" applyBorder="1" applyAlignment="1">
      <alignment horizontal="center" vertical="center"/>
    </xf>
    <xf numFmtId="20" fontId="5" fillId="12" borderId="2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20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/>
    <xf numFmtId="20" fontId="4" fillId="13" borderId="10" xfId="0" applyNumberFormat="1" applyFont="1" applyFill="1" applyBorder="1" applyAlignment="1">
      <alignment horizontal="center"/>
    </xf>
    <xf numFmtId="20" fontId="4" fillId="14" borderId="11" xfId="0" applyNumberFormat="1" applyFont="1" applyFill="1" applyBorder="1" applyAlignment="1">
      <alignment horizontal="center"/>
    </xf>
    <xf numFmtId="20" fontId="4" fillId="7" borderId="14" xfId="0" applyNumberFormat="1" applyFont="1" applyFill="1" applyBorder="1" applyAlignment="1">
      <alignment horizontal="center"/>
    </xf>
    <xf numFmtId="20" fontId="4" fillId="16" borderId="15" xfId="0" applyNumberFormat="1" applyFont="1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16" fontId="0" fillId="5" borderId="1" xfId="0" applyNumberForma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0" xfId="0" applyFill="1"/>
    <xf numFmtId="14" fontId="0" fillId="5" borderId="0" xfId="0" applyNumberFormat="1" applyFill="1"/>
    <xf numFmtId="0" fontId="0" fillId="15" borderId="8" xfId="0" applyFill="1" applyBorder="1" applyAlignment="1">
      <alignment horizontal="center" vertical="center"/>
    </xf>
    <xf numFmtId="0" fontId="0" fillId="15" borderId="13" xfId="0" applyFill="1" applyBorder="1" applyAlignment="1">
      <alignment horizontal="center" vertical="center"/>
    </xf>
    <xf numFmtId="0" fontId="0" fillId="15" borderId="19" xfId="0" applyFill="1" applyBorder="1" applyAlignment="1">
      <alignment horizontal="center" vertical="center"/>
    </xf>
    <xf numFmtId="0" fontId="0" fillId="15" borderId="0" xfId="0" applyFill="1" applyAlignment="1">
      <alignment horizontal="center"/>
    </xf>
    <xf numFmtId="20" fontId="0" fillId="13" borderId="0" xfId="0" applyNumberFormat="1" applyFill="1"/>
    <xf numFmtId="0" fontId="0" fillId="0" borderId="0" xfId="0" applyFill="1"/>
    <xf numFmtId="14" fontId="0" fillId="0" borderId="0" xfId="0" applyNumberFormat="1" applyFill="1"/>
    <xf numFmtId="20" fontId="0" fillId="0" borderId="0" xfId="0" applyNumberFormat="1" applyFill="1"/>
    <xf numFmtId="20" fontId="0" fillId="17" borderId="0" xfId="0" applyNumberFormat="1" applyFill="1"/>
    <xf numFmtId="20" fontId="6" fillId="14" borderId="0" xfId="0" applyNumberFormat="1" applyFont="1" applyFill="1" applyBorder="1" applyAlignment="1">
      <alignment horizontal="right"/>
    </xf>
    <xf numFmtId="20" fontId="0" fillId="15" borderId="0" xfId="0" applyNumberFormat="1" applyFill="1"/>
    <xf numFmtId="20" fontId="0" fillId="16" borderId="0" xfId="0" applyNumberFormat="1" applyFill="1"/>
    <xf numFmtId="20" fontId="4" fillId="17" borderId="21" xfId="0" applyNumberFormat="1" applyFont="1" applyFill="1" applyBorder="1" applyAlignment="1">
      <alignment horizontal="center"/>
    </xf>
    <xf numFmtId="20" fontId="4" fillId="17" borderId="22" xfId="0" applyNumberFormat="1" applyFont="1" applyFill="1" applyBorder="1" applyAlignment="1">
      <alignment horizontal="center"/>
    </xf>
  </cellXfs>
  <cellStyles count="1">
    <cellStyle name="Normal" xfId="0" builtinId="0"/>
  </cellStyles>
  <dxfs count="30"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rgb="FFFFC000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theme="9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6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600075</xdr:colOff>
      <xdr:row>0</xdr:row>
      <xdr:rowOff>180975</xdr:rowOff>
    </xdr:from>
    <xdr:to>
      <xdr:col>20</xdr:col>
      <xdr:colOff>9525</xdr:colOff>
      <xdr:row>4</xdr:row>
      <xdr:rowOff>57150</xdr:rowOff>
    </xdr:to>
    <xdr:sp macro="[0]!new_planning" textlink="">
      <xdr:nvSpPr>
        <xdr:cNvPr id="2" name="Rectangle 1"/>
        <xdr:cNvSpPr/>
      </xdr:nvSpPr>
      <xdr:spPr>
        <a:xfrm>
          <a:off x="9553575" y="180975"/>
          <a:ext cx="1695450" cy="638175"/>
        </a:xfrm>
        <a:prstGeom prst="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>
              <a:solidFill>
                <a:srgbClr val="FF0000"/>
              </a:solidFill>
            </a:rPr>
            <a:t>Enregistrer</a:t>
          </a:r>
          <a:r>
            <a:rPr lang="fr-FR" sz="1100" baseline="0">
              <a:solidFill>
                <a:srgbClr val="FF0000"/>
              </a:solidFill>
            </a:rPr>
            <a:t> et commencer</a:t>
          </a:r>
          <a:r>
            <a:rPr lang="fr-FR" sz="1100">
              <a:solidFill>
                <a:srgbClr val="FF0000"/>
              </a:solidFill>
            </a:rPr>
            <a:t> un nouveau planning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EK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KA"/>
      <sheetName val="mdp"/>
      <sheetName val="Date_importante"/>
      <sheetName val="BUDGET2018"/>
      <sheetName val="CA"/>
      <sheetName val="A_LA_SUITE"/>
      <sheetName val="Comptage_caisse"/>
      <sheetName val="Archive_CC"/>
      <sheetName val="Employe"/>
      <sheetName val="Planning"/>
      <sheetName val="E_h"/>
    </sheetNames>
    <definedNames>
      <definedName name="new_planning"/>
    </definedNames>
    <sheetDataSet>
      <sheetData sheetId="0" refreshError="1"/>
      <sheetData sheetId="1" refreshError="1"/>
      <sheetData sheetId="2">
        <row r="5">
          <cell r="D5" t="str">
            <v>Premier de l'an</v>
          </cell>
          <cell r="E5">
            <v>43101</v>
          </cell>
        </row>
        <row r="6">
          <cell r="D6" t="str">
            <v>Lundi de Pâques</v>
          </cell>
          <cell r="E6">
            <v>43192</v>
          </cell>
        </row>
        <row r="7">
          <cell r="D7" t="str">
            <v>Fête du travail</v>
          </cell>
          <cell r="E7">
            <v>43221</v>
          </cell>
        </row>
        <row r="8">
          <cell r="D8" t="str">
            <v>Victoire de 1945</v>
          </cell>
          <cell r="E8">
            <v>43228</v>
          </cell>
        </row>
        <row r="9">
          <cell r="D9" t="str">
            <v>Ascension</v>
          </cell>
          <cell r="E9">
            <v>43230</v>
          </cell>
        </row>
        <row r="10">
          <cell r="D10" t="str">
            <v>Pentecôte</v>
          </cell>
          <cell r="E10">
            <v>43241</v>
          </cell>
        </row>
        <row r="11">
          <cell r="D11" t="str">
            <v>Fête nationale</v>
          </cell>
          <cell r="E11">
            <v>43295</v>
          </cell>
        </row>
        <row r="12">
          <cell r="D12" t="str">
            <v>Assomption</v>
          </cell>
          <cell r="E12">
            <v>43327</v>
          </cell>
        </row>
        <row r="13">
          <cell r="D13" t="str">
            <v>Toussaint</v>
          </cell>
          <cell r="E13">
            <v>43405</v>
          </cell>
        </row>
        <row r="14">
          <cell r="D14" t="str">
            <v>Armistice</v>
          </cell>
          <cell r="E14">
            <v>43415</v>
          </cell>
        </row>
        <row r="15">
          <cell r="D15" t="str">
            <v>Noël</v>
          </cell>
          <cell r="E15">
            <v>43459</v>
          </cell>
        </row>
        <row r="16">
          <cell r="D16" t="str">
            <v>Pâques</v>
          </cell>
          <cell r="E16">
            <v>43191</v>
          </cell>
        </row>
        <row r="18">
          <cell r="D18" t="str">
            <v>DATE</v>
          </cell>
          <cell r="E18" t="str">
            <v>Début</v>
          </cell>
        </row>
        <row r="19">
          <cell r="D19" t="str">
            <v>Epiphanie</v>
          </cell>
          <cell r="E19">
            <v>43106</v>
          </cell>
        </row>
        <row r="20">
          <cell r="D20" t="str">
            <v>Soldes Hiver</v>
          </cell>
          <cell r="E20">
            <v>43110</v>
          </cell>
        </row>
        <row r="21">
          <cell r="D21" t="str">
            <v>La Chandeleur</v>
          </cell>
          <cell r="E21">
            <v>43133</v>
          </cell>
        </row>
        <row r="22">
          <cell r="D22" t="str">
            <v>Mardi Gras</v>
          </cell>
          <cell r="E22">
            <v>43144</v>
          </cell>
        </row>
        <row r="23">
          <cell r="D23" t="str">
            <v>Saint Valentin</v>
          </cell>
          <cell r="E23">
            <v>43145</v>
          </cell>
        </row>
        <row r="24">
          <cell r="D24" t="str">
            <v>Vacances hiver</v>
          </cell>
          <cell r="E24">
            <v>43155</v>
          </cell>
        </row>
        <row r="25">
          <cell r="D25" t="str">
            <v>Fête des Grands Mères</v>
          </cell>
          <cell r="E25">
            <v>43163</v>
          </cell>
        </row>
        <row r="26">
          <cell r="D26" t="str">
            <v>Saint Patrick</v>
          </cell>
          <cell r="E26">
            <v>43176</v>
          </cell>
        </row>
        <row r="27">
          <cell r="D27" t="str">
            <v>Vacances Printemps</v>
          </cell>
          <cell r="E27">
            <v>43211</v>
          </cell>
        </row>
        <row r="28">
          <cell r="D28" t="str">
            <v>Fête des voisins</v>
          </cell>
          <cell r="E28">
            <v>43245</v>
          </cell>
        </row>
        <row r="29">
          <cell r="D29" t="str">
            <v>Fête des Mères</v>
          </cell>
          <cell r="E29">
            <v>43247</v>
          </cell>
        </row>
        <row r="30">
          <cell r="D30" t="str">
            <v>Fête des Pères</v>
          </cell>
          <cell r="E30">
            <v>43268</v>
          </cell>
        </row>
        <row r="31">
          <cell r="D31" t="str">
            <v>Fête de la Musique</v>
          </cell>
          <cell r="E31">
            <v>43272</v>
          </cell>
        </row>
        <row r="32">
          <cell r="D32" t="str">
            <v>Fête de la Saint Jean</v>
          </cell>
          <cell r="E32">
            <v>43275</v>
          </cell>
        </row>
        <row r="33">
          <cell r="D33" t="str">
            <v>Soldes été</v>
          </cell>
          <cell r="E33">
            <v>43278</v>
          </cell>
        </row>
        <row r="34">
          <cell r="D34" t="str">
            <v>Vacances été</v>
          </cell>
          <cell r="E34">
            <v>43288</v>
          </cell>
        </row>
        <row r="35">
          <cell r="D35" t="str">
            <v>Fête des Grands Pères</v>
          </cell>
          <cell r="E35">
            <v>43380</v>
          </cell>
        </row>
        <row r="36">
          <cell r="D36" t="str">
            <v>Vacances Toussain</v>
          </cell>
          <cell r="E36">
            <v>43393</v>
          </cell>
        </row>
        <row r="37">
          <cell r="D37" t="str">
            <v>Fête de la Saint-Nicolas</v>
          </cell>
          <cell r="E37">
            <v>43440</v>
          </cell>
        </row>
        <row r="38">
          <cell r="D38" t="str">
            <v>Vacances noel (2)</v>
          </cell>
          <cell r="E38">
            <v>43456</v>
          </cell>
        </row>
        <row r="39">
          <cell r="D39" t="str">
            <v>Vacances noel</v>
          </cell>
          <cell r="E39">
            <v>43457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2">
          <cell r="C2">
            <v>43297</v>
          </cell>
          <cell r="E2">
            <v>43298</v>
          </cell>
          <cell r="G2">
            <v>43299</v>
          </cell>
          <cell r="I2">
            <v>43300</v>
          </cell>
          <cell r="K2">
            <v>43301</v>
          </cell>
          <cell r="M2">
            <v>43302</v>
          </cell>
          <cell r="O2">
            <v>43303</v>
          </cell>
        </row>
      </sheetData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81"/>
  <sheetViews>
    <sheetView tabSelected="1" workbookViewId="0">
      <selection activeCell="C7" sqref="C7:D7"/>
    </sheetView>
  </sheetViews>
  <sheetFormatPr baseColWidth="10" defaultRowHeight="15" x14ac:dyDescent="0.25"/>
  <cols>
    <col min="1" max="1" width="19.42578125" bestFit="1" customWidth="1"/>
    <col min="3" max="16" width="6.5703125" customWidth="1"/>
  </cols>
  <sheetData>
    <row r="1" spans="1:17" ht="15" customHeight="1" x14ac:dyDescent="0.25">
      <c r="A1" s="1" t="s">
        <v>0</v>
      </c>
      <c r="B1" s="2" t="s">
        <v>1</v>
      </c>
      <c r="C1" s="99" t="s">
        <v>2</v>
      </c>
      <c r="D1" s="99"/>
      <c r="E1" s="3" t="s">
        <v>3</v>
      </c>
      <c r="F1" s="3"/>
      <c r="G1" s="3" t="s">
        <v>4</v>
      </c>
      <c r="H1" s="3"/>
      <c r="I1" s="3" t="s">
        <v>5</v>
      </c>
      <c r="J1" s="3"/>
      <c r="K1" s="3" t="s">
        <v>6</v>
      </c>
      <c r="L1" s="3"/>
      <c r="M1" s="3" t="s">
        <v>7</v>
      </c>
      <c r="N1" s="3"/>
      <c r="O1" s="3" t="s">
        <v>8</v>
      </c>
      <c r="P1" s="3"/>
      <c r="Q1" s="4" t="s">
        <v>9</v>
      </c>
    </row>
    <row r="2" spans="1:17" ht="15" customHeight="1" thickBot="1" x14ac:dyDescent="0.3">
      <c r="A2" s="5"/>
      <c r="B2" s="6"/>
      <c r="C2" s="100">
        <v>43297</v>
      </c>
      <c r="D2" s="101"/>
      <c r="E2" s="7">
        <f>C2+1</f>
        <v>43298</v>
      </c>
      <c r="F2" s="8"/>
      <c r="G2" s="7">
        <f t="shared" ref="G2" si="0">E2+1</f>
        <v>43299</v>
      </c>
      <c r="H2" s="8"/>
      <c r="I2" s="7">
        <f t="shared" ref="I2" si="1">G2+1</f>
        <v>43300</v>
      </c>
      <c r="J2" s="8"/>
      <c r="K2" s="7">
        <f t="shared" ref="K2" si="2">I2+1</f>
        <v>43301</v>
      </c>
      <c r="L2" s="8"/>
      <c r="M2" s="7">
        <f t="shared" ref="M2" si="3">K2+1</f>
        <v>43302</v>
      </c>
      <c r="N2" s="8"/>
      <c r="O2" s="7">
        <f t="shared" ref="O2" si="4">M2+1</f>
        <v>43303</v>
      </c>
      <c r="P2" s="8"/>
      <c r="Q2" s="9"/>
    </row>
    <row r="3" spans="1:17" ht="15" customHeight="1" thickBot="1" x14ac:dyDescent="0.3">
      <c r="A3" s="10" t="s">
        <v>10</v>
      </c>
      <c r="B3" s="11"/>
      <c r="C3" s="12" t="str">
        <f>IFERROR(INDEX([1]Date_importante!$D$5:$D$100,MATCH([1]Planning!C2,[1]Date_importante!$E$5:$E$100,0)),"")</f>
        <v/>
      </c>
      <c r="D3" s="13"/>
      <c r="E3" s="12" t="str">
        <f>IFERROR(INDEX([1]Date_importante!$D$5:$D$100,MATCH([1]Planning!E2,[1]Date_importante!$E$5:$E$100,0)),"")</f>
        <v/>
      </c>
      <c r="F3" s="13"/>
      <c r="G3" s="12" t="str">
        <f>IFERROR(INDEX([1]Date_importante!$D$5:$D$100,MATCH([1]Planning!G2,[1]Date_importante!$E$5:$E$100,0)),"")</f>
        <v/>
      </c>
      <c r="H3" s="13"/>
      <c r="I3" s="12" t="str">
        <f>IFERROR(INDEX([1]Date_importante!$D$5:$D$100,MATCH([1]Planning!I2,[1]Date_importante!$E$5:$E$100,0)),"")</f>
        <v/>
      </c>
      <c r="J3" s="13"/>
      <c r="K3" s="12" t="str">
        <f>IFERROR(INDEX([1]Date_importante!$D$5:$D$100,MATCH([1]Planning!K2,[1]Date_importante!$E$5:$E$100,0)),"")</f>
        <v/>
      </c>
      <c r="L3" s="13"/>
      <c r="M3" s="12" t="str">
        <f>IFERROR(INDEX([1]Date_importante!$D$5:$D$100,MATCH([1]Planning!M2,[1]Date_importante!$E$5:$E$100,0)),"")</f>
        <v/>
      </c>
      <c r="N3" s="13"/>
      <c r="O3" s="12" t="str">
        <f>IFERROR(INDEX([1]Date_importante!$D$5:$D$100,MATCH([1]Planning!O2,[1]Date_importante!$E$5:$E$100,0)),"")</f>
        <v/>
      </c>
      <c r="P3" s="13"/>
      <c r="Q3" s="14"/>
    </row>
    <row r="4" spans="1:17" ht="15" customHeight="1" x14ac:dyDescent="0.25">
      <c r="A4" s="104" t="s">
        <v>43</v>
      </c>
      <c r="B4" s="16" t="s">
        <v>11</v>
      </c>
      <c r="C4" s="95">
        <v>0.58333333333333337</v>
      </c>
      <c r="D4" s="96">
        <v>0.66666666666666663</v>
      </c>
      <c r="E4" s="17">
        <v>0.41666666666666669</v>
      </c>
      <c r="F4" s="18">
        <v>0.58333333333333337</v>
      </c>
      <c r="G4" s="17">
        <v>0.58333333333333337</v>
      </c>
      <c r="H4" s="18">
        <v>0.66666666666666663</v>
      </c>
      <c r="I4" s="17"/>
      <c r="J4" s="18"/>
      <c r="K4" s="17">
        <v>0.47916666666666669</v>
      </c>
      <c r="L4" s="18">
        <v>0.66666666666666663</v>
      </c>
      <c r="M4" s="17"/>
      <c r="N4" s="18"/>
      <c r="O4" s="17"/>
      <c r="P4" s="18"/>
      <c r="Q4" s="19">
        <f>SUM(C7:P7)</f>
        <v>1.0520833333333333</v>
      </c>
    </row>
    <row r="5" spans="1:17" ht="15" customHeight="1" x14ac:dyDescent="0.25">
      <c r="A5" s="105"/>
      <c r="B5" s="21"/>
      <c r="C5" s="97">
        <v>0.6875</v>
      </c>
      <c r="D5" s="98">
        <v>0.86458333333333337</v>
      </c>
      <c r="E5" s="22"/>
      <c r="F5" s="23"/>
      <c r="G5" s="22">
        <v>0.6875</v>
      </c>
      <c r="H5" s="23">
        <v>0.86458333333333337</v>
      </c>
      <c r="I5" s="22"/>
      <c r="J5" s="23"/>
      <c r="K5" s="22">
        <v>0.6875</v>
      </c>
      <c r="L5" s="23">
        <v>0.86458333333333337</v>
      </c>
      <c r="M5" s="22"/>
      <c r="N5" s="23"/>
      <c r="O5" s="22"/>
      <c r="P5" s="23"/>
      <c r="Q5" s="24"/>
    </row>
    <row r="6" spans="1:17" ht="15" customHeight="1" x14ac:dyDescent="0.25">
      <c r="A6" s="105"/>
      <c r="B6" s="21"/>
      <c r="C6" s="25"/>
      <c r="D6" s="26"/>
      <c r="E6" s="27"/>
      <c r="F6" s="28"/>
      <c r="G6" s="27"/>
      <c r="H6" s="26"/>
      <c r="I6" s="25"/>
      <c r="J6" s="26"/>
      <c r="K6" s="25"/>
      <c r="L6" s="26"/>
      <c r="M6" s="27"/>
      <c r="N6" s="26"/>
      <c r="O6" s="29"/>
      <c r="P6" s="30"/>
      <c r="Q6" s="24"/>
    </row>
    <row r="7" spans="1:17" ht="15" customHeight="1" thickBot="1" x14ac:dyDescent="0.3">
      <c r="A7" s="106"/>
      <c r="B7" s="32"/>
      <c r="C7" s="116">
        <v>0.26041666666666663</v>
      </c>
      <c r="D7" s="117"/>
      <c r="E7" s="33">
        <v>0.16666666666666669</v>
      </c>
      <c r="F7" s="34"/>
      <c r="G7" s="33">
        <v>0.26041666666666663</v>
      </c>
      <c r="H7" s="34"/>
      <c r="I7" s="33">
        <v>0</v>
      </c>
      <c r="J7" s="34"/>
      <c r="K7" s="33">
        <v>0.36458333333333326</v>
      </c>
      <c r="L7" s="34"/>
      <c r="M7" s="33">
        <v>0</v>
      </c>
      <c r="N7" s="34"/>
      <c r="O7" s="33"/>
      <c r="P7" s="34"/>
      <c r="Q7" s="35"/>
    </row>
    <row r="8" spans="1:17" ht="15" customHeight="1" x14ac:dyDescent="0.25">
      <c r="A8" s="15" t="s">
        <v>44</v>
      </c>
      <c r="B8" s="16" t="s">
        <v>12</v>
      </c>
      <c r="C8" s="17">
        <v>0.58333333333333337</v>
      </c>
      <c r="D8" s="18">
        <v>0.66666666666666663</v>
      </c>
      <c r="E8" s="17">
        <v>0.41666666666666669</v>
      </c>
      <c r="F8" s="18">
        <v>0.58333333333333337</v>
      </c>
      <c r="G8" s="17"/>
      <c r="H8" s="18"/>
      <c r="I8" s="17">
        <v>0.33333333333333331</v>
      </c>
      <c r="J8" s="18">
        <v>0.47916666666666669</v>
      </c>
      <c r="K8" s="17">
        <v>0.29166666666666669</v>
      </c>
      <c r="L8" s="18">
        <v>0.47916666666666669</v>
      </c>
      <c r="M8" s="17">
        <v>0.33333333333333331</v>
      </c>
      <c r="N8" s="18">
        <v>0.47916666666666669</v>
      </c>
      <c r="O8" s="36"/>
      <c r="P8" s="37"/>
      <c r="Q8" s="19">
        <f>SUM(C11:P11)</f>
        <v>1.2916666666666667</v>
      </c>
    </row>
    <row r="9" spans="1:17" ht="15" customHeight="1" x14ac:dyDescent="0.25">
      <c r="A9" s="20"/>
      <c r="B9" s="21"/>
      <c r="C9" s="22"/>
      <c r="D9" s="23"/>
      <c r="E9" s="22">
        <v>0.625</v>
      </c>
      <c r="F9" s="23">
        <v>0.86458333333333337</v>
      </c>
      <c r="G9" s="22"/>
      <c r="H9" s="23"/>
      <c r="I9" s="22">
        <v>0.5</v>
      </c>
      <c r="J9" s="23">
        <v>0.58333333333333337</v>
      </c>
      <c r="K9" s="22">
        <v>0.5</v>
      </c>
      <c r="L9" s="23">
        <v>0.65625</v>
      </c>
      <c r="M9" s="22">
        <v>0.5</v>
      </c>
      <c r="N9" s="23">
        <v>0.58333333333333337</v>
      </c>
      <c r="O9" s="38"/>
      <c r="P9" s="39"/>
      <c r="Q9" s="24"/>
    </row>
    <row r="10" spans="1:17" ht="15" customHeight="1" x14ac:dyDescent="0.25">
      <c r="A10" s="20"/>
      <c r="B10" s="21"/>
      <c r="C10" s="25"/>
      <c r="D10" s="26"/>
      <c r="E10" s="27"/>
      <c r="F10" s="28"/>
      <c r="G10" s="27"/>
      <c r="H10" s="26"/>
      <c r="I10" s="25"/>
      <c r="J10" s="26"/>
      <c r="K10" s="25"/>
      <c r="L10" s="26"/>
      <c r="M10" s="27"/>
      <c r="N10" s="26"/>
      <c r="O10" s="40"/>
      <c r="P10" s="41"/>
      <c r="Q10" s="24"/>
    </row>
    <row r="11" spans="1:17" ht="15" customHeight="1" thickBot="1" x14ac:dyDescent="0.3">
      <c r="A11" s="31"/>
      <c r="B11" s="32"/>
      <c r="C11" s="33">
        <v>8.3333333333333259E-2</v>
      </c>
      <c r="D11" s="34"/>
      <c r="E11" s="33">
        <v>0.40625</v>
      </c>
      <c r="F11" s="34"/>
      <c r="G11" s="33">
        <v>0</v>
      </c>
      <c r="H11" s="34"/>
      <c r="I11" s="33">
        <v>0.22916666666666674</v>
      </c>
      <c r="J11" s="34"/>
      <c r="K11" s="33">
        <v>0.34375</v>
      </c>
      <c r="L11" s="34"/>
      <c r="M11" s="33">
        <v>0.22916666666666674</v>
      </c>
      <c r="N11" s="34"/>
      <c r="O11" s="42"/>
      <c r="P11" s="43"/>
      <c r="Q11" s="35"/>
    </row>
    <row r="12" spans="1:17" ht="15" customHeight="1" x14ac:dyDescent="0.25">
      <c r="A12" s="15" t="s">
        <v>45</v>
      </c>
      <c r="B12" s="16" t="s">
        <v>12</v>
      </c>
      <c r="C12" s="17"/>
      <c r="D12" s="18"/>
      <c r="E12" s="17"/>
      <c r="F12" s="18"/>
      <c r="G12" s="17"/>
      <c r="H12" s="18"/>
      <c r="I12" s="17"/>
      <c r="J12" s="18"/>
      <c r="K12" s="17"/>
      <c r="L12" s="18"/>
      <c r="M12" s="17"/>
      <c r="N12" s="18"/>
      <c r="O12" s="44"/>
      <c r="P12" s="45"/>
      <c r="Q12" s="19">
        <f>SUM(C15:P15)</f>
        <v>0</v>
      </c>
    </row>
    <row r="13" spans="1:17" ht="15" customHeight="1" x14ac:dyDescent="0.25">
      <c r="A13" s="20"/>
      <c r="B13" s="21"/>
      <c r="C13" s="22"/>
      <c r="D13" s="23"/>
      <c r="E13" s="22"/>
      <c r="F13" s="23"/>
      <c r="G13" s="22"/>
      <c r="H13" s="23"/>
      <c r="I13" s="22"/>
      <c r="J13" s="23"/>
      <c r="K13" s="22"/>
      <c r="L13" s="23"/>
      <c r="M13" s="22"/>
      <c r="N13" s="23"/>
      <c r="O13" s="46"/>
      <c r="P13" s="47"/>
      <c r="Q13" s="24"/>
    </row>
    <row r="14" spans="1:17" ht="15" customHeight="1" x14ac:dyDescent="0.25">
      <c r="A14" s="20"/>
      <c r="B14" s="21"/>
      <c r="C14" s="25"/>
      <c r="D14" s="26"/>
      <c r="E14" s="25"/>
      <c r="F14" s="26"/>
      <c r="G14" s="25"/>
      <c r="H14" s="26"/>
      <c r="I14" s="25"/>
      <c r="J14" s="26"/>
      <c r="K14" s="25"/>
      <c r="L14" s="26"/>
      <c r="M14" s="25"/>
      <c r="N14" s="26"/>
      <c r="O14" s="40"/>
      <c r="P14" s="41"/>
      <c r="Q14" s="24"/>
    </row>
    <row r="15" spans="1:17" ht="15" customHeight="1" thickBot="1" x14ac:dyDescent="0.3">
      <c r="A15" s="31"/>
      <c r="B15" s="32"/>
      <c r="C15" s="33"/>
      <c r="D15" s="34"/>
      <c r="E15" s="33"/>
      <c r="F15" s="34"/>
      <c r="G15" s="33"/>
      <c r="H15" s="34"/>
      <c r="I15" s="33"/>
      <c r="J15" s="34"/>
      <c r="K15" s="33"/>
      <c r="L15" s="34"/>
      <c r="M15" s="33"/>
      <c r="N15" s="34"/>
      <c r="O15" s="42"/>
      <c r="P15" s="43"/>
      <c r="Q15" s="35"/>
    </row>
    <row r="16" spans="1:17" ht="15" customHeight="1" x14ac:dyDescent="0.25">
      <c r="A16" s="15" t="s">
        <v>46</v>
      </c>
      <c r="B16" s="16">
        <v>35</v>
      </c>
      <c r="C16" s="17">
        <v>0.29166666666666669</v>
      </c>
      <c r="D16" s="18">
        <v>0.47916666666666669</v>
      </c>
      <c r="E16" s="17">
        <v>0.33333333333333331</v>
      </c>
      <c r="F16" s="18">
        <v>0.47916666666666669</v>
      </c>
      <c r="G16" s="17">
        <v>0.29166666666666669</v>
      </c>
      <c r="H16" s="18">
        <v>0.47916666666666669</v>
      </c>
      <c r="I16" s="17"/>
      <c r="J16" s="18"/>
      <c r="K16" s="17"/>
      <c r="L16" s="18"/>
      <c r="M16" s="17">
        <v>0.47916666666666669</v>
      </c>
      <c r="N16" s="18">
        <v>0.66666666666666663</v>
      </c>
      <c r="O16" s="44"/>
      <c r="P16" s="45"/>
      <c r="Q16" s="19">
        <f>SUM(C19:P19)</f>
        <v>1.1666666666666665</v>
      </c>
    </row>
    <row r="17" spans="1:17" ht="15" customHeight="1" x14ac:dyDescent="0.25">
      <c r="A17" s="20"/>
      <c r="B17" s="21"/>
      <c r="C17" s="22">
        <v>0.5</v>
      </c>
      <c r="D17" s="23">
        <v>0.58333333333333337</v>
      </c>
      <c r="E17" s="22"/>
      <c r="F17" s="23"/>
      <c r="G17" s="22">
        <v>0.5</v>
      </c>
      <c r="H17" s="23">
        <v>0.69791666666666663</v>
      </c>
      <c r="I17" s="22"/>
      <c r="J17" s="23"/>
      <c r="K17" s="22"/>
      <c r="L17" s="23"/>
      <c r="M17" s="22">
        <v>0.6875</v>
      </c>
      <c r="N17" s="23">
        <v>0.86458333333333337</v>
      </c>
      <c r="O17" s="46"/>
      <c r="P17" s="47"/>
      <c r="Q17" s="24"/>
    </row>
    <row r="18" spans="1:17" ht="15" customHeight="1" x14ac:dyDescent="0.25">
      <c r="A18" s="20"/>
      <c r="B18" s="21"/>
      <c r="C18" s="25"/>
      <c r="D18" s="26"/>
      <c r="E18" s="25"/>
      <c r="F18" s="26"/>
      <c r="G18" s="25"/>
      <c r="H18" s="26"/>
      <c r="I18" s="25"/>
      <c r="J18" s="26"/>
      <c r="K18" s="25"/>
      <c r="L18" s="26"/>
      <c r="M18" s="25"/>
      <c r="N18" s="26"/>
      <c r="O18" s="40"/>
      <c r="P18" s="41"/>
      <c r="Q18" s="24"/>
    </row>
    <row r="19" spans="1:17" ht="15" customHeight="1" thickBot="1" x14ac:dyDescent="0.3">
      <c r="A19" s="31"/>
      <c r="B19" s="32"/>
      <c r="C19" s="33">
        <v>0.27083333333333337</v>
      </c>
      <c r="D19" s="34"/>
      <c r="E19" s="33">
        <v>0.14583333333333337</v>
      </c>
      <c r="F19" s="34"/>
      <c r="G19" s="33">
        <v>0.38541666666666663</v>
      </c>
      <c r="H19" s="34"/>
      <c r="I19" s="33">
        <v>0</v>
      </c>
      <c r="J19" s="34"/>
      <c r="K19" s="33">
        <v>0</v>
      </c>
      <c r="L19" s="34"/>
      <c r="M19" s="33">
        <v>0.36458333333333326</v>
      </c>
      <c r="N19" s="34"/>
      <c r="O19" s="42"/>
      <c r="P19" s="43"/>
      <c r="Q19" s="35"/>
    </row>
    <row r="20" spans="1:17" ht="15" customHeight="1" x14ac:dyDescent="0.25">
      <c r="A20" s="15" t="s">
        <v>47</v>
      </c>
      <c r="B20" s="16">
        <v>35</v>
      </c>
      <c r="C20" s="17">
        <v>0.47916666666666669</v>
      </c>
      <c r="D20" s="18">
        <v>0.66666666666666663</v>
      </c>
      <c r="E20" s="17"/>
      <c r="F20" s="18"/>
      <c r="G20" s="17">
        <v>0.47916666666666669</v>
      </c>
      <c r="H20" s="18">
        <v>0.6875</v>
      </c>
      <c r="I20" s="17">
        <v>0.58333333333333337</v>
      </c>
      <c r="J20" s="18">
        <v>0.66666666666666663</v>
      </c>
      <c r="K20" s="17"/>
      <c r="L20" s="18"/>
      <c r="M20" s="17">
        <v>0.58333333333333337</v>
      </c>
      <c r="N20" s="18">
        <v>0.66666666666666663</v>
      </c>
      <c r="O20" s="44"/>
      <c r="P20" s="45"/>
      <c r="Q20" s="19">
        <f>SUM(C23:P23)</f>
        <v>1.25</v>
      </c>
    </row>
    <row r="21" spans="1:17" ht="15" customHeight="1" x14ac:dyDescent="0.25">
      <c r="A21" s="20"/>
      <c r="B21" s="21"/>
      <c r="C21" s="22">
        <v>0.6875</v>
      </c>
      <c r="D21" s="23">
        <v>0.86458333333333337</v>
      </c>
      <c r="E21" s="22"/>
      <c r="F21" s="23"/>
      <c r="G21" s="22">
        <v>0.70833333333333337</v>
      </c>
      <c r="H21" s="23">
        <v>0.86458333333333337</v>
      </c>
      <c r="I21" s="22">
        <v>0.6875</v>
      </c>
      <c r="J21" s="23">
        <v>0.86458333333333337</v>
      </c>
      <c r="K21" s="22"/>
      <c r="L21" s="23"/>
      <c r="M21" s="22">
        <v>0.6875</v>
      </c>
      <c r="N21" s="23">
        <v>0.86458333333333337</v>
      </c>
      <c r="O21" s="46"/>
      <c r="P21" s="47"/>
      <c r="Q21" s="24"/>
    </row>
    <row r="22" spans="1:17" ht="15" customHeight="1" x14ac:dyDescent="0.25">
      <c r="A22" s="20"/>
      <c r="B22" s="21"/>
      <c r="C22" s="25"/>
      <c r="D22" s="26"/>
      <c r="E22" s="25"/>
      <c r="F22" s="26"/>
      <c r="G22" s="25"/>
      <c r="H22" s="26"/>
      <c r="I22" s="25"/>
      <c r="J22" s="26"/>
      <c r="K22" s="25"/>
      <c r="L22" s="26"/>
      <c r="M22" s="25"/>
      <c r="N22" s="26"/>
      <c r="O22" s="40"/>
      <c r="P22" s="41"/>
      <c r="Q22" s="24"/>
    </row>
    <row r="23" spans="1:17" ht="15" customHeight="1" thickBot="1" x14ac:dyDescent="0.3">
      <c r="A23" s="31"/>
      <c r="B23" s="32"/>
      <c r="C23" s="33">
        <v>0.36458333333333326</v>
      </c>
      <c r="D23" s="34"/>
      <c r="E23" s="33">
        <v>0</v>
      </c>
      <c r="F23" s="34"/>
      <c r="G23" s="33">
        <v>0.36458333333333337</v>
      </c>
      <c r="H23" s="34"/>
      <c r="I23" s="33">
        <v>0.26041666666666663</v>
      </c>
      <c r="J23" s="34"/>
      <c r="K23" s="33">
        <v>0</v>
      </c>
      <c r="L23" s="34"/>
      <c r="M23" s="33">
        <v>0.26041666666666663</v>
      </c>
      <c r="N23" s="34"/>
      <c r="O23" s="42"/>
      <c r="P23" s="43"/>
      <c r="Q23" s="35"/>
    </row>
    <row r="24" spans="1:17" ht="15" customHeight="1" x14ac:dyDescent="0.25">
      <c r="A24" s="15" t="s">
        <v>48</v>
      </c>
      <c r="B24" s="16">
        <v>35</v>
      </c>
      <c r="C24" s="17"/>
      <c r="D24" s="18"/>
      <c r="E24" s="17">
        <v>0.47916666666666669</v>
      </c>
      <c r="F24" s="18">
        <v>0.66666666666666663</v>
      </c>
      <c r="G24" s="17"/>
      <c r="H24" s="18"/>
      <c r="I24" s="17">
        <v>0.26041666666666669</v>
      </c>
      <c r="J24" s="18">
        <v>0.46875</v>
      </c>
      <c r="K24" s="17">
        <v>0.26041666666666669</v>
      </c>
      <c r="L24" s="18">
        <v>0.46875</v>
      </c>
      <c r="M24" s="17">
        <v>0.26041666666666669</v>
      </c>
      <c r="N24" s="18">
        <v>0.46875</v>
      </c>
      <c r="O24" s="44"/>
      <c r="P24" s="45"/>
      <c r="Q24" s="48">
        <f>SUM(C27:P27)</f>
        <v>1.4583333333333335</v>
      </c>
    </row>
    <row r="25" spans="1:17" ht="15" customHeight="1" x14ac:dyDescent="0.25">
      <c r="A25" s="20"/>
      <c r="B25" s="21"/>
      <c r="C25" s="22">
        <v>0.65625</v>
      </c>
      <c r="D25" s="23">
        <v>0.86458333333333337</v>
      </c>
      <c r="E25" s="22">
        <v>0.6875</v>
      </c>
      <c r="F25" s="23">
        <v>0.86458333333333337</v>
      </c>
      <c r="G25" s="22"/>
      <c r="H25" s="23"/>
      <c r="I25" s="22">
        <v>0.48958333333333331</v>
      </c>
      <c r="J25" s="23">
        <v>0.57291666666666663</v>
      </c>
      <c r="K25" s="22">
        <v>0.48958333333333331</v>
      </c>
      <c r="L25" s="23">
        <v>0.57291666666666663</v>
      </c>
      <c r="M25" s="22">
        <v>0.48958333333333331</v>
      </c>
      <c r="N25" s="23">
        <v>0.58333333333333337</v>
      </c>
      <c r="O25" s="46"/>
      <c r="P25" s="47"/>
      <c r="Q25" s="49"/>
    </row>
    <row r="26" spans="1:17" ht="15" customHeight="1" x14ac:dyDescent="0.25">
      <c r="A26" s="20"/>
      <c r="B26" s="21"/>
      <c r="C26" s="27"/>
      <c r="D26" s="26"/>
      <c r="E26" s="27"/>
      <c r="F26" s="26"/>
      <c r="G26" s="50"/>
      <c r="H26" s="26"/>
      <c r="I26" s="27"/>
      <c r="J26" s="26"/>
      <c r="K26" s="27"/>
      <c r="L26" s="26"/>
      <c r="M26" s="27"/>
      <c r="N26" s="26"/>
      <c r="O26" s="40"/>
      <c r="P26" s="41"/>
      <c r="Q26" s="49"/>
    </row>
    <row r="27" spans="1:17" ht="15" customHeight="1" thickBot="1" x14ac:dyDescent="0.3">
      <c r="A27" s="31"/>
      <c r="B27" s="32"/>
      <c r="C27" s="33">
        <v>0.20833333333333337</v>
      </c>
      <c r="D27" s="34"/>
      <c r="E27" s="33">
        <v>0.36458333333333326</v>
      </c>
      <c r="F27" s="34"/>
      <c r="G27" s="33">
        <v>0</v>
      </c>
      <c r="H27" s="34"/>
      <c r="I27" s="33">
        <v>0.29166666666666669</v>
      </c>
      <c r="J27" s="34"/>
      <c r="K27" s="33">
        <v>0.29166666666666669</v>
      </c>
      <c r="L27" s="34"/>
      <c r="M27" s="33">
        <v>0.30208333333333343</v>
      </c>
      <c r="N27" s="34"/>
      <c r="O27" s="42"/>
      <c r="P27" s="43"/>
      <c r="Q27" s="51"/>
    </row>
    <row r="28" spans="1:17" ht="15" customHeight="1" x14ac:dyDescent="0.25">
      <c r="A28" s="15" t="s">
        <v>49</v>
      </c>
      <c r="B28" s="52">
        <v>35</v>
      </c>
      <c r="C28" s="17">
        <v>0.26041666666666669</v>
      </c>
      <c r="D28" s="18">
        <v>0.46875</v>
      </c>
      <c r="E28" s="17">
        <v>0.26041666666666669</v>
      </c>
      <c r="F28" s="18">
        <v>0.46875</v>
      </c>
      <c r="G28" s="17">
        <v>0.26041666666666669</v>
      </c>
      <c r="H28" s="18">
        <v>0.46875</v>
      </c>
      <c r="I28" s="17">
        <v>0.47916666666666669</v>
      </c>
      <c r="J28" s="18">
        <v>0.66666666666666663</v>
      </c>
      <c r="K28" s="17"/>
      <c r="L28" s="18"/>
      <c r="M28" s="17"/>
      <c r="N28" s="18"/>
      <c r="O28" s="44"/>
      <c r="P28" s="45"/>
      <c r="Q28" s="19">
        <f>SUM(C31:P31)</f>
        <v>1.4583333333333335</v>
      </c>
    </row>
    <row r="29" spans="1:17" ht="15" customHeight="1" x14ac:dyDescent="0.25">
      <c r="A29" s="20"/>
      <c r="B29" s="21"/>
      <c r="C29" s="22">
        <v>0.48958333333333331</v>
      </c>
      <c r="D29" s="23">
        <v>0.57291666666666663</v>
      </c>
      <c r="E29" s="22">
        <v>0.48958333333333331</v>
      </c>
      <c r="F29" s="23">
        <v>0.57291666666666663</v>
      </c>
      <c r="G29" s="22">
        <v>0.48958333333333331</v>
      </c>
      <c r="H29" s="23">
        <v>0.58333333333333337</v>
      </c>
      <c r="I29" s="22">
        <v>0.6875</v>
      </c>
      <c r="J29" s="23">
        <v>0.86458333333333337</v>
      </c>
      <c r="K29" s="22">
        <v>0.65625</v>
      </c>
      <c r="L29" s="23">
        <v>0.86458333333333337</v>
      </c>
      <c r="M29" s="22"/>
      <c r="N29" s="23"/>
      <c r="O29" s="46"/>
      <c r="P29" s="47"/>
      <c r="Q29" s="24"/>
    </row>
    <row r="30" spans="1:17" ht="15" customHeight="1" x14ac:dyDescent="0.25">
      <c r="A30" s="20"/>
      <c r="B30" s="21"/>
      <c r="C30" s="25"/>
      <c r="D30" s="26"/>
      <c r="E30" s="25"/>
      <c r="F30" s="26"/>
      <c r="G30" s="25"/>
      <c r="H30" s="26"/>
      <c r="I30" s="25"/>
      <c r="J30" s="26"/>
      <c r="K30" s="25"/>
      <c r="L30" s="26"/>
      <c r="M30" s="25"/>
      <c r="N30" s="26"/>
      <c r="O30" s="53"/>
      <c r="P30" s="54"/>
      <c r="Q30" s="24"/>
    </row>
    <row r="31" spans="1:17" ht="15" customHeight="1" thickBot="1" x14ac:dyDescent="0.3">
      <c r="A31" s="31"/>
      <c r="B31" s="32"/>
      <c r="C31" s="33">
        <v>0.29166666666666669</v>
      </c>
      <c r="D31" s="34"/>
      <c r="E31" s="33">
        <v>0.29166666666666669</v>
      </c>
      <c r="F31" s="34"/>
      <c r="G31" s="33">
        <v>0.30208333333333343</v>
      </c>
      <c r="H31" s="34"/>
      <c r="I31" s="33">
        <v>0.36458333333333326</v>
      </c>
      <c r="J31" s="34"/>
      <c r="K31" s="33">
        <v>0.20833333333333337</v>
      </c>
      <c r="L31" s="34"/>
      <c r="M31" s="33">
        <v>0</v>
      </c>
      <c r="N31" s="34"/>
      <c r="O31" s="42"/>
      <c r="P31" s="43"/>
      <c r="Q31" s="35"/>
    </row>
    <row r="32" spans="1:17" ht="15" customHeight="1" x14ac:dyDescent="0.25">
      <c r="A32" s="55" t="s">
        <v>50</v>
      </c>
      <c r="B32" s="52">
        <v>35</v>
      </c>
      <c r="C32" s="17"/>
      <c r="D32" s="18"/>
      <c r="E32" s="17"/>
      <c r="F32" s="18"/>
      <c r="G32" s="17"/>
      <c r="H32" s="18"/>
      <c r="I32" s="17"/>
      <c r="J32" s="18"/>
      <c r="K32" s="17"/>
      <c r="L32" s="18"/>
      <c r="M32" s="17"/>
      <c r="N32" s="18"/>
      <c r="O32" s="44"/>
      <c r="P32" s="45"/>
      <c r="Q32" s="19">
        <f>SUM(C35:P35)</f>
        <v>0</v>
      </c>
    </row>
    <row r="33" spans="1:17" ht="15" customHeight="1" x14ac:dyDescent="0.25">
      <c r="A33" s="20"/>
      <c r="B33" s="21"/>
      <c r="C33" s="22"/>
      <c r="D33" s="23"/>
      <c r="E33" s="22"/>
      <c r="F33" s="23"/>
      <c r="G33" s="22"/>
      <c r="H33" s="23"/>
      <c r="I33" s="22"/>
      <c r="J33" s="23"/>
      <c r="K33" s="22"/>
      <c r="L33" s="23"/>
      <c r="M33" s="22"/>
      <c r="N33" s="23"/>
      <c r="O33" s="46"/>
      <c r="P33" s="47"/>
      <c r="Q33" s="24"/>
    </row>
    <row r="34" spans="1:17" ht="15" customHeight="1" x14ac:dyDescent="0.25">
      <c r="A34" s="20"/>
      <c r="B34" s="21"/>
      <c r="C34" s="25"/>
      <c r="D34" s="26"/>
      <c r="E34" s="25"/>
      <c r="F34" s="26"/>
      <c r="G34" s="25"/>
      <c r="H34" s="26"/>
      <c r="I34" s="25"/>
      <c r="J34" s="26"/>
      <c r="K34" s="25"/>
      <c r="L34" s="26"/>
      <c r="M34" s="25"/>
      <c r="N34" s="26"/>
      <c r="O34" s="40"/>
      <c r="P34" s="41"/>
      <c r="Q34" s="24"/>
    </row>
    <row r="35" spans="1:17" ht="15" customHeight="1" thickBot="1" x14ac:dyDescent="0.3">
      <c r="A35" s="31"/>
      <c r="B35" s="32"/>
      <c r="C35" s="33"/>
      <c r="D35" s="34"/>
      <c r="E35" s="33"/>
      <c r="F35" s="34"/>
      <c r="G35" s="33"/>
      <c r="H35" s="34"/>
      <c r="I35" s="33"/>
      <c r="J35" s="34"/>
      <c r="K35" s="33"/>
      <c r="L35" s="34"/>
      <c r="M35" s="33"/>
      <c r="N35" s="34"/>
      <c r="O35" s="42"/>
      <c r="P35" s="43"/>
      <c r="Q35" s="35"/>
    </row>
    <row r="36" spans="1:17" ht="15.75" hidden="1" thickBot="1" x14ac:dyDescent="0.3">
      <c r="A36" s="56"/>
      <c r="B36" s="57"/>
      <c r="C36" s="17"/>
      <c r="D36" s="18"/>
      <c r="E36" s="17"/>
      <c r="F36" s="18"/>
      <c r="G36" s="17"/>
      <c r="H36" s="18"/>
      <c r="I36" s="17"/>
      <c r="J36" s="18"/>
      <c r="K36" s="17"/>
      <c r="L36" s="18"/>
      <c r="M36" s="17"/>
      <c r="N36" s="18"/>
      <c r="O36" s="44"/>
      <c r="P36" s="45"/>
      <c r="Q36" s="19"/>
    </row>
    <row r="37" spans="1:17" ht="15.75" hidden="1" thickBot="1" x14ac:dyDescent="0.3">
      <c r="A37" s="58"/>
      <c r="B37" s="6"/>
      <c r="C37" s="22"/>
      <c r="D37" s="23"/>
      <c r="E37" s="22"/>
      <c r="F37" s="23"/>
      <c r="G37" s="22"/>
      <c r="H37" s="23"/>
      <c r="I37" s="22"/>
      <c r="J37" s="23"/>
      <c r="K37" s="22"/>
      <c r="L37" s="23"/>
      <c r="M37" s="22"/>
      <c r="N37" s="23"/>
      <c r="O37" s="46"/>
      <c r="P37" s="47"/>
      <c r="Q37" s="24"/>
    </row>
    <row r="38" spans="1:17" ht="15.75" hidden="1" thickBot="1" x14ac:dyDescent="0.3">
      <c r="A38" s="58"/>
      <c r="B38" s="6"/>
      <c r="C38" s="25"/>
      <c r="D38" s="26"/>
      <c r="E38" s="25"/>
      <c r="F38" s="26"/>
      <c r="G38" s="25"/>
      <c r="H38" s="26"/>
      <c r="I38" s="25"/>
      <c r="J38" s="26"/>
      <c r="K38" s="25"/>
      <c r="L38" s="26"/>
      <c r="M38" s="25"/>
      <c r="N38" s="26"/>
      <c r="O38" s="53"/>
      <c r="P38" s="54"/>
      <c r="Q38" s="24"/>
    </row>
    <row r="39" spans="1:17" ht="15.75" hidden="1" thickBot="1" x14ac:dyDescent="0.3">
      <c r="A39" s="59"/>
      <c r="B39" s="60"/>
      <c r="C39" s="33"/>
      <c r="D39" s="34"/>
      <c r="E39" s="33"/>
      <c r="F39" s="34"/>
      <c r="G39" s="33"/>
      <c r="H39" s="34"/>
      <c r="I39" s="33"/>
      <c r="J39" s="34"/>
      <c r="K39" s="33"/>
      <c r="L39" s="34"/>
      <c r="M39" s="33"/>
      <c r="N39" s="34"/>
      <c r="O39" s="42"/>
      <c r="P39" s="43"/>
      <c r="Q39" s="35"/>
    </row>
    <row r="40" spans="1:17" ht="3" hidden="1" customHeight="1" x14ac:dyDescent="0.25">
      <c r="A40" s="56"/>
      <c r="B40" s="57"/>
      <c r="C40" s="17"/>
      <c r="D40" s="18"/>
      <c r="E40" s="17"/>
      <c r="F40" s="18"/>
      <c r="G40" s="17"/>
      <c r="H40" s="18"/>
      <c r="I40" s="17"/>
      <c r="J40" s="18"/>
      <c r="K40" s="17"/>
      <c r="L40" s="18"/>
      <c r="M40" s="17"/>
      <c r="N40" s="18"/>
      <c r="O40" s="44"/>
      <c r="P40" s="45"/>
      <c r="Q40" s="19"/>
    </row>
    <row r="41" spans="1:17" ht="15.75" hidden="1" thickBot="1" x14ac:dyDescent="0.3">
      <c r="A41" s="58"/>
      <c r="B41" s="6"/>
      <c r="C41" s="22"/>
      <c r="D41" s="23"/>
      <c r="E41" s="22"/>
      <c r="F41" s="23"/>
      <c r="G41" s="22"/>
      <c r="H41" s="23"/>
      <c r="I41" s="22"/>
      <c r="J41" s="23"/>
      <c r="K41" s="22"/>
      <c r="L41" s="23"/>
      <c r="M41" s="22"/>
      <c r="N41" s="23"/>
      <c r="O41" s="46"/>
      <c r="P41" s="47"/>
      <c r="Q41" s="24"/>
    </row>
    <row r="42" spans="1:17" ht="15.75" hidden="1" thickBot="1" x14ac:dyDescent="0.3">
      <c r="A42" s="58"/>
      <c r="B42" s="6"/>
      <c r="C42" s="25"/>
      <c r="D42" s="26"/>
      <c r="E42" s="25"/>
      <c r="F42" s="26"/>
      <c r="G42" s="25"/>
      <c r="H42" s="26"/>
      <c r="I42" s="25"/>
      <c r="J42" s="26"/>
      <c r="K42" s="25"/>
      <c r="L42" s="26"/>
      <c r="M42" s="25"/>
      <c r="N42" s="26"/>
      <c r="O42" s="53"/>
      <c r="P42" s="54"/>
      <c r="Q42" s="24"/>
    </row>
    <row r="43" spans="1:17" ht="15.75" hidden="1" thickBot="1" x14ac:dyDescent="0.3">
      <c r="A43" s="59"/>
      <c r="B43" s="60"/>
      <c r="C43" s="33"/>
      <c r="D43" s="34"/>
      <c r="E43" s="33"/>
      <c r="F43" s="34"/>
      <c r="G43" s="33"/>
      <c r="H43" s="34"/>
      <c r="I43" s="33"/>
      <c r="J43" s="34"/>
      <c r="K43" s="33"/>
      <c r="L43" s="34"/>
      <c r="M43" s="33"/>
      <c r="N43" s="34"/>
      <c r="O43" s="42"/>
      <c r="P43" s="43"/>
      <c r="Q43" s="35"/>
    </row>
    <row r="44" spans="1:17" ht="15.75" hidden="1" thickBot="1" x14ac:dyDescent="0.3">
      <c r="A44" s="56"/>
      <c r="B44" s="57"/>
      <c r="C44" s="17"/>
      <c r="D44" s="18"/>
      <c r="E44" s="17"/>
      <c r="F44" s="18"/>
      <c r="G44" s="17"/>
      <c r="H44" s="18"/>
      <c r="I44" s="17"/>
      <c r="J44" s="18"/>
      <c r="K44" s="17"/>
      <c r="L44" s="18"/>
      <c r="M44" s="17"/>
      <c r="N44" s="18"/>
      <c r="O44" s="44"/>
      <c r="P44" s="45"/>
      <c r="Q44" s="19"/>
    </row>
    <row r="45" spans="1:17" ht="15.75" hidden="1" thickBot="1" x14ac:dyDescent="0.3">
      <c r="A45" s="58"/>
      <c r="B45" s="6"/>
      <c r="C45" s="22"/>
      <c r="D45" s="23"/>
      <c r="E45" s="22"/>
      <c r="F45" s="23"/>
      <c r="G45" s="22"/>
      <c r="H45" s="23"/>
      <c r="I45" s="22"/>
      <c r="J45" s="23"/>
      <c r="K45" s="22"/>
      <c r="L45" s="23"/>
      <c r="M45" s="22"/>
      <c r="N45" s="23"/>
      <c r="O45" s="46"/>
      <c r="P45" s="47"/>
      <c r="Q45" s="24"/>
    </row>
    <row r="46" spans="1:17" ht="15.75" hidden="1" thickBot="1" x14ac:dyDescent="0.3">
      <c r="A46" s="58"/>
      <c r="B46" s="6"/>
      <c r="C46" s="25"/>
      <c r="D46" s="26"/>
      <c r="E46" s="25"/>
      <c r="F46" s="26"/>
      <c r="G46" s="25"/>
      <c r="H46" s="26"/>
      <c r="I46" s="25"/>
      <c r="J46" s="26"/>
      <c r="K46" s="25"/>
      <c r="L46" s="26"/>
      <c r="M46" s="25"/>
      <c r="N46" s="26"/>
      <c r="O46" s="53"/>
      <c r="P46" s="54"/>
      <c r="Q46" s="24"/>
    </row>
    <row r="47" spans="1:17" ht="15.75" hidden="1" thickBot="1" x14ac:dyDescent="0.3">
      <c r="A47" s="59"/>
      <c r="B47" s="60"/>
      <c r="C47" s="33"/>
      <c r="D47" s="34"/>
      <c r="E47" s="33"/>
      <c r="F47" s="34"/>
      <c r="G47" s="33"/>
      <c r="H47" s="34"/>
      <c r="I47" s="33"/>
      <c r="J47" s="34"/>
      <c r="K47" s="33"/>
      <c r="L47" s="34"/>
      <c r="M47" s="33"/>
      <c r="N47" s="34"/>
      <c r="O47" s="42"/>
      <c r="P47" s="43"/>
      <c r="Q47" s="35"/>
    </row>
    <row r="48" spans="1:17" ht="15.75" hidden="1" thickBot="1" x14ac:dyDescent="0.3">
      <c r="A48" s="56"/>
      <c r="B48" s="57"/>
      <c r="C48" s="17"/>
      <c r="D48" s="18"/>
      <c r="E48" s="17"/>
      <c r="F48" s="18"/>
      <c r="G48" s="17"/>
      <c r="H48" s="18"/>
      <c r="I48" s="17"/>
      <c r="J48" s="18"/>
      <c r="K48" s="17"/>
      <c r="L48" s="18"/>
      <c r="M48" s="17"/>
      <c r="N48" s="18"/>
      <c r="O48" s="44"/>
      <c r="P48" s="45"/>
      <c r="Q48" s="19"/>
    </row>
    <row r="49" spans="1:17" ht="15.75" hidden="1" thickBot="1" x14ac:dyDescent="0.3">
      <c r="A49" s="58"/>
      <c r="B49" s="6"/>
      <c r="C49" s="22"/>
      <c r="D49" s="23"/>
      <c r="E49" s="22"/>
      <c r="F49" s="23"/>
      <c r="G49" s="22"/>
      <c r="H49" s="23"/>
      <c r="I49" s="22"/>
      <c r="J49" s="23"/>
      <c r="K49" s="22"/>
      <c r="L49" s="23"/>
      <c r="M49" s="22"/>
      <c r="N49" s="23"/>
      <c r="O49" s="46"/>
      <c r="P49" s="47"/>
      <c r="Q49" s="24"/>
    </row>
    <row r="50" spans="1:17" ht="15.75" hidden="1" thickBot="1" x14ac:dyDescent="0.3">
      <c r="A50" s="58"/>
      <c r="B50" s="6"/>
      <c r="C50" s="25"/>
      <c r="D50" s="26"/>
      <c r="E50" s="25"/>
      <c r="F50" s="26"/>
      <c r="G50" s="25"/>
      <c r="H50" s="26"/>
      <c r="I50" s="25"/>
      <c r="J50" s="26"/>
      <c r="K50" s="25"/>
      <c r="L50" s="26"/>
      <c r="M50" s="25"/>
      <c r="N50" s="26"/>
      <c r="O50" s="53"/>
      <c r="P50" s="54"/>
      <c r="Q50" s="24"/>
    </row>
    <row r="51" spans="1:17" ht="15.75" hidden="1" thickBot="1" x14ac:dyDescent="0.3">
      <c r="A51" s="59"/>
      <c r="B51" s="60"/>
      <c r="C51" s="33"/>
      <c r="D51" s="34"/>
      <c r="E51" s="33"/>
      <c r="F51" s="34"/>
      <c r="G51" s="33"/>
      <c r="H51" s="34"/>
      <c r="I51" s="33"/>
      <c r="J51" s="34"/>
      <c r="K51" s="33"/>
      <c r="L51" s="34"/>
      <c r="M51" s="33"/>
      <c r="N51" s="34"/>
      <c r="O51" s="42"/>
      <c r="P51" s="43"/>
      <c r="Q51" s="35"/>
    </row>
    <row r="52" spans="1:17" ht="15.75" hidden="1" thickBot="1" x14ac:dyDescent="0.3">
      <c r="A52" s="56"/>
      <c r="B52" s="57"/>
      <c r="C52" s="17"/>
      <c r="D52" s="18"/>
      <c r="E52" s="17"/>
      <c r="F52" s="18"/>
      <c r="G52" s="17"/>
      <c r="H52" s="18"/>
      <c r="I52" s="17"/>
      <c r="J52" s="18"/>
      <c r="K52" s="17"/>
      <c r="L52" s="18"/>
      <c r="M52" s="17"/>
      <c r="N52" s="18"/>
      <c r="O52" s="44"/>
      <c r="P52" s="45"/>
      <c r="Q52" s="19"/>
    </row>
    <row r="53" spans="1:17" ht="15.75" hidden="1" thickBot="1" x14ac:dyDescent="0.3">
      <c r="A53" s="58"/>
      <c r="B53" s="6"/>
      <c r="C53" s="22"/>
      <c r="D53" s="23"/>
      <c r="E53" s="22"/>
      <c r="F53" s="23"/>
      <c r="G53" s="22"/>
      <c r="H53" s="23"/>
      <c r="I53" s="22"/>
      <c r="J53" s="23"/>
      <c r="K53" s="22"/>
      <c r="L53" s="23"/>
      <c r="M53" s="22"/>
      <c r="N53" s="23"/>
      <c r="O53" s="46"/>
      <c r="P53" s="47"/>
      <c r="Q53" s="24"/>
    </row>
    <row r="54" spans="1:17" ht="15.75" hidden="1" thickBot="1" x14ac:dyDescent="0.3">
      <c r="A54" s="58"/>
      <c r="B54" s="6"/>
      <c r="C54" s="25"/>
      <c r="D54" s="26"/>
      <c r="E54" s="25"/>
      <c r="F54" s="26"/>
      <c r="G54" s="25"/>
      <c r="H54" s="26"/>
      <c r="I54" s="25"/>
      <c r="J54" s="26"/>
      <c r="K54" s="25"/>
      <c r="L54" s="26"/>
      <c r="M54" s="25"/>
      <c r="N54" s="26"/>
      <c r="O54" s="53"/>
      <c r="P54" s="54"/>
      <c r="Q54" s="24"/>
    </row>
    <row r="55" spans="1:17" ht="15.75" hidden="1" thickBot="1" x14ac:dyDescent="0.3">
      <c r="A55" s="59"/>
      <c r="B55" s="60"/>
      <c r="C55" s="33"/>
      <c r="D55" s="34"/>
      <c r="E55" s="33"/>
      <c r="F55" s="34"/>
      <c r="G55" s="33"/>
      <c r="H55" s="34"/>
      <c r="I55" s="33"/>
      <c r="J55" s="34"/>
      <c r="K55" s="33"/>
      <c r="L55" s="34"/>
      <c r="M55" s="33"/>
      <c r="N55" s="34"/>
      <c r="O55" s="42"/>
      <c r="P55" s="43"/>
      <c r="Q55" s="35"/>
    </row>
    <row r="56" spans="1:17" ht="15.75" hidden="1" thickBot="1" x14ac:dyDescent="0.3">
      <c r="A56" s="56"/>
      <c r="B56" s="57"/>
      <c r="C56" s="17"/>
      <c r="D56" s="18"/>
      <c r="E56" s="17"/>
      <c r="F56" s="18"/>
      <c r="G56" s="17"/>
      <c r="H56" s="18"/>
      <c r="I56" s="17"/>
      <c r="J56" s="18"/>
      <c r="K56" s="17"/>
      <c r="L56" s="18"/>
      <c r="M56" s="17"/>
      <c r="N56" s="18"/>
      <c r="O56" s="44"/>
      <c r="P56" s="45"/>
      <c r="Q56" s="19"/>
    </row>
    <row r="57" spans="1:17" ht="15.75" hidden="1" thickBot="1" x14ac:dyDescent="0.3">
      <c r="A57" s="58"/>
      <c r="B57" s="6"/>
      <c r="C57" s="22"/>
      <c r="D57" s="23"/>
      <c r="E57" s="22"/>
      <c r="F57" s="23"/>
      <c r="G57" s="22"/>
      <c r="H57" s="23"/>
      <c r="I57" s="22"/>
      <c r="J57" s="23"/>
      <c r="K57" s="22"/>
      <c r="L57" s="23"/>
      <c r="M57" s="22"/>
      <c r="N57" s="23"/>
      <c r="O57" s="46"/>
      <c r="P57" s="47"/>
      <c r="Q57" s="24"/>
    </row>
    <row r="58" spans="1:17" ht="15.75" hidden="1" thickBot="1" x14ac:dyDescent="0.3">
      <c r="A58" s="58"/>
      <c r="B58" s="6"/>
      <c r="C58" s="25"/>
      <c r="D58" s="26"/>
      <c r="E58" s="25"/>
      <c r="F58" s="26"/>
      <c r="G58" s="25"/>
      <c r="H58" s="26"/>
      <c r="I58" s="25"/>
      <c r="J58" s="26"/>
      <c r="K58" s="25"/>
      <c r="L58" s="26"/>
      <c r="M58" s="25"/>
      <c r="N58" s="26"/>
      <c r="O58" s="53"/>
      <c r="P58" s="54"/>
      <c r="Q58" s="24"/>
    </row>
    <row r="59" spans="1:17" ht="15.75" hidden="1" thickBot="1" x14ac:dyDescent="0.3">
      <c r="A59" s="59"/>
      <c r="B59" s="60"/>
      <c r="C59" s="33"/>
      <c r="D59" s="34"/>
      <c r="E59" s="33"/>
      <c r="F59" s="34"/>
      <c r="G59" s="33"/>
      <c r="H59" s="34"/>
      <c r="I59" s="33"/>
      <c r="J59" s="34"/>
      <c r="K59" s="33"/>
      <c r="L59" s="34"/>
      <c r="M59" s="33"/>
      <c r="N59" s="34"/>
      <c r="O59" s="42"/>
      <c r="P59" s="43"/>
      <c r="Q59" s="35"/>
    </row>
    <row r="60" spans="1:17" ht="15.75" hidden="1" thickBot="1" x14ac:dyDescent="0.3">
      <c r="A60" s="56"/>
      <c r="B60" s="57"/>
      <c r="C60" s="17"/>
      <c r="D60" s="18"/>
      <c r="E60" s="17"/>
      <c r="F60" s="18"/>
      <c r="G60" s="17"/>
      <c r="H60" s="18"/>
      <c r="I60" s="17"/>
      <c r="J60" s="18"/>
      <c r="K60" s="17"/>
      <c r="L60" s="18"/>
      <c r="M60" s="17"/>
      <c r="N60" s="18"/>
      <c r="O60" s="44"/>
      <c r="P60" s="45"/>
      <c r="Q60" s="19"/>
    </row>
    <row r="61" spans="1:17" ht="15.75" hidden="1" thickBot="1" x14ac:dyDescent="0.3">
      <c r="A61" s="58"/>
      <c r="B61" s="6"/>
      <c r="C61" s="22"/>
      <c r="D61" s="23"/>
      <c r="E61" s="22"/>
      <c r="F61" s="23"/>
      <c r="G61" s="22"/>
      <c r="H61" s="23"/>
      <c r="I61" s="22"/>
      <c r="J61" s="23"/>
      <c r="K61" s="22"/>
      <c r="L61" s="23"/>
      <c r="M61" s="22"/>
      <c r="N61" s="23"/>
      <c r="O61" s="46"/>
      <c r="P61" s="47"/>
      <c r="Q61" s="24"/>
    </row>
    <row r="62" spans="1:17" ht="15.75" hidden="1" thickBot="1" x14ac:dyDescent="0.3">
      <c r="A62" s="58"/>
      <c r="B62" s="6"/>
      <c r="C62" s="25"/>
      <c r="D62" s="26"/>
      <c r="E62" s="25"/>
      <c r="F62" s="26"/>
      <c r="G62" s="25"/>
      <c r="H62" s="26"/>
      <c r="I62" s="25"/>
      <c r="J62" s="26"/>
      <c r="K62" s="25"/>
      <c r="L62" s="26"/>
      <c r="M62" s="25"/>
      <c r="N62" s="26"/>
      <c r="O62" s="53"/>
      <c r="P62" s="54"/>
      <c r="Q62" s="24"/>
    </row>
    <row r="63" spans="1:17" ht="15.75" hidden="1" thickBot="1" x14ac:dyDescent="0.3">
      <c r="A63" s="59"/>
      <c r="B63" s="60"/>
      <c r="C63" s="33"/>
      <c r="D63" s="34"/>
      <c r="E63" s="33"/>
      <c r="F63" s="34"/>
      <c r="G63" s="33"/>
      <c r="H63" s="34"/>
      <c r="I63" s="33"/>
      <c r="J63" s="34"/>
      <c r="K63" s="33"/>
      <c r="L63" s="34"/>
      <c r="M63" s="33"/>
      <c r="N63" s="34"/>
      <c r="O63" s="42"/>
      <c r="P63" s="43"/>
      <c r="Q63" s="35"/>
    </row>
    <row r="64" spans="1:17" ht="15.75" hidden="1" thickBot="1" x14ac:dyDescent="0.3">
      <c r="A64" s="15"/>
      <c r="B64" s="16"/>
      <c r="C64" s="17"/>
      <c r="D64" s="18"/>
      <c r="E64" s="17"/>
      <c r="F64" s="18"/>
      <c r="G64" s="17"/>
      <c r="H64" s="18"/>
      <c r="I64" s="17"/>
      <c r="J64" s="18"/>
      <c r="K64" s="17"/>
      <c r="L64" s="18"/>
      <c r="M64" s="17"/>
      <c r="N64" s="18"/>
      <c r="O64" s="44"/>
      <c r="P64" s="45"/>
      <c r="Q64" s="19"/>
    </row>
    <row r="65" spans="1:17" ht="15.75" hidden="1" thickBot="1" x14ac:dyDescent="0.3">
      <c r="A65" s="20"/>
      <c r="B65" s="21"/>
      <c r="C65" s="22"/>
      <c r="D65" s="23"/>
      <c r="E65" s="22"/>
      <c r="F65" s="23"/>
      <c r="G65" s="22"/>
      <c r="H65" s="23"/>
      <c r="I65" s="22"/>
      <c r="J65" s="23"/>
      <c r="K65" s="22"/>
      <c r="L65" s="23"/>
      <c r="M65" s="22"/>
      <c r="N65" s="23"/>
      <c r="O65" s="46"/>
      <c r="P65" s="47"/>
      <c r="Q65" s="24"/>
    </row>
    <row r="66" spans="1:17" ht="15.75" hidden="1" thickBot="1" x14ac:dyDescent="0.3">
      <c r="A66" s="20"/>
      <c r="B66" s="21"/>
      <c r="C66" s="25"/>
      <c r="D66" s="26"/>
      <c r="E66" s="25"/>
      <c r="F66" s="26"/>
      <c r="G66" s="25"/>
      <c r="H66" s="26"/>
      <c r="I66" s="25"/>
      <c r="J66" s="26"/>
      <c r="K66" s="25"/>
      <c r="L66" s="26"/>
      <c r="M66" s="25"/>
      <c r="N66" s="26"/>
      <c r="O66" s="40"/>
      <c r="P66" s="41"/>
      <c r="Q66" s="24"/>
    </row>
    <row r="67" spans="1:17" ht="15.75" hidden="1" thickBot="1" x14ac:dyDescent="0.3">
      <c r="A67" s="31"/>
      <c r="B67" s="32"/>
      <c r="C67" s="33"/>
      <c r="D67" s="34"/>
      <c r="E67" s="33"/>
      <c r="F67" s="34"/>
      <c r="G67" s="33"/>
      <c r="H67" s="34"/>
      <c r="I67" s="33"/>
      <c r="J67" s="34"/>
      <c r="K67" s="33"/>
      <c r="L67" s="34"/>
      <c r="M67" s="33"/>
      <c r="N67" s="34"/>
      <c r="O67" s="42"/>
      <c r="P67" s="43"/>
      <c r="Q67" s="35"/>
    </row>
    <row r="68" spans="1:17" ht="21.75" thickBot="1" x14ac:dyDescent="0.3">
      <c r="A68" s="61" t="s">
        <v>9</v>
      </c>
      <c r="B68" s="61">
        <f>SUM(B4:B67)</f>
        <v>175</v>
      </c>
      <c r="C68" s="62">
        <f>C67+C35+C31+C27+C23+C19+C15+C11+C7</f>
        <v>1.4791666666666665</v>
      </c>
      <c r="D68" s="63"/>
      <c r="E68" s="62">
        <f>E67+E35+E31+E27+E23+E19+E15+E11+E7</f>
        <v>1.3750000000000002</v>
      </c>
      <c r="F68" s="63"/>
      <c r="G68" s="62">
        <f>G67+G35+G31+G27+G23+G19+G15+G11+G7</f>
        <v>1.3125</v>
      </c>
      <c r="H68" s="63"/>
      <c r="I68" s="62">
        <f>I67+I35+I31+I27+I23+I19+I15+I11+I7</f>
        <v>1.1458333333333335</v>
      </c>
      <c r="J68" s="63"/>
      <c r="K68" s="62">
        <f>K67+K35+K31+K27+K23+K19+K15+K11+K7</f>
        <v>1.2083333333333333</v>
      </c>
      <c r="L68" s="63"/>
      <c r="M68" s="62">
        <f>M67+M35+M31+M27+M23+M19+M15+M11+M7</f>
        <v>1.15625</v>
      </c>
      <c r="N68" s="63"/>
      <c r="O68" s="64">
        <f>O67+O35+O31+O27+O23+O19+O15+O11+O7</f>
        <v>0</v>
      </c>
      <c r="P68" s="65"/>
      <c r="Q68" s="66">
        <f>SUM(C68:N68)</f>
        <v>7.677083333333333</v>
      </c>
    </row>
    <row r="69" spans="1:17" ht="15.75" customHeight="1" thickBot="1" x14ac:dyDescent="0.3">
      <c r="A69" s="67" t="s">
        <v>13</v>
      </c>
      <c r="B69" s="67"/>
      <c r="C69" s="68"/>
      <c r="D69" s="68"/>
      <c r="E69" s="68"/>
      <c r="F69" s="68"/>
      <c r="G69" s="68"/>
      <c r="H69" s="68"/>
      <c r="I69" s="68"/>
      <c r="J69" s="68"/>
      <c r="K69" s="68"/>
      <c r="L69" s="68"/>
      <c r="M69" s="68"/>
      <c r="N69" s="68"/>
      <c r="O69" s="69" t="s">
        <v>14</v>
      </c>
      <c r="P69" s="70"/>
    </row>
    <row r="70" spans="1:17" ht="15.75" thickBot="1" x14ac:dyDescent="0.3">
      <c r="A70" s="71" t="s">
        <v>15</v>
      </c>
      <c r="B70" s="71"/>
      <c r="C70" s="72"/>
      <c r="D70" s="72"/>
      <c r="E70" s="72"/>
      <c r="F70" s="72"/>
      <c r="G70" s="72"/>
      <c r="H70" s="72"/>
      <c r="I70" s="72"/>
      <c r="J70" s="72"/>
      <c r="K70" s="72"/>
      <c r="L70" s="72"/>
      <c r="M70" s="72"/>
      <c r="N70" s="72"/>
      <c r="O70" s="69"/>
      <c r="P70" s="70"/>
    </row>
    <row r="71" spans="1:17" ht="15.75" thickBot="1" x14ac:dyDescent="0.3">
      <c r="A71" t="s">
        <v>16</v>
      </c>
      <c r="C71" s="72"/>
      <c r="D71" s="72"/>
      <c r="E71" s="72"/>
      <c r="F71" s="72"/>
      <c r="G71" s="72"/>
      <c r="H71" s="72"/>
      <c r="I71" s="72"/>
      <c r="J71" s="72"/>
      <c r="K71" s="72"/>
      <c r="L71" s="72"/>
      <c r="M71" s="72"/>
      <c r="N71" s="72"/>
      <c r="O71" s="73">
        <f>SUM(C69:N69)/(Q68*24)</f>
        <v>0</v>
      </c>
      <c r="P71" s="74"/>
    </row>
    <row r="72" spans="1:17" ht="15.75" thickBot="1" x14ac:dyDescent="0.3">
      <c r="A72" s="75" t="s">
        <v>17</v>
      </c>
      <c r="C72" s="76"/>
      <c r="D72" s="76"/>
      <c r="E72" s="76"/>
      <c r="F72" s="77"/>
      <c r="G72" s="76"/>
      <c r="H72" s="77"/>
      <c r="I72" s="78"/>
      <c r="J72" s="79"/>
      <c r="K72" s="77"/>
      <c r="L72" s="77"/>
      <c r="M72" s="80"/>
      <c r="N72" s="80"/>
    </row>
    <row r="75" spans="1:17" x14ac:dyDescent="0.25">
      <c r="B75" t="s">
        <v>18</v>
      </c>
      <c r="C75" s="81">
        <v>0.26041666666666669</v>
      </c>
      <c r="D75" s="81">
        <v>0.46875</v>
      </c>
      <c r="E75" s="81">
        <v>0.375</v>
      </c>
      <c r="F75" s="81">
        <v>0.58333333333333337</v>
      </c>
      <c r="G75" s="81">
        <v>0.29166666666666669</v>
      </c>
      <c r="H75" s="81">
        <v>0.47916666666666669</v>
      </c>
      <c r="I75" s="81">
        <v>0.5</v>
      </c>
      <c r="J75" s="81">
        <v>0.58333333333333337</v>
      </c>
      <c r="K75" s="81">
        <v>0.47916666666666669</v>
      </c>
      <c r="L75" s="81">
        <v>0.66666666666666663</v>
      </c>
      <c r="M75" s="81">
        <v>0.58333333333333337</v>
      </c>
      <c r="N75" s="81">
        <v>0.70833333333333337</v>
      </c>
      <c r="O75" s="81">
        <v>0</v>
      </c>
      <c r="P75" s="81">
        <v>0</v>
      </c>
    </row>
    <row r="76" spans="1:17" x14ac:dyDescent="0.25">
      <c r="C76" s="81">
        <v>0.48958333333333331</v>
      </c>
      <c r="D76" s="81">
        <v>0.57291666666666663</v>
      </c>
      <c r="E76" s="81">
        <v>0.60416666666666663</v>
      </c>
      <c r="F76" s="81">
        <v>0.70833333333333337</v>
      </c>
      <c r="G76" s="81">
        <v>0.5</v>
      </c>
      <c r="H76" s="81">
        <v>0.58333333333333337</v>
      </c>
      <c r="I76" s="81">
        <v>0.60416666666666663</v>
      </c>
      <c r="J76" s="81">
        <v>0.75</v>
      </c>
      <c r="K76" s="81">
        <v>0.6875</v>
      </c>
      <c r="L76" s="81">
        <v>0.86458333333333337</v>
      </c>
      <c r="M76" s="81">
        <v>0.72916666666666663</v>
      </c>
      <c r="N76" s="81">
        <v>0.86458333333333337</v>
      </c>
      <c r="O76" s="81">
        <v>0</v>
      </c>
      <c r="P76" s="81">
        <v>0</v>
      </c>
    </row>
    <row r="77" spans="1:17" x14ac:dyDescent="0.25">
      <c r="C77" s="82" t="s">
        <v>19</v>
      </c>
      <c r="D77" s="82"/>
      <c r="E77" s="83" t="s">
        <v>20</v>
      </c>
      <c r="F77" s="83"/>
      <c r="G77" s="84" t="s">
        <v>21</v>
      </c>
      <c r="H77" s="84"/>
      <c r="I77" s="85" t="s">
        <v>22</v>
      </c>
      <c r="J77" s="85"/>
      <c r="K77" s="86" t="s">
        <v>23</v>
      </c>
      <c r="L77" s="86"/>
      <c r="M77" s="87" t="s">
        <v>24</v>
      </c>
      <c r="N77" s="87"/>
      <c r="O77" s="88" t="s">
        <v>25</v>
      </c>
      <c r="P77" s="88"/>
    </row>
    <row r="78" spans="1:17" ht="15" customHeight="1" x14ac:dyDescent="0.25">
      <c r="C78" s="89" t="s">
        <v>26</v>
      </c>
      <c r="D78" s="89"/>
      <c r="E78" s="89" t="s">
        <v>27</v>
      </c>
      <c r="F78" s="89"/>
      <c r="G78" s="89" t="s">
        <v>28</v>
      </c>
      <c r="H78" s="89"/>
      <c r="I78" s="89" t="s">
        <v>29</v>
      </c>
      <c r="J78" s="89"/>
      <c r="K78" s="89" t="s">
        <v>30</v>
      </c>
      <c r="L78" s="89"/>
      <c r="M78" s="89" t="s">
        <v>31</v>
      </c>
      <c r="N78" s="89"/>
      <c r="O78" s="89" t="s">
        <v>31</v>
      </c>
      <c r="P78" s="89"/>
    </row>
    <row r="79" spans="1:17" x14ac:dyDescent="0.25">
      <c r="C79" s="90"/>
      <c r="D79" s="90"/>
      <c r="E79" s="90"/>
      <c r="F79" s="90"/>
      <c r="G79" s="90"/>
      <c r="H79" s="90"/>
      <c r="I79" s="90"/>
      <c r="J79" s="90"/>
      <c r="K79" s="90"/>
      <c r="L79" s="90"/>
      <c r="M79" s="90"/>
      <c r="N79" s="90"/>
      <c r="O79" s="90"/>
      <c r="P79" s="90"/>
    </row>
    <row r="81" spans="2:3" x14ac:dyDescent="0.25">
      <c r="B81" t="s">
        <v>32</v>
      </c>
      <c r="C81" t="s">
        <v>33</v>
      </c>
    </row>
  </sheetData>
  <mergeCells count="335">
    <mergeCell ref="O77:P77"/>
    <mergeCell ref="C78:D79"/>
    <mergeCell ref="E78:F79"/>
    <mergeCell ref="G78:H79"/>
    <mergeCell ref="I78:J79"/>
    <mergeCell ref="K78:L79"/>
    <mergeCell ref="M78:N79"/>
    <mergeCell ref="O78:P79"/>
    <mergeCell ref="C77:D77"/>
    <mergeCell ref="E77:F77"/>
    <mergeCell ref="G77:H77"/>
    <mergeCell ref="I77:J77"/>
    <mergeCell ref="K77:L77"/>
    <mergeCell ref="M77:N77"/>
    <mergeCell ref="O71:P71"/>
    <mergeCell ref="C72:D72"/>
    <mergeCell ref="E72:F72"/>
    <mergeCell ref="G72:H72"/>
    <mergeCell ref="I72:J72"/>
    <mergeCell ref="K72:L72"/>
    <mergeCell ref="M72:N72"/>
    <mergeCell ref="C71:D71"/>
    <mergeCell ref="E71:F71"/>
    <mergeCell ref="G71:H71"/>
    <mergeCell ref="I71:J71"/>
    <mergeCell ref="K71:L71"/>
    <mergeCell ref="M71:N71"/>
    <mergeCell ref="O69:P70"/>
    <mergeCell ref="C70:D70"/>
    <mergeCell ref="E70:F70"/>
    <mergeCell ref="G70:H70"/>
    <mergeCell ref="I70:J70"/>
    <mergeCell ref="K70:L70"/>
    <mergeCell ref="M70:N70"/>
    <mergeCell ref="C69:D69"/>
    <mergeCell ref="E69:F69"/>
    <mergeCell ref="G69:H69"/>
    <mergeCell ref="I69:J69"/>
    <mergeCell ref="K69:L69"/>
    <mergeCell ref="M69:N69"/>
    <mergeCell ref="O67:P67"/>
    <mergeCell ref="C68:D68"/>
    <mergeCell ref="E68:F68"/>
    <mergeCell ref="G68:H68"/>
    <mergeCell ref="I68:J68"/>
    <mergeCell ref="K68:L68"/>
    <mergeCell ref="M68:N68"/>
    <mergeCell ref="O68:P68"/>
    <mergeCell ref="C67:D67"/>
    <mergeCell ref="E67:F67"/>
    <mergeCell ref="G67:H67"/>
    <mergeCell ref="I67:J67"/>
    <mergeCell ref="K67:L67"/>
    <mergeCell ref="M67:N67"/>
    <mergeCell ref="A64:A67"/>
    <mergeCell ref="B64:B67"/>
    <mergeCell ref="Q64:Q67"/>
    <mergeCell ref="C66:D66"/>
    <mergeCell ref="E66:F66"/>
    <mergeCell ref="G66:H66"/>
    <mergeCell ref="I66:J66"/>
    <mergeCell ref="K66:L66"/>
    <mergeCell ref="M66:N66"/>
    <mergeCell ref="O66:P66"/>
    <mergeCell ref="E63:F63"/>
    <mergeCell ref="G63:H63"/>
    <mergeCell ref="I63:J63"/>
    <mergeCell ref="K63:L63"/>
    <mergeCell ref="M63:N63"/>
    <mergeCell ref="O63:P63"/>
    <mergeCell ref="A60:A63"/>
    <mergeCell ref="B60:B63"/>
    <mergeCell ref="Q60:Q63"/>
    <mergeCell ref="C62:D62"/>
    <mergeCell ref="E62:F62"/>
    <mergeCell ref="G62:H62"/>
    <mergeCell ref="I62:J62"/>
    <mergeCell ref="K62:L62"/>
    <mergeCell ref="M62:N62"/>
    <mergeCell ref="C63:D63"/>
    <mergeCell ref="E59:F59"/>
    <mergeCell ref="G59:H59"/>
    <mergeCell ref="I59:J59"/>
    <mergeCell ref="K59:L59"/>
    <mergeCell ref="M59:N59"/>
    <mergeCell ref="O59:P59"/>
    <mergeCell ref="A56:A59"/>
    <mergeCell ref="B56:B59"/>
    <mergeCell ref="Q56:Q59"/>
    <mergeCell ref="C58:D58"/>
    <mergeCell ref="E58:F58"/>
    <mergeCell ref="G58:H58"/>
    <mergeCell ref="I58:J58"/>
    <mergeCell ref="K58:L58"/>
    <mergeCell ref="M58:N58"/>
    <mergeCell ref="C59:D59"/>
    <mergeCell ref="E55:F55"/>
    <mergeCell ref="G55:H55"/>
    <mergeCell ref="I55:J55"/>
    <mergeCell ref="K55:L55"/>
    <mergeCell ref="M55:N55"/>
    <mergeCell ref="O55:P55"/>
    <mergeCell ref="A52:A55"/>
    <mergeCell ref="B52:B55"/>
    <mergeCell ref="Q52:Q55"/>
    <mergeCell ref="C54:D54"/>
    <mergeCell ref="E54:F54"/>
    <mergeCell ref="G54:H54"/>
    <mergeCell ref="I54:J54"/>
    <mergeCell ref="K54:L54"/>
    <mergeCell ref="M54:N54"/>
    <mergeCell ref="C55:D55"/>
    <mergeCell ref="E51:F51"/>
    <mergeCell ref="G51:H51"/>
    <mergeCell ref="I51:J51"/>
    <mergeCell ref="K51:L51"/>
    <mergeCell ref="M51:N51"/>
    <mergeCell ref="O51:P51"/>
    <mergeCell ref="A48:A51"/>
    <mergeCell ref="B48:B51"/>
    <mergeCell ref="Q48:Q51"/>
    <mergeCell ref="C50:D50"/>
    <mergeCell ref="E50:F50"/>
    <mergeCell ref="G50:H50"/>
    <mergeCell ref="I50:J50"/>
    <mergeCell ref="K50:L50"/>
    <mergeCell ref="M50:N50"/>
    <mergeCell ref="C51:D51"/>
    <mergeCell ref="E47:F47"/>
    <mergeCell ref="G47:H47"/>
    <mergeCell ref="I47:J47"/>
    <mergeCell ref="K47:L47"/>
    <mergeCell ref="M47:N47"/>
    <mergeCell ref="O47:P47"/>
    <mergeCell ref="A44:A47"/>
    <mergeCell ref="B44:B47"/>
    <mergeCell ref="Q44:Q47"/>
    <mergeCell ref="C46:D46"/>
    <mergeCell ref="E46:F46"/>
    <mergeCell ref="G46:H46"/>
    <mergeCell ref="I46:J46"/>
    <mergeCell ref="K46:L46"/>
    <mergeCell ref="M46:N46"/>
    <mergeCell ref="C47:D47"/>
    <mergeCell ref="E43:F43"/>
    <mergeCell ref="G43:H43"/>
    <mergeCell ref="I43:J43"/>
    <mergeCell ref="K43:L43"/>
    <mergeCell ref="M43:N43"/>
    <mergeCell ref="O43:P43"/>
    <mergeCell ref="A40:A43"/>
    <mergeCell ref="B40:B43"/>
    <mergeCell ref="Q40:Q43"/>
    <mergeCell ref="C42:D42"/>
    <mergeCell ref="E42:F42"/>
    <mergeCell ref="G42:H42"/>
    <mergeCell ref="I42:J42"/>
    <mergeCell ref="K42:L42"/>
    <mergeCell ref="M42:N42"/>
    <mergeCell ref="C43:D43"/>
    <mergeCell ref="E39:F39"/>
    <mergeCell ref="G39:H39"/>
    <mergeCell ref="I39:J39"/>
    <mergeCell ref="K39:L39"/>
    <mergeCell ref="M39:N39"/>
    <mergeCell ref="O39:P39"/>
    <mergeCell ref="A36:A39"/>
    <mergeCell ref="B36:B39"/>
    <mergeCell ref="Q36:Q39"/>
    <mergeCell ref="C38:D38"/>
    <mergeCell ref="E38:F38"/>
    <mergeCell ref="G38:H38"/>
    <mergeCell ref="I38:J38"/>
    <mergeCell ref="K38:L38"/>
    <mergeCell ref="M38:N38"/>
    <mergeCell ref="C39:D39"/>
    <mergeCell ref="O34:P34"/>
    <mergeCell ref="C35:D35"/>
    <mergeCell ref="E35:F35"/>
    <mergeCell ref="G35:H35"/>
    <mergeCell ref="I35:J35"/>
    <mergeCell ref="K35:L35"/>
    <mergeCell ref="M35:N35"/>
    <mergeCell ref="O35:P35"/>
    <mergeCell ref="O31:P31"/>
    <mergeCell ref="A32:A35"/>
    <mergeCell ref="B32:B35"/>
    <mergeCell ref="Q32:Q35"/>
    <mergeCell ref="C34:D34"/>
    <mergeCell ref="E34:F34"/>
    <mergeCell ref="G34:H34"/>
    <mergeCell ref="I34:J34"/>
    <mergeCell ref="K34:L34"/>
    <mergeCell ref="M34:N34"/>
    <mergeCell ref="C31:D31"/>
    <mergeCell ref="E31:F31"/>
    <mergeCell ref="G31:H31"/>
    <mergeCell ref="I31:J31"/>
    <mergeCell ref="K31:L31"/>
    <mergeCell ref="M31:N31"/>
    <mergeCell ref="O27:P27"/>
    <mergeCell ref="A28:A31"/>
    <mergeCell ref="B28:B31"/>
    <mergeCell ref="Q28:Q31"/>
    <mergeCell ref="C30:D30"/>
    <mergeCell ref="E30:F30"/>
    <mergeCell ref="G30:H30"/>
    <mergeCell ref="I30:J30"/>
    <mergeCell ref="K30:L30"/>
    <mergeCell ref="M30:N30"/>
    <mergeCell ref="C27:D27"/>
    <mergeCell ref="E27:F27"/>
    <mergeCell ref="G27:H27"/>
    <mergeCell ref="I27:J27"/>
    <mergeCell ref="K27:L27"/>
    <mergeCell ref="M27:N27"/>
    <mergeCell ref="A24:A27"/>
    <mergeCell ref="B24:B27"/>
    <mergeCell ref="Q24:Q27"/>
    <mergeCell ref="C26:D26"/>
    <mergeCell ref="E26:F26"/>
    <mergeCell ref="G26:H26"/>
    <mergeCell ref="I26:J26"/>
    <mergeCell ref="K26:L26"/>
    <mergeCell ref="M26:N26"/>
    <mergeCell ref="O26:P26"/>
    <mergeCell ref="O22:P22"/>
    <mergeCell ref="C23:D23"/>
    <mergeCell ref="E23:F23"/>
    <mergeCell ref="G23:H23"/>
    <mergeCell ref="I23:J23"/>
    <mergeCell ref="K23:L23"/>
    <mergeCell ref="M23:N23"/>
    <mergeCell ref="O23:P23"/>
    <mergeCell ref="O19:P19"/>
    <mergeCell ref="A20:A23"/>
    <mergeCell ref="B20:B23"/>
    <mergeCell ref="Q20:Q23"/>
    <mergeCell ref="C22:D22"/>
    <mergeCell ref="E22:F22"/>
    <mergeCell ref="G22:H22"/>
    <mergeCell ref="I22:J22"/>
    <mergeCell ref="K22:L22"/>
    <mergeCell ref="M22:N22"/>
    <mergeCell ref="C19:D19"/>
    <mergeCell ref="E19:F19"/>
    <mergeCell ref="G19:H19"/>
    <mergeCell ref="I19:J19"/>
    <mergeCell ref="K19:L19"/>
    <mergeCell ref="M19:N19"/>
    <mergeCell ref="A16:A19"/>
    <mergeCell ref="B16:B19"/>
    <mergeCell ref="Q16:Q19"/>
    <mergeCell ref="C18:D18"/>
    <mergeCell ref="E18:F18"/>
    <mergeCell ref="G18:H18"/>
    <mergeCell ref="I18:J18"/>
    <mergeCell ref="K18:L18"/>
    <mergeCell ref="M18:N18"/>
    <mergeCell ref="O18:P18"/>
    <mergeCell ref="O14:P14"/>
    <mergeCell ref="C15:D15"/>
    <mergeCell ref="E15:F15"/>
    <mergeCell ref="G15:H15"/>
    <mergeCell ref="I15:J15"/>
    <mergeCell ref="K15:L15"/>
    <mergeCell ref="M15:N15"/>
    <mergeCell ref="O15:P15"/>
    <mergeCell ref="O11:P11"/>
    <mergeCell ref="A12:A15"/>
    <mergeCell ref="B12:B15"/>
    <mergeCell ref="Q12:Q15"/>
    <mergeCell ref="C14:D14"/>
    <mergeCell ref="E14:F14"/>
    <mergeCell ref="G14:H14"/>
    <mergeCell ref="I14:J14"/>
    <mergeCell ref="K14:L14"/>
    <mergeCell ref="M14:N14"/>
    <mergeCell ref="C11:D11"/>
    <mergeCell ref="E11:F11"/>
    <mergeCell ref="G11:H11"/>
    <mergeCell ref="I11:J11"/>
    <mergeCell ref="K11:L11"/>
    <mergeCell ref="M11:N11"/>
    <mergeCell ref="A8:A11"/>
    <mergeCell ref="B8:B11"/>
    <mergeCell ref="Q8:Q11"/>
    <mergeCell ref="C10:D10"/>
    <mergeCell ref="E10:F10"/>
    <mergeCell ref="G10:H10"/>
    <mergeCell ref="I10:J10"/>
    <mergeCell ref="K10:L10"/>
    <mergeCell ref="M10:N10"/>
    <mergeCell ref="O10:P10"/>
    <mergeCell ref="M6:N6"/>
    <mergeCell ref="O6:P6"/>
    <mergeCell ref="C7:D7"/>
    <mergeCell ref="E7:F7"/>
    <mergeCell ref="G7:H7"/>
    <mergeCell ref="I7:J7"/>
    <mergeCell ref="K7:L7"/>
    <mergeCell ref="M7:N7"/>
    <mergeCell ref="O7:P7"/>
    <mergeCell ref="M3:N3"/>
    <mergeCell ref="O3:P3"/>
    <mergeCell ref="A4:A7"/>
    <mergeCell ref="B4:B7"/>
    <mergeCell ref="Q4:Q7"/>
    <mergeCell ref="C6:D6"/>
    <mergeCell ref="E6:F6"/>
    <mergeCell ref="G6:H6"/>
    <mergeCell ref="I6:J6"/>
    <mergeCell ref="K6:L6"/>
    <mergeCell ref="A3:B3"/>
    <mergeCell ref="C3:D3"/>
    <mergeCell ref="E3:F3"/>
    <mergeCell ref="G3:H3"/>
    <mergeCell ref="I3:J3"/>
    <mergeCell ref="K3:L3"/>
    <mergeCell ref="K1:L1"/>
    <mergeCell ref="M1:N1"/>
    <mergeCell ref="O1:P1"/>
    <mergeCell ref="C2:D2"/>
    <mergeCell ref="E2:F2"/>
    <mergeCell ref="G2:H2"/>
    <mergeCell ref="I2:J2"/>
    <mergeCell ref="K2:L2"/>
    <mergeCell ref="M2:N2"/>
    <mergeCell ref="O2:P2"/>
    <mergeCell ref="A1:A2"/>
    <mergeCell ref="B1:B2"/>
    <mergeCell ref="C1:D1"/>
    <mergeCell ref="E1:F1"/>
    <mergeCell ref="G1:H1"/>
    <mergeCell ref="I1:J1"/>
  </mergeCells>
  <conditionalFormatting sqref="O66:P66">
    <cfRule type="containsText" dxfId="29" priority="27" operator="containsText" text="2L">
      <formula>NOT(ISERROR(SEARCH("2L",O66)))</formula>
    </cfRule>
    <cfRule type="containsText" dxfId="28" priority="28" operator="containsText" text="RL">
      <formula>NOT(ISERROR(SEARCH("RL",O66)))</formula>
    </cfRule>
    <cfRule type="containsText" dxfId="27" priority="29" operator="containsText" text="F">
      <formula>NOT(ISERROR(SEARCH("F",O66)))</formula>
    </cfRule>
    <cfRule type="containsText" dxfId="26" priority="30" operator="containsText" text="O">
      <formula>NOT(ISERROR(SEARCH("O",O66)))</formula>
    </cfRule>
  </conditionalFormatting>
  <conditionalFormatting sqref="M66:N66">
    <cfRule type="containsText" dxfId="25" priority="23" operator="containsText" text="2L">
      <formula>NOT(ISERROR(SEARCH("2L",M66)))</formula>
    </cfRule>
    <cfRule type="containsText" dxfId="24" priority="24" operator="containsText" text="RL">
      <formula>NOT(ISERROR(SEARCH("RL",M66)))</formula>
    </cfRule>
    <cfRule type="containsText" dxfId="23" priority="25" operator="containsText" text="F">
      <formula>NOT(ISERROR(SEARCH("F",M66)))</formula>
    </cfRule>
    <cfRule type="containsText" dxfId="22" priority="26" operator="containsText" text="O">
      <formula>NOT(ISERROR(SEARCH("O",M66)))</formula>
    </cfRule>
  </conditionalFormatting>
  <conditionalFormatting sqref="E66:F66">
    <cfRule type="containsText" dxfId="21" priority="11" operator="containsText" text="2L">
      <formula>NOT(ISERROR(SEARCH("2L",E66)))</formula>
    </cfRule>
    <cfRule type="containsText" dxfId="20" priority="12" operator="containsText" text="RL">
      <formula>NOT(ISERROR(SEARCH("RL",E66)))</formula>
    </cfRule>
    <cfRule type="containsText" dxfId="19" priority="13" operator="containsText" text="F">
      <formula>NOT(ISERROR(SEARCH("F",E66)))</formula>
    </cfRule>
    <cfRule type="containsText" dxfId="18" priority="14" operator="containsText" text="O">
      <formula>NOT(ISERROR(SEARCH("O",E66)))</formula>
    </cfRule>
  </conditionalFormatting>
  <conditionalFormatting sqref="G66:H66">
    <cfRule type="containsText" dxfId="17" priority="7" operator="containsText" text="2L">
      <formula>NOT(ISERROR(SEARCH("2L",G66)))</formula>
    </cfRule>
    <cfRule type="containsText" dxfId="16" priority="8" operator="containsText" text="RL">
      <formula>NOT(ISERROR(SEARCH("RL",G66)))</formula>
    </cfRule>
    <cfRule type="containsText" dxfId="15" priority="9" operator="containsText" text="F">
      <formula>NOT(ISERROR(SEARCH("F",G66)))</formula>
    </cfRule>
    <cfRule type="containsText" dxfId="14" priority="10" operator="containsText" text="O">
      <formula>NOT(ISERROR(SEARCH("O",G66)))</formula>
    </cfRule>
  </conditionalFormatting>
  <conditionalFormatting sqref="I66:J66">
    <cfRule type="containsText" dxfId="13" priority="3" operator="containsText" text="2L">
      <formula>NOT(ISERROR(SEARCH("2L",I66)))</formula>
    </cfRule>
    <cfRule type="containsText" dxfId="12" priority="4" operator="containsText" text="RL">
      <formula>NOT(ISERROR(SEARCH("RL",I66)))</formula>
    </cfRule>
    <cfRule type="containsText" dxfId="11" priority="5" operator="containsText" text="F">
      <formula>NOT(ISERROR(SEARCH("F",I66)))</formula>
    </cfRule>
    <cfRule type="containsText" dxfId="10" priority="6" operator="containsText" text="O">
      <formula>NOT(ISERROR(SEARCH("O",I66)))</formula>
    </cfRule>
  </conditionalFormatting>
  <conditionalFormatting sqref="K66:L66">
    <cfRule type="containsText" dxfId="9" priority="19" operator="containsText" text="2L">
      <formula>NOT(ISERROR(SEARCH("2L",K66)))</formula>
    </cfRule>
    <cfRule type="containsText" dxfId="8" priority="20" operator="containsText" text="RL">
      <formula>NOT(ISERROR(SEARCH("RL",K66)))</formula>
    </cfRule>
    <cfRule type="containsText" dxfId="7" priority="21" operator="containsText" text="F">
      <formula>NOT(ISERROR(SEARCH("F",K66)))</formula>
    </cfRule>
    <cfRule type="containsText" dxfId="6" priority="22" operator="containsText" text="O">
      <formula>NOT(ISERROR(SEARCH("O",K66)))</formula>
    </cfRule>
  </conditionalFormatting>
  <conditionalFormatting sqref="C66:D66">
    <cfRule type="containsText" dxfId="5" priority="15" operator="containsText" text="2L">
      <formula>NOT(ISERROR(SEARCH("2L",C66)))</formula>
    </cfRule>
    <cfRule type="containsText" dxfId="4" priority="16" operator="containsText" text="RL">
      <formula>NOT(ISERROR(SEARCH("RL",C66)))</formula>
    </cfRule>
    <cfRule type="containsText" dxfId="3" priority="17" operator="containsText" text="F">
      <formula>NOT(ISERROR(SEARCH("F",C66)))</formula>
    </cfRule>
    <cfRule type="containsText" dxfId="2" priority="18" operator="containsText" text="O">
      <formula>NOT(ISERROR(SEARCH("O",C66)))</formula>
    </cfRule>
  </conditionalFormatting>
  <conditionalFormatting sqref="C2:D2 C3 E3 G3 I3 K3 M3 O3">
    <cfRule type="expression" dxfId="1" priority="2">
      <formula>C2=INDEX(ferie,MATCH(C2,ferie,0))</formula>
    </cfRule>
  </conditionalFormatting>
  <conditionalFormatting sqref="E2:P2">
    <cfRule type="expression" dxfId="0" priority="1">
      <formula>E2=INDEX(ferie,MATCH(E2,ferie,0))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R32"/>
  <sheetViews>
    <sheetView workbookViewId="0">
      <pane xSplit="2" topLeftCell="AZ1" activePane="topRight" state="frozen"/>
      <selection pane="topRight" activeCell="BE7" sqref="BE7"/>
    </sheetView>
  </sheetViews>
  <sheetFormatPr baseColWidth="10" defaultRowHeight="15" x14ac:dyDescent="0.25"/>
  <sheetData>
    <row r="1" spans="1:70" x14ac:dyDescent="0.25">
      <c r="A1" t="s">
        <v>34</v>
      </c>
      <c r="BG1" s="91"/>
      <c r="BH1" s="91"/>
      <c r="BI1" s="91"/>
      <c r="BJ1" s="91"/>
      <c r="BK1" s="91"/>
      <c r="BL1" s="91"/>
      <c r="BM1" s="91"/>
      <c r="BN1" s="91"/>
      <c r="BO1" s="91"/>
      <c r="BP1" s="91"/>
      <c r="BQ1" s="91"/>
      <c r="BR1" s="91"/>
    </row>
    <row r="3" spans="1:70" x14ac:dyDescent="0.25">
      <c r="A3" s="92" t="s">
        <v>35</v>
      </c>
      <c r="B3" s="92"/>
      <c r="C3" s="93" t="s">
        <v>50</v>
      </c>
      <c r="D3" s="93"/>
      <c r="E3" s="93"/>
      <c r="F3" s="93"/>
      <c r="G3" s="93"/>
      <c r="H3" s="93"/>
      <c r="I3" s="93"/>
      <c r="J3" s="93" t="s">
        <v>49</v>
      </c>
      <c r="K3" s="93"/>
      <c r="L3" s="93"/>
      <c r="M3" s="93"/>
      <c r="N3" s="93"/>
      <c r="O3" s="93"/>
      <c r="P3" s="93"/>
      <c r="Q3" s="93" t="s">
        <v>48</v>
      </c>
      <c r="R3" s="93"/>
      <c r="S3" s="93"/>
      <c r="T3" s="93"/>
      <c r="U3" s="93"/>
      <c r="V3" s="93"/>
      <c r="W3" s="93"/>
      <c r="X3" s="93" t="s">
        <v>47</v>
      </c>
      <c r="Y3" s="93"/>
      <c r="Z3" s="93"/>
      <c r="AA3" s="93"/>
      <c r="AB3" s="93"/>
      <c r="AC3" s="93"/>
      <c r="AD3" s="93"/>
      <c r="AE3" s="93" t="s">
        <v>46</v>
      </c>
      <c r="AF3" s="93"/>
      <c r="AG3" s="93"/>
      <c r="AH3" s="93"/>
      <c r="AI3" s="93"/>
      <c r="AJ3" s="93"/>
      <c r="AK3" s="93"/>
      <c r="AL3" s="93" t="s">
        <v>45</v>
      </c>
      <c r="AM3" s="93"/>
      <c r="AN3" s="93"/>
      <c r="AO3" s="93"/>
      <c r="AP3" s="93"/>
      <c r="AQ3" s="93"/>
      <c r="AR3" s="93"/>
      <c r="AS3" s="93" t="s">
        <v>44</v>
      </c>
      <c r="AT3" s="93"/>
      <c r="AU3" s="93"/>
      <c r="AV3" s="93"/>
      <c r="AW3" s="93"/>
      <c r="AX3" s="93"/>
      <c r="AY3" s="93"/>
      <c r="AZ3" s="107" t="s">
        <v>43</v>
      </c>
      <c r="BA3" s="93"/>
      <c r="BB3" s="93"/>
      <c r="BC3" s="93"/>
      <c r="BD3" s="93"/>
      <c r="BE3" s="93"/>
      <c r="BF3" s="93"/>
    </row>
    <row r="4" spans="1:70" x14ac:dyDescent="0.25">
      <c r="A4" t="s">
        <v>36</v>
      </c>
      <c r="B4" t="s">
        <v>37</v>
      </c>
      <c r="C4" s="91" t="s">
        <v>38</v>
      </c>
      <c r="D4" t="s">
        <v>39</v>
      </c>
      <c r="E4" t="s">
        <v>40</v>
      </c>
      <c r="F4" t="s">
        <v>39</v>
      </c>
      <c r="G4" t="s">
        <v>41</v>
      </c>
      <c r="H4" t="s">
        <v>42</v>
      </c>
      <c r="I4" t="s">
        <v>17</v>
      </c>
      <c r="J4" s="91" t="s">
        <v>38</v>
      </c>
      <c r="K4" t="s">
        <v>39</v>
      </c>
      <c r="L4" t="s">
        <v>40</v>
      </c>
      <c r="M4" t="s">
        <v>39</v>
      </c>
      <c r="N4" t="s">
        <v>41</v>
      </c>
      <c r="O4" t="s">
        <v>42</v>
      </c>
      <c r="P4" t="s">
        <v>17</v>
      </c>
      <c r="Q4" s="91" t="s">
        <v>38</v>
      </c>
      <c r="R4" t="s">
        <v>39</v>
      </c>
      <c r="S4" t="s">
        <v>40</v>
      </c>
      <c r="T4" t="s">
        <v>39</v>
      </c>
      <c r="U4" t="s">
        <v>41</v>
      </c>
      <c r="V4" t="s">
        <v>42</v>
      </c>
      <c r="W4" t="s">
        <v>17</v>
      </c>
      <c r="X4" s="91" t="s">
        <v>38</v>
      </c>
      <c r="Y4" t="s">
        <v>39</v>
      </c>
      <c r="Z4" t="s">
        <v>40</v>
      </c>
      <c r="AA4" t="s">
        <v>39</v>
      </c>
      <c r="AB4" t="s">
        <v>41</v>
      </c>
      <c r="AC4" t="s">
        <v>42</v>
      </c>
      <c r="AD4" t="s">
        <v>17</v>
      </c>
      <c r="AE4" s="91" t="s">
        <v>38</v>
      </c>
      <c r="AF4" t="s">
        <v>39</v>
      </c>
      <c r="AG4" t="s">
        <v>40</v>
      </c>
      <c r="AH4" t="s">
        <v>39</v>
      </c>
      <c r="AI4" t="s">
        <v>41</v>
      </c>
      <c r="AJ4" t="s">
        <v>42</v>
      </c>
      <c r="AK4" t="s">
        <v>17</v>
      </c>
      <c r="AL4" s="91" t="s">
        <v>38</v>
      </c>
      <c r="AM4" t="s">
        <v>39</v>
      </c>
      <c r="AN4" t="s">
        <v>40</v>
      </c>
      <c r="AO4" t="s">
        <v>39</v>
      </c>
      <c r="AP4" t="s">
        <v>41</v>
      </c>
      <c r="AQ4" t="s">
        <v>42</v>
      </c>
      <c r="AR4" t="s">
        <v>17</v>
      </c>
      <c r="AS4" s="91" t="s">
        <v>38</v>
      </c>
      <c r="AT4" t="s">
        <v>39</v>
      </c>
      <c r="AU4" t="s">
        <v>40</v>
      </c>
      <c r="AV4" t="s">
        <v>39</v>
      </c>
      <c r="AW4" t="s">
        <v>41</v>
      </c>
      <c r="AX4" t="s">
        <v>42</v>
      </c>
      <c r="AY4" t="s">
        <v>17</v>
      </c>
      <c r="AZ4" s="91" t="s">
        <v>38</v>
      </c>
      <c r="BA4" t="s">
        <v>39</v>
      </c>
      <c r="BB4" t="s">
        <v>40</v>
      </c>
      <c r="BC4" t="s">
        <v>39</v>
      </c>
      <c r="BD4" t="s">
        <v>41</v>
      </c>
      <c r="BE4" t="s">
        <v>42</v>
      </c>
      <c r="BF4" t="s">
        <v>17</v>
      </c>
    </row>
    <row r="5" spans="1:70" s="109" customFormat="1" x14ac:dyDescent="0.25">
      <c r="A5" s="102" t="s">
        <v>2</v>
      </c>
      <c r="B5" s="103">
        <v>43297</v>
      </c>
      <c r="C5" s="110"/>
      <c r="D5" s="110"/>
      <c r="E5" s="110"/>
      <c r="F5" s="110"/>
      <c r="G5" s="111"/>
      <c r="H5" s="110"/>
      <c r="I5" s="110"/>
      <c r="J5" s="111">
        <v>0.26041666666666669</v>
      </c>
      <c r="K5" s="111">
        <v>0.46875</v>
      </c>
      <c r="L5" s="111">
        <v>0.48958333333333331</v>
      </c>
      <c r="M5" s="111">
        <v>0.57291666666666663</v>
      </c>
      <c r="N5" s="111">
        <v>0.29166666666666669</v>
      </c>
      <c r="O5" s="110"/>
      <c r="P5" s="110"/>
      <c r="Q5" s="110"/>
      <c r="R5" s="110"/>
      <c r="S5" s="111">
        <v>0.65625</v>
      </c>
      <c r="T5" s="111">
        <v>0.86458333333333337</v>
      </c>
      <c r="U5" s="111">
        <v>0.20833333333333334</v>
      </c>
      <c r="V5" s="110"/>
      <c r="W5" s="110"/>
      <c r="X5" s="111">
        <v>0.47916666666666669</v>
      </c>
      <c r="Y5" s="111">
        <v>0.66666666666666663</v>
      </c>
      <c r="Z5" s="111">
        <v>0.6875</v>
      </c>
      <c r="AA5" s="111">
        <v>0.86458333333333337</v>
      </c>
      <c r="AB5" s="111">
        <v>0.36458333333333331</v>
      </c>
      <c r="AC5" s="110"/>
      <c r="AD5" s="110"/>
      <c r="AE5" s="111">
        <v>0.29166666666666669</v>
      </c>
      <c r="AF5" s="111">
        <v>0.47916666666666669</v>
      </c>
      <c r="AG5" s="111">
        <v>0.5</v>
      </c>
      <c r="AH5" s="111">
        <v>0.58333333333333337</v>
      </c>
      <c r="AI5" s="111">
        <v>0.27083333333333331</v>
      </c>
      <c r="AJ5" s="110"/>
      <c r="AK5" s="110"/>
      <c r="AL5" s="110"/>
      <c r="AM5" s="110"/>
      <c r="AN5" s="110"/>
      <c r="AO5" s="110"/>
      <c r="AP5" s="111"/>
      <c r="AQ5" s="110"/>
      <c r="AR5" s="110"/>
      <c r="AS5" s="111">
        <v>0.58333333333333337</v>
      </c>
      <c r="AT5" s="111">
        <v>0.66666666666666663</v>
      </c>
      <c r="AU5" s="111"/>
      <c r="AV5" s="110"/>
      <c r="AW5" s="111">
        <v>8.3333333333333329E-2</v>
      </c>
      <c r="AX5" s="110"/>
      <c r="AY5" s="110"/>
      <c r="AZ5" s="108">
        <v>0.58333333333333337</v>
      </c>
      <c r="BA5" s="113">
        <v>0.66666666666666663</v>
      </c>
      <c r="BB5" s="114">
        <v>0.6875</v>
      </c>
      <c r="BC5" s="115">
        <v>0.86458333333333337</v>
      </c>
      <c r="BD5" s="112">
        <v>0.26041666666666669</v>
      </c>
      <c r="BE5" s="110"/>
      <c r="BF5" s="110"/>
    </row>
    <row r="6" spans="1:70" s="109" customFormat="1" x14ac:dyDescent="0.25">
      <c r="A6" s="109" t="s">
        <v>3</v>
      </c>
      <c r="B6" s="110">
        <v>43298</v>
      </c>
      <c r="C6" s="110"/>
      <c r="D6" s="110"/>
      <c r="E6" s="110"/>
      <c r="F6" s="110"/>
      <c r="G6" s="111"/>
      <c r="H6" s="110"/>
      <c r="I6" s="110"/>
      <c r="J6" s="111">
        <v>0.26041666666666669</v>
      </c>
      <c r="K6" s="111">
        <v>0.46875</v>
      </c>
      <c r="L6" s="111">
        <v>0.48958333333333331</v>
      </c>
      <c r="M6" s="111">
        <v>0.57291666666666663</v>
      </c>
      <c r="N6" s="111">
        <v>0.29166666666666669</v>
      </c>
      <c r="O6" s="110"/>
      <c r="P6" s="110"/>
      <c r="Q6" s="111">
        <v>0.47916666666666669</v>
      </c>
      <c r="R6" s="111">
        <v>0.66666666666666663</v>
      </c>
      <c r="S6" s="111">
        <v>0.6875</v>
      </c>
      <c r="T6" s="111">
        <v>0.86458333333333337</v>
      </c>
      <c r="U6" s="111">
        <v>0.36458333333333331</v>
      </c>
      <c r="V6" s="110"/>
      <c r="W6" s="110"/>
      <c r="X6" s="110"/>
      <c r="Y6" s="110"/>
      <c r="Z6" s="110"/>
      <c r="AA6" s="110"/>
      <c r="AB6" s="111">
        <v>0</v>
      </c>
      <c r="AC6" s="110"/>
      <c r="AD6" s="110"/>
      <c r="AE6" s="111">
        <v>0.33333333333333331</v>
      </c>
      <c r="AF6" s="111">
        <v>0.47916666666666669</v>
      </c>
      <c r="AG6" s="111"/>
      <c r="AH6" s="110"/>
      <c r="AI6" s="111">
        <v>0.14583333333333334</v>
      </c>
      <c r="AJ6" s="110"/>
      <c r="AK6" s="110"/>
      <c r="AL6" s="110"/>
      <c r="AM6" s="110"/>
      <c r="AN6" s="110"/>
      <c r="AO6" s="110"/>
      <c r="AP6" s="111"/>
      <c r="AQ6" s="110"/>
      <c r="AR6" s="110"/>
      <c r="AS6" s="111">
        <v>0.41666666666666669</v>
      </c>
      <c r="AT6" s="111">
        <v>0.58333333333333337</v>
      </c>
      <c r="AU6" s="111">
        <v>0.625</v>
      </c>
      <c r="AV6" s="111">
        <v>0.86458333333333337</v>
      </c>
      <c r="AW6" s="111">
        <v>0.40625</v>
      </c>
      <c r="AX6" s="110"/>
      <c r="AY6" s="110"/>
      <c r="AZ6" s="111">
        <v>0.41666666666666669</v>
      </c>
      <c r="BA6" s="111">
        <v>0.58333333333333337</v>
      </c>
      <c r="BB6" s="111"/>
      <c r="BC6" s="110"/>
      <c r="BD6" s="111">
        <v>0.16666666666666666</v>
      </c>
      <c r="BE6" s="110"/>
      <c r="BF6" s="110"/>
    </row>
    <row r="7" spans="1:70" s="109" customFormat="1" x14ac:dyDescent="0.25">
      <c r="A7" s="109" t="s">
        <v>4</v>
      </c>
      <c r="B7" s="110">
        <v>43299</v>
      </c>
      <c r="C7" s="110"/>
      <c r="D7" s="110"/>
      <c r="E7" s="110"/>
      <c r="F7" s="110"/>
      <c r="G7" s="111"/>
      <c r="H7" s="110"/>
      <c r="I7" s="110"/>
      <c r="J7" s="111">
        <v>0.26041666666666669</v>
      </c>
      <c r="K7" s="111">
        <v>0.46875</v>
      </c>
      <c r="L7" s="111">
        <v>0.48958333333333331</v>
      </c>
      <c r="M7" s="111">
        <v>0.58333333333333337</v>
      </c>
      <c r="N7" s="111">
        <v>0.30208333333333331</v>
      </c>
      <c r="O7" s="110"/>
      <c r="P7" s="110"/>
      <c r="Q7" s="110"/>
      <c r="R7" s="110"/>
      <c r="S7" s="110"/>
      <c r="T7" s="110"/>
      <c r="U7" s="111">
        <v>0</v>
      </c>
      <c r="V7" s="110"/>
      <c r="W7" s="110"/>
      <c r="X7" s="111">
        <v>0.47916666666666669</v>
      </c>
      <c r="Y7" s="111">
        <v>0.6875</v>
      </c>
      <c r="Z7" s="111">
        <v>0.70833333333333337</v>
      </c>
      <c r="AA7" s="111">
        <v>0.86458333333333337</v>
      </c>
      <c r="AB7" s="111">
        <v>0.36458333333333331</v>
      </c>
      <c r="AC7" s="110"/>
      <c r="AD7" s="110"/>
      <c r="AE7" s="111">
        <v>0.29166666666666669</v>
      </c>
      <c r="AF7" s="111">
        <v>0.47916666666666669</v>
      </c>
      <c r="AG7" s="111">
        <v>0.5</v>
      </c>
      <c r="AH7" s="111">
        <v>0.69791666666666663</v>
      </c>
      <c r="AI7" s="111">
        <v>0.38541666666666669</v>
      </c>
      <c r="AJ7" s="110"/>
      <c r="AK7" s="110"/>
      <c r="AL7" s="110"/>
      <c r="AM7" s="110"/>
      <c r="AN7" s="110"/>
      <c r="AO7" s="110"/>
      <c r="AP7" s="111"/>
      <c r="AQ7" s="110"/>
      <c r="AR7" s="110"/>
      <c r="AS7" s="110"/>
      <c r="AT7" s="110"/>
      <c r="AU7" s="110"/>
      <c r="AV7" s="110"/>
      <c r="AW7" s="111">
        <v>0</v>
      </c>
      <c r="AX7" s="110"/>
      <c r="AY7" s="110"/>
      <c r="AZ7" s="111">
        <v>0.58333333333333337</v>
      </c>
      <c r="BA7" s="111">
        <v>0.66666666666666663</v>
      </c>
      <c r="BB7" s="111">
        <v>0.6875</v>
      </c>
      <c r="BC7" s="111">
        <v>0.86458333333333337</v>
      </c>
      <c r="BD7" s="111">
        <v>0.26041666666666669</v>
      </c>
      <c r="BE7" s="110"/>
      <c r="BF7" s="110"/>
    </row>
    <row r="8" spans="1:70" s="109" customFormat="1" x14ac:dyDescent="0.25">
      <c r="A8" s="109" t="s">
        <v>5</v>
      </c>
      <c r="B8" s="110">
        <v>43300</v>
      </c>
      <c r="C8" s="110"/>
      <c r="D8" s="110"/>
      <c r="E8" s="110"/>
      <c r="F8" s="110"/>
      <c r="G8" s="111"/>
      <c r="H8" s="110"/>
      <c r="I8" s="110"/>
      <c r="J8" s="111">
        <v>0.47916666666666669</v>
      </c>
      <c r="K8" s="111">
        <v>0.66666666666666663</v>
      </c>
      <c r="L8" s="111">
        <v>0.6875</v>
      </c>
      <c r="M8" s="111">
        <v>0.86458333333333337</v>
      </c>
      <c r="N8" s="111">
        <v>0.36458333333333331</v>
      </c>
      <c r="O8" s="110"/>
      <c r="P8" s="110"/>
      <c r="Q8" s="111">
        <v>0.26041666666666669</v>
      </c>
      <c r="R8" s="111">
        <v>0.46875</v>
      </c>
      <c r="S8" s="111">
        <v>0.48958333333333331</v>
      </c>
      <c r="T8" s="111">
        <v>0.57291666666666663</v>
      </c>
      <c r="U8" s="111">
        <v>0.29166666666666669</v>
      </c>
      <c r="V8" s="110"/>
      <c r="W8" s="110"/>
      <c r="X8" s="111">
        <v>0.58333333333333337</v>
      </c>
      <c r="Y8" s="111">
        <v>0.66666666666666663</v>
      </c>
      <c r="Z8" s="111">
        <v>0.6875</v>
      </c>
      <c r="AA8" s="111">
        <v>0.86458333333333337</v>
      </c>
      <c r="AB8" s="111">
        <v>0.26041666666666669</v>
      </c>
      <c r="AC8" s="110"/>
      <c r="AD8" s="110"/>
      <c r="AE8" s="110"/>
      <c r="AF8" s="110"/>
      <c r="AG8" s="110"/>
      <c r="AH8" s="110"/>
      <c r="AI8" s="111">
        <v>0</v>
      </c>
      <c r="AJ8" s="110"/>
      <c r="AK8" s="110"/>
      <c r="AL8" s="110"/>
      <c r="AM8" s="110"/>
      <c r="AN8" s="110"/>
      <c r="AO8" s="110"/>
      <c r="AP8" s="111"/>
      <c r="AQ8" s="110"/>
      <c r="AR8" s="110"/>
      <c r="AS8" s="111">
        <v>0.33333333333333331</v>
      </c>
      <c r="AT8" s="111">
        <v>0.47916666666666669</v>
      </c>
      <c r="AU8" s="111">
        <v>0.5</v>
      </c>
      <c r="AV8" s="111">
        <v>0.58333333333333337</v>
      </c>
      <c r="AW8" s="111">
        <v>0.22916666666666666</v>
      </c>
      <c r="AX8" s="110"/>
      <c r="AY8" s="110"/>
      <c r="AZ8" s="110"/>
      <c r="BA8" s="110"/>
      <c r="BB8" s="110"/>
      <c r="BC8" s="110"/>
      <c r="BD8" s="111">
        <v>0</v>
      </c>
      <c r="BE8" s="110"/>
      <c r="BF8" s="110"/>
    </row>
    <row r="9" spans="1:70" s="109" customFormat="1" x14ac:dyDescent="0.25">
      <c r="A9" s="109" t="s">
        <v>6</v>
      </c>
      <c r="B9" s="110">
        <v>43301</v>
      </c>
      <c r="C9" s="110"/>
      <c r="D9" s="110"/>
      <c r="E9" s="110"/>
      <c r="F9" s="110"/>
      <c r="G9" s="111"/>
      <c r="H9" s="110"/>
      <c r="I9" s="110"/>
      <c r="J9" s="110"/>
      <c r="K9" s="110"/>
      <c r="L9" s="111">
        <v>0.65625</v>
      </c>
      <c r="M9" s="111">
        <v>0.86458333333333337</v>
      </c>
      <c r="N9" s="111">
        <v>0.20833333333333334</v>
      </c>
      <c r="O9" s="110"/>
      <c r="P9" s="110"/>
      <c r="Q9" s="111">
        <v>0.26041666666666669</v>
      </c>
      <c r="R9" s="111">
        <v>0.46875</v>
      </c>
      <c r="S9" s="111">
        <v>0.48958333333333331</v>
      </c>
      <c r="T9" s="111">
        <v>0.57291666666666663</v>
      </c>
      <c r="U9" s="111">
        <v>0.29166666666666669</v>
      </c>
      <c r="V9" s="110"/>
      <c r="W9" s="110"/>
      <c r="X9" s="110"/>
      <c r="Y9" s="110"/>
      <c r="Z9" s="110"/>
      <c r="AA9" s="110"/>
      <c r="AB9" s="111">
        <v>0</v>
      </c>
      <c r="AC9" s="110"/>
      <c r="AD9" s="110"/>
      <c r="AE9" s="110"/>
      <c r="AF9" s="110"/>
      <c r="AG9" s="110"/>
      <c r="AH9" s="110"/>
      <c r="AI9" s="111">
        <v>0</v>
      </c>
      <c r="AJ9" s="110"/>
      <c r="AK9" s="110"/>
      <c r="AL9" s="110"/>
      <c r="AM9" s="110"/>
      <c r="AN9" s="110"/>
      <c r="AO9" s="110"/>
      <c r="AP9" s="111"/>
      <c r="AQ9" s="110"/>
      <c r="AR9" s="110"/>
      <c r="AS9" s="111">
        <v>0.29166666666666669</v>
      </c>
      <c r="AT9" s="111">
        <v>0.47916666666666669</v>
      </c>
      <c r="AU9" s="111">
        <v>0.5</v>
      </c>
      <c r="AV9" s="111">
        <v>0.65625</v>
      </c>
      <c r="AW9" s="111">
        <v>0.34375</v>
      </c>
      <c r="AX9" s="110"/>
      <c r="AY9" s="110"/>
      <c r="AZ9" s="111">
        <v>0.47916666666666669</v>
      </c>
      <c r="BA9" s="111">
        <v>0.66666666666666663</v>
      </c>
      <c r="BB9" s="111">
        <v>0.6875</v>
      </c>
      <c r="BC9" s="111">
        <v>0.86458333333333337</v>
      </c>
      <c r="BD9" s="111">
        <v>0.36458333333333331</v>
      </c>
      <c r="BE9" s="110"/>
      <c r="BF9" s="110"/>
    </row>
    <row r="10" spans="1:70" s="109" customFormat="1" x14ac:dyDescent="0.25">
      <c r="A10" s="109" t="s">
        <v>7</v>
      </c>
      <c r="B10" s="110">
        <v>43302</v>
      </c>
      <c r="C10" s="110"/>
      <c r="D10" s="110"/>
      <c r="E10" s="110"/>
      <c r="F10" s="110"/>
      <c r="G10" s="111"/>
      <c r="H10" s="110"/>
      <c r="I10" s="110"/>
      <c r="J10" s="110"/>
      <c r="K10" s="110"/>
      <c r="L10" s="110"/>
      <c r="M10" s="110"/>
      <c r="N10" s="111">
        <v>0</v>
      </c>
      <c r="O10" s="110"/>
      <c r="P10" s="110"/>
      <c r="Q10" s="111">
        <v>0.26041666666666669</v>
      </c>
      <c r="R10" s="111">
        <v>0.46875</v>
      </c>
      <c r="S10" s="111">
        <v>0.48958333333333331</v>
      </c>
      <c r="T10" s="111">
        <v>0.58333333333333337</v>
      </c>
      <c r="U10" s="111">
        <v>0.30208333333333331</v>
      </c>
      <c r="V10" s="110"/>
      <c r="W10" s="110"/>
      <c r="X10" s="111">
        <v>0.58333333333333337</v>
      </c>
      <c r="Y10" s="111">
        <v>0.66666666666666663</v>
      </c>
      <c r="Z10" s="111">
        <v>0.6875</v>
      </c>
      <c r="AA10" s="111">
        <v>0.86458333333333337</v>
      </c>
      <c r="AB10" s="111">
        <v>0.26041666666666669</v>
      </c>
      <c r="AC10" s="110"/>
      <c r="AD10" s="110"/>
      <c r="AE10" s="111">
        <v>0.47916666666666669</v>
      </c>
      <c r="AF10" s="111">
        <v>0.66666666666666663</v>
      </c>
      <c r="AG10" s="111">
        <v>0.6875</v>
      </c>
      <c r="AH10" s="111">
        <v>0.86458333333333337</v>
      </c>
      <c r="AI10" s="111">
        <v>0.36458333333333331</v>
      </c>
      <c r="AJ10" s="110"/>
      <c r="AK10" s="110"/>
      <c r="AL10" s="110"/>
      <c r="AM10" s="110"/>
      <c r="AN10" s="110"/>
      <c r="AO10" s="110"/>
      <c r="AP10" s="111"/>
      <c r="AQ10" s="110"/>
      <c r="AR10" s="110"/>
      <c r="AS10" s="111">
        <v>0.33333333333333331</v>
      </c>
      <c r="AT10" s="111">
        <v>0.47916666666666669</v>
      </c>
      <c r="AU10" s="111">
        <v>0.5</v>
      </c>
      <c r="AV10" s="111">
        <v>0.58333333333333337</v>
      </c>
      <c r="AW10" s="111">
        <v>0.22916666666666666</v>
      </c>
      <c r="AX10" s="110"/>
      <c r="AY10" s="110"/>
      <c r="AZ10" s="110"/>
      <c r="BA10" s="110"/>
      <c r="BB10" s="110"/>
      <c r="BC10" s="110"/>
      <c r="BD10" s="111">
        <v>0</v>
      </c>
      <c r="BE10" s="110"/>
      <c r="BF10" s="110"/>
    </row>
    <row r="11" spans="1:70" s="109" customFormat="1" x14ac:dyDescent="0.25">
      <c r="A11" s="109" t="s">
        <v>8</v>
      </c>
      <c r="B11" s="110">
        <v>43303</v>
      </c>
      <c r="C11" s="110"/>
      <c r="D11" s="110"/>
      <c r="E11" s="110"/>
      <c r="F11" s="110"/>
      <c r="G11" s="111"/>
      <c r="H11" s="110"/>
      <c r="I11" s="110"/>
      <c r="J11" s="110"/>
      <c r="K11" s="110"/>
      <c r="L11" s="110"/>
      <c r="M11" s="110"/>
      <c r="N11" s="111"/>
      <c r="O11" s="110"/>
      <c r="P11" s="110"/>
      <c r="Q11" s="110"/>
      <c r="R11" s="110"/>
      <c r="S11" s="110"/>
      <c r="T11" s="110"/>
      <c r="U11" s="111"/>
      <c r="V11" s="110"/>
      <c r="W11" s="110"/>
      <c r="X11" s="110"/>
      <c r="Y11" s="110"/>
      <c r="Z11" s="110"/>
      <c r="AA11" s="110"/>
      <c r="AB11" s="111"/>
      <c r="AC11" s="110"/>
      <c r="AD11" s="110"/>
      <c r="AE11" s="110"/>
      <c r="AF11" s="110"/>
      <c r="AG11" s="110"/>
      <c r="AH11" s="110"/>
      <c r="AI11" s="111"/>
      <c r="AJ11" s="110"/>
      <c r="AK11" s="110"/>
      <c r="AL11" s="110"/>
      <c r="AM11" s="110"/>
      <c r="AN11" s="110"/>
      <c r="AO11" s="110"/>
      <c r="AP11" s="111"/>
      <c r="AQ11" s="110"/>
      <c r="AR11" s="110"/>
      <c r="AS11" s="110"/>
      <c r="AT11" s="110"/>
      <c r="AU11" s="110"/>
      <c r="AV11" s="110"/>
      <c r="AW11" s="111"/>
      <c r="AX11" s="110"/>
      <c r="AY11" s="110"/>
      <c r="AZ11" s="110"/>
      <c r="BA11" s="110"/>
      <c r="BB11" s="110"/>
      <c r="BC11" s="110"/>
      <c r="BD11" s="111"/>
      <c r="BE11" s="110"/>
      <c r="BF11" s="110"/>
    </row>
    <row r="12" spans="1:70" s="109" customFormat="1" x14ac:dyDescent="0.25">
      <c r="B12" s="110"/>
      <c r="C12" s="110"/>
      <c r="D12" s="110"/>
      <c r="E12" s="110"/>
      <c r="F12" s="110"/>
      <c r="G12" s="110"/>
      <c r="H12" s="110"/>
      <c r="I12" s="110"/>
      <c r="J12" s="111"/>
      <c r="K12" s="110"/>
      <c r="L12" s="111"/>
      <c r="M12" s="111"/>
      <c r="N12" s="111"/>
      <c r="O12" s="110"/>
      <c r="P12" s="110"/>
      <c r="Q12" s="110"/>
      <c r="R12" s="110"/>
      <c r="S12" s="110"/>
      <c r="T12" s="111"/>
      <c r="U12" s="111"/>
      <c r="V12" s="110"/>
      <c r="W12" s="110"/>
      <c r="X12" s="111"/>
      <c r="Y12" s="110"/>
      <c r="Z12" s="111"/>
      <c r="AA12" s="111"/>
      <c r="AB12" s="111"/>
      <c r="AC12" s="110"/>
      <c r="AD12" s="110"/>
      <c r="AE12" s="111"/>
      <c r="AF12" s="110"/>
      <c r="AG12" s="111"/>
      <c r="AH12" s="111"/>
      <c r="AI12" s="111"/>
      <c r="AJ12" s="110"/>
      <c r="AK12" s="110"/>
      <c r="AL12" s="110"/>
      <c r="AM12" s="110"/>
      <c r="AN12" s="110"/>
      <c r="AO12" s="110"/>
      <c r="AP12" s="110"/>
      <c r="AQ12" s="110"/>
      <c r="AR12" s="110"/>
      <c r="AS12" s="111"/>
      <c r="AT12" s="110"/>
      <c r="AU12" s="111"/>
      <c r="AV12" s="110"/>
      <c r="AW12" s="111"/>
      <c r="AX12" s="110"/>
      <c r="AY12" s="110"/>
      <c r="AZ12" s="111"/>
      <c r="BA12" s="110"/>
      <c r="BB12" s="111"/>
      <c r="BC12" s="111"/>
      <c r="BD12" s="111"/>
      <c r="BE12" s="110"/>
      <c r="BF12" s="110"/>
    </row>
    <row r="13" spans="1:70" s="109" customFormat="1" x14ac:dyDescent="0.25">
      <c r="B13" s="110"/>
      <c r="C13" s="110"/>
      <c r="D13" s="110"/>
      <c r="E13" s="110"/>
      <c r="F13" s="110"/>
      <c r="G13" s="110"/>
      <c r="H13" s="110"/>
      <c r="I13" s="110"/>
      <c r="J13" s="111"/>
      <c r="K13" s="110"/>
      <c r="L13" s="111"/>
      <c r="M13" s="111"/>
      <c r="N13" s="111"/>
      <c r="O13" s="110"/>
      <c r="P13" s="110"/>
      <c r="Q13" s="111"/>
      <c r="R13" s="110"/>
      <c r="S13" s="111"/>
      <c r="T13" s="111"/>
      <c r="U13" s="111"/>
      <c r="V13" s="110"/>
      <c r="W13" s="110"/>
      <c r="X13" s="110"/>
      <c r="Y13" s="110"/>
      <c r="Z13" s="110"/>
      <c r="AA13" s="110"/>
      <c r="AB13" s="111"/>
      <c r="AC13" s="110"/>
      <c r="AD13" s="110"/>
      <c r="AE13" s="111"/>
      <c r="AF13" s="110"/>
      <c r="AG13" s="111"/>
      <c r="AH13" s="110"/>
      <c r="AI13" s="111"/>
      <c r="AJ13" s="110"/>
      <c r="AK13" s="110"/>
      <c r="AL13" s="110"/>
      <c r="AM13" s="110"/>
      <c r="AN13" s="110"/>
      <c r="AO13" s="110"/>
      <c r="AP13" s="110"/>
      <c r="AQ13" s="110"/>
      <c r="AR13" s="110"/>
      <c r="AS13" s="111"/>
      <c r="AT13" s="110"/>
      <c r="AU13" s="111"/>
      <c r="AV13" s="111"/>
      <c r="AW13" s="111"/>
      <c r="AX13" s="110"/>
      <c r="AY13" s="110"/>
      <c r="AZ13" s="111"/>
      <c r="BA13" s="110"/>
      <c r="BB13" s="111"/>
      <c r="BC13" s="110"/>
      <c r="BD13" s="111"/>
      <c r="BE13" s="110"/>
      <c r="BF13" s="110"/>
    </row>
    <row r="14" spans="1:70" s="109" customFormat="1" x14ac:dyDescent="0.25">
      <c r="B14" s="110"/>
      <c r="C14" s="110"/>
      <c r="D14" s="110"/>
      <c r="E14" s="110"/>
      <c r="F14" s="110"/>
      <c r="G14" s="110"/>
      <c r="H14" s="110"/>
      <c r="I14" s="110"/>
      <c r="J14" s="111"/>
      <c r="K14" s="110"/>
      <c r="L14" s="111"/>
      <c r="M14" s="111"/>
      <c r="N14" s="111"/>
      <c r="O14" s="110"/>
      <c r="P14" s="110"/>
      <c r="Q14" s="110"/>
      <c r="R14" s="110"/>
      <c r="S14" s="110"/>
      <c r="T14" s="110"/>
      <c r="U14" s="111"/>
      <c r="V14" s="110"/>
      <c r="W14" s="110"/>
      <c r="X14" s="111"/>
      <c r="Y14" s="110"/>
      <c r="Z14" s="111"/>
      <c r="AA14" s="111"/>
      <c r="AB14" s="111"/>
      <c r="AC14" s="110"/>
      <c r="AD14" s="110"/>
      <c r="AE14" s="111"/>
      <c r="AF14" s="110"/>
      <c r="AG14" s="111"/>
      <c r="AH14" s="111"/>
      <c r="AI14" s="111"/>
      <c r="AJ14" s="110"/>
      <c r="AK14" s="110"/>
      <c r="AL14" s="110"/>
      <c r="AM14" s="110"/>
      <c r="AN14" s="110"/>
      <c r="AO14" s="110"/>
      <c r="AP14" s="110"/>
      <c r="AQ14" s="110"/>
      <c r="AR14" s="110"/>
      <c r="AS14" s="110"/>
      <c r="AT14" s="110"/>
      <c r="AU14" s="110"/>
      <c r="AV14" s="110"/>
      <c r="AW14" s="111"/>
      <c r="AX14" s="110"/>
      <c r="AY14" s="110"/>
      <c r="AZ14" s="111"/>
      <c r="BA14" s="110"/>
      <c r="BB14" s="111"/>
      <c r="BC14" s="111"/>
      <c r="BD14" s="111"/>
      <c r="BE14" s="110"/>
      <c r="BF14" s="110"/>
    </row>
    <row r="15" spans="1:70" s="109" customFormat="1" x14ac:dyDescent="0.25">
      <c r="B15" s="110"/>
      <c r="C15" s="110"/>
      <c r="D15" s="110"/>
      <c r="E15" s="110"/>
      <c r="F15" s="110"/>
      <c r="G15" s="110"/>
      <c r="H15" s="110"/>
      <c r="I15" s="110"/>
      <c r="J15" s="111"/>
      <c r="K15" s="110"/>
      <c r="L15" s="111"/>
      <c r="M15" s="111"/>
      <c r="N15" s="111"/>
      <c r="O15" s="110"/>
      <c r="P15" s="110"/>
      <c r="Q15" s="111"/>
      <c r="R15" s="110"/>
      <c r="S15" s="111"/>
      <c r="T15" s="111"/>
      <c r="U15" s="111"/>
      <c r="V15" s="110"/>
      <c r="W15" s="110"/>
      <c r="X15" s="111"/>
      <c r="Y15" s="110"/>
      <c r="Z15" s="111"/>
      <c r="AA15" s="111"/>
      <c r="AB15" s="111"/>
      <c r="AC15" s="110"/>
      <c r="AD15" s="110"/>
      <c r="AE15" s="110"/>
      <c r="AF15" s="110"/>
      <c r="AG15" s="110"/>
      <c r="AH15" s="110"/>
      <c r="AI15" s="111"/>
      <c r="AJ15" s="110"/>
      <c r="AK15" s="110"/>
      <c r="AL15" s="110"/>
      <c r="AM15" s="110"/>
      <c r="AN15" s="110"/>
      <c r="AO15" s="110"/>
      <c r="AP15" s="110"/>
      <c r="AQ15" s="110"/>
      <c r="AR15" s="110"/>
      <c r="AS15" s="111"/>
      <c r="AT15" s="110"/>
      <c r="AU15" s="111"/>
      <c r="AV15" s="111"/>
      <c r="AW15" s="111"/>
      <c r="AX15" s="110"/>
      <c r="AY15" s="110"/>
      <c r="AZ15" s="110"/>
      <c r="BA15" s="110"/>
      <c r="BB15" s="110"/>
      <c r="BC15" s="110"/>
      <c r="BD15" s="111"/>
      <c r="BE15" s="110"/>
      <c r="BF15" s="110"/>
    </row>
    <row r="16" spans="1:70" s="109" customFormat="1" x14ac:dyDescent="0.25">
      <c r="B16" s="110"/>
      <c r="C16" s="110"/>
      <c r="D16" s="110"/>
      <c r="E16" s="110"/>
      <c r="F16" s="110"/>
      <c r="G16" s="110"/>
      <c r="H16" s="110"/>
      <c r="I16" s="110"/>
      <c r="J16" s="110"/>
      <c r="K16" s="110"/>
      <c r="L16" s="110"/>
      <c r="M16" s="111"/>
      <c r="N16" s="111"/>
      <c r="O16" s="110"/>
      <c r="P16" s="110"/>
      <c r="Q16" s="111"/>
      <c r="R16" s="110"/>
      <c r="S16" s="111"/>
      <c r="T16" s="111"/>
      <c r="U16" s="111"/>
      <c r="V16" s="110"/>
      <c r="W16" s="110"/>
      <c r="X16" s="110"/>
      <c r="Y16" s="110"/>
      <c r="Z16" s="110"/>
      <c r="AA16" s="110"/>
      <c r="AB16" s="111"/>
      <c r="AC16" s="110"/>
      <c r="AD16" s="110"/>
      <c r="AE16" s="110"/>
      <c r="AF16" s="110"/>
      <c r="AG16" s="110"/>
      <c r="AH16" s="110"/>
      <c r="AI16" s="111"/>
      <c r="AJ16" s="110"/>
      <c r="AK16" s="110"/>
      <c r="AL16" s="110"/>
      <c r="AM16" s="110"/>
      <c r="AN16" s="110"/>
      <c r="AO16" s="110"/>
      <c r="AP16" s="110"/>
      <c r="AQ16" s="110"/>
      <c r="AR16" s="110"/>
      <c r="AS16" s="111"/>
      <c r="AT16" s="110"/>
      <c r="AU16" s="111"/>
      <c r="AV16" s="111"/>
      <c r="AW16" s="111"/>
      <c r="AX16" s="110"/>
      <c r="AY16" s="110"/>
      <c r="AZ16" s="111"/>
      <c r="BA16" s="110"/>
      <c r="BB16" s="111"/>
      <c r="BC16" s="111"/>
      <c r="BD16" s="111"/>
      <c r="BE16" s="110"/>
      <c r="BF16" s="110"/>
    </row>
    <row r="17" spans="2:58" s="109" customFormat="1" x14ac:dyDescent="0.25">
      <c r="B17" s="110"/>
      <c r="C17" s="110"/>
      <c r="D17" s="110"/>
      <c r="E17" s="110"/>
      <c r="F17" s="110"/>
      <c r="G17" s="110"/>
      <c r="H17" s="110"/>
      <c r="I17" s="110"/>
      <c r="J17" s="110"/>
      <c r="K17" s="110"/>
      <c r="L17" s="110"/>
      <c r="M17" s="110"/>
      <c r="N17" s="111"/>
      <c r="O17" s="110"/>
      <c r="P17" s="110"/>
      <c r="Q17" s="111"/>
      <c r="R17" s="110"/>
      <c r="S17" s="111"/>
      <c r="T17" s="111"/>
      <c r="U17" s="111"/>
      <c r="V17" s="110"/>
      <c r="W17" s="110"/>
      <c r="X17" s="111"/>
      <c r="Y17" s="110"/>
      <c r="Z17" s="111"/>
      <c r="AA17" s="111"/>
      <c r="AB17" s="111"/>
      <c r="AC17" s="110"/>
      <c r="AD17" s="110"/>
      <c r="AE17" s="111"/>
      <c r="AF17" s="110"/>
      <c r="AG17" s="111"/>
      <c r="AH17" s="111"/>
      <c r="AI17" s="111"/>
      <c r="AJ17" s="110"/>
      <c r="AK17" s="110"/>
      <c r="AL17" s="110"/>
      <c r="AM17" s="110"/>
      <c r="AN17" s="110"/>
      <c r="AO17" s="110"/>
      <c r="AP17" s="110"/>
      <c r="AQ17" s="110"/>
      <c r="AR17" s="110"/>
      <c r="AS17" s="111"/>
      <c r="AT17" s="110"/>
      <c r="AU17" s="111"/>
      <c r="AV17" s="111"/>
      <c r="AW17" s="111"/>
      <c r="AX17" s="110"/>
      <c r="AY17" s="110"/>
      <c r="AZ17" s="110"/>
      <c r="BA17" s="110"/>
      <c r="BB17" s="110"/>
      <c r="BC17" s="110"/>
      <c r="BD17" s="111"/>
      <c r="BE17" s="110"/>
      <c r="BF17" s="110"/>
    </row>
    <row r="18" spans="2:58" s="109" customFormat="1" x14ac:dyDescent="0.25">
      <c r="B18" s="110"/>
      <c r="C18" s="110"/>
      <c r="D18" s="110"/>
      <c r="E18" s="110"/>
      <c r="F18" s="110"/>
      <c r="G18" s="110"/>
      <c r="H18" s="110"/>
      <c r="I18" s="110"/>
      <c r="J18" s="110"/>
      <c r="K18" s="110"/>
      <c r="L18" s="110"/>
      <c r="M18" s="110"/>
      <c r="N18" s="110"/>
      <c r="O18" s="110"/>
      <c r="P18" s="110"/>
      <c r="Q18" s="110"/>
      <c r="R18" s="110"/>
      <c r="S18" s="110"/>
      <c r="T18" s="110"/>
      <c r="U18" s="110"/>
      <c r="V18" s="110"/>
      <c r="W18" s="110"/>
      <c r="X18" s="110"/>
      <c r="Y18" s="110"/>
      <c r="Z18" s="110"/>
      <c r="AA18" s="110"/>
      <c r="AB18" s="110"/>
      <c r="AC18" s="110"/>
      <c r="AD18" s="110"/>
      <c r="AE18" s="110"/>
      <c r="AF18" s="110"/>
      <c r="AG18" s="110"/>
      <c r="AH18" s="110"/>
      <c r="AI18" s="110"/>
      <c r="AJ18" s="110"/>
      <c r="AK18" s="110"/>
      <c r="AL18" s="110"/>
      <c r="AM18" s="110"/>
      <c r="AN18" s="110"/>
      <c r="AO18" s="110"/>
      <c r="AP18" s="110"/>
      <c r="AQ18" s="110"/>
      <c r="AR18" s="110"/>
      <c r="AS18" s="110"/>
      <c r="AT18" s="110"/>
      <c r="AU18" s="110"/>
      <c r="AV18" s="110"/>
      <c r="AW18" s="110"/>
      <c r="AX18" s="110"/>
      <c r="AY18" s="110"/>
      <c r="AZ18" s="110"/>
      <c r="BA18" s="110"/>
      <c r="BB18" s="110"/>
      <c r="BC18" s="110"/>
      <c r="BD18" s="110"/>
      <c r="BE18" s="110"/>
      <c r="BF18" s="110"/>
    </row>
    <row r="19" spans="2:58" s="109" customFormat="1" x14ac:dyDescent="0.25">
      <c r="B19" s="110"/>
      <c r="C19" s="110"/>
      <c r="D19" s="110"/>
      <c r="E19" s="110"/>
      <c r="F19" s="110"/>
      <c r="G19" s="110"/>
      <c r="H19" s="110"/>
      <c r="I19" s="110"/>
      <c r="J19" s="111"/>
      <c r="K19" s="111"/>
      <c r="L19" s="111"/>
      <c r="M19" s="111"/>
      <c r="N19" s="111"/>
      <c r="O19" s="110"/>
      <c r="P19" s="110"/>
      <c r="Q19" s="110"/>
      <c r="R19" s="110"/>
      <c r="S19" s="111"/>
      <c r="T19" s="111"/>
      <c r="U19" s="111"/>
      <c r="V19" s="110"/>
      <c r="W19" s="110"/>
      <c r="X19" s="111"/>
      <c r="Y19" s="111"/>
      <c r="Z19" s="111"/>
      <c r="AA19" s="111"/>
      <c r="AB19" s="111"/>
      <c r="AC19" s="110"/>
      <c r="AD19" s="110"/>
      <c r="AE19" s="111"/>
      <c r="AF19" s="111"/>
      <c r="AG19" s="111"/>
      <c r="AH19" s="111"/>
      <c r="AI19" s="111"/>
      <c r="AJ19" s="110"/>
      <c r="AK19" s="110"/>
      <c r="AL19" s="110"/>
      <c r="AM19" s="110"/>
      <c r="AN19" s="110"/>
      <c r="AO19" s="110"/>
      <c r="AP19" s="110"/>
      <c r="AQ19" s="110"/>
      <c r="AR19" s="110"/>
      <c r="AS19" s="111"/>
      <c r="AT19" s="111"/>
      <c r="AU19" s="110"/>
      <c r="AV19" s="110"/>
      <c r="AW19" s="111"/>
      <c r="AX19" s="110"/>
      <c r="AY19" s="110"/>
      <c r="AZ19" s="111"/>
      <c r="BA19" s="111"/>
      <c r="BB19" s="111"/>
      <c r="BC19" s="111"/>
      <c r="BD19" s="111"/>
      <c r="BE19" s="110"/>
      <c r="BF19" s="110"/>
    </row>
    <row r="20" spans="2:58" s="109" customFormat="1" x14ac:dyDescent="0.25">
      <c r="B20" s="110"/>
      <c r="C20" s="110"/>
      <c r="D20" s="110"/>
      <c r="E20" s="110"/>
      <c r="F20" s="110"/>
      <c r="G20" s="110"/>
      <c r="H20" s="110"/>
      <c r="I20" s="110"/>
      <c r="J20" s="111"/>
      <c r="K20" s="111"/>
      <c r="L20" s="111"/>
      <c r="M20" s="111"/>
      <c r="N20" s="111"/>
      <c r="O20" s="110"/>
      <c r="P20" s="110"/>
      <c r="Q20" s="111"/>
      <c r="R20" s="111"/>
      <c r="S20" s="111"/>
      <c r="T20" s="111"/>
      <c r="U20" s="111"/>
      <c r="V20" s="110"/>
      <c r="W20" s="110"/>
      <c r="X20" s="110"/>
      <c r="Y20" s="110"/>
      <c r="Z20" s="110"/>
      <c r="AA20" s="110"/>
      <c r="AB20" s="111"/>
      <c r="AC20" s="110"/>
      <c r="AD20" s="110"/>
      <c r="AE20" s="111"/>
      <c r="AF20" s="111"/>
      <c r="AG20" s="110"/>
      <c r="AH20" s="110"/>
      <c r="AI20" s="111"/>
      <c r="AJ20" s="110"/>
      <c r="AK20" s="110"/>
      <c r="AL20" s="110"/>
      <c r="AM20" s="110"/>
      <c r="AN20" s="110"/>
      <c r="AO20" s="110"/>
      <c r="AP20" s="110"/>
      <c r="AQ20" s="110"/>
      <c r="AR20" s="110"/>
      <c r="AS20" s="111"/>
      <c r="AT20" s="111"/>
      <c r="AU20" s="111"/>
      <c r="AV20" s="111"/>
      <c r="AW20" s="111"/>
      <c r="AX20" s="110"/>
      <c r="AY20" s="110"/>
      <c r="AZ20" s="111"/>
      <c r="BA20" s="111"/>
      <c r="BB20" s="110"/>
      <c r="BC20" s="110"/>
      <c r="BD20" s="111"/>
      <c r="BE20" s="110"/>
      <c r="BF20" s="110"/>
    </row>
    <row r="21" spans="2:58" s="109" customFormat="1" x14ac:dyDescent="0.25">
      <c r="B21" s="110"/>
      <c r="C21" s="110"/>
      <c r="D21" s="110"/>
      <c r="E21" s="110"/>
      <c r="F21" s="110"/>
      <c r="G21" s="110"/>
      <c r="H21" s="110"/>
      <c r="I21" s="110"/>
      <c r="J21" s="111"/>
      <c r="K21" s="111"/>
      <c r="L21" s="111"/>
      <c r="M21" s="111"/>
      <c r="N21" s="111"/>
      <c r="O21" s="110"/>
      <c r="P21" s="110"/>
      <c r="Q21" s="110"/>
      <c r="R21" s="110"/>
      <c r="S21" s="110"/>
      <c r="T21" s="110"/>
      <c r="U21" s="111"/>
      <c r="V21" s="110"/>
      <c r="W21" s="110"/>
      <c r="X21" s="111"/>
      <c r="Y21" s="111"/>
      <c r="Z21" s="111"/>
      <c r="AA21" s="111"/>
      <c r="AB21" s="111"/>
      <c r="AC21" s="110"/>
      <c r="AD21" s="110"/>
      <c r="AE21" s="111"/>
      <c r="AF21" s="111"/>
      <c r="AG21" s="111"/>
      <c r="AH21" s="111"/>
      <c r="AI21" s="111"/>
      <c r="AJ21" s="110"/>
      <c r="AK21" s="110"/>
      <c r="AL21" s="110"/>
      <c r="AM21" s="110"/>
      <c r="AN21" s="110"/>
      <c r="AO21" s="110"/>
      <c r="AP21" s="110"/>
      <c r="AQ21" s="110"/>
      <c r="AR21" s="110"/>
      <c r="AS21" s="110"/>
      <c r="AT21" s="110"/>
      <c r="AU21" s="110"/>
      <c r="AV21" s="110"/>
      <c r="AW21" s="111"/>
      <c r="AX21" s="110"/>
      <c r="AY21" s="110"/>
      <c r="AZ21" s="111"/>
      <c r="BA21" s="111"/>
      <c r="BB21" s="111"/>
      <c r="BC21" s="111"/>
      <c r="BD21" s="111"/>
      <c r="BE21" s="110"/>
      <c r="BF21" s="110"/>
    </row>
    <row r="22" spans="2:58" s="109" customFormat="1" x14ac:dyDescent="0.25">
      <c r="B22" s="110"/>
      <c r="C22" s="110"/>
      <c r="D22" s="110"/>
      <c r="E22" s="110"/>
      <c r="F22" s="110"/>
      <c r="G22" s="110"/>
      <c r="H22" s="110"/>
      <c r="I22" s="110"/>
      <c r="J22" s="111"/>
      <c r="K22" s="111"/>
      <c r="L22" s="111"/>
      <c r="M22" s="111"/>
      <c r="N22" s="111"/>
      <c r="O22" s="110"/>
      <c r="P22" s="110"/>
      <c r="Q22" s="111"/>
      <c r="R22" s="111"/>
      <c r="S22" s="111"/>
      <c r="T22" s="111"/>
      <c r="U22" s="111"/>
      <c r="V22" s="110"/>
      <c r="W22" s="110"/>
      <c r="X22" s="111"/>
      <c r="Y22" s="111"/>
      <c r="Z22" s="111"/>
      <c r="AA22" s="111"/>
      <c r="AB22" s="111"/>
      <c r="AC22" s="110"/>
      <c r="AD22" s="110"/>
      <c r="AE22" s="110"/>
      <c r="AF22" s="110"/>
      <c r="AG22" s="110"/>
      <c r="AH22" s="110"/>
      <c r="AI22" s="111"/>
      <c r="AJ22" s="110"/>
      <c r="AK22" s="110"/>
      <c r="AL22" s="110"/>
      <c r="AM22" s="110"/>
      <c r="AN22" s="110"/>
      <c r="AO22" s="110"/>
      <c r="AP22" s="110"/>
      <c r="AQ22" s="110"/>
      <c r="AR22" s="110"/>
      <c r="AS22" s="111"/>
      <c r="AT22" s="111"/>
      <c r="AU22" s="111"/>
      <c r="AV22" s="111"/>
      <c r="AW22" s="111"/>
      <c r="AX22" s="110"/>
      <c r="AY22" s="110"/>
      <c r="AZ22" s="110"/>
      <c r="BA22" s="110"/>
      <c r="BB22" s="110"/>
      <c r="BC22" s="110"/>
      <c r="BD22" s="111"/>
      <c r="BE22" s="110"/>
      <c r="BF22" s="110"/>
    </row>
    <row r="23" spans="2:58" s="109" customFormat="1" x14ac:dyDescent="0.25">
      <c r="B23" s="110"/>
      <c r="C23" s="110"/>
      <c r="D23" s="110"/>
      <c r="E23" s="110"/>
      <c r="F23" s="110"/>
      <c r="G23" s="110"/>
      <c r="H23" s="110"/>
      <c r="I23" s="110"/>
      <c r="J23" s="110"/>
      <c r="K23" s="110"/>
      <c r="L23" s="111"/>
      <c r="M23" s="111"/>
      <c r="N23" s="111"/>
      <c r="O23" s="110"/>
      <c r="P23" s="110"/>
      <c r="Q23" s="111"/>
      <c r="R23" s="111"/>
      <c r="S23" s="111"/>
      <c r="T23" s="111"/>
      <c r="U23" s="111"/>
      <c r="V23" s="110"/>
      <c r="W23" s="110"/>
      <c r="X23" s="110"/>
      <c r="Y23" s="110"/>
      <c r="Z23" s="110"/>
      <c r="AA23" s="110"/>
      <c r="AB23" s="111"/>
      <c r="AC23" s="110"/>
      <c r="AD23" s="110"/>
      <c r="AE23" s="110"/>
      <c r="AF23" s="110"/>
      <c r="AG23" s="110"/>
      <c r="AH23" s="110"/>
      <c r="AI23" s="111"/>
      <c r="AJ23" s="110"/>
      <c r="AK23" s="110"/>
      <c r="AL23" s="110"/>
      <c r="AM23" s="110"/>
      <c r="AN23" s="110"/>
      <c r="AO23" s="110"/>
      <c r="AP23" s="110"/>
      <c r="AQ23" s="110"/>
      <c r="AR23" s="110"/>
      <c r="AS23" s="111"/>
      <c r="AT23" s="111"/>
      <c r="AU23" s="111"/>
      <c r="AV23" s="111"/>
      <c r="AW23" s="111"/>
      <c r="AX23" s="110"/>
      <c r="AY23" s="110"/>
      <c r="AZ23" s="111"/>
      <c r="BA23" s="111"/>
      <c r="BB23" s="111"/>
      <c r="BC23" s="111"/>
      <c r="BD23" s="111"/>
      <c r="BE23" s="110"/>
      <c r="BF23" s="110"/>
    </row>
    <row r="24" spans="2:58" s="109" customFormat="1" x14ac:dyDescent="0.25">
      <c r="B24" s="110"/>
      <c r="C24" s="110"/>
      <c r="D24" s="110"/>
      <c r="E24" s="110"/>
      <c r="F24" s="110"/>
      <c r="G24" s="110"/>
      <c r="H24" s="110"/>
      <c r="I24" s="110"/>
      <c r="J24" s="110"/>
      <c r="K24" s="110"/>
      <c r="L24" s="110"/>
      <c r="M24" s="110"/>
      <c r="N24" s="111"/>
      <c r="O24" s="110"/>
      <c r="P24" s="110"/>
      <c r="Q24" s="111"/>
      <c r="R24" s="111"/>
      <c r="S24" s="111"/>
      <c r="T24" s="111"/>
      <c r="U24" s="111"/>
      <c r="V24" s="110"/>
      <c r="W24" s="110"/>
      <c r="X24" s="111"/>
      <c r="Y24" s="111"/>
      <c r="Z24" s="111"/>
      <c r="AA24" s="111"/>
      <c r="AB24" s="111"/>
      <c r="AC24" s="110"/>
      <c r="AD24" s="110"/>
      <c r="AE24" s="111"/>
      <c r="AF24" s="111"/>
      <c r="AG24" s="111"/>
      <c r="AH24" s="111"/>
      <c r="AI24" s="111"/>
      <c r="AJ24" s="110"/>
      <c r="AK24" s="110"/>
      <c r="AL24" s="110"/>
      <c r="AM24" s="110"/>
      <c r="AN24" s="110"/>
      <c r="AO24" s="110"/>
      <c r="AP24" s="110"/>
      <c r="AQ24" s="110"/>
      <c r="AR24" s="110"/>
      <c r="AS24" s="111"/>
      <c r="AT24" s="111"/>
      <c r="AU24" s="111"/>
      <c r="AV24" s="111"/>
      <c r="AW24" s="111"/>
      <c r="AX24" s="110"/>
      <c r="AY24" s="110"/>
      <c r="AZ24" s="110"/>
      <c r="BA24" s="110"/>
      <c r="BB24" s="110"/>
      <c r="BC24" s="110"/>
      <c r="BD24" s="111"/>
      <c r="BE24" s="110"/>
      <c r="BF24" s="110"/>
    </row>
    <row r="25" spans="2:58" s="109" customFormat="1" x14ac:dyDescent="0.25">
      <c r="B25" s="110"/>
      <c r="C25" s="110"/>
      <c r="D25" s="110"/>
      <c r="E25" s="110"/>
      <c r="F25" s="110"/>
      <c r="G25" s="110"/>
      <c r="H25" s="110"/>
      <c r="I25" s="110"/>
      <c r="J25" s="110"/>
      <c r="K25" s="110"/>
      <c r="L25" s="110"/>
      <c r="M25" s="110"/>
      <c r="N25" s="110"/>
      <c r="O25" s="110"/>
      <c r="P25" s="110"/>
      <c r="Q25" s="110"/>
      <c r="R25" s="110"/>
      <c r="S25" s="110"/>
      <c r="T25" s="110"/>
      <c r="U25" s="110"/>
      <c r="V25" s="110"/>
      <c r="W25" s="110"/>
      <c r="X25" s="110"/>
      <c r="Y25" s="110"/>
      <c r="Z25" s="110"/>
      <c r="AA25" s="110"/>
      <c r="AB25" s="110"/>
      <c r="AC25" s="110"/>
      <c r="AD25" s="110"/>
      <c r="AE25" s="110"/>
      <c r="AF25" s="110"/>
      <c r="AG25" s="110"/>
      <c r="AH25" s="110"/>
      <c r="AI25" s="110"/>
      <c r="AJ25" s="110"/>
      <c r="AK25" s="110"/>
      <c r="AL25" s="110"/>
      <c r="AM25" s="110"/>
      <c r="AN25" s="110"/>
      <c r="AO25" s="110"/>
      <c r="AP25" s="110"/>
      <c r="AQ25" s="110"/>
      <c r="AR25" s="110"/>
      <c r="AS25" s="110"/>
      <c r="AT25" s="110"/>
      <c r="AU25" s="110"/>
      <c r="AV25" s="110"/>
      <c r="AW25" s="110"/>
      <c r="AX25" s="110"/>
      <c r="AY25" s="110"/>
      <c r="AZ25" s="110"/>
      <c r="BA25" s="110"/>
      <c r="BB25" s="110"/>
      <c r="BC25" s="110"/>
      <c r="BD25" s="110"/>
      <c r="BE25" s="110"/>
      <c r="BF25" s="110"/>
    </row>
    <row r="26" spans="2:58" x14ac:dyDescent="0.25"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94"/>
      <c r="AO26" s="94"/>
      <c r="AP26" s="94"/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E26" s="94"/>
      <c r="BF26" s="94"/>
    </row>
    <row r="27" spans="2:58" x14ac:dyDescent="0.25">
      <c r="B27" s="94"/>
      <c r="C27" s="94"/>
      <c r="D27" s="94"/>
      <c r="E27" s="94"/>
      <c r="F27" s="94"/>
      <c r="G27" s="94"/>
      <c r="H27" s="94"/>
      <c r="I27" s="94"/>
      <c r="J27" s="94"/>
      <c r="K27" s="94"/>
      <c r="L27" s="94"/>
      <c r="M27" s="94"/>
      <c r="N27" s="94"/>
      <c r="O27" s="94"/>
      <c r="P27" s="94"/>
      <c r="Q27" s="94"/>
      <c r="R27" s="94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4"/>
      <c r="AE27" s="94"/>
      <c r="AF27" s="94"/>
      <c r="AG27" s="94"/>
      <c r="AH27" s="94"/>
      <c r="AI27" s="94"/>
      <c r="AJ27" s="94"/>
      <c r="AK27" s="94"/>
      <c r="AL27" s="94"/>
      <c r="AM27" s="94"/>
      <c r="AN27" s="94"/>
      <c r="AO27" s="94"/>
      <c r="AP27" s="94"/>
      <c r="AQ27" s="94"/>
      <c r="AR27" s="94"/>
      <c r="AS27" s="94"/>
      <c r="AT27" s="94"/>
      <c r="AU27" s="94"/>
      <c r="AV27" s="94"/>
      <c r="AW27" s="94"/>
      <c r="AX27" s="94"/>
      <c r="AY27" s="94"/>
      <c r="AZ27" s="94"/>
      <c r="BA27" s="94"/>
      <c r="BB27" s="94"/>
      <c r="BC27" s="94"/>
      <c r="BD27" s="94"/>
      <c r="BE27" s="94"/>
      <c r="BF27" s="94"/>
    </row>
    <row r="28" spans="2:58" x14ac:dyDescent="0.25">
      <c r="B28" s="94"/>
      <c r="C28" s="94"/>
      <c r="D28" s="94"/>
      <c r="E28" s="94"/>
      <c r="F28" s="94"/>
      <c r="G28" s="94"/>
      <c r="H28" s="94"/>
      <c r="I28" s="94"/>
      <c r="J28" s="94"/>
      <c r="K28" s="94"/>
      <c r="L28" s="94"/>
      <c r="M28" s="94"/>
      <c r="N28" s="94"/>
      <c r="O28" s="94"/>
      <c r="P28" s="94"/>
      <c r="Q28" s="94"/>
      <c r="R28" s="94"/>
      <c r="S28" s="94"/>
      <c r="T28" s="94"/>
      <c r="U28" s="94"/>
      <c r="V28" s="94"/>
      <c r="W28" s="94"/>
      <c r="X28" s="94"/>
      <c r="Y28" s="94"/>
      <c r="Z28" s="94"/>
      <c r="AA28" s="94"/>
      <c r="AB28" s="94"/>
      <c r="AC28" s="94"/>
      <c r="AD28" s="94"/>
      <c r="AE28" s="94"/>
      <c r="AF28" s="94"/>
      <c r="AG28" s="94"/>
      <c r="AH28" s="94"/>
      <c r="AI28" s="94"/>
      <c r="AJ28" s="94"/>
      <c r="AK28" s="94"/>
      <c r="AL28" s="94"/>
      <c r="AM28" s="94"/>
      <c r="AN28" s="94"/>
      <c r="AO28" s="94"/>
      <c r="AP28" s="94"/>
      <c r="AQ28" s="94"/>
      <c r="AR28" s="94"/>
      <c r="AS28" s="94"/>
      <c r="AT28" s="94"/>
      <c r="AU28" s="94"/>
      <c r="AV28" s="94"/>
      <c r="AW28" s="94"/>
      <c r="AX28" s="94"/>
      <c r="AY28" s="94"/>
      <c r="AZ28" s="94"/>
      <c r="BA28" s="94"/>
      <c r="BB28" s="94"/>
      <c r="BC28" s="94"/>
      <c r="BD28" s="94"/>
      <c r="BE28" s="94"/>
      <c r="BF28" s="94"/>
    </row>
    <row r="29" spans="2:58" x14ac:dyDescent="0.25">
      <c r="B29" s="94"/>
      <c r="C29" s="94"/>
      <c r="D29" s="94"/>
      <c r="E29" s="94"/>
      <c r="F29" s="94"/>
      <c r="G29" s="94"/>
      <c r="H29" s="94"/>
      <c r="I29" s="94"/>
      <c r="J29" s="94"/>
      <c r="K29" s="94"/>
      <c r="L29" s="94"/>
      <c r="M29" s="94"/>
      <c r="N29" s="94"/>
      <c r="O29" s="94"/>
      <c r="P29" s="94"/>
      <c r="Q29" s="94"/>
      <c r="R29" s="94"/>
      <c r="S29" s="94"/>
      <c r="T29" s="94"/>
      <c r="U29" s="94"/>
      <c r="V29" s="94"/>
      <c r="W29" s="94"/>
      <c r="X29" s="94"/>
      <c r="Y29" s="94"/>
      <c r="Z29" s="94"/>
      <c r="AA29" s="94"/>
      <c r="AB29" s="94"/>
      <c r="AC29" s="94"/>
      <c r="AD29" s="94"/>
      <c r="AE29" s="94"/>
      <c r="AF29" s="94"/>
      <c r="AG29" s="94"/>
      <c r="AH29" s="94"/>
      <c r="AI29" s="94"/>
      <c r="AJ29" s="94"/>
      <c r="AK29" s="94"/>
      <c r="AL29" s="94"/>
      <c r="AM29" s="94"/>
      <c r="AN29" s="94"/>
      <c r="AO29" s="94"/>
      <c r="AP29" s="94"/>
      <c r="AQ29" s="94"/>
      <c r="AR29" s="94"/>
      <c r="AS29" s="94"/>
      <c r="AT29" s="94"/>
      <c r="AU29" s="94"/>
      <c r="AV29" s="94"/>
      <c r="AW29" s="94"/>
      <c r="AX29" s="94"/>
      <c r="AY29" s="94"/>
      <c r="AZ29" s="94"/>
      <c r="BA29" s="94"/>
      <c r="BB29" s="94"/>
      <c r="BC29" s="94"/>
      <c r="BD29" s="94"/>
      <c r="BE29" s="94"/>
      <c r="BF29" s="94"/>
    </row>
    <row r="30" spans="2:58" x14ac:dyDescent="0.25">
      <c r="B30" s="94"/>
      <c r="C30" s="94"/>
      <c r="D30" s="94"/>
      <c r="E30" s="94"/>
      <c r="F30" s="94"/>
      <c r="G30" s="94"/>
      <c r="H30" s="94"/>
      <c r="I30" s="94"/>
      <c r="J30" s="94"/>
      <c r="K30" s="94"/>
      <c r="L30" s="94"/>
      <c r="M30" s="94"/>
      <c r="N30" s="94"/>
      <c r="O30" s="94"/>
      <c r="P30" s="94"/>
      <c r="Q30" s="94"/>
      <c r="R30" s="94"/>
      <c r="S30" s="94"/>
      <c r="T30" s="94"/>
      <c r="U30" s="94"/>
      <c r="V30" s="94"/>
      <c r="W30" s="94"/>
      <c r="X30" s="94"/>
      <c r="Y30" s="94"/>
      <c r="Z30" s="94"/>
      <c r="AA30" s="94"/>
      <c r="AB30" s="94"/>
      <c r="AC30" s="94"/>
      <c r="AD30" s="94"/>
      <c r="AE30" s="94"/>
      <c r="AF30" s="94"/>
      <c r="AG30" s="94"/>
      <c r="AH30" s="94"/>
      <c r="AI30" s="94"/>
      <c r="AJ30" s="94"/>
      <c r="AK30" s="94"/>
      <c r="AL30" s="94"/>
      <c r="AM30" s="94"/>
      <c r="AN30" s="94"/>
      <c r="AO30" s="94"/>
      <c r="AP30" s="94"/>
      <c r="AQ30" s="94"/>
      <c r="AR30" s="94"/>
      <c r="AS30" s="94"/>
      <c r="AT30" s="94"/>
      <c r="AU30" s="94"/>
      <c r="AV30" s="94"/>
      <c r="AW30" s="94"/>
      <c r="AX30" s="94"/>
      <c r="AY30" s="94"/>
      <c r="AZ30" s="94"/>
      <c r="BA30" s="94"/>
      <c r="BB30" s="94"/>
      <c r="BC30" s="94"/>
      <c r="BD30" s="94"/>
      <c r="BE30" s="94"/>
      <c r="BF30" s="94"/>
    </row>
    <row r="31" spans="2:58" x14ac:dyDescent="0.25">
      <c r="B31" s="94"/>
      <c r="C31" s="94"/>
      <c r="D31" s="94"/>
      <c r="E31" s="94"/>
      <c r="F31" s="94"/>
      <c r="G31" s="94"/>
      <c r="H31" s="94"/>
      <c r="I31" s="94"/>
      <c r="J31" s="94"/>
      <c r="K31" s="94"/>
      <c r="L31" s="94"/>
      <c r="M31" s="94"/>
      <c r="N31" s="94"/>
      <c r="O31" s="94"/>
      <c r="P31" s="94"/>
      <c r="Q31" s="94"/>
      <c r="R31" s="94"/>
      <c r="S31" s="94"/>
      <c r="T31" s="94"/>
      <c r="U31" s="94"/>
      <c r="V31" s="94"/>
      <c r="W31" s="94"/>
      <c r="X31" s="94"/>
      <c r="Y31" s="94"/>
      <c r="Z31" s="94"/>
      <c r="AA31" s="94"/>
      <c r="AB31" s="94"/>
      <c r="AC31" s="94"/>
      <c r="AD31" s="94"/>
      <c r="AE31" s="94"/>
      <c r="AF31" s="94"/>
      <c r="AG31" s="94"/>
      <c r="AH31" s="94"/>
      <c r="AI31" s="94"/>
      <c r="AJ31" s="94"/>
      <c r="AK31" s="94"/>
      <c r="AL31" s="94"/>
      <c r="AM31" s="94"/>
      <c r="AN31" s="94"/>
      <c r="AO31" s="94"/>
      <c r="AP31" s="94"/>
      <c r="AQ31" s="94"/>
      <c r="AR31" s="94"/>
      <c r="AS31" s="94"/>
      <c r="AT31" s="94"/>
      <c r="AU31" s="94"/>
      <c r="AV31" s="94"/>
      <c r="AW31" s="94"/>
      <c r="AX31" s="94"/>
      <c r="AY31" s="94"/>
      <c r="AZ31" s="94"/>
      <c r="BA31" s="94"/>
      <c r="BB31" s="94"/>
      <c r="BC31" s="94"/>
      <c r="BD31" s="94"/>
      <c r="BE31" s="94"/>
      <c r="BF31" s="94"/>
    </row>
    <row r="32" spans="2:58" x14ac:dyDescent="0.25">
      <c r="B32" s="94"/>
      <c r="C32" s="94"/>
      <c r="D32" s="94"/>
      <c r="E32" s="94"/>
      <c r="F32" s="94"/>
      <c r="G32" s="94"/>
      <c r="H32" s="94"/>
      <c r="I32" s="94"/>
      <c r="J32" s="94"/>
      <c r="K32" s="94"/>
      <c r="L32" s="94"/>
      <c r="M32" s="94"/>
      <c r="N32" s="94"/>
      <c r="O32" s="94"/>
      <c r="P32" s="94"/>
      <c r="Q32" s="94"/>
      <c r="R32" s="94"/>
      <c r="S32" s="94"/>
      <c r="T32" s="94"/>
      <c r="U32" s="94"/>
      <c r="V32" s="94"/>
      <c r="W32" s="94"/>
      <c r="X32" s="94"/>
      <c r="Y32" s="94"/>
      <c r="Z32" s="94"/>
      <c r="AA32" s="94"/>
      <c r="AB32" s="94"/>
      <c r="AC32" s="94"/>
      <c r="AD32" s="94"/>
      <c r="AE32" s="94"/>
      <c r="AF32" s="94"/>
      <c r="AG32" s="94"/>
      <c r="AH32" s="94"/>
      <c r="AI32" s="94"/>
      <c r="AJ32" s="94"/>
      <c r="AK32" s="94"/>
      <c r="AL32" s="94"/>
      <c r="AM32" s="94"/>
      <c r="AN32" s="94"/>
      <c r="AO32" s="94"/>
      <c r="AP32" s="94"/>
      <c r="AQ32" s="94"/>
      <c r="AR32" s="94"/>
      <c r="AS32" s="94"/>
      <c r="AT32" s="94"/>
      <c r="AU32" s="94"/>
      <c r="AV32" s="94"/>
      <c r="AW32" s="94"/>
      <c r="AX32" s="94"/>
      <c r="AY32" s="94"/>
      <c r="AZ32" s="94"/>
      <c r="BA32" s="94"/>
      <c r="BB32" s="94"/>
      <c r="BC32" s="94"/>
      <c r="BD32" s="94"/>
      <c r="BE32" s="94"/>
      <c r="BF32" s="94"/>
    </row>
  </sheetData>
  <mergeCells count="1">
    <mergeCell ref="A3:B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E_h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FP.FR.NANTES.CC BEAULIEU NEAU</dc:creator>
  <cp:lastModifiedBy>FP.FR.NANTES.CC BEAULIEU NEAU</cp:lastModifiedBy>
  <dcterms:created xsi:type="dcterms:W3CDTF">2018-07-12T13:45:21Z</dcterms:created>
  <dcterms:modified xsi:type="dcterms:W3CDTF">2018-07-12T14:06:08Z</dcterms:modified>
</cp:coreProperties>
</file>