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0115" windowHeight="7245" activeTab="1"/>
  </bookViews>
  <sheets>
    <sheet name="OTB" sheetId="1" r:id="rId1"/>
    <sheet name="Retr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E7" i="1" l="1"/>
  <c r="A8" i="1" l="1"/>
  <c r="E8" i="1" s="1"/>
  <c r="B7" i="1"/>
  <c r="C8" i="1" l="1"/>
  <c r="D8" i="1"/>
  <c r="B8" i="1"/>
  <c r="C7" i="1"/>
  <c r="D7" i="1"/>
  <c r="A9" i="1" l="1"/>
  <c r="E9" i="1" s="1"/>
  <c r="B9" i="1" l="1"/>
  <c r="C9" i="1"/>
  <c r="D9" i="1"/>
  <c r="A10" i="1" l="1"/>
  <c r="E10" i="1" s="1"/>
  <c r="B10" i="1" l="1"/>
  <c r="C10" i="1"/>
  <c r="D10" i="1"/>
  <c r="A11" i="1" l="1"/>
  <c r="E11" i="1" s="1"/>
  <c r="D11" i="1" l="1"/>
  <c r="C11" i="1"/>
  <c r="B11" i="1"/>
  <c r="A12" i="1" l="1"/>
  <c r="E12" i="1" s="1"/>
  <c r="B12" i="1" l="1"/>
  <c r="C12" i="1"/>
  <c r="D12" i="1"/>
  <c r="A13" i="1" l="1"/>
  <c r="E13" i="1" s="1"/>
  <c r="B13" i="1" l="1"/>
  <c r="C13" i="1"/>
  <c r="D13" i="1"/>
  <c r="A14" i="1" l="1"/>
  <c r="E14" i="1" s="1"/>
  <c r="B14" i="1" l="1"/>
  <c r="C14" i="1"/>
  <c r="D14" i="1"/>
</calcChain>
</file>

<file path=xl/sharedStrings.xml><?xml version="1.0" encoding="utf-8"?>
<sst xmlns="http://schemas.openxmlformats.org/spreadsheetml/2006/main" count="31" uniqueCount="15">
  <si>
    <t>Du</t>
  </si>
  <si>
    <t>Au</t>
  </si>
  <si>
    <t>PM</t>
  </si>
  <si>
    <t>TO</t>
  </si>
  <si>
    <t>CA</t>
  </si>
  <si>
    <t>8P10</t>
  </si>
  <si>
    <t>Contemporains</t>
  </si>
  <si>
    <t>Authentique</t>
  </si>
  <si>
    <t>6P8B</t>
  </si>
  <si>
    <t>12P14</t>
  </si>
  <si>
    <t>4P6</t>
  </si>
  <si>
    <t>6P8O</t>
  </si>
  <si>
    <t>6P8A</t>
  </si>
  <si>
    <t>NB</t>
  </si>
  <si>
    <t>contemporains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</si>
</sst>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5"/>
  <sheetViews>
    <sheetView workbookViewId="0">
      <selection activeCell="A3" sqref="A3"/>
    </sheetView>
  </sheetViews>
  <sheetFormatPr baseColWidth="10" defaultRowHeight="15" x14ac:dyDescent="0.25"/>
  <sheetData>
    <row r="2" spans="1:6" x14ac:dyDescent="0.25">
      <c r="A2" s="6" t="s">
        <v>14</v>
      </c>
      <c r="B2" s="6"/>
    </row>
    <row r="3" spans="1:6" x14ac:dyDescent="0.25">
      <c r="A3">
        <v>34</v>
      </c>
    </row>
    <row r="5" spans="1:6" x14ac:dyDescent="0.25">
      <c r="C5" t="s">
        <v>2</v>
      </c>
      <c r="D5" t="s">
        <v>3</v>
      </c>
      <c r="E5" t="s">
        <v>13</v>
      </c>
      <c r="F5" t="s">
        <v>4</v>
      </c>
    </row>
    <row r="6" spans="1:6" x14ac:dyDescent="0.25">
      <c r="A6" t="s">
        <v>0</v>
      </c>
      <c r="B6" t="s">
        <v>1</v>
      </c>
    </row>
    <row r="7" spans="1:6" x14ac:dyDescent="0.25">
      <c r="A7" s="1">
        <v>42553</v>
      </c>
      <c r="B7" s="1">
        <f>+A7+6</f>
        <v>42559</v>
      </c>
      <c r="C7" s="3">
        <f>F7/E7</f>
        <v>0</v>
      </c>
      <c r="D7" s="4">
        <f>E7/A3</f>
        <v>2.9411764705882353E-2</v>
      </c>
      <c r="E7">
        <f>SUMIFS(Retr!$B$7:$B$18,Retr!$D$7:$D$18,"Contemporains",Retr!$C$7:$C$18,OTB!$A7)</f>
        <v>1</v>
      </c>
      <c r="F7" s="5"/>
    </row>
    <row r="8" spans="1:6" x14ac:dyDescent="0.25">
      <c r="A8" s="1">
        <f>B7+1</f>
        <v>42560</v>
      </c>
      <c r="B8" s="1">
        <f t="shared" ref="B8:B14" si="0">+A8+6</f>
        <v>42566</v>
      </c>
      <c r="C8" s="3">
        <f t="shared" ref="C8:C14" si="1">F8/E8</f>
        <v>0</v>
      </c>
      <c r="D8" s="4" t="e">
        <f t="shared" ref="D8:D14" si="2">E8/A4</f>
        <v>#DIV/0!</v>
      </c>
      <c r="E8">
        <f>SUMIFS(Retr!$B$7:$B$18,Retr!$D$7:$D$18,"Contemporains",Retr!$C$7:$C$18,OTB!$A8)</f>
        <v>1</v>
      </c>
      <c r="F8" s="5"/>
    </row>
    <row r="9" spans="1:6" x14ac:dyDescent="0.25">
      <c r="A9" s="1">
        <f t="shared" ref="A9:A14" si="3">B8+1</f>
        <v>42567</v>
      </c>
      <c r="B9" s="1">
        <f t="shared" si="0"/>
        <v>42573</v>
      </c>
      <c r="C9" s="3" t="e">
        <f t="shared" si="1"/>
        <v>#DIV/0!</v>
      </c>
      <c r="D9" s="4" t="e">
        <f t="shared" si="2"/>
        <v>#DIV/0!</v>
      </c>
      <c r="E9">
        <f>SUMIFS(Retr!$B$7:$B$18,Retr!$D$7:$D$18,"Contemporains",Retr!$C$7:$C$18,OTB!$A9)</f>
        <v>0</v>
      </c>
      <c r="F9" s="5"/>
    </row>
    <row r="10" spans="1:6" x14ac:dyDescent="0.25">
      <c r="A10" s="1">
        <f t="shared" si="3"/>
        <v>42574</v>
      </c>
      <c r="B10" s="1">
        <f t="shared" si="0"/>
        <v>42580</v>
      </c>
      <c r="C10" s="3" t="e">
        <f t="shared" si="1"/>
        <v>#DIV/0!</v>
      </c>
      <c r="D10" s="4" t="e">
        <f t="shared" si="2"/>
        <v>#VALUE!</v>
      </c>
      <c r="E10">
        <f>SUMIFS(Retr!$B$7:$B$18,Retr!$D$7:$D$18,"Contemporains",Retr!$C$7:$C$18,OTB!$A10)</f>
        <v>0</v>
      </c>
      <c r="F10" s="5"/>
    </row>
    <row r="11" spans="1:6" x14ac:dyDescent="0.25">
      <c r="A11" s="1">
        <f t="shared" si="3"/>
        <v>42581</v>
      </c>
      <c r="B11" s="1">
        <f t="shared" si="0"/>
        <v>42587</v>
      </c>
      <c r="C11" s="3">
        <f t="shared" si="1"/>
        <v>0</v>
      </c>
      <c r="D11" s="4">
        <f t="shared" si="2"/>
        <v>4.7000211500951752E-5</v>
      </c>
      <c r="E11">
        <f>SUMIFS(Retr!$B$7:$B$18,Retr!$D$7:$D$18,"Contemporains",Retr!$C$7:$C$18,OTB!$A11)</f>
        <v>2</v>
      </c>
      <c r="F11" s="5"/>
    </row>
    <row r="12" spans="1:6" x14ac:dyDescent="0.25">
      <c r="A12" s="1">
        <f t="shared" si="3"/>
        <v>42588</v>
      </c>
      <c r="B12" s="1">
        <f t="shared" si="0"/>
        <v>42594</v>
      </c>
      <c r="C12" s="3" t="e">
        <f t="shared" si="1"/>
        <v>#DIV/0!</v>
      </c>
      <c r="D12" s="4">
        <f t="shared" si="2"/>
        <v>0</v>
      </c>
      <c r="E12">
        <f>SUMIFS(Retr!$B$7:$B$18,Retr!$D$7:$D$18,"Contemporains",Retr!$C$7:$C$18,OTB!$A12)</f>
        <v>0</v>
      </c>
      <c r="F12" s="5"/>
    </row>
    <row r="13" spans="1:6" x14ac:dyDescent="0.25">
      <c r="A13" s="1">
        <f t="shared" si="3"/>
        <v>42595</v>
      </c>
      <c r="B13" s="1">
        <f t="shared" si="0"/>
        <v>42601</v>
      </c>
      <c r="C13" s="3" t="e">
        <f t="shared" si="1"/>
        <v>#DIV/0!</v>
      </c>
      <c r="D13" s="4">
        <f t="shared" si="2"/>
        <v>0</v>
      </c>
      <c r="E13">
        <f>SUMIFS(Retr!$B$7:$B$18,Retr!$D$7:$D$18,"Contemporains",Retr!$C$7:$C$18,OTB!$A13)</f>
        <v>0</v>
      </c>
      <c r="F13" s="5"/>
    </row>
    <row r="14" spans="1:6" x14ac:dyDescent="0.25">
      <c r="A14" s="1">
        <f t="shared" si="3"/>
        <v>42602</v>
      </c>
      <c r="B14" s="1">
        <f t="shared" si="0"/>
        <v>42608</v>
      </c>
      <c r="C14" s="3" t="e">
        <f t="shared" si="1"/>
        <v>#DIV/0!</v>
      </c>
      <c r="D14" s="4">
        <f t="shared" si="2"/>
        <v>0</v>
      </c>
      <c r="E14">
        <f>SUMIFS(Retr!$B$7:$B$18,Retr!$D$7:$D$18,"Contemporains",Retr!$C$7:$C$18,OTB!$A14)</f>
        <v>0</v>
      </c>
      <c r="F14" s="5"/>
    </row>
    <row r="15" spans="1:6" x14ac:dyDescent="0.25">
      <c r="A15" s="1"/>
      <c r="B15" s="1"/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D18"/>
  <sheetViews>
    <sheetView tabSelected="1" workbookViewId="0">
      <selection activeCell="D14" sqref="D14"/>
    </sheetView>
  </sheetViews>
  <sheetFormatPr baseColWidth="10" defaultRowHeight="15" x14ac:dyDescent="0.25"/>
  <sheetData>
    <row r="7" spans="1:4" x14ac:dyDescent="0.25">
      <c r="A7" t="s">
        <v>5</v>
      </c>
      <c r="B7" s="2">
        <v>1</v>
      </c>
      <c r="C7" s="1">
        <v>42553</v>
      </c>
      <c r="D7" t="s">
        <v>6</v>
      </c>
    </row>
    <row r="8" spans="1:4" x14ac:dyDescent="0.25">
      <c r="A8" t="s">
        <v>5</v>
      </c>
      <c r="B8" s="2">
        <v>1</v>
      </c>
      <c r="C8" s="1">
        <v>42556</v>
      </c>
      <c r="D8" t="s">
        <v>6</v>
      </c>
    </row>
    <row r="9" spans="1:4" x14ac:dyDescent="0.25">
      <c r="A9" t="s">
        <v>8</v>
      </c>
      <c r="B9" s="2">
        <v>1</v>
      </c>
      <c r="C9" s="1">
        <v>42595</v>
      </c>
      <c r="D9" t="s">
        <v>7</v>
      </c>
    </row>
    <row r="10" spans="1:4" x14ac:dyDescent="0.25">
      <c r="A10" t="s">
        <v>5</v>
      </c>
      <c r="B10" s="2">
        <v>1</v>
      </c>
      <c r="C10" s="1">
        <v>42602</v>
      </c>
      <c r="D10" t="s">
        <v>7</v>
      </c>
    </row>
    <row r="11" spans="1:4" x14ac:dyDescent="0.25">
      <c r="A11" t="s">
        <v>9</v>
      </c>
      <c r="B11" s="2">
        <v>1</v>
      </c>
      <c r="C11" s="1">
        <v>42581</v>
      </c>
      <c r="D11" t="s">
        <v>6</v>
      </c>
    </row>
    <row r="12" spans="1:4" x14ac:dyDescent="0.25">
      <c r="A12" t="s">
        <v>10</v>
      </c>
      <c r="B12" s="2">
        <v>1</v>
      </c>
      <c r="C12" s="1">
        <v>42574</v>
      </c>
      <c r="D12" t="s">
        <v>7</v>
      </c>
    </row>
    <row r="13" spans="1:4" x14ac:dyDescent="0.25">
      <c r="A13" t="s">
        <v>8</v>
      </c>
      <c r="B13" s="2">
        <v>1</v>
      </c>
      <c r="C13" s="1">
        <v>42560</v>
      </c>
      <c r="D13" t="s">
        <v>7</v>
      </c>
    </row>
    <row r="14" spans="1:4" x14ac:dyDescent="0.25">
      <c r="A14" t="s">
        <v>10</v>
      </c>
      <c r="B14" s="2">
        <v>1</v>
      </c>
      <c r="C14" s="1">
        <v>42558</v>
      </c>
      <c r="D14" t="s">
        <v>6</v>
      </c>
    </row>
    <row r="15" spans="1:4" x14ac:dyDescent="0.25">
      <c r="A15" t="s">
        <v>11</v>
      </c>
      <c r="B15" s="2">
        <v>1</v>
      </c>
      <c r="C15" s="1">
        <v>42588</v>
      </c>
      <c r="D15" t="s">
        <v>7</v>
      </c>
    </row>
    <row r="16" spans="1:4" x14ac:dyDescent="0.25">
      <c r="A16" t="s">
        <v>12</v>
      </c>
      <c r="B16" s="2">
        <v>1</v>
      </c>
      <c r="C16" s="1">
        <v>42581</v>
      </c>
      <c r="D16" t="s">
        <v>6</v>
      </c>
    </row>
    <row r="17" spans="1:4" x14ac:dyDescent="0.25">
      <c r="A17" t="s">
        <v>11</v>
      </c>
      <c r="B17" s="2">
        <v>1</v>
      </c>
      <c r="C17" s="1">
        <v>42560</v>
      </c>
      <c r="D17" t="s">
        <v>7</v>
      </c>
    </row>
    <row r="18" spans="1:4" x14ac:dyDescent="0.25">
      <c r="A18" t="s">
        <v>9</v>
      </c>
      <c r="B18" s="2">
        <v>1</v>
      </c>
      <c r="C18" s="1">
        <v>42560</v>
      </c>
      <c r="D18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OTB</vt:lpstr>
      <vt:lpstr>Retr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Marion</cp:lastModifiedBy>
  <dcterms:created xsi:type="dcterms:W3CDTF">2016-07-27T14:52:31Z</dcterms:created>
  <dcterms:modified xsi:type="dcterms:W3CDTF">2016-07-28T13:57:30Z</dcterms:modified>
</cp:coreProperties>
</file>